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us Chandra\Documents\UCLA Documents\Rotations\jjacobs_fall2023\tl1a_humanizedmice\metabolomics\03-data\raw_data\"/>
    </mc:Choice>
  </mc:AlternateContent>
  <xr:revisionPtr revIDLastSave="0" documentId="13_ncr:1_{1AEB227F-0CCF-448E-9756-A759A7EB0154}" xr6:coauthVersionLast="47" xr6:coauthVersionMax="47" xr10:uidLastSave="{00000000-0000-0000-0000-000000000000}"/>
  <bookViews>
    <workbookView xWindow="2544" yWindow="804" windowWidth="17280" windowHeight="10692" firstSheet="1" activeTab="5" xr2:uid="{FC3F2978-E2EE-4640-92F7-DEC75AB00098}"/>
  </bookViews>
  <sheets>
    <sheet name="Sheet1" sheetId="1" r:id="rId1"/>
    <sheet name="preclean" sheetId="2" r:id="rId2"/>
    <sheet name="preclean_beforeclean" sheetId="5" r:id="rId3"/>
    <sheet name="clean" sheetId="4" r:id="rId4"/>
    <sheet name="clean (2)" sheetId="6" r:id="rId5"/>
    <sheet name="inflamation" sheetId="7" r:id="rId6"/>
  </sheets>
  <definedNames>
    <definedName name="_xlnm._FilterDatabase" localSheetId="3" hidden="1">clean!$A$1:$M$1</definedName>
    <definedName name="_xlnm._FilterDatabase" localSheetId="4" hidden="1">'clean (2)'!$A$1:$R$1</definedName>
    <definedName name="_xlnm._FilterDatabase" localSheetId="1" hidden="1">preclean!$A$1:$O$1</definedName>
    <definedName name="_xlnm._FilterDatabase" localSheetId="2" hidden="1">preclean_beforeclean!$A$1:$O$1</definedName>
    <definedName name="_xlnm._FilterDatabase" localSheetId="0" hidden="1">Sheet1!$A$267:$H$267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2" i="7"/>
  <c r="N240" i="2"/>
  <c r="O240" i="2"/>
  <c r="P240" i="2"/>
  <c r="Q240" i="2"/>
  <c r="N241" i="2"/>
  <c r="O241" i="2"/>
  <c r="P241" i="2"/>
  <c r="Q241" i="2"/>
  <c r="N242" i="2"/>
  <c r="O242" i="2"/>
  <c r="P242" i="2"/>
  <c r="Q242" i="2"/>
  <c r="N243" i="2"/>
  <c r="O243" i="2"/>
  <c r="P243" i="2"/>
  <c r="Q243" i="2"/>
  <c r="N244" i="2"/>
  <c r="O244" i="2"/>
  <c r="P244" i="2"/>
  <c r="Q244" i="2"/>
  <c r="N245" i="2"/>
  <c r="O245" i="2"/>
  <c r="P245" i="2"/>
  <c r="Q245" i="2"/>
  <c r="N246" i="2"/>
  <c r="O246" i="2"/>
  <c r="P246" i="2"/>
  <c r="Q246" i="2"/>
  <c r="N247" i="2"/>
  <c r="O247" i="2"/>
  <c r="P247" i="2"/>
  <c r="Q247" i="2"/>
  <c r="N248" i="2"/>
  <c r="O248" i="2"/>
  <c r="P248" i="2"/>
  <c r="Q248" i="2"/>
  <c r="N249" i="2"/>
  <c r="O249" i="2"/>
  <c r="P249" i="2"/>
  <c r="Q249" i="2"/>
  <c r="N250" i="2"/>
  <c r="O250" i="2"/>
  <c r="P250" i="2"/>
  <c r="Q250" i="2"/>
  <c r="N251" i="2"/>
  <c r="O251" i="2"/>
  <c r="P251" i="2"/>
  <c r="Q251" i="2"/>
  <c r="N252" i="2"/>
  <c r="O252" i="2"/>
  <c r="P252" i="2"/>
  <c r="Q252" i="2"/>
  <c r="N253" i="2"/>
  <c r="O253" i="2"/>
  <c r="P253" i="2"/>
  <c r="Q253" i="2"/>
  <c r="N254" i="2"/>
  <c r="O254" i="2"/>
  <c r="P254" i="2"/>
  <c r="Q254" i="2"/>
  <c r="N255" i="2"/>
  <c r="O255" i="2"/>
  <c r="P255" i="2"/>
  <c r="Q255" i="2"/>
  <c r="N256" i="2"/>
  <c r="O256" i="2"/>
  <c r="P256" i="2"/>
  <c r="Q256" i="2"/>
  <c r="N257" i="2"/>
  <c r="O257" i="2"/>
  <c r="P257" i="2"/>
  <c r="Q257" i="2"/>
  <c r="N258" i="2"/>
  <c r="O258" i="2"/>
  <c r="P258" i="2"/>
  <c r="Q258" i="2"/>
  <c r="N259" i="2"/>
  <c r="O259" i="2"/>
  <c r="P259" i="2"/>
  <c r="Q259" i="2"/>
  <c r="N260" i="2"/>
  <c r="O260" i="2"/>
  <c r="P260" i="2"/>
  <c r="Q260" i="2"/>
  <c r="N261" i="2"/>
  <c r="O261" i="2"/>
  <c r="P261" i="2"/>
  <c r="Q261" i="2"/>
  <c r="N262" i="2"/>
  <c r="O262" i="2"/>
  <c r="P262" i="2"/>
  <c r="Q262" i="2"/>
  <c r="N263" i="2"/>
  <c r="O263" i="2"/>
  <c r="P263" i="2"/>
  <c r="Q263" i="2"/>
  <c r="N264" i="2"/>
  <c r="O264" i="2"/>
  <c r="P264" i="2"/>
  <c r="Q264" i="2"/>
  <c r="N265" i="2"/>
  <c r="O265" i="2"/>
  <c r="P265" i="2"/>
  <c r="Q265" i="2"/>
  <c r="N266" i="2"/>
  <c r="O266" i="2"/>
  <c r="P266" i="2"/>
  <c r="Q266" i="2"/>
  <c r="N267" i="2"/>
  <c r="O267" i="2"/>
  <c r="P267" i="2"/>
  <c r="Q267" i="2"/>
  <c r="N268" i="2"/>
  <c r="O268" i="2"/>
  <c r="P268" i="2"/>
  <c r="Q268" i="2"/>
  <c r="N269" i="2"/>
  <c r="O269" i="2"/>
  <c r="P269" i="2"/>
  <c r="Q269" i="2"/>
  <c r="N270" i="2"/>
  <c r="O270" i="2"/>
  <c r="P270" i="2"/>
  <c r="Q270" i="2"/>
  <c r="N271" i="2"/>
  <c r="O271" i="2"/>
  <c r="P271" i="2"/>
  <c r="Q271" i="2"/>
  <c r="N272" i="2"/>
  <c r="O272" i="2"/>
  <c r="P272" i="2"/>
  <c r="Q272" i="2"/>
  <c r="N273" i="2"/>
  <c r="O273" i="2"/>
  <c r="P273" i="2"/>
  <c r="Q273" i="2"/>
  <c r="N274" i="2"/>
  <c r="O274" i="2"/>
  <c r="P274" i="2"/>
  <c r="Q274" i="2"/>
  <c r="N275" i="2"/>
  <c r="O275" i="2"/>
  <c r="P275" i="2"/>
  <c r="Q275" i="2"/>
  <c r="N276" i="2"/>
  <c r="O276" i="2"/>
  <c r="P276" i="2"/>
  <c r="Q276" i="2"/>
  <c r="N277" i="2"/>
  <c r="O277" i="2"/>
  <c r="P277" i="2"/>
  <c r="Q277" i="2"/>
  <c r="N278" i="2"/>
  <c r="O278" i="2"/>
  <c r="P278" i="2"/>
  <c r="Q278" i="2"/>
  <c r="N279" i="2"/>
  <c r="O279" i="2"/>
  <c r="P279" i="2"/>
  <c r="Q279" i="2"/>
  <c r="N280" i="2"/>
  <c r="O280" i="2"/>
  <c r="P280" i="2"/>
  <c r="Q280" i="2"/>
  <c r="N281" i="2"/>
  <c r="O281" i="2"/>
  <c r="P281" i="2"/>
  <c r="Q281" i="2"/>
  <c r="N282" i="2"/>
  <c r="O282" i="2"/>
  <c r="P282" i="2"/>
  <c r="Q282" i="2"/>
  <c r="N283" i="2"/>
  <c r="O283" i="2"/>
  <c r="P283" i="2"/>
  <c r="Q283" i="2"/>
  <c r="N284" i="2"/>
  <c r="O284" i="2"/>
  <c r="P284" i="2"/>
  <c r="Q284" i="2"/>
  <c r="N285" i="2"/>
  <c r="O285" i="2"/>
  <c r="P285" i="2"/>
  <c r="Q285" i="2"/>
  <c r="N286" i="2"/>
  <c r="O286" i="2"/>
  <c r="P286" i="2"/>
  <c r="Q286" i="2"/>
  <c r="N287" i="2"/>
  <c r="O287" i="2"/>
  <c r="P287" i="2"/>
  <c r="Q287" i="2"/>
  <c r="N288" i="2"/>
  <c r="O288" i="2"/>
  <c r="P288" i="2"/>
  <c r="Q288" i="2"/>
  <c r="N289" i="2"/>
  <c r="O289" i="2"/>
  <c r="P289" i="2"/>
  <c r="Q289" i="2"/>
  <c r="N290" i="2"/>
  <c r="O290" i="2"/>
  <c r="P290" i="2"/>
  <c r="Q290" i="2"/>
  <c r="N291" i="2"/>
  <c r="O291" i="2"/>
  <c r="P291" i="2"/>
  <c r="Q291" i="2"/>
  <c r="N292" i="2"/>
  <c r="O292" i="2"/>
  <c r="P292" i="2"/>
  <c r="Q292" i="2"/>
  <c r="N293" i="2"/>
  <c r="O293" i="2"/>
  <c r="P293" i="2"/>
  <c r="Q293" i="2"/>
  <c r="N294" i="2"/>
  <c r="O294" i="2"/>
  <c r="P294" i="2"/>
  <c r="Q294" i="2"/>
  <c r="N295" i="2"/>
  <c r="O295" i="2"/>
  <c r="P295" i="2"/>
  <c r="Q295" i="2"/>
  <c r="N296" i="2"/>
  <c r="O296" i="2"/>
  <c r="P296" i="2"/>
  <c r="Q296" i="2"/>
  <c r="N297" i="2"/>
  <c r="O297" i="2"/>
  <c r="P297" i="2"/>
  <c r="Q297" i="2"/>
  <c r="N298" i="2"/>
  <c r="O298" i="2"/>
  <c r="P298" i="2"/>
  <c r="Q298" i="2"/>
  <c r="N299" i="2"/>
  <c r="O299" i="2"/>
  <c r="P299" i="2"/>
  <c r="Q299" i="2"/>
  <c r="N300" i="2"/>
  <c r="O300" i="2"/>
  <c r="P300" i="2"/>
  <c r="Q300" i="2"/>
  <c r="N301" i="2"/>
  <c r="O301" i="2"/>
  <c r="P301" i="2"/>
  <c r="Q301" i="2"/>
  <c r="N302" i="2"/>
  <c r="O302" i="2"/>
  <c r="P302" i="2"/>
  <c r="Q302" i="2"/>
  <c r="N303" i="2"/>
  <c r="O303" i="2"/>
  <c r="P303" i="2"/>
  <c r="Q303" i="2"/>
  <c r="N304" i="2"/>
  <c r="O304" i="2"/>
  <c r="P304" i="2"/>
  <c r="Q304" i="2"/>
  <c r="N305" i="2"/>
  <c r="O305" i="2"/>
  <c r="P305" i="2"/>
  <c r="Q305" i="2"/>
  <c r="N306" i="2"/>
  <c r="O306" i="2"/>
  <c r="P306" i="2"/>
  <c r="Q306" i="2"/>
  <c r="N307" i="2"/>
  <c r="O307" i="2"/>
  <c r="P307" i="2"/>
  <c r="Q307" i="2"/>
  <c r="N308" i="2"/>
  <c r="O308" i="2"/>
  <c r="P308" i="2"/>
  <c r="Q308" i="2"/>
  <c r="N309" i="2"/>
  <c r="O309" i="2"/>
  <c r="P309" i="2"/>
  <c r="Q309" i="2"/>
  <c r="N310" i="2"/>
  <c r="O310" i="2"/>
  <c r="P310" i="2"/>
  <c r="Q310" i="2"/>
  <c r="N311" i="2"/>
  <c r="O311" i="2"/>
  <c r="P311" i="2"/>
  <c r="Q311" i="2"/>
  <c r="N312" i="2"/>
  <c r="O312" i="2"/>
  <c r="P312" i="2"/>
  <c r="Q312" i="2"/>
  <c r="N313" i="2"/>
  <c r="O313" i="2"/>
  <c r="P313" i="2"/>
  <c r="Q313" i="2"/>
  <c r="N314" i="2"/>
  <c r="O314" i="2"/>
  <c r="P314" i="2"/>
  <c r="Q314" i="2"/>
  <c r="N315" i="2"/>
  <c r="O315" i="2"/>
  <c r="P315" i="2"/>
  <c r="Q315" i="2"/>
  <c r="N316" i="2"/>
  <c r="O316" i="2"/>
  <c r="P316" i="2"/>
  <c r="Q316" i="2"/>
  <c r="N317" i="2"/>
  <c r="O317" i="2"/>
  <c r="P317" i="2"/>
  <c r="Q317" i="2"/>
  <c r="N318" i="2"/>
  <c r="O318" i="2"/>
  <c r="P318" i="2"/>
  <c r="Q318" i="2"/>
  <c r="N319" i="2"/>
  <c r="O319" i="2"/>
  <c r="P319" i="2"/>
  <c r="Q319" i="2"/>
  <c r="N320" i="2"/>
  <c r="O320" i="2"/>
  <c r="P320" i="2"/>
  <c r="Q320" i="2"/>
  <c r="N321" i="2"/>
  <c r="O321" i="2"/>
  <c r="P321" i="2"/>
  <c r="Q321" i="2"/>
  <c r="N322" i="2"/>
  <c r="O322" i="2"/>
  <c r="P322" i="2"/>
  <c r="Q322" i="2"/>
  <c r="N323" i="2"/>
  <c r="O323" i="2"/>
  <c r="P323" i="2"/>
  <c r="Q323" i="2"/>
  <c r="N324" i="2"/>
  <c r="O324" i="2"/>
  <c r="P324" i="2"/>
  <c r="Q324" i="2"/>
  <c r="N325" i="2"/>
  <c r="O325" i="2"/>
  <c r="P325" i="2"/>
  <c r="Q325" i="2"/>
  <c r="N326" i="2"/>
  <c r="O326" i="2"/>
  <c r="P326" i="2"/>
  <c r="Q326" i="2"/>
  <c r="N327" i="2"/>
  <c r="O327" i="2"/>
  <c r="P327" i="2"/>
  <c r="Q327" i="2"/>
  <c r="N328" i="2"/>
  <c r="O328" i="2"/>
  <c r="P328" i="2"/>
  <c r="Q328" i="2"/>
  <c r="N329" i="2"/>
  <c r="O329" i="2"/>
  <c r="P329" i="2"/>
  <c r="Q329" i="2"/>
  <c r="N330" i="2"/>
  <c r="O330" i="2"/>
  <c r="P330" i="2"/>
  <c r="Q330" i="2"/>
  <c r="N331" i="2"/>
  <c r="O331" i="2"/>
  <c r="P331" i="2"/>
  <c r="Q331" i="2"/>
  <c r="N332" i="2"/>
  <c r="O332" i="2"/>
  <c r="P332" i="2"/>
  <c r="Q332" i="2"/>
  <c r="N333" i="2"/>
  <c r="O333" i="2"/>
  <c r="P333" i="2"/>
  <c r="Q333" i="2"/>
  <c r="N334" i="2"/>
  <c r="O334" i="2"/>
  <c r="P334" i="2"/>
  <c r="Q334" i="2"/>
  <c r="N335" i="2"/>
  <c r="O335" i="2"/>
  <c r="P335" i="2"/>
  <c r="Q335" i="2"/>
  <c r="N336" i="2"/>
  <c r="O336" i="2"/>
  <c r="P336" i="2"/>
  <c r="Q336" i="2"/>
  <c r="N337" i="2"/>
  <c r="O337" i="2"/>
  <c r="P337" i="2"/>
  <c r="Q337" i="2"/>
  <c r="N338" i="2"/>
  <c r="O338" i="2"/>
  <c r="P338" i="2"/>
  <c r="Q338" i="2"/>
  <c r="N339" i="2"/>
  <c r="O339" i="2"/>
  <c r="P339" i="2"/>
  <c r="Q339" i="2"/>
  <c r="N340" i="2"/>
  <c r="O340" i="2"/>
  <c r="P340" i="2"/>
  <c r="Q340" i="2"/>
  <c r="N341" i="2"/>
  <c r="O341" i="2"/>
  <c r="P341" i="2"/>
  <c r="Q341" i="2"/>
  <c r="N342" i="2"/>
  <c r="O342" i="2"/>
  <c r="P342" i="2"/>
  <c r="Q342" i="2"/>
  <c r="N343" i="2"/>
  <c r="O343" i="2"/>
  <c r="P343" i="2"/>
  <c r="Q343" i="2"/>
  <c r="N344" i="2"/>
  <c r="O344" i="2"/>
  <c r="P344" i="2"/>
  <c r="Q344" i="2"/>
  <c r="N345" i="2"/>
  <c r="O345" i="2"/>
  <c r="P345" i="2"/>
  <c r="Q345" i="2"/>
  <c r="N346" i="2"/>
  <c r="O346" i="2"/>
  <c r="P346" i="2"/>
  <c r="Q346" i="2"/>
  <c r="N347" i="2"/>
  <c r="O347" i="2"/>
  <c r="P347" i="2"/>
  <c r="Q347" i="2"/>
  <c r="N348" i="2"/>
  <c r="O348" i="2"/>
  <c r="P348" i="2"/>
  <c r="Q348" i="2"/>
  <c r="N349" i="2"/>
  <c r="O349" i="2"/>
  <c r="P349" i="2"/>
  <c r="Q349" i="2"/>
  <c r="N350" i="2"/>
  <c r="O350" i="2"/>
  <c r="P350" i="2"/>
  <c r="Q350" i="2"/>
  <c r="N351" i="2"/>
  <c r="O351" i="2"/>
  <c r="P351" i="2"/>
  <c r="Q351" i="2"/>
  <c r="N352" i="2"/>
  <c r="O352" i="2"/>
  <c r="P352" i="2"/>
  <c r="Q352" i="2"/>
  <c r="N353" i="2"/>
  <c r="O353" i="2"/>
  <c r="P353" i="2"/>
  <c r="Q353" i="2"/>
  <c r="N354" i="2"/>
  <c r="O354" i="2"/>
  <c r="P354" i="2"/>
  <c r="Q354" i="2"/>
  <c r="N355" i="2"/>
  <c r="O355" i="2"/>
  <c r="P355" i="2"/>
  <c r="Q355" i="2"/>
  <c r="N356" i="2"/>
  <c r="O356" i="2"/>
  <c r="P356" i="2"/>
  <c r="Q356" i="2"/>
  <c r="N357" i="2"/>
  <c r="O357" i="2"/>
  <c r="P357" i="2"/>
  <c r="Q357" i="2"/>
  <c r="N358" i="2"/>
  <c r="O358" i="2"/>
  <c r="P358" i="2"/>
  <c r="Q358" i="2"/>
  <c r="N359" i="2"/>
  <c r="O359" i="2"/>
  <c r="P359" i="2"/>
  <c r="Q359" i="2"/>
  <c r="N360" i="2"/>
  <c r="O360" i="2"/>
  <c r="P360" i="2"/>
  <c r="Q360" i="2"/>
  <c r="N361" i="2"/>
  <c r="O361" i="2"/>
  <c r="P361" i="2"/>
  <c r="Q361" i="2"/>
  <c r="N362" i="2"/>
  <c r="O362" i="2"/>
  <c r="P362" i="2"/>
  <c r="Q362" i="2"/>
  <c r="N363" i="2"/>
  <c r="O363" i="2"/>
  <c r="P363" i="2"/>
  <c r="Q363" i="2"/>
  <c r="N364" i="2"/>
  <c r="O364" i="2"/>
  <c r="P364" i="2"/>
  <c r="Q364" i="2"/>
  <c r="N365" i="2"/>
  <c r="O365" i="2"/>
  <c r="P365" i="2"/>
  <c r="Q365" i="2"/>
  <c r="N366" i="2"/>
  <c r="O366" i="2"/>
  <c r="P366" i="2"/>
  <c r="Q366" i="2"/>
  <c r="N367" i="2"/>
  <c r="O367" i="2"/>
  <c r="P367" i="2"/>
  <c r="Q367" i="2"/>
  <c r="N368" i="2"/>
  <c r="O368" i="2"/>
  <c r="P368" i="2"/>
  <c r="Q368" i="2"/>
  <c r="N369" i="2"/>
  <c r="O369" i="2"/>
  <c r="P369" i="2"/>
  <c r="Q369" i="2"/>
  <c r="N370" i="2"/>
  <c r="O370" i="2"/>
  <c r="P370" i="2"/>
  <c r="Q370" i="2"/>
  <c r="N371" i="2"/>
  <c r="O371" i="2"/>
  <c r="P371" i="2"/>
  <c r="Q371" i="2"/>
  <c r="N372" i="2"/>
  <c r="O372" i="2"/>
  <c r="P372" i="2"/>
  <c r="Q372" i="2"/>
  <c r="N373" i="2"/>
  <c r="O373" i="2"/>
  <c r="P373" i="2"/>
  <c r="Q373" i="2"/>
  <c r="N374" i="2"/>
  <c r="O374" i="2"/>
  <c r="P374" i="2"/>
  <c r="Q374" i="2"/>
  <c r="N375" i="2"/>
  <c r="O375" i="2"/>
  <c r="P375" i="2"/>
  <c r="Q375" i="2"/>
  <c r="N376" i="2"/>
  <c r="O376" i="2"/>
  <c r="P376" i="2"/>
  <c r="Q376" i="2"/>
  <c r="N377" i="2"/>
  <c r="O377" i="2"/>
  <c r="P377" i="2"/>
  <c r="Q377" i="2"/>
  <c r="N378" i="2"/>
  <c r="O378" i="2"/>
  <c r="P378" i="2"/>
  <c r="Q378" i="2"/>
  <c r="N379" i="2"/>
  <c r="O379" i="2"/>
  <c r="P379" i="2"/>
  <c r="Q379" i="2"/>
  <c r="N380" i="2"/>
  <c r="O380" i="2"/>
  <c r="P380" i="2"/>
  <c r="Q380" i="2"/>
  <c r="N381" i="2"/>
  <c r="O381" i="2"/>
  <c r="P381" i="2"/>
  <c r="Q381" i="2"/>
  <c r="N382" i="2"/>
  <c r="O382" i="2"/>
  <c r="P382" i="2"/>
  <c r="Q382" i="2"/>
  <c r="N383" i="2"/>
  <c r="O383" i="2"/>
  <c r="P383" i="2"/>
  <c r="Q383" i="2"/>
  <c r="N384" i="2"/>
  <c r="O384" i="2"/>
  <c r="P384" i="2"/>
  <c r="Q384" i="2"/>
  <c r="N385" i="2"/>
  <c r="O385" i="2"/>
  <c r="P385" i="2"/>
  <c r="Q385" i="2"/>
  <c r="N386" i="2"/>
  <c r="O386" i="2"/>
  <c r="P386" i="2"/>
  <c r="Q386" i="2"/>
  <c r="N387" i="2"/>
  <c r="O387" i="2"/>
  <c r="P387" i="2"/>
  <c r="Q387" i="2"/>
  <c r="N388" i="2"/>
  <c r="O388" i="2"/>
  <c r="P388" i="2"/>
  <c r="Q388" i="2"/>
  <c r="N389" i="2"/>
  <c r="O389" i="2"/>
  <c r="P389" i="2"/>
  <c r="Q389" i="2"/>
  <c r="N390" i="2"/>
  <c r="O390" i="2"/>
  <c r="P390" i="2"/>
  <c r="Q390" i="2"/>
  <c r="N391" i="2"/>
  <c r="O391" i="2"/>
  <c r="P391" i="2"/>
  <c r="Q391" i="2"/>
  <c r="N392" i="2"/>
  <c r="O392" i="2"/>
  <c r="P392" i="2"/>
  <c r="Q392" i="2"/>
  <c r="N393" i="2"/>
  <c r="O393" i="2"/>
  <c r="P393" i="2"/>
  <c r="Q393" i="2"/>
  <c r="N394" i="2"/>
  <c r="O394" i="2"/>
  <c r="P394" i="2"/>
  <c r="Q394" i="2"/>
  <c r="N395" i="2"/>
  <c r="O395" i="2"/>
  <c r="P395" i="2"/>
  <c r="Q395" i="2"/>
  <c r="N396" i="2"/>
  <c r="O396" i="2"/>
  <c r="P396" i="2"/>
  <c r="Q396" i="2"/>
  <c r="N397" i="2"/>
  <c r="O397" i="2"/>
  <c r="P397" i="2"/>
  <c r="Q397" i="2"/>
  <c r="N398" i="2"/>
  <c r="O398" i="2"/>
  <c r="P398" i="2"/>
  <c r="Q398" i="2"/>
  <c r="N399" i="2"/>
  <c r="O399" i="2"/>
  <c r="P399" i="2"/>
  <c r="Q399" i="2"/>
  <c r="N400" i="2"/>
  <c r="O400" i="2"/>
  <c r="P400" i="2"/>
  <c r="Q400" i="2"/>
  <c r="N401" i="2"/>
  <c r="O401" i="2"/>
  <c r="P401" i="2"/>
  <c r="Q401" i="2"/>
  <c r="N402" i="2"/>
  <c r="O402" i="2"/>
  <c r="P402" i="2"/>
  <c r="Q402" i="2"/>
  <c r="N403" i="2"/>
  <c r="O403" i="2"/>
  <c r="P403" i="2"/>
  <c r="Q403" i="2"/>
  <c r="N404" i="2"/>
  <c r="O404" i="2"/>
  <c r="P404" i="2"/>
  <c r="Q404" i="2"/>
  <c r="N405" i="2"/>
  <c r="O405" i="2"/>
  <c r="P405" i="2"/>
  <c r="Q405" i="2"/>
  <c r="N406" i="2"/>
  <c r="O406" i="2"/>
  <c r="P406" i="2"/>
  <c r="Q406" i="2"/>
  <c r="N407" i="2"/>
  <c r="O407" i="2"/>
  <c r="P407" i="2"/>
  <c r="Q407" i="2"/>
  <c r="N408" i="2"/>
  <c r="O408" i="2"/>
  <c r="P408" i="2"/>
  <c r="Q408" i="2"/>
  <c r="N409" i="2"/>
  <c r="O409" i="2"/>
  <c r="P409" i="2"/>
  <c r="Q409" i="2"/>
  <c r="N410" i="2"/>
  <c r="O410" i="2"/>
  <c r="P410" i="2"/>
  <c r="Q410" i="2"/>
  <c r="N411" i="2"/>
  <c r="O411" i="2"/>
  <c r="P411" i="2"/>
  <c r="Q411" i="2"/>
  <c r="N412" i="2"/>
  <c r="O412" i="2"/>
  <c r="P412" i="2"/>
  <c r="Q412" i="2"/>
  <c r="N413" i="2"/>
  <c r="O413" i="2"/>
  <c r="P413" i="2"/>
  <c r="Q413" i="2"/>
  <c r="N414" i="2"/>
  <c r="O414" i="2"/>
  <c r="P414" i="2"/>
  <c r="Q414" i="2"/>
  <c r="N415" i="2"/>
  <c r="O415" i="2"/>
  <c r="P415" i="2"/>
  <c r="Q415" i="2"/>
  <c r="N416" i="2"/>
  <c r="O416" i="2"/>
  <c r="P416" i="2"/>
  <c r="Q416" i="2"/>
  <c r="N417" i="2"/>
  <c r="O417" i="2"/>
  <c r="P417" i="2"/>
  <c r="Q417" i="2"/>
  <c r="N418" i="2"/>
  <c r="O418" i="2"/>
  <c r="P418" i="2"/>
  <c r="Q418" i="2"/>
  <c r="N419" i="2"/>
  <c r="O419" i="2"/>
  <c r="P419" i="2"/>
  <c r="Q419" i="2"/>
  <c r="N420" i="2"/>
  <c r="O420" i="2"/>
  <c r="P420" i="2"/>
  <c r="Q420" i="2"/>
  <c r="N421" i="2"/>
  <c r="O421" i="2"/>
  <c r="P421" i="2"/>
  <c r="Q421" i="2"/>
  <c r="N422" i="2"/>
  <c r="O422" i="2"/>
  <c r="P422" i="2"/>
  <c r="Q422" i="2"/>
  <c r="N423" i="2"/>
  <c r="O423" i="2"/>
  <c r="P423" i="2"/>
  <c r="Q423" i="2"/>
  <c r="N424" i="2"/>
  <c r="O424" i="2"/>
  <c r="P424" i="2"/>
  <c r="Q424" i="2"/>
  <c r="N425" i="2"/>
  <c r="O425" i="2"/>
  <c r="P425" i="2"/>
  <c r="Q425" i="2"/>
  <c r="N426" i="2"/>
  <c r="O426" i="2"/>
  <c r="P426" i="2"/>
  <c r="Q426" i="2"/>
  <c r="N427" i="2"/>
  <c r="O427" i="2"/>
  <c r="P427" i="2"/>
  <c r="Q427" i="2"/>
  <c r="N428" i="2"/>
  <c r="O428" i="2"/>
  <c r="P428" i="2"/>
  <c r="Q428" i="2"/>
  <c r="N429" i="2"/>
  <c r="O429" i="2"/>
  <c r="P429" i="2"/>
  <c r="Q429" i="2"/>
  <c r="N430" i="2"/>
  <c r="O430" i="2"/>
  <c r="P430" i="2"/>
  <c r="Q430" i="2"/>
  <c r="N431" i="2"/>
  <c r="O431" i="2"/>
  <c r="P431" i="2"/>
  <c r="Q431" i="2"/>
  <c r="N432" i="2"/>
  <c r="O432" i="2"/>
  <c r="P432" i="2"/>
  <c r="Q432" i="2"/>
  <c r="N433" i="2"/>
  <c r="O433" i="2"/>
  <c r="P433" i="2"/>
  <c r="Q433" i="2"/>
  <c r="N434" i="2"/>
  <c r="O434" i="2"/>
  <c r="P434" i="2"/>
  <c r="Q434" i="2"/>
  <c r="N435" i="2"/>
  <c r="O435" i="2"/>
  <c r="P435" i="2"/>
  <c r="Q435" i="2"/>
  <c r="N436" i="2"/>
  <c r="O436" i="2"/>
  <c r="P436" i="2"/>
  <c r="Q436" i="2"/>
  <c r="N437" i="2"/>
  <c r="O437" i="2"/>
  <c r="P437" i="2"/>
  <c r="Q437" i="2"/>
  <c r="N438" i="2"/>
  <c r="O438" i="2"/>
  <c r="P438" i="2"/>
  <c r="Q438" i="2"/>
  <c r="N439" i="2"/>
  <c r="O439" i="2"/>
  <c r="P439" i="2"/>
  <c r="Q439" i="2"/>
  <c r="N440" i="2"/>
  <c r="O440" i="2"/>
  <c r="P440" i="2"/>
  <c r="Q440" i="2"/>
  <c r="N441" i="2"/>
  <c r="O441" i="2"/>
  <c r="P441" i="2"/>
  <c r="Q441" i="2"/>
  <c r="N442" i="2"/>
  <c r="O442" i="2"/>
  <c r="P442" i="2"/>
  <c r="Q442" i="2"/>
  <c r="N443" i="2"/>
  <c r="O443" i="2"/>
  <c r="P443" i="2"/>
  <c r="Q443" i="2"/>
  <c r="N444" i="2"/>
  <c r="O444" i="2"/>
  <c r="P444" i="2"/>
  <c r="Q444" i="2"/>
  <c r="N445" i="2"/>
  <c r="O445" i="2"/>
  <c r="P445" i="2"/>
  <c r="Q445" i="2"/>
  <c r="N446" i="2"/>
  <c r="O446" i="2"/>
  <c r="P446" i="2"/>
  <c r="Q446" i="2"/>
  <c r="N447" i="2"/>
  <c r="O447" i="2"/>
  <c r="P447" i="2"/>
  <c r="Q447" i="2"/>
  <c r="N448" i="2"/>
  <c r="O448" i="2"/>
  <c r="P448" i="2"/>
  <c r="Q448" i="2"/>
  <c r="N449" i="2"/>
  <c r="O449" i="2"/>
  <c r="P449" i="2"/>
  <c r="Q449" i="2"/>
  <c r="N450" i="2"/>
  <c r="O450" i="2"/>
  <c r="P450" i="2"/>
  <c r="Q450" i="2"/>
  <c r="N451" i="2"/>
  <c r="O451" i="2"/>
  <c r="P451" i="2"/>
  <c r="Q451" i="2"/>
  <c r="N452" i="2"/>
  <c r="O452" i="2"/>
  <c r="P452" i="2"/>
  <c r="Q452" i="2"/>
  <c r="N453" i="2"/>
  <c r="O453" i="2"/>
  <c r="P453" i="2"/>
  <c r="Q453" i="2"/>
  <c r="N454" i="2"/>
  <c r="O454" i="2"/>
  <c r="P454" i="2"/>
  <c r="Q454" i="2"/>
  <c r="N455" i="2"/>
  <c r="O455" i="2"/>
  <c r="P455" i="2"/>
  <c r="Q455" i="2"/>
  <c r="N456" i="2"/>
  <c r="O456" i="2"/>
  <c r="P456" i="2"/>
  <c r="Q456" i="2"/>
  <c r="N457" i="2"/>
  <c r="O457" i="2"/>
  <c r="P457" i="2"/>
  <c r="Q457" i="2"/>
  <c r="N458" i="2"/>
  <c r="O458" i="2"/>
  <c r="P458" i="2"/>
  <c r="Q458" i="2"/>
  <c r="N459" i="2"/>
  <c r="O459" i="2"/>
  <c r="P459" i="2"/>
  <c r="Q459" i="2"/>
  <c r="N460" i="2"/>
  <c r="O460" i="2"/>
  <c r="P460" i="2"/>
  <c r="Q460" i="2"/>
  <c r="N461" i="2"/>
  <c r="O461" i="2"/>
  <c r="P461" i="2"/>
  <c r="Q461" i="2"/>
  <c r="N462" i="2"/>
  <c r="O462" i="2"/>
  <c r="P462" i="2"/>
  <c r="Q462" i="2"/>
  <c r="N463" i="2"/>
  <c r="O463" i="2"/>
  <c r="P463" i="2"/>
  <c r="Q463" i="2"/>
  <c r="N464" i="2"/>
  <c r="O464" i="2"/>
  <c r="P464" i="2"/>
  <c r="Q464" i="2"/>
  <c r="N465" i="2"/>
  <c r="O465" i="2"/>
  <c r="P465" i="2"/>
  <c r="Q465" i="2"/>
  <c r="N466" i="2"/>
  <c r="O466" i="2"/>
  <c r="P466" i="2"/>
  <c r="Q466" i="2"/>
  <c r="N467" i="2"/>
  <c r="O467" i="2"/>
  <c r="P467" i="2"/>
  <c r="Q467" i="2"/>
  <c r="N468" i="2"/>
  <c r="O468" i="2"/>
  <c r="P468" i="2"/>
  <c r="Q468" i="2"/>
  <c r="N469" i="2"/>
  <c r="O469" i="2"/>
  <c r="P469" i="2"/>
  <c r="Q469" i="2"/>
  <c r="N470" i="2"/>
  <c r="O470" i="2"/>
  <c r="P470" i="2"/>
  <c r="Q470" i="2"/>
  <c r="N471" i="2"/>
  <c r="O471" i="2"/>
  <c r="P471" i="2"/>
  <c r="Q471" i="2"/>
  <c r="N472" i="2"/>
  <c r="O472" i="2"/>
  <c r="P472" i="2"/>
  <c r="Q472" i="2"/>
  <c r="N473" i="2"/>
  <c r="O473" i="2"/>
  <c r="P473" i="2"/>
  <c r="Q473" i="2"/>
  <c r="N474" i="2"/>
  <c r="O474" i="2"/>
  <c r="P474" i="2"/>
  <c r="Q474" i="2"/>
  <c r="N475" i="2"/>
  <c r="O475" i="2"/>
  <c r="P475" i="2"/>
  <c r="Q475" i="2"/>
  <c r="N476" i="2"/>
  <c r="O476" i="2"/>
  <c r="P476" i="2"/>
  <c r="Q476" i="2"/>
  <c r="N477" i="2"/>
  <c r="O477" i="2"/>
  <c r="P477" i="2"/>
  <c r="Q477" i="2"/>
  <c r="N478" i="2"/>
  <c r="O478" i="2"/>
  <c r="P478" i="2"/>
  <c r="Q478" i="2"/>
  <c r="N479" i="2"/>
  <c r="O479" i="2"/>
  <c r="P479" i="2"/>
  <c r="Q479" i="2"/>
  <c r="N480" i="2"/>
  <c r="O480" i="2"/>
  <c r="P480" i="2"/>
  <c r="Q480" i="2"/>
  <c r="N481" i="2"/>
  <c r="O481" i="2"/>
  <c r="P481" i="2"/>
  <c r="Q481" i="2"/>
  <c r="N482" i="2"/>
  <c r="O482" i="2"/>
  <c r="P482" i="2"/>
  <c r="Q482" i="2"/>
  <c r="N483" i="2"/>
  <c r="O483" i="2"/>
  <c r="P483" i="2"/>
  <c r="Q483" i="2"/>
  <c r="N484" i="2"/>
  <c r="O484" i="2"/>
  <c r="P484" i="2"/>
  <c r="Q484" i="2"/>
  <c r="N485" i="2"/>
  <c r="O485" i="2"/>
  <c r="P485" i="2"/>
  <c r="Q485" i="2"/>
  <c r="N486" i="2"/>
  <c r="O486" i="2"/>
  <c r="P486" i="2"/>
  <c r="Q486" i="2"/>
  <c r="N487" i="2"/>
  <c r="O487" i="2"/>
  <c r="P487" i="2"/>
  <c r="Q487" i="2"/>
  <c r="N488" i="2"/>
  <c r="O488" i="2"/>
  <c r="P488" i="2"/>
  <c r="Q488" i="2"/>
  <c r="N489" i="2"/>
  <c r="O489" i="2"/>
  <c r="P489" i="2"/>
  <c r="Q489" i="2"/>
  <c r="N490" i="2"/>
  <c r="O490" i="2"/>
  <c r="P490" i="2"/>
  <c r="Q490" i="2"/>
  <c r="N491" i="2"/>
  <c r="O491" i="2"/>
  <c r="P491" i="2"/>
  <c r="Q491" i="2"/>
  <c r="N492" i="2"/>
  <c r="O492" i="2"/>
  <c r="P492" i="2"/>
  <c r="Q492" i="2"/>
  <c r="N493" i="2"/>
  <c r="O493" i="2"/>
  <c r="P493" i="2"/>
  <c r="Q493" i="2"/>
  <c r="N494" i="2"/>
  <c r="O494" i="2"/>
  <c r="P494" i="2"/>
  <c r="Q494" i="2"/>
  <c r="N495" i="2"/>
  <c r="O495" i="2"/>
  <c r="P495" i="2"/>
  <c r="Q495" i="2"/>
  <c r="N496" i="2"/>
  <c r="O496" i="2"/>
  <c r="P496" i="2"/>
  <c r="Q496" i="2"/>
  <c r="N497" i="2"/>
  <c r="O497" i="2"/>
  <c r="P497" i="2"/>
  <c r="Q497" i="2"/>
  <c r="N498" i="2"/>
  <c r="O498" i="2"/>
  <c r="P498" i="2"/>
  <c r="Q498" i="2"/>
  <c r="N499" i="2"/>
  <c r="O499" i="2"/>
  <c r="P499" i="2"/>
  <c r="Q499" i="2"/>
  <c r="N500" i="2"/>
  <c r="O500" i="2"/>
  <c r="P500" i="2"/>
  <c r="Q500" i="2"/>
  <c r="N501" i="2"/>
  <c r="O501" i="2"/>
  <c r="P501" i="2"/>
  <c r="Q501" i="2"/>
  <c r="N502" i="2"/>
  <c r="O502" i="2"/>
  <c r="P502" i="2"/>
  <c r="Q502" i="2"/>
  <c r="N503" i="2"/>
  <c r="O503" i="2"/>
  <c r="P503" i="2"/>
  <c r="Q503" i="2"/>
  <c r="N504" i="2"/>
  <c r="O504" i="2"/>
  <c r="P504" i="2"/>
  <c r="Q504" i="2"/>
  <c r="N505" i="2"/>
  <c r="O505" i="2"/>
  <c r="P505" i="2"/>
  <c r="Q505" i="2"/>
  <c r="N506" i="2"/>
  <c r="O506" i="2"/>
  <c r="P506" i="2"/>
  <c r="Q506" i="2"/>
  <c r="N507" i="2"/>
  <c r="O507" i="2"/>
  <c r="P507" i="2"/>
  <c r="Q507" i="2"/>
  <c r="N508" i="2"/>
  <c r="O508" i="2"/>
  <c r="P508" i="2"/>
  <c r="Q508" i="2"/>
  <c r="N509" i="2"/>
  <c r="O509" i="2"/>
  <c r="P509" i="2"/>
  <c r="Q509" i="2"/>
  <c r="N510" i="2"/>
  <c r="O510" i="2"/>
  <c r="P510" i="2"/>
  <c r="Q510" i="2"/>
  <c r="N511" i="2"/>
  <c r="O511" i="2"/>
  <c r="P511" i="2"/>
  <c r="Q511" i="2"/>
  <c r="N512" i="2"/>
  <c r="O512" i="2"/>
  <c r="P512" i="2"/>
  <c r="Q512" i="2"/>
  <c r="N513" i="2"/>
  <c r="O513" i="2"/>
  <c r="P513" i="2"/>
  <c r="Q513" i="2"/>
  <c r="N514" i="2"/>
  <c r="O514" i="2"/>
  <c r="P514" i="2"/>
  <c r="Q514" i="2"/>
  <c r="N515" i="2"/>
  <c r="O515" i="2"/>
  <c r="P515" i="2"/>
  <c r="Q515" i="2"/>
  <c r="N516" i="2"/>
  <c r="O516" i="2"/>
  <c r="P516" i="2"/>
  <c r="Q516" i="2"/>
  <c r="N517" i="2"/>
  <c r="O517" i="2"/>
  <c r="P517" i="2"/>
  <c r="Q517" i="2"/>
  <c r="N518" i="2"/>
  <c r="O518" i="2"/>
  <c r="P518" i="2"/>
  <c r="Q518" i="2"/>
  <c r="N519" i="2"/>
  <c r="O519" i="2"/>
  <c r="P519" i="2"/>
  <c r="Q519" i="2"/>
  <c r="N520" i="2"/>
  <c r="O520" i="2"/>
  <c r="P520" i="2"/>
  <c r="Q520" i="2"/>
  <c r="N521" i="2"/>
  <c r="O521" i="2"/>
  <c r="P521" i="2"/>
  <c r="Q521" i="2"/>
  <c r="N522" i="2"/>
  <c r="O522" i="2"/>
  <c r="P522" i="2"/>
  <c r="Q522" i="2"/>
  <c r="N523" i="2"/>
  <c r="O523" i="2"/>
  <c r="P523" i="2"/>
  <c r="Q523" i="2"/>
  <c r="N524" i="2"/>
  <c r="O524" i="2"/>
  <c r="P524" i="2"/>
  <c r="Q524" i="2"/>
  <c r="N525" i="2"/>
  <c r="O525" i="2"/>
  <c r="P525" i="2"/>
  <c r="Q525" i="2"/>
  <c r="N526" i="2"/>
  <c r="O526" i="2"/>
  <c r="P526" i="2"/>
  <c r="Q526" i="2"/>
  <c r="N527" i="2"/>
  <c r="O527" i="2"/>
  <c r="P527" i="2"/>
  <c r="Q527" i="2"/>
  <c r="N528" i="2"/>
  <c r="O528" i="2"/>
  <c r="P528" i="2"/>
  <c r="Q528" i="2"/>
  <c r="N529" i="2"/>
  <c r="O529" i="2"/>
  <c r="P529" i="2"/>
  <c r="Q529" i="2"/>
  <c r="N530" i="2"/>
  <c r="O530" i="2"/>
  <c r="P530" i="2"/>
  <c r="Q530" i="2"/>
  <c r="N531" i="2"/>
  <c r="O531" i="2"/>
  <c r="P531" i="2"/>
  <c r="Q531" i="2"/>
  <c r="N532" i="2"/>
  <c r="O532" i="2"/>
  <c r="P532" i="2"/>
  <c r="Q532" i="2"/>
  <c r="N533" i="2"/>
  <c r="O533" i="2"/>
  <c r="P533" i="2"/>
  <c r="Q533" i="2"/>
  <c r="N534" i="2"/>
  <c r="O534" i="2"/>
  <c r="P534" i="2"/>
  <c r="Q534" i="2"/>
  <c r="N535" i="2"/>
  <c r="O535" i="2"/>
  <c r="P535" i="2"/>
  <c r="Q535" i="2"/>
  <c r="N536" i="2"/>
  <c r="O536" i="2"/>
  <c r="P536" i="2"/>
  <c r="Q536" i="2"/>
  <c r="N537" i="2"/>
  <c r="O537" i="2"/>
  <c r="P537" i="2"/>
  <c r="Q537" i="2"/>
  <c r="N538" i="2"/>
  <c r="O538" i="2"/>
  <c r="P538" i="2"/>
  <c r="Q538" i="2"/>
  <c r="N539" i="2"/>
  <c r="O539" i="2"/>
  <c r="P539" i="2"/>
  <c r="Q539" i="2"/>
  <c r="N540" i="2"/>
  <c r="O540" i="2"/>
  <c r="P540" i="2"/>
  <c r="Q540" i="2"/>
  <c r="N541" i="2"/>
  <c r="O541" i="2"/>
  <c r="P541" i="2"/>
  <c r="Q541" i="2"/>
  <c r="N542" i="2"/>
  <c r="O542" i="2"/>
  <c r="P542" i="2"/>
  <c r="Q542" i="2"/>
  <c r="N543" i="2"/>
  <c r="O543" i="2"/>
  <c r="P543" i="2"/>
  <c r="Q543" i="2"/>
  <c r="N544" i="2"/>
  <c r="O544" i="2"/>
  <c r="P544" i="2"/>
  <c r="Q544" i="2"/>
  <c r="N545" i="2"/>
  <c r="O545" i="2"/>
  <c r="P545" i="2"/>
  <c r="Q545" i="2"/>
  <c r="N546" i="2"/>
  <c r="O546" i="2"/>
  <c r="P546" i="2"/>
  <c r="Q546" i="2"/>
  <c r="N547" i="2"/>
  <c r="O547" i="2"/>
  <c r="P547" i="2"/>
  <c r="Q547" i="2"/>
  <c r="N548" i="2"/>
  <c r="O548" i="2"/>
  <c r="P548" i="2"/>
  <c r="Q548" i="2"/>
  <c r="N549" i="2"/>
  <c r="O549" i="2"/>
  <c r="P549" i="2"/>
  <c r="Q549" i="2"/>
  <c r="N550" i="2"/>
  <c r="O550" i="2"/>
  <c r="P550" i="2"/>
  <c r="Q550" i="2"/>
  <c r="N551" i="2"/>
  <c r="O551" i="2"/>
  <c r="P551" i="2"/>
  <c r="Q551" i="2"/>
  <c r="N552" i="2"/>
  <c r="O552" i="2"/>
  <c r="P552" i="2"/>
  <c r="Q552" i="2"/>
  <c r="N553" i="2"/>
  <c r="O553" i="2"/>
  <c r="P553" i="2"/>
  <c r="Q553" i="2"/>
  <c r="N554" i="2"/>
  <c r="O554" i="2"/>
  <c r="P554" i="2"/>
  <c r="Q554" i="2"/>
  <c r="N555" i="2"/>
  <c r="O555" i="2"/>
  <c r="P555" i="2"/>
  <c r="Q555" i="2"/>
  <c r="N556" i="2"/>
  <c r="O556" i="2"/>
  <c r="P556" i="2"/>
  <c r="Q556" i="2"/>
  <c r="N557" i="2"/>
  <c r="O557" i="2"/>
  <c r="P557" i="2"/>
  <c r="Q557" i="2"/>
  <c r="N558" i="2"/>
  <c r="O558" i="2"/>
  <c r="P558" i="2"/>
  <c r="Q558" i="2"/>
  <c r="N559" i="2"/>
  <c r="O559" i="2"/>
  <c r="P559" i="2"/>
  <c r="Q559" i="2"/>
  <c r="N560" i="2"/>
  <c r="O560" i="2"/>
  <c r="P560" i="2"/>
  <c r="Q560" i="2"/>
  <c r="N561" i="2"/>
  <c r="O561" i="2"/>
  <c r="P561" i="2"/>
  <c r="Q561" i="2"/>
  <c r="N562" i="2"/>
  <c r="O562" i="2"/>
  <c r="P562" i="2"/>
  <c r="Q562" i="2"/>
  <c r="N563" i="2"/>
  <c r="O563" i="2"/>
  <c r="P563" i="2"/>
  <c r="Q563" i="2"/>
  <c r="N564" i="2"/>
  <c r="O564" i="2"/>
  <c r="P564" i="2"/>
  <c r="Q564" i="2"/>
  <c r="N565" i="2"/>
  <c r="O565" i="2"/>
  <c r="P565" i="2"/>
  <c r="Q565" i="2"/>
  <c r="N566" i="2"/>
  <c r="O566" i="2"/>
  <c r="P566" i="2"/>
  <c r="Q566" i="2"/>
  <c r="N567" i="2"/>
  <c r="O567" i="2"/>
  <c r="P567" i="2"/>
  <c r="Q567" i="2"/>
  <c r="N568" i="2"/>
  <c r="O568" i="2"/>
  <c r="P568" i="2"/>
  <c r="Q568" i="2"/>
  <c r="N569" i="2"/>
  <c r="O569" i="2"/>
  <c r="P569" i="2"/>
  <c r="Q569" i="2"/>
  <c r="N570" i="2"/>
  <c r="O570" i="2"/>
  <c r="P570" i="2"/>
  <c r="Q570" i="2"/>
  <c r="N571" i="2"/>
  <c r="O571" i="2"/>
  <c r="P571" i="2"/>
  <c r="Q571" i="2"/>
  <c r="N572" i="2"/>
  <c r="O572" i="2"/>
  <c r="P572" i="2"/>
  <c r="Q572" i="2"/>
  <c r="N573" i="2"/>
  <c r="O573" i="2"/>
  <c r="P573" i="2"/>
  <c r="Q573" i="2"/>
  <c r="N574" i="2"/>
  <c r="O574" i="2"/>
  <c r="P574" i="2"/>
  <c r="Q574" i="2"/>
  <c r="N575" i="2"/>
  <c r="O575" i="2"/>
  <c r="P575" i="2"/>
  <c r="Q575" i="2"/>
  <c r="N576" i="2"/>
  <c r="O576" i="2"/>
  <c r="P576" i="2"/>
  <c r="Q576" i="2"/>
  <c r="N577" i="2"/>
  <c r="O577" i="2"/>
  <c r="P577" i="2"/>
  <c r="Q577" i="2"/>
  <c r="N578" i="2"/>
  <c r="O578" i="2"/>
  <c r="P578" i="2"/>
  <c r="Q578" i="2"/>
  <c r="N579" i="2"/>
  <c r="O579" i="2"/>
  <c r="P579" i="2"/>
  <c r="Q579" i="2"/>
  <c r="N580" i="2"/>
  <c r="O580" i="2"/>
  <c r="P580" i="2"/>
  <c r="Q580" i="2"/>
  <c r="N581" i="2"/>
  <c r="O581" i="2"/>
  <c r="P581" i="2"/>
  <c r="Q581" i="2"/>
  <c r="N582" i="2"/>
  <c r="O582" i="2"/>
  <c r="P582" i="2"/>
  <c r="Q582" i="2"/>
  <c r="N583" i="2"/>
  <c r="O583" i="2"/>
  <c r="P583" i="2"/>
  <c r="Q583" i="2"/>
  <c r="N584" i="2"/>
  <c r="O584" i="2"/>
  <c r="P584" i="2"/>
  <c r="Q584" i="2"/>
  <c r="N585" i="2"/>
  <c r="O585" i="2"/>
  <c r="P585" i="2"/>
  <c r="Q585" i="2"/>
  <c r="N586" i="2"/>
  <c r="O586" i="2"/>
  <c r="P586" i="2"/>
  <c r="Q586" i="2"/>
  <c r="N587" i="2"/>
  <c r="O587" i="2"/>
  <c r="P587" i="2"/>
  <c r="Q587" i="2"/>
  <c r="N588" i="2"/>
  <c r="O588" i="2"/>
  <c r="P588" i="2"/>
  <c r="Q588" i="2"/>
  <c r="N589" i="2"/>
  <c r="O589" i="2"/>
  <c r="P589" i="2"/>
  <c r="Q589" i="2"/>
  <c r="N590" i="2"/>
  <c r="O590" i="2"/>
  <c r="P590" i="2"/>
  <c r="Q590" i="2"/>
  <c r="N591" i="2"/>
  <c r="O591" i="2"/>
  <c r="P591" i="2"/>
  <c r="Q591" i="2"/>
  <c r="N592" i="2"/>
  <c r="O592" i="2"/>
  <c r="P592" i="2"/>
  <c r="Q592" i="2"/>
  <c r="N593" i="2"/>
  <c r="O593" i="2"/>
  <c r="P593" i="2"/>
  <c r="Q593" i="2"/>
  <c r="N594" i="2"/>
  <c r="O594" i="2"/>
  <c r="P594" i="2"/>
  <c r="Q594" i="2"/>
  <c r="N595" i="2"/>
  <c r="O595" i="2"/>
  <c r="P595" i="2"/>
  <c r="Q595" i="2"/>
  <c r="N596" i="2"/>
  <c r="O596" i="2"/>
  <c r="P596" i="2"/>
  <c r="Q596" i="2"/>
  <c r="N597" i="2"/>
  <c r="O597" i="2"/>
  <c r="P597" i="2"/>
  <c r="Q597" i="2"/>
  <c r="N598" i="2"/>
  <c r="O598" i="2"/>
  <c r="P598" i="2"/>
  <c r="Q598" i="2"/>
  <c r="N599" i="2"/>
  <c r="O599" i="2"/>
  <c r="P599" i="2"/>
  <c r="Q599" i="2"/>
  <c r="N600" i="2"/>
  <c r="O600" i="2"/>
  <c r="P600" i="2"/>
  <c r="Q600" i="2"/>
  <c r="N601" i="2"/>
  <c r="O601" i="2"/>
  <c r="P601" i="2"/>
  <c r="Q601" i="2"/>
  <c r="N602" i="2"/>
  <c r="O602" i="2"/>
  <c r="P602" i="2"/>
  <c r="Q602" i="2"/>
  <c r="N603" i="2"/>
  <c r="O603" i="2"/>
  <c r="P603" i="2"/>
  <c r="Q603" i="2"/>
  <c r="N604" i="2"/>
  <c r="O604" i="2"/>
  <c r="P604" i="2"/>
  <c r="Q604" i="2"/>
  <c r="N605" i="2"/>
  <c r="O605" i="2"/>
  <c r="P605" i="2"/>
  <c r="Q605" i="2"/>
  <c r="N606" i="2"/>
  <c r="O606" i="2"/>
  <c r="P606" i="2"/>
  <c r="Q606" i="2"/>
  <c r="N607" i="2"/>
  <c r="O607" i="2"/>
  <c r="P607" i="2"/>
  <c r="Q607" i="2"/>
  <c r="N608" i="2"/>
  <c r="O608" i="2"/>
  <c r="P608" i="2"/>
  <c r="Q608" i="2"/>
  <c r="N609" i="2"/>
  <c r="O609" i="2"/>
  <c r="P609" i="2"/>
  <c r="Q609" i="2"/>
  <c r="N610" i="2"/>
  <c r="O610" i="2"/>
  <c r="P610" i="2"/>
  <c r="Q610" i="2"/>
  <c r="N611" i="2"/>
  <c r="O611" i="2"/>
  <c r="P611" i="2"/>
  <c r="Q611" i="2"/>
  <c r="N612" i="2"/>
  <c r="O612" i="2"/>
  <c r="P612" i="2"/>
  <c r="Q612" i="2"/>
  <c r="N613" i="2"/>
  <c r="O613" i="2"/>
  <c r="P613" i="2"/>
  <c r="Q613" i="2"/>
  <c r="N614" i="2"/>
  <c r="O614" i="2"/>
  <c r="P614" i="2"/>
  <c r="Q614" i="2"/>
  <c r="N615" i="2"/>
  <c r="O615" i="2"/>
  <c r="P615" i="2"/>
  <c r="Q615" i="2"/>
  <c r="N616" i="2"/>
  <c r="O616" i="2"/>
  <c r="P616" i="2"/>
  <c r="Q616" i="2"/>
  <c r="N617" i="2"/>
  <c r="O617" i="2"/>
  <c r="P617" i="2"/>
  <c r="Q617" i="2"/>
  <c r="N618" i="2"/>
  <c r="O618" i="2"/>
  <c r="P618" i="2"/>
  <c r="Q618" i="2"/>
  <c r="N619" i="2"/>
  <c r="O619" i="2"/>
  <c r="P619" i="2"/>
  <c r="Q619" i="2"/>
  <c r="N620" i="2"/>
  <c r="O620" i="2"/>
  <c r="P620" i="2"/>
  <c r="Q620" i="2"/>
  <c r="N621" i="2"/>
  <c r="O621" i="2"/>
  <c r="P621" i="2"/>
  <c r="Q621" i="2"/>
  <c r="N622" i="2"/>
  <c r="O622" i="2"/>
  <c r="P622" i="2"/>
  <c r="Q622" i="2"/>
  <c r="N623" i="2"/>
  <c r="O623" i="2"/>
  <c r="P623" i="2"/>
  <c r="Q623" i="2"/>
  <c r="N624" i="2"/>
  <c r="O624" i="2"/>
  <c r="P624" i="2"/>
  <c r="Q624" i="2"/>
  <c r="N625" i="2"/>
  <c r="O625" i="2"/>
  <c r="P625" i="2"/>
  <c r="Q625" i="2"/>
  <c r="N626" i="2"/>
  <c r="O626" i="2"/>
  <c r="P626" i="2"/>
  <c r="Q626" i="2"/>
  <c r="N627" i="2"/>
  <c r="O627" i="2"/>
  <c r="P627" i="2"/>
  <c r="Q627" i="2"/>
  <c r="N628" i="2"/>
  <c r="O628" i="2"/>
  <c r="P628" i="2"/>
  <c r="Q628" i="2"/>
  <c r="N629" i="2"/>
  <c r="O629" i="2"/>
  <c r="P629" i="2"/>
  <c r="Q629" i="2"/>
  <c r="N630" i="2"/>
  <c r="O630" i="2"/>
  <c r="P630" i="2"/>
  <c r="Q630" i="2"/>
  <c r="N631" i="2"/>
  <c r="O631" i="2"/>
  <c r="P631" i="2"/>
  <c r="Q631" i="2"/>
  <c r="N632" i="2"/>
  <c r="O632" i="2"/>
  <c r="P632" i="2"/>
  <c r="Q632" i="2"/>
  <c r="N633" i="2"/>
  <c r="O633" i="2"/>
  <c r="P633" i="2"/>
  <c r="Q633" i="2"/>
  <c r="N634" i="2"/>
  <c r="O634" i="2"/>
  <c r="P634" i="2"/>
  <c r="Q634" i="2"/>
  <c r="N635" i="2"/>
  <c r="O635" i="2"/>
  <c r="P635" i="2"/>
  <c r="Q635" i="2"/>
  <c r="N636" i="2"/>
  <c r="O636" i="2"/>
  <c r="P636" i="2"/>
  <c r="Q636" i="2"/>
  <c r="N637" i="2"/>
  <c r="O637" i="2"/>
  <c r="P637" i="2"/>
  <c r="Q637" i="2"/>
  <c r="N638" i="2"/>
  <c r="O638" i="2"/>
  <c r="P638" i="2"/>
  <c r="Q638" i="2"/>
  <c r="N639" i="2"/>
  <c r="O639" i="2"/>
  <c r="P639" i="2"/>
  <c r="Q639" i="2"/>
  <c r="N640" i="2"/>
  <c r="O640" i="2"/>
  <c r="P640" i="2"/>
  <c r="Q640" i="2"/>
  <c r="N641" i="2"/>
  <c r="O641" i="2"/>
  <c r="P641" i="2"/>
  <c r="Q641" i="2"/>
  <c r="N642" i="2"/>
  <c r="O642" i="2"/>
  <c r="P642" i="2"/>
  <c r="Q642" i="2"/>
  <c r="N643" i="2"/>
  <c r="O643" i="2"/>
  <c r="P643" i="2"/>
  <c r="Q643" i="2"/>
  <c r="N644" i="2"/>
  <c r="O644" i="2"/>
  <c r="P644" i="2"/>
  <c r="Q644" i="2"/>
  <c r="N645" i="2"/>
  <c r="O645" i="2"/>
  <c r="P645" i="2"/>
  <c r="Q645" i="2"/>
  <c r="N646" i="2"/>
  <c r="O646" i="2"/>
  <c r="P646" i="2"/>
  <c r="Q646" i="2"/>
  <c r="N647" i="2"/>
  <c r="O647" i="2"/>
  <c r="P647" i="2"/>
  <c r="Q647" i="2"/>
  <c r="N648" i="2"/>
  <c r="O648" i="2"/>
  <c r="P648" i="2"/>
  <c r="Q648" i="2"/>
  <c r="N649" i="2"/>
  <c r="O649" i="2"/>
  <c r="P649" i="2"/>
  <c r="Q649" i="2"/>
  <c r="N650" i="2"/>
  <c r="O650" i="2"/>
  <c r="P650" i="2"/>
  <c r="Q650" i="2"/>
  <c r="N651" i="2"/>
  <c r="O651" i="2"/>
  <c r="P651" i="2"/>
  <c r="Q651" i="2"/>
  <c r="N652" i="2"/>
  <c r="O652" i="2"/>
  <c r="P652" i="2"/>
  <c r="Q652" i="2"/>
  <c r="N653" i="2"/>
  <c r="O653" i="2"/>
  <c r="P653" i="2"/>
  <c r="Q653" i="2"/>
  <c r="N654" i="2"/>
  <c r="O654" i="2"/>
  <c r="P654" i="2"/>
  <c r="Q654" i="2"/>
  <c r="N655" i="2"/>
  <c r="O655" i="2"/>
  <c r="P655" i="2"/>
  <c r="Q655" i="2"/>
  <c r="N656" i="2"/>
  <c r="O656" i="2"/>
  <c r="P656" i="2"/>
  <c r="Q656" i="2"/>
  <c r="N657" i="2"/>
  <c r="O657" i="2"/>
  <c r="P657" i="2"/>
  <c r="Q657" i="2"/>
  <c r="N658" i="2"/>
  <c r="O658" i="2"/>
  <c r="P658" i="2"/>
  <c r="Q658" i="2"/>
  <c r="N659" i="2"/>
  <c r="O659" i="2"/>
  <c r="P659" i="2"/>
  <c r="Q659" i="2"/>
  <c r="N660" i="2"/>
  <c r="O660" i="2"/>
  <c r="P660" i="2"/>
  <c r="Q660" i="2"/>
  <c r="N661" i="2"/>
  <c r="O661" i="2"/>
  <c r="P661" i="2"/>
  <c r="Q661" i="2"/>
  <c r="N662" i="2"/>
  <c r="O662" i="2"/>
  <c r="P662" i="2"/>
  <c r="Q662" i="2"/>
  <c r="N663" i="2"/>
  <c r="O663" i="2"/>
  <c r="P663" i="2"/>
  <c r="Q663" i="2"/>
  <c r="N664" i="2"/>
  <c r="O664" i="2"/>
  <c r="P664" i="2"/>
  <c r="Q664" i="2"/>
  <c r="N665" i="2"/>
  <c r="O665" i="2"/>
  <c r="P665" i="2"/>
  <c r="Q665" i="2"/>
  <c r="N666" i="2"/>
  <c r="O666" i="2"/>
  <c r="P666" i="2"/>
  <c r="Q666" i="2"/>
  <c r="N667" i="2"/>
  <c r="O667" i="2"/>
  <c r="P667" i="2"/>
  <c r="Q667" i="2"/>
  <c r="N668" i="2"/>
  <c r="O668" i="2"/>
  <c r="P668" i="2"/>
  <c r="Q668" i="2"/>
  <c r="N669" i="2"/>
  <c r="O669" i="2"/>
  <c r="P669" i="2"/>
  <c r="Q669" i="2"/>
  <c r="N670" i="2"/>
  <c r="O670" i="2"/>
  <c r="P670" i="2"/>
  <c r="Q670" i="2"/>
  <c r="N671" i="2"/>
  <c r="O671" i="2"/>
  <c r="P671" i="2"/>
  <c r="Q671" i="2"/>
  <c r="N672" i="2"/>
  <c r="O672" i="2"/>
  <c r="P672" i="2"/>
  <c r="Q672" i="2"/>
  <c r="N673" i="2"/>
  <c r="O673" i="2"/>
  <c r="P673" i="2"/>
  <c r="Q673" i="2"/>
  <c r="N674" i="2"/>
  <c r="O674" i="2"/>
  <c r="P674" i="2"/>
  <c r="Q674" i="2"/>
  <c r="N675" i="2"/>
  <c r="O675" i="2"/>
  <c r="P675" i="2"/>
  <c r="Q675" i="2"/>
  <c r="N676" i="2"/>
  <c r="O676" i="2"/>
  <c r="P676" i="2"/>
  <c r="Q676" i="2"/>
  <c r="N677" i="2"/>
  <c r="O677" i="2"/>
  <c r="P677" i="2"/>
  <c r="Q677" i="2"/>
  <c r="N678" i="2"/>
  <c r="O678" i="2"/>
  <c r="P678" i="2"/>
  <c r="Q678" i="2"/>
  <c r="N679" i="2"/>
  <c r="O679" i="2"/>
  <c r="P679" i="2"/>
  <c r="Q679" i="2"/>
  <c r="N680" i="2"/>
  <c r="O680" i="2"/>
  <c r="P680" i="2"/>
  <c r="Q680" i="2"/>
  <c r="N681" i="2"/>
  <c r="O681" i="2"/>
  <c r="P681" i="2"/>
  <c r="Q681" i="2"/>
  <c r="N682" i="2"/>
  <c r="O682" i="2"/>
  <c r="P682" i="2"/>
  <c r="Q682" i="2"/>
  <c r="N683" i="2"/>
  <c r="O683" i="2"/>
  <c r="P683" i="2"/>
  <c r="Q683" i="2"/>
  <c r="N684" i="2"/>
  <c r="O684" i="2"/>
  <c r="P684" i="2"/>
  <c r="Q684" i="2"/>
  <c r="N685" i="2"/>
  <c r="O685" i="2"/>
  <c r="P685" i="2"/>
  <c r="Q685" i="2"/>
  <c r="N686" i="2"/>
  <c r="O686" i="2"/>
  <c r="P686" i="2"/>
  <c r="Q686" i="2"/>
  <c r="N687" i="2"/>
  <c r="O687" i="2"/>
  <c r="P687" i="2"/>
  <c r="Q687" i="2"/>
  <c r="N688" i="2"/>
  <c r="O688" i="2"/>
  <c r="P688" i="2"/>
  <c r="Q688" i="2"/>
  <c r="N689" i="2"/>
  <c r="O689" i="2"/>
  <c r="P689" i="2"/>
  <c r="Q689" i="2"/>
  <c r="N690" i="2"/>
  <c r="O690" i="2"/>
  <c r="P690" i="2"/>
  <c r="Q690" i="2"/>
  <c r="N691" i="2"/>
  <c r="O691" i="2"/>
  <c r="P691" i="2"/>
  <c r="Q691" i="2"/>
  <c r="N692" i="2"/>
  <c r="O692" i="2"/>
  <c r="P692" i="2"/>
  <c r="Q692" i="2"/>
  <c r="N693" i="2"/>
  <c r="O693" i="2"/>
  <c r="P693" i="2"/>
  <c r="Q693" i="2"/>
  <c r="N694" i="2"/>
  <c r="O694" i="2"/>
  <c r="P694" i="2"/>
  <c r="Q694" i="2"/>
  <c r="N695" i="2"/>
  <c r="O695" i="2"/>
  <c r="P695" i="2"/>
  <c r="Q695" i="2"/>
  <c r="N696" i="2"/>
  <c r="O696" i="2"/>
  <c r="P696" i="2"/>
  <c r="Q696" i="2"/>
  <c r="N697" i="2"/>
  <c r="O697" i="2"/>
  <c r="P697" i="2"/>
  <c r="Q697" i="2"/>
  <c r="N698" i="2"/>
  <c r="O698" i="2"/>
  <c r="P698" i="2"/>
  <c r="Q698" i="2"/>
  <c r="N699" i="2"/>
  <c r="O699" i="2"/>
  <c r="P699" i="2"/>
  <c r="Q699" i="2"/>
  <c r="N700" i="2"/>
  <c r="O700" i="2"/>
  <c r="P700" i="2"/>
  <c r="Q700" i="2"/>
  <c r="N701" i="2"/>
  <c r="O701" i="2"/>
  <c r="P701" i="2"/>
  <c r="Q701" i="2"/>
  <c r="N702" i="2"/>
  <c r="O702" i="2"/>
  <c r="P702" i="2"/>
  <c r="Q702" i="2"/>
  <c r="N703" i="2"/>
  <c r="O703" i="2"/>
  <c r="P703" i="2"/>
  <c r="Q703" i="2"/>
  <c r="N704" i="2"/>
  <c r="O704" i="2"/>
  <c r="P704" i="2"/>
  <c r="Q704" i="2"/>
  <c r="N705" i="2"/>
  <c r="O705" i="2"/>
  <c r="P705" i="2"/>
  <c r="Q705" i="2"/>
  <c r="N706" i="2"/>
  <c r="O706" i="2"/>
  <c r="P706" i="2"/>
  <c r="Q706" i="2"/>
  <c r="N707" i="2"/>
  <c r="O707" i="2"/>
  <c r="P707" i="2"/>
  <c r="Q707" i="2"/>
  <c r="N708" i="2"/>
  <c r="O708" i="2"/>
  <c r="P708" i="2"/>
  <c r="Q708" i="2"/>
  <c r="N709" i="2"/>
  <c r="O709" i="2"/>
  <c r="P709" i="2"/>
  <c r="Q709" i="2"/>
  <c r="N710" i="2"/>
  <c r="O710" i="2"/>
  <c r="P710" i="2"/>
  <c r="Q710" i="2"/>
  <c r="N711" i="2"/>
  <c r="O711" i="2"/>
  <c r="P711" i="2"/>
  <c r="Q711" i="2"/>
  <c r="N712" i="2"/>
  <c r="O712" i="2"/>
  <c r="P712" i="2"/>
  <c r="Q712" i="2"/>
  <c r="N713" i="2"/>
  <c r="O713" i="2"/>
  <c r="P713" i="2"/>
  <c r="Q713" i="2"/>
  <c r="N714" i="2"/>
  <c r="O714" i="2"/>
  <c r="P714" i="2"/>
  <c r="Q714" i="2"/>
  <c r="N715" i="2"/>
  <c r="O715" i="2"/>
  <c r="P715" i="2"/>
  <c r="Q715" i="2"/>
  <c r="N716" i="2"/>
  <c r="O716" i="2"/>
  <c r="P716" i="2"/>
  <c r="Q716" i="2"/>
  <c r="N717" i="2"/>
  <c r="O717" i="2"/>
  <c r="P717" i="2"/>
  <c r="Q717" i="2"/>
  <c r="N718" i="2"/>
  <c r="O718" i="2"/>
  <c r="P718" i="2"/>
  <c r="Q718" i="2"/>
  <c r="N719" i="2"/>
  <c r="O719" i="2"/>
  <c r="P719" i="2"/>
  <c r="Q719" i="2"/>
  <c r="N720" i="2"/>
  <c r="O720" i="2"/>
  <c r="P720" i="2"/>
  <c r="Q720" i="2"/>
  <c r="N721" i="2"/>
  <c r="O721" i="2"/>
  <c r="P721" i="2"/>
  <c r="Q721" i="2"/>
  <c r="N722" i="2"/>
  <c r="O722" i="2"/>
  <c r="P722" i="2"/>
  <c r="Q722" i="2"/>
  <c r="N723" i="2"/>
  <c r="O723" i="2"/>
  <c r="P723" i="2"/>
  <c r="Q723" i="2"/>
  <c r="N724" i="2"/>
  <c r="O724" i="2"/>
  <c r="P724" i="2"/>
  <c r="Q724" i="2"/>
  <c r="N725" i="2"/>
  <c r="O725" i="2"/>
  <c r="P725" i="2"/>
  <c r="Q725" i="2"/>
  <c r="N726" i="2"/>
  <c r="O726" i="2"/>
  <c r="P726" i="2"/>
  <c r="Q726" i="2"/>
  <c r="N727" i="2"/>
  <c r="O727" i="2"/>
  <c r="P727" i="2"/>
  <c r="Q727" i="2"/>
  <c r="N728" i="2"/>
  <c r="O728" i="2"/>
  <c r="P728" i="2"/>
  <c r="Q728" i="2"/>
  <c r="N729" i="2"/>
  <c r="O729" i="2"/>
  <c r="P729" i="2"/>
  <c r="Q729" i="2"/>
  <c r="N730" i="2"/>
  <c r="O730" i="2"/>
  <c r="P730" i="2"/>
  <c r="Q730" i="2"/>
  <c r="N731" i="2"/>
  <c r="O731" i="2"/>
  <c r="P731" i="2"/>
  <c r="Q731" i="2"/>
  <c r="N732" i="2"/>
  <c r="O732" i="2"/>
  <c r="P732" i="2"/>
  <c r="Q732" i="2"/>
  <c r="N733" i="2"/>
  <c r="O733" i="2"/>
  <c r="P733" i="2"/>
  <c r="Q733" i="2"/>
  <c r="N734" i="2"/>
  <c r="O734" i="2"/>
  <c r="P734" i="2"/>
  <c r="Q734" i="2"/>
  <c r="N735" i="2"/>
  <c r="O735" i="2"/>
  <c r="P735" i="2"/>
  <c r="Q735" i="2"/>
  <c r="N736" i="2"/>
  <c r="O736" i="2"/>
  <c r="P736" i="2"/>
  <c r="Q736" i="2"/>
  <c r="N737" i="2"/>
  <c r="O737" i="2"/>
  <c r="P737" i="2"/>
  <c r="Q737" i="2"/>
  <c r="N738" i="2"/>
  <c r="O738" i="2"/>
  <c r="P738" i="2"/>
  <c r="Q738" i="2"/>
  <c r="N739" i="2"/>
  <c r="O739" i="2"/>
  <c r="P739" i="2"/>
  <c r="Q739" i="2"/>
  <c r="N740" i="2"/>
  <c r="O740" i="2"/>
  <c r="P740" i="2"/>
  <c r="Q740" i="2"/>
  <c r="N741" i="2"/>
  <c r="O741" i="2"/>
  <c r="P741" i="2"/>
  <c r="Q741" i="2"/>
  <c r="N742" i="2"/>
  <c r="O742" i="2"/>
  <c r="P742" i="2"/>
  <c r="Q742" i="2"/>
  <c r="N743" i="2"/>
  <c r="O743" i="2"/>
  <c r="P743" i="2"/>
  <c r="Q743" i="2"/>
  <c r="N744" i="2"/>
  <c r="O744" i="2"/>
  <c r="P744" i="2"/>
  <c r="Q744" i="2"/>
  <c r="N745" i="2"/>
  <c r="O745" i="2"/>
  <c r="P745" i="2"/>
  <c r="Q745" i="2"/>
  <c r="N746" i="2"/>
  <c r="O746" i="2"/>
  <c r="P746" i="2"/>
  <c r="Q746" i="2"/>
  <c r="N747" i="2"/>
  <c r="O747" i="2"/>
  <c r="P747" i="2"/>
  <c r="Q747" i="2"/>
  <c r="N748" i="2"/>
  <c r="O748" i="2"/>
  <c r="P748" i="2"/>
  <c r="Q748" i="2"/>
  <c r="N749" i="2"/>
  <c r="O749" i="2"/>
  <c r="P749" i="2"/>
  <c r="Q749" i="2"/>
  <c r="N750" i="2"/>
  <c r="O750" i="2"/>
  <c r="P750" i="2"/>
  <c r="Q750" i="2"/>
  <c r="N751" i="2"/>
  <c r="O751" i="2"/>
  <c r="P751" i="2"/>
  <c r="Q751" i="2"/>
  <c r="N752" i="2"/>
  <c r="O752" i="2"/>
  <c r="P752" i="2"/>
  <c r="Q752" i="2"/>
  <c r="N753" i="2"/>
  <c r="O753" i="2"/>
  <c r="P753" i="2"/>
  <c r="Q753" i="2"/>
  <c r="N754" i="2"/>
  <c r="O754" i="2"/>
  <c r="P754" i="2"/>
  <c r="Q754" i="2"/>
  <c r="N755" i="2"/>
  <c r="O755" i="2"/>
  <c r="P755" i="2"/>
  <c r="Q755" i="2"/>
  <c r="N756" i="2"/>
  <c r="O756" i="2"/>
  <c r="P756" i="2"/>
  <c r="Q756" i="2"/>
  <c r="N757" i="2"/>
  <c r="O757" i="2"/>
  <c r="P757" i="2"/>
  <c r="Q757" i="2"/>
  <c r="N758" i="2"/>
  <c r="O758" i="2"/>
  <c r="P758" i="2"/>
  <c r="Q758" i="2"/>
  <c r="N759" i="2"/>
  <c r="O759" i="2"/>
  <c r="P759" i="2"/>
  <c r="Q759" i="2"/>
  <c r="N760" i="2"/>
  <c r="O760" i="2"/>
  <c r="P760" i="2"/>
  <c r="Q760" i="2"/>
  <c r="N761" i="2"/>
  <c r="O761" i="2"/>
  <c r="P761" i="2"/>
  <c r="Q761" i="2"/>
  <c r="N762" i="2"/>
  <c r="O762" i="2"/>
  <c r="P762" i="2"/>
  <c r="Q762" i="2"/>
  <c r="N763" i="2"/>
  <c r="O763" i="2"/>
  <c r="P763" i="2"/>
  <c r="Q763" i="2"/>
  <c r="N764" i="2"/>
  <c r="O764" i="2"/>
  <c r="P764" i="2"/>
  <c r="Q764" i="2"/>
  <c r="N765" i="2"/>
  <c r="O765" i="2"/>
  <c r="P765" i="2"/>
  <c r="Q765" i="2"/>
  <c r="N766" i="2"/>
  <c r="O766" i="2"/>
  <c r="P766" i="2"/>
  <c r="Q766" i="2"/>
  <c r="N767" i="2"/>
  <c r="O767" i="2"/>
  <c r="P767" i="2"/>
  <c r="Q767" i="2"/>
  <c r="N768" i="2"/>
  <c r="O768" i="2"/>
  <c r="P768" i="2"/>
  <c r="Q768" i="2"/>
  <c r="N769" i="2"/>
  <c r="O769" i="2"/>
  <c r="P769" i="2"/>
  <c r="Q769" i="2"/>
  <c r="N770" i="2"/>
  <c r="O770" i="2"/>
  <c r="P770" i="2"/>
  <c r="Q770" i="2"/>
  <c r="N771" i="2"/>
  <c r="O771" i="2"/>
  <c r="P771" i="2"/>
  <c r="Q771" i="2"/>
  <c r="N772" i="2"/>
  <c r="O772" i="2"/>
  <c r="P772" i="2"/>
  <c r="Q772" i="2"/>
  <c r="N773" i="2"/>
  <c r="O773" i="2"/>
  <c r="P773" i="2"/>
  <c r="Q773" i="2"/>
  <c r="N774" i="2"/>
  <c r="O774" i="2"/>
  <c r="P774" i="2"/>
  <c r="Q774" i="2"/>
  <c r="N775" i="2"/>
  <c r="O775" i="2"/>
  <c r="P775" i="2"/>
  <c r="Q775" i="2"/>
  <c r="N776" i="2"/>
  <c r="O776" i="2"/>
  <c r="P776" i="2"/>
  <c r="Q776" i="2"/>
  <c r="N777" i="2"/>
  <c r="O777" i="2"/>
  <c r="P777" i="2"/>
  <c r="Q777" i="2"/>
  <c r="N778" i="2"/>
  <c r="O778" i="2"/>
  <c r="P778" i="2"/>
  <c r="Q778" i="2"/>
  <c r="N779" i="2"/>
  <c r="O779" i="2"/>
  <c r="P779" i="2"/>
  <c r="Q779" i="2"/>
  <c r="N780" i="2"/>
  <c r="O780" i="2"/>
  <c r="P780" i="2"/>
  <c r="Q780" i="2"/>
  <c r="N781" i="2"/>
  <c r="O781" i="2"/>
  <c r="P781" i="2"/>
  <c r="Q781" i="2"/>
  <c r="N782" i="2"/>
  <c r="O782" i="2"/>
  <c r="P782" i="2"/>
  <c r="Q782" i="2"/>
  <c r="N783" i="2"/>
  <c r="O783" i="2"/>
  <c r="P783" i="2"/>
  <c r="Q783" i="2"/>
  <c r="N784" i="2"/>
  <c r="O784" i="2"/>
  <c r="P784" i="2"/>
  <c r="Q784" i="2"/>
  <c r="N785" i="2"/>
  <c r="O785" i="2"/>
  <c r="P785" i="2"/>
  <c r="Q785" i="2"/>
  <c r="N786" i="2"/>
  <c r="O786" i="2"/>
  <c r="P786" i="2"/>
  <c r="Q786" i="2"/>
  <c r="N787" i="2"/>
  <c r="O787" i="2"/>
  <c r="P787" i="2"/>
  <c r="Q787" i="2"/>
  <c r="N788" i="2"/>
  <c r="O788" i="2"/>
  <c r="P788" i="2"/>
  <c r="Q788" i="2"/>
  <c r="N789" i="2"/>
  <c r="O789" i="2"/>
  <c r="P789" i="2"/>
  <c r="Q789" i="2"/>
  <c r="N790" i="2"/>
  <c r="O790" i="2"/>
  <c r="P790" i="2"/>
  <c r="Q790" i="2"/>
  <c r="N791" i="2"/>
  <c r="O791" i="2"/>
  <c r="P791" i="2"/>
  <c r="Q791" i="2"/>
  <c r="N792" i="2"/>
  <c r="O792" i="2"/>
  <c r="P792" i="2"/>
  <c r="Q792" i="2"/>
  <c r="N793" i="2"/>
  <c r="O793" i="2"/>
  <c r="P793" i="2"/>
  <c r="Q793" i="2"/>
  <c r="N794" i="2"/>
  <c r="O794" i="2"/>
  <c r="P794" i="2"/>
  <c r="Q794" i="2"/>
  <c r="N795" i="2"/>
  <c r="O795" i="2"/>
  <c r="P795" i="2"/>
  <c r="Q795" i="2"/>
  <c r="N796" i="2"/>
  <c r="O796" i="2"/>
  <c r="P796" i="2"/>
  <c r="Q796" i="2"/>
  <c r="N797" i="2"/>
  <c r="O797" i="2"/>
  <c r="P797" i="2"/>
  <c r="Q797" i="2"/>
  <c r="N798" i="2"/>
  <c r="O798" i="2"/>
  <c r="P798" i="2"/>
  <c r="Q798" i="2"/>
  <c r="N799" i="2"/>
  <c r="O799" i="2"/>
  <c r="P799" i="2"/>
  <c r="Q799" i="2"/>
  <c r="N800" i="2"/>
  <c r="O800" i="2"/>
  <c r="P800" i="2"/>
  <c r="Q800" i="2"/>
  <c r="N801" i="2"/>
  <c r="O801" i="2"/>
  <c r="P801" i="2"/>
  <c r="Q801" i="2"/>
  <c r="N802" i="2"/>
  <c r="O802" i="2"/>
  <c r="P802" i="2"/>
  <c r="Q802" i="2"/>
  <c r="N803" i="2"/>
  <c r="O803" i="2"/>
  <c r="P803" i="2"/>
  <c r="Q803" i="2"/>
  <c r="N804" i="2"/>
  <c r="O804" i="2"/>
  <c r="P804" i="2"/>
  <c r="Q804" i="2"/>
  <c r="N805" i="2"/>
  <c r="O805" i="2"/>
  <c r="P805" i="2"/>
  <c r="Q805" i="2"/>
  <c r="N806" i="2"/>
  <c r="O806" i="2"/>
  <c r="P806" i="2"/>
  <c r="Q806" i="2"/>
  <c r="N807" i="2"/>
  <c r="O807" i="2"/>
  <c r="P807" i="2"/>
  <c r="Q807" i="2"/>
  <c r="N808" i="2"/>
  <c r="O808" i="2"/>
  <c r="P808" i="2"/>
  <c r="Q808" i="2"/>
  <c r="N809" i="2"/>
  <c r="O809" i="2"/>
  <c r="P809" i="2"/>
  <c r="Q809" i="2"/>
  <c r="N810" i="2"/>
  <c r="O810" i="2"/>
  <c r="P810" i="2"/>
  <c r="Q810" i="2"/>
  <c r="N811" i="2"/>
  <c r="O811" i="2"/>
  <c r="P811" i="2"/>
  <c r="Q811" i="2"/>
  <c r="N812" i="2"/>
  <c r="O812" i="2"/>
  <c r="P812" i="2"/>
  <c r="Q812" i="2"/>
  <c r="N813" i="2"/>
  <c r="O813" i="2"/>
  <c r="P813" i="2"/>
  <c r="Q813" i="2"/>
  <c r="N814" i="2"/>
  <c r="O814" i="2"/>
  <c r="P814" i="2"/>
  <c r="Q814" i="2"/>
  <c r="N815" i="2"/>
  <c r="O815" i="2"/>
  <c r="P815" i="2"/>
  <c r="Q815" i="2"/>
  <c r="N816" i="2"/>
  <c r="O816" i="2"/>
  <c r="P816" i="2"/>
  <c r="Q816" i="2"/>
  <c r="N817" i="2"/>
  <c r="O817" i="2"/>
  <c r="P817" i="2"/>
  <c r="Q817" i="2"/>
  <c r="N818" i="2"/>
  <c r="O818" i="2"/>
  <c r="P818" i="2"/>
  <c r="Q818" i="2"/>
  <c r="N819" i="2"/>
  <c r="O819" i="2"/>
  <c r="P819" i="2"/>
  <c r="Q819" i="2"/>
  <c r="N820" i="2"/>
  <c r="O820" i="2"/>
  <c r="P820" i="2"/>
  <c r="Q820" i="2"/>
  <c r="N821" i="2"/>
  <c r="O821" i="2"/>
  <c r="P821" i="2"/>
  <c r="Q821" i="2"/>
  <c r="N822" i="2"/>
  <c r="O822" i="2"/>
  <c r="P822" i="2"/>
  <c r="Q822" i="2"/>
  <c r="N823" i="2"/>
  <c r="O823" i="2"/>
  <c r="P823" i="2"/>
  <c r="Q823" i="2"/>
  <c r="N824" i="2"/>
  <c r="O824" i="2"/>
  <c r="P824" i="2"/>
  <c r="Q824" i="2"/>
  <c r="N825" i="2"/>
  <c r="O825" i="2"/>
  <c r="P825" i="2"/>
  <c r="Q825" i="2"/>
  <c r="N826" i="2"/>
  <c r="O826" i="2"/>
  <c r="P826" i="2"/>
  <c r="Q826" i="2"/>
  <c r="N827" i="2"/>
  <c r="O827" i="2"/>
  <c r="P827" i="2"/>
  <c r="Q827" i="2"/>
  <c r="N828" i="2"/>
  <c r="O828" i="2"/>
  <c r="P828" i="2"/>
  <c r="Q828" i="2"/>
  <c r="N829" i="2"/>
  <c r="O829" i="2"/>
  <c r="P829" i="2"/>
  <c r="Q829" i="2"/>
  <c r="N830" i="2"/>
  <c r="O830" i="2"/>
  <c r="P830" i="2"/>
  <c r="Q830" i="2"/>
  <c r="N831" i="2"/>
  <c r="O831" i="2"/>
  <c r="P831" i="2"/>
  <c r="Q831" i="2"/>
  <c r="N832" i="2"/>
  <c r="O832" i="2"/>
  <c r="P832" i="2"/>
  <c r="Q832" i="2"/>
  <c r="N833" i="2"/>
  <c r="O833" i="2"/>
  <c r="P833" i="2"/>
  <c r="Q833" i="2"/>
  <c r="N834" i="2"/>
  <c r="O834" i="2"/>
  <c r="P834" i="2"/>
  <c r="Q834" i="2"/>
  <c r="N835" i="2"/>
  <c r="O835" i="2"/>
  <c r="P835" i="2"/>
  <c r="Q835" i="2"/>
  <c r="N836" i="2"/>
  <c r="O836" i="2"/>
  <c r="P836" i="2"/>
  <c r="Q836" i="2"/>
  <c r="N837" i="2"/>
  <c r="O837" i="2"/>
  <c r="P837" i="2"/>
  <c r="Q837" i="2"/>
  <c r="N838" i="2"/>
  <c r="O838" i="2"/>
  <c r="P838" i="2"/>
  <c r="Q838" i="2"/>
  <c r="N839" i="2"/>
  <c r="O839" i="2"/>
  <c r="P839" i="2"/>
  <c r="Q839" i="2"/>
  <c r="N840" i="2"/>
  <c r="O840" i="2"/>
  <c r="P840" i="2"/>
  <c r="Q840" i="2"/>
  <c r="N841" i="2"/>
  <c r="O841" i="2"/>
  <c r="P841" i="2"/>
  <c r="Q841" i="2"/>
  <c r="N842" i="2"/>
  <c r="O842" i="2"/>
  <c r="P842" i="2"/>
  <c r="Q842" i="2"/>
  <c r="N843" i="2"/>
  <c r="O843" i="2"/>
  <c r="P843" i="2"/>
  <c r="Q843" i="2"/>
  <c r="N844" i="2"/>
  <c r="O844" i="2"/>
  <c r="P844" i="2"/>
  <c r="Q844" i="2"/>
  <c r="N845" i="2"/>
  <c r="O845" i="2"/>
  <c r="P845" i="2"/>
  <c r="Q845" i="2"/>
  <c r="N846" i="2"/>
  <c r="O846" i="2"/>
  <c r="P846" i="2"/>
  <c r="Q846" i="2"/>
  <c r="N847" i="2"/>
  <c r="O847" i="2"/>
  <c r="P847" i="2"/>
  <c r="Q847" i="2"/>
  <c r="N848" i="2"/>
  <c r="O848" i="2"/>
  <c r="P848" i="2"/>
  <c r="Q848" i="2"/>
  <c r="N849" i="2"/>
  <c r="O849" i="2"/>
  <c r="P849" i="2"/>
  <c r="Q849" i="2"/>
  <c r="N850" i="2"/>
  <c r="O850" i="2"/>
  <c r="P850" i="2"/>
  <c r="Q850" i="2"/>
  <c r="N851" i="2"/>
  <c r="O851" i="2"/>
  <c r="P851" i="2"/>
  <c r="Q851" i="2"/>
  <c r="N852" i="2"/>
  <c r="O852" i="2"/>
  <c r="P852" i="2"/>
  <c r="Q852" i="2"/>
  <c r="N853" i="2"/>
  <c r="O853" i="2"/>
  <c r="P853" i="2"/>
  <c r="Q853" i="2"/>
  <c r="N854" i="2"/>
  <c r="O854" i="2"/>
  <c r="P854" i="2"/>
  <c r="Q854" i="2"/>
  <c r="N855" i="2"/>
  <c r="O855" i="2"/>
  <c r="P855" i="2"/>
  <c r="Q855" i="2"/>
  <c r="N856" i="2"/>
  <c r="O856" i="2"/>
  <c r="P856" i="2"/>
  <c r="Q856" i="2"/>
  <c r="N857" i="2"/>
  <c r="O857" i="2"/>
  <c r="P857" i="2"/>
  <c r="Q857" i="2"/>
  <c r="N858" i="2"/>
  <c r="O858" i="2"/>
  <c r="P858" i="2"/>
  <c r="Q858" i="2"/>
  <c r="N859" i="2"/>
  <c r="O859" i="2"/>
  <c r="P859" i="2"/>
  <c r="Q859" i="2"/>
  <c r="N860" i="2"/>
  <c r="O860" i="2"/>
  <c r="P860" i="2"/>
  <c r="Q860" i="2"/>
  <c r="N861" i="2"/>
  <c r="O861" i="2"/>
  <c r="P861" i="2"/>
  <c r="Q861" i="2"/>
  <c r="N862" i="2"/>
  <c r="O862" i="2"/>
  <c r="P862" i="2"/>
  <c r="Q862" i="2"/>
  <c r="N863" i="2"/>
  <c r="O863" i="2"/>
  <c r="P863" i="2"/>
  <c r="Q863" i="2"/>
  <c r="N864" i="2"/>
  <c r="O864" i="2"/>
  <c r="P864" i="2"/>
  <c r="Q864" i="2"/>
  <c r="N865" i="2"/>
  <c r="O865" i="2"/>
  <c r="P865" i="2"/>
  <c r="Q865" i="2"/>
  <c r="N866" i="2"/>
  <c r="O866" i="2"/>
  <c r="P866" i="2"/>
  <c r="Q866" i="2"/>
  <c r="N867" i="2"/>
  <c r="O867" i="2"/>
  <c r="P867" i="2"/>
  <c r="Q867" i="2"/>
  <c r="N868" i="2"/>
  <c r="O868" i="2"/>
  <c r="P868" i="2"/>
  <c r="Q868" i="2"/>
  <c r="N869" i="2"/>
  <c r="O869" i="2"/>
  <c r="P869" i="2"/>
  <c r="Q869" i="2"/>
  <c r="N870" i="2"/>
  <c r="O870" i="2"/>
  <c r="P870" i="2"/>
  <c r="Q870" i="2"/>
  <c r="N871" i="2"/>
  <c r="O871" i="2"/>
  <c r="P871" i="2"/>
  <c r="Q871" i="2"/>
  <c r="N872" i="2"/>
  <c r="O872" i="2"/>
  <c r="P872" i="2"/>
  <c r="Q872" i="2"/>
  <c r="N873" i="2"/>
  <c r="O873" i="2"/>
  <c r="P873" i="2"/>
  <c r="Q873" i="2"/>
  <c r="N874" i="2"/>
  <c r="O874" i="2"/>
  <c r="P874" i="2"/>
  <c r="Q874" i="2"/>
  <c r="N875" i="2"/>
  <c r="O875" i="2"/>
  <c r="P875" i="2"/>
  <c r="Q875" i="2"/>
  <c r="N876" i="2"/>
  <c r="O876" i="2"/>
  <c r="P876" i="2"/>
  <c r="Q876" i="2"/>
  <c r="N877" i="2"/>
  <c r="O877" i="2"/>
  <c r="P877" i="2"/>
  <c r="Q877" i="2"/>
  <c r="N878" i="2"/>
  <c r="O878" i="2"/>
  <c r="P878" i="2"/>
  <c r="Q878" i="2"/>
  <c r="N879" i="2"/>
  <c r="O879" i="2"/>
  <c r="P879" i="2"/>
  <c r="Q879" i="2"/>
  <c r="N880" i="2"/>
  <c r="O880" i="2"/>
  <c r="P880" i="2"/>
  <c r="Q880" i="2"/>
  <c r="N881" i="2"/>
  <c r="O881" i="2"/>
  <c r="P881" i="2"/>
  <c r="Q881" i="2"/>
  <c r="N882" i="2"/>
  <c r="O882" i="2"/>
  <c r="P882" i="2"/>
  <c r="Q882" i="2"/>
  <c r="N883" i="2"/>
  <c r="O883" i="2"/>
  <c r="P883" i="2"/>
  <c r="Q883" i="2"/>
  <c r="N884" i="2"/>
  <c r="O884" i="2"/>
  <c r="P884" i="2"/>
  <c r="Q884" i="2"/>
  <c r="N885" i="2"/>
  <c r="O885" i="2"/>
  <c r="P885" i="2"/>
  <c r="Q885" i="2"/>
  <c r="N886" i="2"/>
  <c r="O886" i="2"/>
  <c r="P886" i="2"/>
  <c r="Q886" i="2"/>
  <c r="N887" i="2"/>
  <c r="O887" i="2"/>
  <c r="P887" i="2"/>
  <c r="Q887" i="2"/>
  <c r="N888" i="2"/>
  <c r="O888" i="2"/>
  <c r="P888" i="2"/>
  <c r="Q888" i="2"/>
  <c r="N889" i="2"/>
  <c r="O889" i="2"/>
  <c r="P889" i="2"/>
  <c r="Q889" i="2"/>
  <c r="N890" i="2"/>
  <c r="O890" i="2"/>
  <c r="P890" i="2"/>
  <c r="Q890" i="2"/>
  <c r="N891" i="2"/>
  <c r="O891" i="2"/>
  <c r="P891" i="2"/>
  <c r="Q891" i="2"/>
  <c r="N892" i="2"/>
  <c r="O892" i="2"/>
  <c r="P892" i="2"/>
  <c r="Q892" i="2"/>
  <c r="N893" i="2"/>
  <c r="O893" i="2"/>
  <c r="P893" i="2"/>
  <c r="Q893" i="2"/>
  <c r="N894" i="2"/>
  <c r="O894" i="2"/>
  <c r="P894" i="2"/>
  <c r="Q894" i="2"/>
  <c r="N895" i="2"/>
  <c r="O895" i="2"/>
  <c r="P895" i="2"/>
  <c r="Q895" i="2"/>
  <c r="N896" i="2"/>
  <c r="O896" i="2"/>
  <c r="P896" i="2"/>
  <c r="Q896" i="2"/>
  <c r="N897" i="2"/>
  <c r="O897" i="2"/>
  <c r="P897" i="2"/>
  <c r="Q897" i="2"/>
  <c r="N898" i="2"/>
  <c r="O898" i="2"/>
  <c r="P898" i="2"/>
  <c r="Q898" i="2"/>
  <c r="N899" i="2"/>
  <c r="O899" i="2"/>
  <c r="P899" i="2"/>
  <c r="Q899" i="2"/>
  <c r="N900" i="2"/>
  <c r="O900" i="2"/>
  <c r="P900" i="2"/>
  <c r="Q900" i="2"/>
  <c r="N901" i="2"/>
  <c r="O901" i="2"/>
  <c r="P901" i="2"/>
  <c r="Q901" i="2"/>
  <c r="N902" i="2"/>
  <c r="O902" i="2"/>
  <c r="P902" i="2"/>
  <c r="Q902" i="2"/>
  <c r="N903" i="2"/>
  <c r="O903" i="2"/>
  <c r="P903" i="2"/>
  <c r="Q903" i="2"/>
  <c r="N904" i="2"/>
  <c r="O904" i="2"/>
  <c r="P904" i="2"/>
  <c r="Q904" i="2"/>
  <c r="N905" i="2"/>
  <c r="O905" i="2"/>
  <c r="P905" i="2"/>
  <c r="Q905" i="2"/>
  <c r="N906" i="2"/>
  <c r="O906" i="2"/>
  <c r="P906" i="2"/>
  <c r="Q906" i="2"/>
  <c r="N907" i="2"/>
  <c r="O907" i="2"/>
  <c r="P907" i="2"/>
  <c r="Q907" i="2"/>
  <c r="N908" i="2"/>
  <c r="O908" i="2"/>
  <c r="P908" i="2"/>
  <c r="Q908" i="2"/>
  <c r="N909" i="2"/>
  <c r="O909" i="2"/>
  <c r="P909" i="2"/>
  <c r="Q909" i="2"/>
  <c r="N910" i="2"/>
  <c r="O910" i="2"/>
  <c r="P910" i="2"/>
  <c r="Q910" i="2"/>
  <c r="N911" i="2"/>
  <c r="O911" i="2"/>
  <c r="P911" i="2"/>
  <c r="Q911" i="2"/>
  <c r="N912" i="2"/>
  <c r="O912" i="2"/>
  <c r="P912" i="2"/>
  <c r="Q912" i="2"/>
  <c r="N913" i="2"/>
  <c r="O913" i="2"/>
  <c r="P913" i="2"/>
  <c r="Q913" i="2"/>
  <c r="N914" i="2"/>
  <c r="O914" i="2"/>
  <c r="P914" i="2"/>
  <c r="Q914" i="2"/>
  <c r="N915" i="2"/>
  <c r="O915" i="2"/>
  <c r="P915" i="2"/>
  <c r="Q915" i="2"/>
  <c r="N916" i="2"/>
  <c r="O916" i="2"/>
  <c r="P916" i="2"/>
  <c r="Q916" i="2"/>
  <c r="N917" i="2"/>
  <c r="O917" i="2"/>
  <c r="P917" i="2"/>
  <c r="Q917" i="2"/>
  <c r="N918" i="2"/>
  <c r="O918" i="2"/>
  <c r="P918" i="2"/>
  <c r="Q918" i="2"/>
  <c r="N919" i="2"/>
  <c r="O919" i="2"/>
  <c r="P919" i="2"/>
  <c r="Q919" i="2"/>
  <c r="N920" i="2"/>
  <c r="O920" i="2"/>
  <c r="P920" i="2"/>
  <c r="Q920" i="2"/>
  <c r="N921" i="2"/>
  <c r="O921" i="2"/>
  <c r="P921" i="2"/>
  <c r="Q921" i="2"/>
  <c r="N922" i="2"/>
  <c r="O922" i="2"/>
  <c r="P922" i="2"/>
  <c r="Q922" i="2"/>
  <c r="N923" i="2"/>
  <c r="O923" i="2"/>
  <c r="P923" i="2"/>
  <c r="Q923" i="2"/>
  <c r="N924" i="2"/>
  <c r="O924" i="2"/>
  <c r="P924" i="2"/>
  <c r="Q924" i="2"/>
  <c r="N925" i="2"/>
  <c r="O925" i="2"/>
  <c r="P925" i="2"/>
  <c r="Q925" i="2"/>
  <c r="N926" i="2"/>
  <c r="O926" i="2"/>
  <c r="P926" i="2"/>
  <c r="Q926" i="2"/>
  <c r="N927" i="2"/>
  <c r="O927" i="2"/>
  <c r="P927" i="2"/>
  <c r="Q927" i="2"/>
  <c r="N928" i="2"/>
  <c r="O928" i="2"/>
  <c r="P928" i="2"/>
  <c r="Q928" i="2"/>
  <c r="N929" i="2"/>
  <c r="O929" i="2"/>
  <c r="P929" i="2"/>
  <c r="Q929" i="2"/>
  <c r="N930" i="2"/>
  <c r="O930" i="2"/>
  <c r="P930" i="2"/>
  <c r="Q930" i="2"/>
  <c r="N931" i="2"/>
  <c r="O931" i="2"/>
  <c r="P931" i="2"/>
  <c r="Q931" i="2"/>
  <c r="N932" i="2"/>
  <c r="O932" i="2"/>
  <c r="P932" i="2"/>
  <c r="Q932" i="2"/>
  <c r="N933" i="2"/>
  <c r="O933" i="2"/>
  <c r="P933" i="2"/>
  <c r="Q933" i="2"/>
  <c r="N934" i="2"/>
  <c r="O934" i="2"/>
  <c r="P934" i="2"/>
  <c r="Q934" i="2"/>
  <c r="N935" i="2"/>
  <c r="O935" i="2"/>
  <c r="P935" i="2"/>
  <c r="Q935" i="2"/>
  <c r="N936" i="2"/>
  <c r="O936" i="2"/>
  <c r="P936" i="2"/>
  <c r="Q936" i="2"/>
  <c r="N937" i="2"/>
  <c r="O937" i="2"/>
  <c r="P937" i="2"/>
  <c r="Q937" i="2"/>
  <c r="N938" i="2"/>
  <c r="O938" i="2"/>
  <c r="P938" i="2"/>
  <c r="Q938" i="2"/>
  <c r="N939" i="2"/>
  <c r="O939" i="2"/>
  <c r="P939" i="2"/>
  <c r="Q939" i="2"/>
  <c r="N940" i="2"/>
  <c r="O940" i="2"/>
  <c r="P940" i="2"/>
  <c r="Q940" i="2"/>
  <c r="N941" i="2"/>
  <c r="O941" i="2"/>
  <c r="P941" i="2"/>
  <c r="Q941" i="2"/>
  <c r="N942" i="2"/>
  <c r="O942" i="2"/>
  <c r="P942" i="2"/>
  <c r="Q942" i="2"/>
  <c r="N943" i="2"/>
  <c r="O943" i="2"/>
  <c r="P943" i="2"/>
  <c r="Q943" i="2"/>
  <c r="N944" i="2"/>
  <c r="O944" i="2"/>
  <c r="P944" i="2"/>
  <c r="Q944" i="2"/>
  <c r="N945" i="2"/>
  <c r="O945" i="2"/>
  <c r="P945" i="2"/>
  <c r="Q945" i="2"/>
  <c r="N946" i="2"/>
  <c r="O946" i="2"/>
  <c r="P946" i="2"/>
  <c r="Q946" i="2"/>
  <c r="N947" i="2"/>
  <c r="O947" i="2"/>
  <c r="P947" i="2"/>
  <c r="Q947" i="2"/>
  <c r="N948" i="2"/>
  <c r="O948" i="2"/>
  <c r="P948" i="2"/>
  <c r="Q948" i="2"/>
  <c r="N949" i="2"/>
  <c r="O949" i="2"/>
  <c r="P949" i="2"/>
  <c r="Q949" i="2"/>
  <c r="N950" i="2"/>
  <c r="O950" i="2"/>
  <c r="P950" i="2"/>
  <c r="Q950" i="2"/>
  <c r="N951" i="2"/>
  <c r="O951" i="2"/>
  <c r="P951" i="2"/>
  <c r="Q951" i="2"/>
  <c r="N952" i="2"/>
  <c r="O952" i="2"/>
  <c r="P952" i="2"/>
  <c r="Q952" i="2"/>
  <c r="N953" i="2"/>
  <c r="O953" i="2"/>
  <c r="P953" i="2"/>
  <c r="Q953" i="2"/>
  <c r="N954" i="2"/>
  <c r="O954" i="2"/>
  <c r="P954" i="2"/>
  <c r="Q954" i="2"/>
  <c r="N955" i="2"/>
  <c r="O955" i="2"/>
  <c r="P955" i="2"/>
  <c r="Q955" i="2"/>
  <c r="N956" i="2"/>
  <c r="O956" i="2"/>
  <c r="P956" i="2"/>
  <c r="Q956" i="2"/>
  <c r="N957" i="2"/>
  <c r="O957" i="2"/>
  <c r="P957" i="2"/>
  <c r="Q957" i="2"/>
  <c r="N958" i="2"/>
  <c r="O958" i="2"/>
  <c r="P958" i="2"/>
  <c r="Q958" i="2"/>
  <c r="N959" i="2"/>
  <c r="O959" i="2"/>
  <c r="P959" i="2"/>
  <c r="Q959" i="2"/>
  <c r="N960" i="2"/>
  <c r="O960" i="2"/>
  <c r="P960" i="2"/>
  <c r="Q960" i="2"/>
  <c r="N961" i="2"/>
  <c r="O961" i="2"/>
  <c r="P961" i="2"/>
  <c r="Q961" i="2"/>
  <c r="N962" i="2"/>
  <c r="O962" i="2"/>
  <c r="P962" i="2"/>
  <c r="Q962" i="2"/>
  <c r="N963" i="2"/>
  <c r="O963" i="2"/>
  <c r="P963" i="2"/>
  <c r="Q963" i="2"/>
  <c r="N964" i="2"/>
  <c r="O964" i="2"/>
  <c r="P964" i="2"/>
  <c r="Q964" i="2"/>
  <c r="N965" i="2"/>
  <c r="O965" i="2"/>
  <c r="P965" i="2"/>
  <c r="Q965" i="2"/>
  <c r="N966" i="2"/>
  <c r="O966" i="2"/>
  <c r="P966" i="2"/>
  <c r="Q966" i="2"/>
  <c r="N967" i="2"/>
  <c r="O967" i="2"/>
  <c r="P967" i="2"/>
  <c r="Q967" i="2"/>
  <c r="N968" i="2"/>
  <c r="O968" i="2"/>
  <c r="P968" i="2"/>
  <c r="Q968" i="2"/>
  <c r="N969" i="2"/>
  <c r="O969" i="2"/>
  <c r="P969" i="2"/>
  <c r="Q969" i="2"/>
  <c r="N970" i="2"/>
  <c r="O970" i="2"/>
  <c r="P970" i="2"/>
  <c r="Q970" i="2"/>
  <c r="N971" i="2"/>
  <c r="O971" i="2"/>
  <c r="P971" i="2"/>
  <c r="Q971" i="2"/>
  <c r="N972" i="2"/>
  <c r="O972" i="2"/>
  <c r="P972" i="2"/>
  <c r="Q972" i="2"/>
  <c r="N973" i="2"/>
  <c r="O973" i="2"/>
  <c r="P973" i="2"/>
  <c r="Q973" i="2"/>
  <c r="N974" i="2"/>
  <c r="O974" i="2"/>
  <c r="P974" i="2"/>
  <c r="Q974" i="2"/>
  <c r="N975" i="2"/>
  <c r="O975" i="2"/>
  <c r="P975" i="2"/>
  <c r="Q975" i="2"/>
  <c r="N976" i="2"/>
  <c r="O976" i="2"/>
  <c r="P976" i="2"/>
  <c r="Q976" i="2"/>
  <c r="N977" i="2"/>
  <c r="O977" i="2"/>
  <c r="P977" i="2"/>
  <c r="Q977" i="2"/>
  <c r="N978" i="2"/>
  <c r="O978" i="2"/>
  <c r="P978" i="2"/>
  <c r="Q978" i="2"/>
  <c r="N979" i="2"/>
  <c r="O979" i="2"/>
  <c r="P979" i="2"/>
  <c r="Q979" i="2"/>
  <c r="N980" i="2"/>
  <c r="O980" i="2"/>
  <c r="P980" i="2"/>
  <c r="Q980" i="2"/>
  <c r="N981" i="2"/>
  <c r="O981" i="2"/>
  <c r="P981" i="2"/>
  <c r="Q981" i="2"/>
  <c r="N982" i="2"/>
  <c r="O982" i="2"/>
  <c r="P982" i="2"/>
  <c r="Q982" i="2"/>
  <c r="N983" i="2"/>
  <c r="O983" i="2"/>
  <c r="P983" i="2"/>
  <c r="Q983" i="2"/>
  <c r="N984" i="2"/>
  <c r="O984" i="2"/>
  <c r="P984" i="2"/>
  <c r="Q984" i="2"/>
  <c r="N985" i="2"/>
  <c r="O985" i="2"/>
  <c r="P985" i="2"/>
  <c r="Q985" i="2"/>
  <c r="N986" i="2"/>
  <c r="O986" i="2"/>
  <c r="P986" i="2"/>
  <c r="Q986" i="2"/>
  <c r="N987" i="2"/>
  <c r="O987" i="2"/>
  <c r="P987" i="2"/>
  <c r="Q987" i="2"/>
  <c r="N988" i="2"/>
  <c r="O988" i="2"/>
  <c r="P988" i="2"/>
  <c r="Q988" i="2"/>
  <c r="N989" i="2"/>
  <c r="O989" i="2"/>
  <c r="P989" i="2"/>
  <c r="Q989" i="2"/>
  <c r="N990" i="2"/>
  <c r="O990" i="2"/>
  <c r="P990" i="2"/>
  <c r="Q990" i="2"/>
  <c r="N991" i="2"/>
  <c r="O991" i="2"/>
  <c r="P991" i="2"/>
  <c r="Q991" i="2"/>
  <c r="N992" i="2"/>
  <c r="O992" i="2"/>
  <c r="P992" i="2"/>
  <c r="Q992" i="2"/>
  <c r="N993" i="2"/>
  <c r="O993" i="2"/>
  <c r="P993" i="2"/>
  <c r="Q993" i="2"/>
  <c r="N994" i="2"/>
  <c r="O994" i="2"/>
  <c r="P994" i="2"/>
  <c r="Q994" i="2"/>
  <c r="N995" i="2"/>
  <c r="O995" i="2"/>
  <c r="P995" i="2"/>
  <c r="Q995" i="2"/>
  <c r="N996" i="2"/>
  <c r="O996" i="2"/>
  <c r="P996" i="2"/>
  <c r="Q996" i="2"/>
  <c r="N997" i="2"/>
  <c r="O997" i="2"/>
  <c r="P997" i="2"/>
  <c r="Q997" i="2"/>
  <c r="N998" i="2"/>
  <c r="O998" i="2"/>
  <c r="P998" i="2"/>
  <c r="Q998" i="2"/>
  <c r="N999" i="2"/>
  <c r="O999" i="2"/>
  <c r="P999" i="2"/>
  <c r="Q999" i="2"/>
  <c r="N1000" i="2"/>
  <c r="O1000" i="2"/>
  <c r="P1000" i="2"/>
  <c r="Q1000" i="2"/>
  <c r="N1001" i="2"/>
  <c r="O1001" i="2"/>
  <c r="P1001" i="2"/>
  <c r="Q1001" i="2"/>
  <c r="N1002" i="2"/>
  <c r="O1002" i="2"/>
  <c r="P1002" i="2"/>
  <c r="Q1002" i="2"/>
  <c r="N1003" i="2"/>
  <c r="O1003" i="2"/>
  <c r="P1003" i="2"/>
  <c r="Q1003" i="2"/>
  <c r="N1004" i="2"/>
  <c r="O1004" i="2"/>
  <c r="P1004" i="2"/>
  <c r="Q1004" i="2"/>
  <c r="N1005" i="2"/>
  <c r="O1005" i="2"/>
  <c r="P1005" i="2"/>
  <c r="Q1005" i="2"/>
  <c r="N1006" i="2"/>
  <c r="O1006" i="2"/>
  <c r="P1006" i="2"/>
  <c r="Q1006" i="2"/>
  <c r="N1007" i="2"/>
  <c r="O1007" i="2"/>
  <c r="P1007" i="2"/>
  <c r="Q1007" i="2"/>
  <c r="N1008" i="2"/>
  <c r="O1008" i="2"/>
  <c r="P1008" i="2"/>
  <c r="Q1008" i="2"/>
  <c r="N1009" i="2"/>
  <c r="O1009" i="2"/>
  <c r="P1009" i="2"/>
  <c r="Q1009" i="2"/>
  <c r="N1010" i="2"/>
  <c r="O1010" i="2"/>
  <c r="P1010" i="2"/>
  <c r="Q1010" i="2"/>
  <c r="N1011" i="2"/>
  <c r="O1011" i="2"/>
  <c r="P1011" i="2"/>
  <c r="Q1011" i="2"/>
  <c r="N1012" i="2"/>
  <c r="O1012" i="2"/>
  <c r="P1012" i="2"/>
  <c r="Q1012" i="2"/>
  <c r="N1013" i="2"/>
  <c r="O1013" i="2"/>
  <c r="P1013" i="2"/>
  <c r="Q1013" i="2"/>
  <c r="N1014" i="2"/>
  <c r="O1014" i="2"/>
  <c r="P1014" i="2"/>
  <c r="Q1014" i="2"/>
  <c r="N1015" i="2"/>
  <c r="O1015" i="2"/>
  <c r="P1015" i="2"/>
  <c r="Q1015" i="2"/>
  <c r="N1016" i="2"/>
  <c r="O1016" i="2"/>
  <c r="P1016" i="2"/>
  <c r="Q1016" i="2"/>
  <c r="N1017" i="2"/>
  <c r="O1017" i="2"/>
  <c r="P1017" i="2"/>
  <c r="Q1017" i="2"/>
  <c r="N1018" i="2"/>
  <c r="O1018" i="2"/>
  <c r="P1018" i="2"/>
  <c r="Q1018" i="2"/>
  <c r="N1019" i="2"/>
  <c r="O1019" i="2"/>
  <c r="P1019" i="2"/>
  <c r="Q1019" i="2"/>
  <c r="N1020" i="2"/>
  <c r="O1020" i="2"/>
  <c r="P1020" i="2"/>
  <c r="Q1020" i="2"/>
  <c r="N1021" i="2"/>
  <c r="O1021" i="2"/>
  <c r="P1021" i="2"/>
  <c r="Q1021" i="2"/>
  <c r="N1022" i="2"/>
  <c r="O1022" i="2"/>
  <c r="P1022" i="2"/>
  <c r="Q1022" i="2"/>
  <c r="N1023" i="2"/>
  <c r="O1023" i="2"/>
  <c r="P1023" i="2"/>
  <c r="Q1023" i="2"/>
  <c r="N1024" i="2"/>
  <c r="O1024" i="2"/>
  <c r="P1024" i="2"/>
  <c r="Q1024" i="2"/>
  <c r="N1025" i="2"/>
  <c r="O1025" i="2"/>
  <c r="P1025" i="2"/>
  <c r="Q1025" i="2"/>
  <c r="N1026" i="2"/>
  <c r="O1026" i="2"/>
  <c r="P1026" i="2"/>
  <c r="Q1026" i="2"/>
  <c r="N1027" i="2"/>
  <c r="O1027" i="2"/>
  <c r="P1027" i="2"/>
  <c r="Q1027" i="2"/>
  <c r="N1028" i="2"/>
  <c r="O1028" i="2"/>
  <c r="P1028" i="2"/>
  <c r="Q1028" i="2"/>
  <c r="N1029" i="2"/>
  <c r="O1029" i="2"/>
  <c r="P1029" i="2"/>
  <c r="Q1029" i="2"/>
  <c r="N1030" i="2"/>
  <c r="O1030" i="2"/>
  <c r="P1030" i="2"/>
  <c r="Q1030" i="2"/>
  <c r="N1031" i="2"/>
  <c r="O1031" i="2"/>
  <c r="P1031" i="2"/>
  <c r="Q1031" i="2"/>
  <c r="N1032" i="2"/>
  <c r="O1032" i="2"/>
  <c r="P1032" i="2"/>
  <c r="Q1032" i="2"/>
  <c r="N1033" i="2"/>
  <c r="O1033" i="2"/>
  <c r="P1033" i="2"/>
  <c r="Q1033" i="2"/>
  <c r="N1034" i="2"/>
  <c r="O1034" i="2"/>
  <c r="P1034" i="2"/>
  <c r="Q1034" i="2"/>
  <c r="N1035" i="2"/>
  <c r="O1035" i="2"/>
  <c r="P1035" i="2"/>
  <c r="Q1035" i="2"/>
  <c r="N1036" i="2"/>
  <c r="O1036" i="2"/>
  <c r="P1036" i="2"/>
  <c r="Q1036" i="2"/>
  <c r="N1037" i="2"/>
  <c r="O1037" i="2"/>
  <c r="P1037" i="2"/>
  <c r="Q1037" i="2"/>
  <c r="N1038" i="2"/>
  <c r="O1038" i="2"/>
  <c r="P1038" i="2"/>
  <c r="Q1038" i="2"/>
  <c r="N1039" i="2"/>
  <c r="O1039" i="2"/>
  <c r="P1039" i="2"/>
  <c r="Q1039" i="2"/>
  <c r="N1040" i="2"/>
  <c r="O1040" i="2"/>
  <c r="P1040" i="2"/>
  <c r="Q1040" i="2"/>
  <c r="N1041" i="2"/>
  <c r="O1041" i="2"/>
  <c r="P1041" i="2"/>
  <c r="Q1041" i="2"/>
  <c r="N1042" i="2"/>
  <c r="O1042" i="2"/>
  <c r="P1042" i="2"/>
  <c r="Q1042" i="2"/>
  <c r="N1043" i="2"/>
  <c r="O1043" i="2"/>
  <c r="P1043" i="2"/>
  <c r="Q1043" i="2"/>
  <c r="N1044" i="2"/>
  <c r="O1044" i="2"/>
  <c r="P1044" i="2"/>
  <c r="Q1044" i="2"/>
  <c r="N1045" i="2"/>
  <c r="O1045" i="2"/>
  <c r="P1045" i="2"/>
  <c r="Q1045" i="2"/>
  <c r="N1046" i="2"/>
  <c r="O1046" i="2"/>
  <c r="P1046" i="2"/>
  <c r="Q1046" i="2"/>
  <c r="N1047" i="2"/>
  <c r="O1047" i="2"/>
  <c r="P1047" i="2"/>
  <c r="Q1047" i="2"/>
  <c r="N1048" i="2"/>
  <c r="O1048" i="2"/>
  <c r="P1048" i="2"/>
  <c r="Q1048" i="2"/>
  <c r="N1049" i="2"/>
  <c r="O1049" i="2"/>
  <c r="P1049" i="2"/>
  <c r="Q1049" i="2"/>
  <c r="N1050" i="2"/>
  <c r="O1050" i="2"/>
  <c r="P1050" i="2"/>
  <c r="Q1050" i="2"/>
  <c r="N1051" i="2"/>
  <c r="O1051" i="2"/>
  <c r="P1051" i="2"/>
  <c r="Q1051" i="2"/>
  <c r="N1052" i="2"/>
  <c r="O1052" i="2"/>
  <c r="P1052" i="2"/>
  <c r="Q1052" i="2"/>
  <c r="N1053" i="2"/>
  <c r="O1053" i="2"/>
  <c r="P1053" i="2"/>
  <c r="Q1053" i="2"/>
  <c r="N1054" i="2"/>
  <c r="O1054" i="2"/>
  <c r="P1054" i="2"/>
  <c r="Q1054" i="2"/>
  <c r="N1055" i="2"/>
  <c r="O1055" i="2"/>
  <c r="P1055" i="2"/>
  <c r="Q1055" i="2"/>
  <c r="N1056" i="2"/>
  <c r="O1056" i="2"/>
  <c r="P1056" i="2"/>
  <c r="Q1056" i="2"/>
  <c r="N1057" i="2"/>
  <c r="O1057" i="2"/>
  <c r="P1057" i="2"/>
  <c r="Q1057" i="2"/>
  <c r="N1058" i="2"/>
  <c r="O1058" i="2"/>
  <c r="P1058" i="2"/>
  <c r="Q1058" i="2"/>
  <c r="N1059" i="2"/>
  <c r="O1059" i="2"/>
  <c r="P1059" i="2"/>
  <c r="Q1059" i="2"/>
  <c r="N1060" i="2"/>
  <c r="O1060" i="2"/>
  <c r="P1060" i="2"/>
  <c r="Q1060" i="2"/>
  <c r="N1061" i="2"/>
  <c r="O1061" i="2"/>
  <c r="P1061" i="2"/>
  <c r="Q1061" i="2"/>
  <c r="N1062" i="2"/>
  <c r="O1062" i="2"/>
  <c r="P1062" i="2"/>
  <c r="Q1062" i="2"/>
  <c r="N1063" i="2"/>
  <c r="O1063" i="2"/>
  <c r="P1063" i="2"/>
  <c r="Q1063" i="2"/>
  <c r="N1064" i="2"/>
  <c r="O1064" i="2"/>
  <c r="P1064" i="2"/>
  <c r="Q1064" i="2"/>
  <c r="N1065" i="2"/>
  <c r="O1065" i="2"/>
  <c r="P1065" i="2"/>
  <c r="Q1065" i="2"/>
  <c r="N1066" i="2"/>
  <c r="O1066" i="2"/>
  <c r="P1066" i="2"/>
  <c r="Q1066" i="2"/>
  <c r="N1067" i="2"/>
  <c r="O1067" i="2"/>
  <c r="P1067" i="2"/>
  <c r="Q1067" i="2"/>
  <c r="N1068" i="2"/>
  <c r="O1068" i="2"/>
  <c r="P1068" i="2"/>
  <c r="Q1068" i="2"/>
  <c r="N1069" i="2"/>
  <c r="O1069" i="2"/>
  <c r="P1069" i="2"/>
  <c r="Q1069" i="2"/>
  <c r="N1070" i="2"/>
  <c r="O1070" i="2"/>
  <c r="P1070" i="2"/>
  <c r="Q1070" i="2"/>
  <c r="N1071" i="2"/>
  <c r="O1071" i="2"/>
  <c r="P1071" i="2"/>
  <c r="Q1071" i="2"/>
  <c r="N1072" i="2"/>
  <c r="O1072" i="2"/>
  <c r="P1072" i="2"/>
  <c r="Q1072" i="2"/>
  <c r="N1073" i="2"/>
  <c r="O1073" i="2"/>
  <c r="P1073" i="2"/>
  <c r="Q1073" i="2"/>
  <c r="N1074" i="2"/>
  <c r="O1074" i="2"/>
  <c r="P1074" i="2"/>
  <c r="Q1074" i="2"/>
  <c r="N1075" i="2"/>
  <c r="O1075" i="2"/>
  <c r="P1075" i="2"/>
  <c r="Q1075" i="2"/>
  <c r="N1076" i="2"/>
  <c r="O1076" i="2"/>
  <c r="P1076" i="2"/>
  <c r="Q1076" i="2"/>
  <c r="N1077" i="2"/>
  <c r="O1077" i="2"/>
  <c r="P1077" i="2"/>
  <c r="Q1077" i="2"/>
  <c r="N1078" i="2"/>
  <c r="O1078" i="2"/>
  <c r="P1078" i="2"/>
  <c r="Q1078" i="2"/>
  <c r="N1079" i="2"/>
  <c r="O1079" i="2"/>
  <c r="P1079" i="2"/>
  <c r="Q1079" i="2"/>
  <c r="N1080" i="2"/>
  <c r="O1080" i="2"/>
  <c r="P1080" i="2"/>
  <c r="Q1080" i="2"/>
  <c r="N1081" i="2"/>
  <c r="O1081" i="2"/>
  <c r="P1081" i="2"/>
  <c r="Q1081" i="2"/>
  <c r="N1082" i="2"/>
  <c r="O1082" i="2"/>
  <c r="P1082" i="2"/>
  <c r="Q1082" i="2"/>
  <c r="N1083" i="2"/>
  <c r="O1083" i="2"/>
  <c r="P1083" i="2"/>
  <c r="Q1083" i="2"/>
  <c r="N1084" i="2"/>
  <c r="O1084" i="2"/>
  <c r="P1084" i="2"/>
  <c r="Q1084" i="2"/>
  <c r="N1085" i="2"/>
  <c r="O1085" i="2"/>
  <c r="P1085" i="2"/>
  <c r="Q1085" i="2"/>
  <c r="N1086" i="2"/>
  <c r="O1086" i="2"/>
  <c r="P1086" i="2"/>
  <c r="Q1086" i="2"/>
  <c r="N1087" i="2"/>
  <c r="O1087" i="2"/>
  <c r="P1087" i="2"/>
  <c r="Q1087" i="2"/>
  <c r="N1088" i="2"/>
  <c r="O1088" i="2"/>
  <c r="P1088" i="2"/>
  <c r="Q1088" i="2"/>
  <c r="N1089" i="2"/>
  <c r="O1089" i="2"/>
  <c r="P1089" i="2"/>
  <c r="Q1089" i="2"/>
  <c r="N1090" i="2"/>
  <c r="O1090" i="2"/>
  <c r="P1090" i="2"/>
  <c r="Q1090" i="2"/>
  <c r="N1091" i="2"/>
  <c r="O1091" i="2"/>
  <c r="P1091" i="2"/>
  <c r="Q1091" i="2"/>
  <c r="N1092" i="2"/>
  <c r="O1092" i="2"/>
  <c r="P1092" i="2"/>
  <c r="Q1092" i="2"/>
  <c r="N1093" i="2"/>
  <c r="O1093" i="2"/>
  <c r="P1093" i="2"/>
  <c r="Q1093" i="2"/>
  <c r="N1094" i="2"/>
  <c r="O1094" i="2"/>
  <c r="P1094" i="2"/>
  <c r="Q1094" i="2"/>
  <c r="N1095" i="2"/>
  <c r="O1095" i="2"/>
  <c r="P1095" i="2"/>
  <c r="Q1095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06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K502" i="6"/>
  <c r="K503" i="6"/>
  <c r="K504" i="6"/>
  <c r="K505" i="6"/>
  <c r="K506" i="6"/>
  <c r="K507" i="6"/>
  <c r="K508" i="6"/>
  <c r="K509" i="6"/>
  <c r="K510" i="6"/>
  <c r="K511" i="6"/>
  <c r="K512" i="6"/>
  <c r="K513" i="6"/>
  <c r="K514" i="6"/>
  <c r="K515" i="6"/>
  <c r="K516" i="6"/>
  <c r="K517" i="6"/>
  <c r="K518" i="6"/>
  <c r="K519" i="6"/>
  <c r="K520" i="6"/>
  <c r="K521" i="6"/>
  <c r="K522" i="6"/>
  <c r="K523" i="6"/>
  <c r="K524" i="6"/>
  <c r="K525" i="6"/>
  <c r="K526" i="6"/>
  <c r="K527" i="6"/>
  <c r="K528" i="6"/>
  <c r="K529" i="6"/>
  <c r="K530" i="6"/>
  <c r="K531" i="6"/>
  <c r="K532" i="6"/>
  <c r="K533" i="6"/>
  <c r="K534" i="6"/>
  <c r="K535" i="6"/>
  <c r="K536" i="6"/>
  <c r="K537" i="6"/>
  <c r="K538" i="6"/>
  <c r="K539" i="6"/>
  <c r="K540" i="6"/>
  <c r="K541" i="6"/>
  <c r="K542" i="6"/>
  <c r="K543" i="6"/>
  <c r="K544" i="6"/>
  <c r="K545" i="6"/>
  <c r="K546" i="6"/>
  <c r="K547" i="6"/>
  <c r="K548" i="6"/>
  <c r="K549" i="6"/>
  <c r="K550" i="6"/>
  <c r="K551" i="6"/>
  <c r="K552" i="6"/>
  <c r="K553" i="6"/>
  <c r="K554" i="6"/>
  <c r="K555" i="6"/>
  <c r="K556" i="6"/>
  <c r="K557" i="6"/>
  <c r="K558" i="6"/>
  <c r="K559" i="6"/>
  <c r="K560" i="6"/>
  <c r="K561" i="6"/>
  <c r="K562" i="6"/>
  <c r="K563" i="6"/>
  <c r="K564" i="6"/>
  <c r="K565" i="6"/>
  <c r="K566" i="6"/>
  <c r="K567" i="6"/>
  <c r="K568" i="6"/>
  <c r="K569" i="6"/>
  <c r="K570" i="6"/>
  <c r="K571" i="6"/>
  <c r="K572" i="6"/>
  <c r="K573" i="6"/>
  <c r="K574" i="6"/>
  <c r="K575" i="6"/>
  <c r="K576" i="6"/>
  <c r="K577" i="6"/>
  <c r="K578" i="6"/>
  <c r="K579" i="6"/>
  <c r="K580" i="6"/>
  <c r="K581" i="6"/>
  <c r="K582" i="6"/>
  <c r="K583" i="6"/>
  <c r="K584" i="6"/>
  <c r="K585" i="6"/>
  <c r="K586" i="6"/>
  <c r="K587" i="6"/>
  <c r="K588" i="6"/>
  <c r="K589" i="6"/>
  <c r="K590" i="6"/>
  <c r="K591" i="6"/>
  <c r="K592" i="6"/>
  <c r="K593" i="6"/>
  <c r="K594" i="6"/>
  <c r="K595" i="6"/>
  <c r="K596" i="6"/>
  <c r="K597" i="6"/>
  <c r="K598" i="6"/>
  <c r="K599" i="6"/>
  <c r="K600" i="6"/>
  <c r="K601" i="6"/>
  <c r="K602" i="6"/>
  <c r="K603" i="6"/>
  <c r="K604" i="6"/>
  <c r="K605" i="6"/>
  <c r="K606" i="6"/>
  <c r="K607" i="6"/>
  <c r="K608" i="6"/>
  <c r="K609" i="6"/>
  <c r="K610" i="6"/>
  <c r="K611" i="6"/>
  <c r="K612" i="6"/>
  <c r="K613" i="6"/>
  <c r="K614" i="6"/>
  <c r="K615" i="6"/>
  <c r="K616" i="6"/>
  <c r="K617" i="6"/>
  <c r="K618" i="6"/>
  <c r="K619" i="6"/>
  <c r="K620" i="6"/>
  <c r="K621" i="6"/>
  <c r="K622" i="6"/>
  <c r="K623" i="6"/>
  <c r="K624" i="6"/>
  <c r="K625" i="6"/>
  <c r="K626" i="6"/>
  <c r="K627" i="6"/>
  <c r="K628" i="6"/>
  <c r="K629" i="6"/>
  <c r="K630" i="6"/>
  <c r="K631" i="6"/>
  <c r="K632" i="6"/>
  <c r="K633" i="6"/>
  <c r="K634" i="6"/>
  <c r="K635" i="6"/>
  <c r="K636" i="6"/>
  <c r="K637" i="6"/>
  <c r="K638" i="6"/>
  <c r="K639" i="6"/>
  <c r="K640" i="6"/>
  <c r="K641" i="6"/>
  <c r="K642" i="6"/>
  <c r="K643" i="6"/>
  <c r="K644" i="6"/>
  <c r="K645" i="6"/>
  <c r="K646" i="6"/>
  <c r="K647" i="6"/>
  <c r="K648" i="6"/>
  <c r="K649" i="6"/>
  <c r="K650" i="6"/>
  <c r="K651" i="6"/>
  <c r="K652" i="6"/>
  <c r="K653" i="6"/>
  <c r="K654" i="6"/>
  <c r="K655" i="6"/>
  <c r="K656" i="6"/>
  <c r="K657" i="6"/>
  <c r="K658" i="6"/>
  <c r="K659" i="6"/>
  <c r="K660" i="6"/>
  <c r="K661" i="6"/>
  <c r="K662" i="6"/>
  <c r="K663" i="6"/>
  <c r="K664" i="6"/>
  <c r="K665" i="6"/>
  <c r="K666" i="6"/>
  <c r="K667" i="6"/>
  <c r="K668" i="6"/>
  <c r="K669" i="6"/>
  <c r="K670" i="6"/>
  <c r="K671" i="6"/>
  <c r="K672" i="6"/>
  <c r="K673" i="6"/>
  <c r="K674" i="6"/>
  <c r="K675" i="6"/>
  <c r="K676" i="6"/>
  <c r="K677" i="6"/>
  <c r="K678" i="6"/>
  <c r="K679" i="6"/>
  <c r="K680" i="6"/>
  <c r="K681" i="6"/>
  <c r="K682" i="6"/>
  <c r="K683" i="6"/>
  <c r="K684" i="6"/>
  <c r="K685" i="6"/>
  <c r="K686" i="6"/>
  <c r="K687" i="6"/>
  <c r="K688" i="6"/>
  <c r="K689" i="6"/>
  <c r="K690" i="6"/>
  <c r="K691" i="6"/>
  <c r="K692" i="6"/>
  <c r="K693" i="6"/>
  <c r="K694" i="6"/>
  <c r="K695" i="6"/>
  <c r="K696" i="6"/>
  <c r="K697" i="6"/>
  <c r="K698" i="6"/>
  <c r="K699" i="6"/>
  <c r="K700" i="6"/>
  <c r="K701" i="6"/>
  <c r="K702" i="6"/>
  <c r="K703" i="6"/>
  <c r="K704" i="6"/>
  <c r="K705" i="6"/>
  <c r="K706" i="6"/>
  <c r="K707" i="6"/>
  <c r="K708" i="6"/>
  <c r="K709" i="6"/>
  <c r="K710" i="6"/>
  <c r="K711" i="6"/>
  <c r="K712" i="6"/>
  <c r="K713" i="6"/>
  <c r="K714" i="6"/>
  <c r="K715" i="6"/>
  <c r="K716" i="6"/>
  <c r="K717" i="6"/>
  <c r="K718" i="6"/>
  <c r="K719" i="6"/>
  <c r="K720" i="6"/>
  <c r="K721" i="6"/>
  <c r="K722" i="6"/>
  <c r="K723" i="6"/>
  <c r="K724" i="6"/>
  <c r="K725" i="6"/>
  <c r="K726" i="6"/>
  <c r="K727" i="6"/>
  <c r="K728" i="6"/>
  <c r="K729" i="6"/>
  <c r="K730" i="6"/>
  <c r="K731" i="6"/>
  <c r="K732" i="6"/>
  <c r="K733" i="6"/>
  <c r="K734" i="6"/>
  <c r="K735" i="6"/>
  <c r="K736" i="6"/>
  <c r="K737" i="6"/>
  <c r="K738" i="6"/>
  <c r="K739" i="6"/>
  <c r="K740" i="6"/>
  <c r="K741" i="6"/>
  <c r="K742" i="6"/>
  <c r="K743" i="6"/>
  <c r="K744" i="6"/>
  <c r="K745" i="6"/>
  <c r="K746" i="6"/>
  <c r="K747" i="6"/>
  <c r="K748" i="6"/>
  <c r="K749" i="6"/>
  <c r="K750" i="6"/>
  <c r="K751" i="6"/>
  <c r="K752" i="6"/>
  <c r="K753" i="6"/>
  <c r="K754" i="6"/>
  <c r="K755" i="6"/>
  <c r="K756" i="6"/>
  <c r="K757" i="6"/>
  <c r="K758" i="6"/>
  <c r="K759" i="6"/>
  <c r="K760" i="6"/>
  <c r="K761" i="6"/>
  <c r="K762" i="6"/>
  <c r="K763" i="6"/>
  <c r="K764" i="6"/>
  <c r="K765" i="6"/>
  <c r="K766" i="6"/>
  <c r="K767" i="6"/>
  <c r="K768" i="6"/>
  <c r="K769" i="6"/>
  <c r="K770" i="6"/>
  <c r="K771" i="6"/>
  <c r="K772" i="6"/>
  <c r="K773" i="6"/>
  <c r="K774" i="6"/>
  <c r="K775" i="6"/>
  <c r="K776" i="6"/>
  <c r="K777" i="6"/>
  <c r="K778" i="6"/>
  <c r="K779" i="6"/>
  <c r="K780" i="6"/>
  <c r="K781" i="6"/>
  <c r="K782" i="6"/>
  <c r="K783" i="6"/>
  <c r="K784" i="6"/>
  <c r="K785" i="6"/>
  <c r="K786" i="6"/>
  <c r="K787" i="6"/>
  <c r="K788" i="6"/>
  <c r="K789" i="6"/>
  <c r="K790" i="6"/>
  <c r="K791" i="6"/>
  <c r="K792" i="6"/>
  <c r="K793" i="6"/>
  <c r="K794" i="6"/>
  <c r="K795" i="6"/>
  <c r="K796" i="6"/>
  <c r="K797" i="6"/>
  <c r="K798" i="6"/>
  <c r="K799" i="6"/>
  <c r="K800" i="6"/>
  <c r="K801" i="6"/>
  <c r="K802" i="6"/>
  <c r="K803" i="6"/>
  <c r="K804" i="6"/>
  <c r="K805" i="6"/>
  <c r="K806" i="6"/>
  <c r="K807" i="6"/>
  <c r="K808" i="6"/>
  <c r="K809" i="6"/>
  <c r="K810" i="6"/>
  <c r="K811" i="6"/>
  <c r="K812" i="6"/>
  <c r="K813" i="6"/>
  <c r="K814" i="6"/>
  <c r="K815" i="6"/>
  <c r="K816" i="6"/>
  <c r="K817" i="6"/>
  <c r="K818" i="6"/>
  <c r="K819" i="6"/>
  <c r="K820" i="6"/>
  <c r="K821" i="6"/>
  <c r="K822" i="6"/>
  <c r="K823" i="6"/>
  <c r="K824" i="6"/>
  <c r="K825" i="6"/>
  <c r="K826" i="6"/>
  <c r="K827" i="6"/>
  <c r="K828" i="6"/>
  <c r="K829" i="6"/>
  <c r="K830" i="6"/>
  <c r="K831" i="6"/>
  <c r="K832" i="6"/>
  <c r="K833" i="6"/>
  <c r="K834" i="6"/>
  <c r="K835" i="6"/>
  <c r="K836" i="6"/>
  <c r="K837" i="6"/>
  <c r="K838" i="6"/>
  <c r="K839" i="6"/>
  <c r="K840" i="6"/>
  <c r="K841" i="6"/>
  <c r="K842" i="6"/>
  <c r="K843" i="6"/>
  <c r="K844" i="6"/>
  <c r="K845" i="6"/>
  <c r="K846" i="6"/>
  <c r="K847" i="6"/>
  <c r="K848" i="6"/>
  <c r="K849" i="6"/>
  <c r="K850" i="6"/>
  <c r="K851" i="6"/>
  <c r="K852" i="6"/>
  <c r="K853" i="6"/>
  <c r="K854" i="6"/>
  <c r="K855" i="6"/>
  <c r="K856" i="6"/>
  <c r="K857" i="6"/>
  <c r="K858" i="6"/>
  <c r="K859" i="6"/>
  <c r="K860" i="6"/>
  <c r="K861" i="6"/>
  <c r="K862" i="6"/>
  <c r="K863" i="6"/>
  <c r="K864" i="6"/>
  <c r="K865" i="6"/>
  <c r="K866" i="6"/>
  <c r="K867" i="6"/>
  <c r="K868" i="6"/>
  <c r="K869" i="6"/>
  <c r="K870" i="6"/>
  <c r="K871" i="6"/>
  <c r="K872" i="6"/>
  <c r="K873" i="6"/>
  <c r="K874" i="6"/>
  <c r="K875" i="6"/>
  <c r="K876" i="6"/>
  <c r="K877" i="6"/>
  <c r="K878" i="6"/>
  <c r="K879" i="6"/>
  <c r="K880" i="6"/>
  <c r="K881" i="6"/>
  <c r="K882" i="6"/>
  <c r="K883" i="6"/>
  <c r="K884" i="6"/>
  <c r="K885" i="6"/>
  <c r="K886" i="6"/>
  <c r="K887" i="6"/>
  <c r="K888" i="6"/>
  <c r="K889" i="6"/>
  <c r="K890" i="6"/>
  <c r="K891" i="6"/>
  <c r="K892" i="6"/>
  <c r="K893" i="6"/>
  <c r="K894" i="6"/>
  <c r="K895" i="6"/>
  <c r="K896" i="6"/>
  <c r="K897" i="6"/>
  <c r="K898" i="6"/>
  <c r="K899" i="6"/>
  <c r="K900" i="6"/>
  <c r="K901" i="6"/>
  <c r="K902" i="6"/>
  <c r="K903" i="6"/>
  <c r="K904" i="6"/>
  <c r="K905" i="6"/>
  <c r="K906" i="6"/>
  <c r="K907" i="6"/>
  <c r="K908" i="6"/>
  <c r="K909" i="6"/>
  <c r="K910" i="6"/>
  <c r="K911" i="6"/>
  <c r="K912" i="6"/>
  <c r="K913" i="6"/>
  <c r="K914" i="6"/>
  <c r="K915" i="6"/>
  <c r="K916" i="6"/>
  <c r="K917" i="6"/>
  <c r="K918" i="6"/>
  <c r="K919" i="6"/>
  <c r="K920" i="6"/>
  <c r="K921" i="6"/>
  <c r="K922" i="6"/>
  <c r="K923" i="6"/>
  <c r="K924" i="6"/>
  <c r="K925" i="6"/>
  <c r="K926" i="6"/>
  <c r="K927" i="6"/>
  <c r="K928" i="6"/>
  <c r="K929" i="6"/>
  <c r="K930" i="6"/>
  <c r="K931" i="6"/>
  <c r="K932" i="6"/>
  <c r="K933" i="6"/>
  <c r="K934" i="6"/>
  <c r="K935" i="6"/>
  <c r="K936" i="6"/>
  <c r="K937" i="6"/>
  <c r="K938" i="6"/>
  <c r="K939" i="6"/>
  <c r="K940" i="6"/>
  <c r="K941" i="6"/>
  <c r="K942" i="6"/>
  <c r="K943" i="6"/>
  <c r="K944" i="6"/>
  <c r="K945" i="6"/>
  <c r="K946" i="6"/>
  <c r="K947" i="6"/>
  <c r="K948" i="6"/>
  <c r="K949" i="6"/>
  <c r="K950" i="6"/>
  <c r="K951" i="6"/>
  <c r="K952" i="6"/>
  <c r="K953" i="6"/>
  <c r="K954" i="6"/>
  <c r="K955" i="6"/>
  <c r="K956" i="6"/>
  <c r="K957" i="6"/>
  <c r="K958" i="6"/>
  <c r="K959" i="6"/>
  <c r="K960" i="6"/>
  <c r="K961" i="6"/>
  <c r="K962" i="6"/>
  <c r="K963" i="6"/>
  <c r="K964" i="6"/>
  <c r="K965" i="6"/>
  <c r="K966" i="6"/>
  <c r="K967" i="6"/>
  <c r="K968" i="6"/>
  <c r="K969" i="6"/>
  <c r="K970" i="6"/>
  <c r="K971" i="6"/>
  <c r="K972" i="6"/>
  <c r="K973" i="6"/>
  <c r="K974" i="6"/>
  <c r="K975" i="6"/>
  <c r="K976" i="6"/>
  <c r="K977" i="6"/>
  <c r="K978" i="6"/>
  <c r="K979" i="6"/>
  <c r="K980" i="6"/>
  <c r="K981" i="6"/>
  <c r="K982" i="6"/>
  <c r="K983" i="6"/>
  <c r="K984" i="6"/>
  <c r="K985" i="6"/>
  <c r="K986" i="6"/>
  <c r="K987" i="6"/>
  <c r="K988" i="6"/>
  <c r="K989" i="6"/>
  <c r="K990" i="6"/>
  <c r="K991" i="6"/>
  <c r="K992" i="6"/>
  <c r="K993" i="6"/>
  <c r="K994" i="6"/>
  <c r="K995" i="6"/>
  <c r="K996" i="6"/>
  <c r="K997" i="6"/>
  <c r="K998" i="6"/>
  <c r="K999" i="6"/>
  <c r="K1000" i="6"/>
  <c r="K1001" i="6"/>
  <c r="K1002" i="6"/>
  <c r="K1003" i="6"/>
  <c r="K1004" i="6"/>
  <c r="K1005" i="6"/>
  <c r="K1006" i="6"/>
  <c r="K1007" i="6"/>
  <c r="K2" i="6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2" i="4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234" i="6"/>
  <c r="U235" i="6"/>
  <c r="U236" i="6"/>
  <c r="U237" i="6"/>
  <c r="U238" i="6"/>
  <c r="U239" i="6"/>
  <c r="U240" i="6"/>
  <c r="U241" i="6"/>
  <c r="U242" i="6"/>
  <c r="U243" i="6"/>
  <c r="U244" i="6"/>
  <c r="U245" i="6"/>
  <c r="U246" i="6"/>
  <c r="U247" i="6"/>
  <c r="U248" i="6"/>
  <c r="U249" i="6"/>
  <c r="U250" i="6"/>
  <c r="U251" i="6"/>
  <c r="U252" i="6"/>
  <c r="U253" i="6"/>
  <c r="U254" i="6"/>
  <c r="U255" i="6"/>
  <c r="U256" i="6"/>
  <c r="U257" i="6"/>
  <c r="U258" i="6"/>
  <c r="U259" i="6"/>
  <c r="U260" i="6"/>
  <c r="U261" i="6"/>
  <c r="U262" i="6"/>
  <c r="U263" i="6"/>
  <c r="U264" i="6"/>
  <c r="U265" i="6"/>
  <c r="U266" i="6"/>
  <c r="U267" i="6"/>
  <c r="U268" i="6"/>
  <c r="U269" i="6"/>
  <c r="U270" i="6"/>
  <c r="U271" i="6"/>
  <c r="U272" i="6"/>
  <c r="U273" i="6"/>
  <c r="U274" i="6"/>
  <c r="U275" i="6"/>
  <c r="U276" i="6"/>
  <c r="U277" i="6"/>
  <c r="U278" i="6"/>
  <c r="U279" i="6"/>
  <c r="U280" i="6"/>
  <c r="U281" i="6"/>
  <c r="U282" i="6"/>
  <c r="U283" i="6"/>
  <c r="U284" i="6"/>
  <c r="U285" i="6"/>
  <c r="U286" i="6"/>
  <c r="U287" i="6"/>
  <c r="U288" i="6"/>
  <c r="U289" i="6"/>
  <c r="U290" i="6"/>
  <c r="U291" i="6"/>
  <c r="U292" i="6"/>
  <c r="U293" i="6"/>
  <c r="U294" i="6"/>
  <c r="U295" i="6"/>
  <c r="U296" i="6"/>
  <c r="U297" i="6"/>
  <c r="U298" i="6"/>
  <c r="U299" i="6"/>
  <c r="U300" i="6"/>
  <c r="U301" i="6"/>
  <c r="U302" i="6"/>
  <c r="U303" i="6"/>
  <c r="U304" i="6"/>
  <c r="U305" i="6"/>
  <c r="U306" i="6"/>
  <c r="U307" i="6"/>
  <c r="U308" i="6"/>
  <c r="U309" i="6"/>
  <c r="U310" i="6"/>
  <c r="U311" i="6"/>
  <c r="U312" i="6"/>
  <c r="U313" i="6"/>
  <c r="U314" i="6"/>
  <c r="U315" i="6"/>
  <c r="U316" i="6"/>
  <c r="U317" i="6"/>
  <c r="U318" i="6"/>
  <c r="U319" i="6"/>
  <c r="U320" i="6"/>
  <c r="U321" i="6"/>
  <c r="U322" i="6"/>
  <c r="U323" i="6"/>
  <c r="U324" i="6"/>
  <c r="U325" i="6"/>
  <c r="U326" i="6"/>
  <c r="U327" i="6"/>
  <c r="U328" i="6"/>
  <c r="U329" i="6"/>
  <c r="U330" i="6"/>
  <c r="U331" i="6"/>
  <c r="U332" i="6"/>
  <c r="U333" i="6"/>
  <c r="U334" i="6"/>
  <c r="U335" i="6"/>
  <c r="U336" i="6"/>
  <c r="U337" i="6"/>
  <c r="U338" i="6"/>
  <c r="U339" i="6"/>
  <c r="U340" i="6"/>
  <c r="U341" i="6"/>
  <c r="U342" i="6"/>
  <c r="U343" i="6"/>
  <c r="U344" i="6"/>
  <c r="U345" i="6"/>
  <c r="U346" i="6"/>
  <c r="U347" i="6"/>
  <c r="U348" i="6"/>
  <c r="U349" i="6"/>
  <c r="U350" i="6"/>
  <c r="U351" i="6"/>
  <c r="U352" i="6"/>
  <c r="U353" i="6"/>
  <c r="U354" i="6"/>
  <c r="U355" i="6"/>
  <c r="U356" i="6"/>
  <c r="U357" i="6"/>
  <c r="U358" i="6"/>
  <c r="U359" i="6"/>
  <c r="U360" i="6"/>
  <c r="U361" i="6"/>
  <c r="U362" i="6"/>
  <c r="U363" i="6"/>
  <c r="U364" i="6"/>
  <c r="U365" i="6"/>
  <c r="U366" i="6"/>
  <c r="U367" i="6"/>
  <c r="U368" i="6"/>
  <c r="U369" i="6"/>
  <c r="U370" i="6"/>
  <c r="U371" i="6"/>
  <c r="U372" i="6"/>
  <c r="U373" i="6"/>
  <c r="U374" i="6"/>
  <c r="U375" i="6"/>
  <c r="U376" i="6"/>
  <c r="U377" i="6"/>
  <c r="U378" i="6"/>
  <c r="U379" i="6"/>
  <c r="U380" i="6"/>
  <c r="U381" i="6"/>
  <c r="U382" i="6"/>
  <c r="U383" i="6"/>
  <c r="U384" i="6"/>
  <c r="U385" i="6"/>
  <c r="U386" i="6"/>
  <c r="U387" i="6"/>
  <c r="U388" i="6"/>
  <c r="U389" i="6"/>
  <c r="U390" i="6"/>
  <c r="U391" i="6"/>
  <c r="U392" i="6"/>
  <c r="U393" i="6"/>
  <c r="U394" i="6"/>
  <c r="U395" i="6"/>
  <c r="U396" i="6"/>
  <c r="U397" i="6"/>
  <c r="U398" i="6"/>
  <c r="U399" i="6"/>
  <c r="U400" i="6"/>
  <c r="U401" i="6"/>
  <c r="U402" i="6"/>
  <c r="U403" i="6"/>
  <c r="U404" i="6"/>
  <c r="U405" i="6"/>
  <c r="U406" i="6"/>
  <c r="U407" i="6"/>
  <c r="U408" i="6"/>
  <c r="U409" i="6"/>
  <c r="U410" i="6"/>
  <c r="U411" i="6"/>
  <c r="U412" i="6"/>
  <c r="U413" i="6"/>
  <c r="U414" i="6"/>
  <c r="U415" i="6"/>
  <c r="U416" i="6"/>
  <c r="U417" i="6"/>
  <c r="U418" i="6"/>
  <c r="U419" i="6"/>
  <c r="U420" i="6"/>
  <c r="U421" i="6"/>
  <c r="U422" i="6"/>
  <c r="U423" i="6"/>
  <c r="U424" i="6"/>
  <c r="U425" i="6"/>
  <c r="U426" i="6"/>
  <c r="U427" i="6"/>
  <c r="U428" i="6"/>
  <c r="U429" i="6"/>
  <c r="U430" i="6"/>
  <c r="U431" i="6"/>
  <c r="U432" i="6"/>
  <c r="U433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U560" i="6"/>
  <c r="U561" i="6"/>
  <c r="U562" i="6"/>
  <c r="U563" i="6"/>
  <c r="U564" i="6"/>
  <c r="U565" i="6"/>
  <c r="U566" i="6"/>
  <c r="U567" i="6"/>
  <c r="U568" i="6"/>
  <c r="U569" i="6"/>
  <c r="U570" i="6"/>
  <c r="U571" i="6"/>
  <c r="U572" i="6"/>
  <c r="U573" i="6"/>
  <c r="U574" i="6"/>
  <c r="U575" i="6"/>
  <c r="U576" i="6"/>
  <c r="U577" i="6"/>
  <c r="U578" i="6"/>
  <c r="U579" i="6"/>
  <c r="U580" i="6"/>
  <c r="U581" i="6"/>
  <c r="U582" i="6"/>
  <c r="U583" i="6"/>
  <c r="U584" i="6"/>
  <c r="U585" i="6"/>
  <c r="U586" i="6"/>
  <c r="U587" i="6"/>
  <c r="U588" i="6"/>
  <c r="U589" i="6"/>
  <c r="U590" i="6"/>
  <c r="U591" i="6"/>
  <c r="U592" i="6"/>
  <c r="U593" i="6"/>
  <c r="U594" i="6"/>
  <c r="U595" i="6"/>
  <c r="U596" i="6"/>
  <c r="U597" i="6"/>
  <c r="U598" i="6"/>
  <c r="U599" i="6"/>
  <c r="U600" i="6"/>
  <c r="U601" i="6"/>
  <c r="U602" i="6"/>
  <c r="U603" i="6"/>
  <c r="U604" i="6"/>
  <c r="U605" i="6"/>
  <c r="U606" i="6"/>
  <c r="U607" i="6"/>
  <c r="U608" i="6"/>
  <c r="U609" i="6"/>
  <c r="U610" i="6"/>
  <c r="U611" i="6"/>
  <c r="U612" i="6"/>
  <c r="U613" i="6"/>
  <c r="U614" i="6"/>
  <c r="U615" i="6"/>
  <c r="U616" i="6"/>
  <c r="U617" i="6"/>
  <c r="U618" i="6"/>
  <c r="U619" i="6"/>
  <c r="U620" i="6"/>
  <c r="U621" i="6"/>
  <c r="U622" i="6"/>
  <c r="U623" i="6"/>
  <c r="U624" i="6"/>
  <c r="U625" i="6"/>
  <c r="U626" i="6"/>
  <c r="U627" i="6"/>
  <c r="U628" i="6"/>
  <c r="U629" i="6"/>
  <c r="U630" i="6"/>
  <c r="U631" i="6"/>
  <c r="U632" i="6"/>
  <c r="U633" i="6"/>
  <c r="U634" i="6"/>
  <c r="U635" i="6"/>
  <c r="U636" i="6"/>
  <c r="U637" i="6"/>
  <c r="U638" i="6"/>
  <c r="U639" i="6"/>
  <c r="U640" i="6"/>
  <c r="U641" i="6"/>
  <c r="U642" i="6"/>
  <c r="U643" i="6"/>
  <c r="U644" i="6"/>
  <c r="U645" i="6"/>
  <c r="U646" i="6"/>
  <c r="U647" i="6"/>
  <c r="U648" i="6"/>
  <c r="U649" i="6"/>
  <c r="U650" i="6"/>
  <c r="U651" i="6"/>
  <c r="U652" i="6"/>
  <c r="U653" i="6"/>
  <c r="U654" i="6"/>
  <c r="U655" i="6"/>
  <c r="U656" i="6"/>
  <c r="U657" i="6"/>
  <c r="U658" i="6"/>
  <c r="U659" i="6"/>
  <c r="U660" i="6"/>
  <c r="U661" i="6"/>
  <c r="U662" i="6"/>
  <c r="U663" i="6"/>
  <c r="U664" i="6"/>
  <c r="U665" i="6"/>
  <c r="U666" i="6"/>
  <c r="U667" i="6"/>
  <c r="U668" i="6"/>
  <c r="U669" i="6"/>
  <c r="U670" i="6"/>
  <c r="U671" i="6"/>
  <c r="U672" i="6"/>
  <c r="U673" i="6"/>
  <c r="U674" i="6"/>
  <c r="U675" i="6"/>
  <c r="U676" i="6"/>
  <c r="U677" i="6"/>
  <c r="U678" i="6"/>
  <c r="U679" i="6"/>
  <c r="U680" i="6"/>
  <c r="U681" i="6"/>
  <c r="U682" i="6"/>
  <c r="U683" i="6"/>
  <c r="U684" i="6"/>
  <c r="U685" i="6"/>
  <c r="U686" i="6"/>
  <c r="U687" i="6"/>
  <c r="U688" i="6"/>
  <c r="U689" i="6"/>
  <c r="U690" i="6"/>
  <c r="U691" i="6"/>
  <c r="U692" i="6"/>
  <c r="U693" i="6"/>
  <c r="U694" i="6"/>
  <c r="U695" i="6"/>
  <c r="U696" i="6"/>
  <c r="U697" i="6"/>
  <c r="U698" i="6"/>
  <c r="U699" i="6"/>
  <c r="U700" i="6"/>
  <c r="U701" i="6"/>
  <c r="U702" i="6"/>
  <c r="U703" i="6"/>
  <c r="U704" i="6"/>
  <c r="U705" i="6"/>
  <c r="U706" i="6"/>
  <c r="U707" i="6"/>
  <c r="U708" i="6"/>
  <c r="U709" i="6"/>
  <c r="U710" i="6"/>
  <c r="U711" i="6"/>
  <c r="U712" i="6"/>
  <c r="U713" i="6"/>
  <c r="U714" i="6"/>
  <c r="U715" i="6"/>
  <c r="U716" i="6"/>
  <c r="U717" i="6"/>
  <c r="U718" i="6"/>
  <c r="U719" i="6"/>
  <c r="U720" i="6"/>
  <c r="U721" i="6"/>
  <c r="U722" i="6"/>
  <c r="U723" i="6"/>
  <c r="U724" i="6"/>
  <c r="U725" i="6"/>
  <c r="U726" i="6"/>
  <c r="U727" i="6"/>
  <c r="U728" i="6"/>
  <c r="U729" i="6"/>
  <c r="U730" i="6"/>
  <c r="U731" i="6"/>
  <c r="U732" i="6"/>
  <c r="U733" i="6"/>
  <c r="U734" i="6"/>
  <c r="U735" i="6"/>
  <c r="U736" i="6"/>
  <c r="U737" i="6"/>
  <c r="U738" i="6"/>
  <c r="U739" i="6"/>
  <c r="U740" i="6"/>
  <c r="U741" i="6"/>
  <c r="U742" i="6"/>
  <c r="U743" i="6"/>
  <c r="U744" i="6"/>
  <c r="U745" i="6"/>
  <c r="U746" i="6"/>
  <c r="U747" i="6"/>
  <c r="U748" i="6"/>
  <c r="U749" i="6"/>
  <c r="U750" i="6"/>
  <c r="U751" i="6"/>
  <c r="U752" i="6"/>
  <c r="U753" i="6"/>
  <c r="U754" i="6"/>
  <c r="U755" i="6"/>
  <c r="U756" i="6"/>
  <c r="U757" i="6"/>
  <c r="U758" i="6"/>
  <c r="U759" i="6"/>
  <c r="U760" i="6"/>
  <c r="U761" i="6"/>
  <c r="U762" i="6"/>
  <c r="U763" i="6"/>
  <c r="U764" i="6"/>
  <c r="U765" i="6"/>
  <c r="U766" i="6"/>
  <c r="U767" i="6"/>
  <c r="U768" i="6"/>
  <c r="U769" i="6"/>
  <c r="U770" i="6"/>
  <c r="U771" i="6"/>
  <c r="U772" i="6"/>
  <c r="U773" i="6"/>
  <c r="U774" i="6"/>
  <c r="U775" i="6"/>
  <c r="U776" i="6"/>
  <c r="U777" i="6"/>
  <c r="U778" i="6"/>
  <c r="U779" i="6"/>
  <c r="U780" i="6"/>
  <c r="U781" i="6"/>
  <c r="U782" i="6"/>
  <c r="U783" i="6"/>
  <c r="U784" i="6"/>
  <c r="U785" i="6"/>
  <c r="U786" i="6"/>
  <c r="U787" i="6"/>
  <c r="U788" i="6"/>
  <c r="U789" i="6"/>
  <c r="U790" i="6"/>
  <c r="U791" i="6"/>
  <c r="U792" i="6"/>
  <c r="U793" i="6"/>
  <c r="U794" i="6"/>
  <c r="U795" i="6"/>
  <c r="U796" i="6"/>
  <c r="U797" i="6"/>
  <c r="U798" i="6"/>
  <c r="U799" i="6"/>
  <c r="U800" i="6"/>
  <c r="U801" i="6"/>
  <c r="U802" i="6"/>
  <c r="U803" i="6"/>
  <c r="U804" i="6"/>
  <c r="U805" i="6"/>
  <c r="U806" i="6"/>
  <c r="U807" i="6"/>
  <c r="U808" i="6"/>
  <c r="U809" i="6"/>
  <c r="U810" i="6"/>
  <c r="U811" i="6"/>
  <c r="U812" i="6"/>
  <c r="U813" i="6"/>
  <c r="U814" i="6"/>
  <c r="U815" i="6"/>
  <c r="U816" i="6"/>
  <c r="U817" i="6"/>
  <c r="U818" i="6"/>
  <c r="U819" i="6"/>
  <c r="U820" i="6"/>
  <c r="U821" i="6"/>
  <c r="U822" i="6"/>
  <c r="U823" i="6"/>
  <c r="U824" i="6"/>
  <c r="U825" i="6"/>
  <c r="U826" i="6"/>
  <c r="U827" i="6"/>
  <c r="U828" i="6"/>
  <c r="U829" i="6"/>
  <c r="U830" i="6"/>
  <c r="U831" i="6"/>
  <c r="U832" i="6"/>
  <c r="U833" i="6"/>
  <c r="U834" i="6"/>
  <c r="U835" i="6"/>
  <c r="U836" i="6"/>
  <c r="U837" i="6"/>
  <c r="U838" i="6"/>
  <c r="U839" i="6"/>
  <c r="U840" i="6"/>
  <c r="U841" i="6"/>
  <c r="U842" i="6"/>
  <c r="U843" i="6"/>
  <c r="U844" i="6"/>
  <c r="U845" i="6"/>
  <c r="U846" i="6"/>
  <c r="U847" i="6"/>
  <c r="U848" i="6"/>
  <c r="U849" i="6"/>
  <c r="U850" i="6"/>
  <c r="U851" i="6"/>
  <c r="U852" i="6"/>
  <c r="U853" i="6"/>
  <c r="U854" i="6"/>
  <c r="U855" i="6"/>
  <c r="U856" i="6"/>
  <c r="U857" i="6"/>
  <c r="U858" i="6"/>
  <c r="U859" i="6"/>
  <c r="U860" i="6"/>
  <c r="U861" i="6"/>
  <c r="U862" i="6"/>
  <c r="U863" i="6"/>
  <c r="U864" i="6"/>
  <c r="U865" i="6"/>
  <c r="U866" i="6"/>
  <c r="U867" i="6"/>
  <c r="U868" i="6"/>
  <c r="U869" i="6"/>
  <c r="U870" i="6"/>
  <c r="U871" i="6"/>
  <c r="U872" i="6"/>
  <c r="U873" i="6"/>
  <c r="U874" i="6"/>
  <c r="U875" i="6"/>
  <c r="U876" i="6"/>
  <c r="U877" i="6"/>
  <c r="U878" i="6"/>
  <c r="U879" i="6"/>
  <c r="U880" i="6"/>
  <c r="U881" i="6"/>
  <c r="U882" i="6"/>
  <c r="U883" i="6"/>
  <c r="U884" i="6"/>
  <c r="U885" i="6"/>
  <c r="U886" i="6"/>
  <c r="U887" i="6"/>
  <c r="U888" i="6"/>
  <c r="U889" i="6"/>
  <c r="U890" i="6"/>
  <c r="U891" i="6"/>
  <c r="U892" i="6"/>
  <c r="U893" i="6"/>
  <c r="U894" i="6"/>
  <c r="U895" i="6"/>
  <c r="U896" i="6"/>
  <c r="U897" i="6"/>
  <c r="U898" i="6"/>
  <c r="U899" i="6"/>
  <c r="U900" i="6"/>
  <c r="U901" i="6"/>
  <c r="U902" i="6"/>
  <c r="U903" i="6"/>
  <c r="U904" i="6"/>
  <c r="U905" i="6"/>
  <c r="U906" i="6"/>
  <c r="U907" i="6"/>
  <c r="U908" i="6"/>
  <c r="U909" i="6"/>
  <c r="U910" i="6"/>
  <c r="U911" i="6"/>
  <c r="U912" i="6"/>
  <c r="U913" i="6"/>
  <c r="U914" i="6"/>
  <c r="U915" i="6"/>
  <c r="U916" i="6"/>
  <c r="U917" i="6"/>
  <c r="U918" i="6"/>
  <c r="U919" i="6"/>
  <c r="U920" i="6"/>
  <c r="U921" i="6"/>
  <c r="U922" i="6"/>
  <c r="U923" i="6"/>
  <c r="U924" i="6"/>
  <c r="U925" i="6"/>
  <c r="U926" i="6"/>
  <c r="U927" i="6"/>
  <c r="U928" i="6"/>
  <c r="U929" i="6"/>
  <c r="U930" i="6"/>
  <c r="U931" i="6"/>
  <c r="U932" i="6"/>
  <c r="U933" i="6"/>
  <c r="U934" i="6"/>
  <c r="U935" i="6"/>
  <c r="U936" i="6"/>
  <c r="U937" i="6"/>
  <c r="U938" i="6"/>
  <c r="U939" i="6"/>
  <c r="U940" i="6"/>
  <c r="U941" i="6"/>
  <c r="U942" i="6"/>
  <c r="U943" i="6"/>
  <c r="U944" i="6"/>
  <c r="U945" i="6"/>
  <c r="U946" i="6"/>
  <c r="U947" i="6"/>
  <c r="U948" i="6"/>
  <c r="U949" i="6"/>
  <c r="U950" i="6"/>
  <c r="U951" i="6"/>
  <c r="U952" i="6"/>
  <c r="U953" i="6"/>
  <c r="U954" i="6"/>
  <c r="U955" i="6"/>
  <c r="U956" i="6"/>
  <c r="U957" i="6"/>
  <c r="U958" i="6"/>
  <c r="U959" i="6"/>
  <c r="U960" i="6"/>
  <c r="U961" i="6"/>
  <c r="U962" i="6"/>
  <c r="U963" i="6"/>
  <c r="U964" i="6"/>
  <c r="U965" i="6"/>
  <c r="U966" i="6"/>
  <c r="U967" i="6"/>
  <c r="U968" i="6"/>
  <c r="U969" i="6"/>
  <c r="U970" i="6"/>
  <c r="U971" i="6"/>
  <c r="U972" i="6"/>
  <c r="U973" i="6"/>
  <c r="U974" i="6"/>
  <c r="U975" i="6"/>
  <c r="U976" i="6"/>
  <c r="U977" i="6"/>
  <c r="U978" i="6"/>
  <c r="U979" i="6"/>
  <c r="U980" i="6"/>
  <c r="U981" i="6"/>
  <c r="U982" i="6"/>
  <c r="U983" i="6"/>
  <c r="U984" i="6"/>
  <c r="U985" i="6"/>
  <c r="U9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Q229" i="6"/>
  <c r="Q230" i="6"/>
  <c r="Q231" i="6"/>
  <c r="Q232" i="6"/>
  <c r="Q233" i="6"/>
  <c r="Q234" i="6"/>
  <c r="Q235" i="6"/>
  <c r="Q236" i="6"/>
  <c r="Q237" i="6"/>
  <c r="Q238" i="6"/>
  <c r="Q239" i="6"/>
  <c r="Q240" i="6"/>
  <c r="Q241" i="6"/>
  <c r="Q242" i="6"/>
  <c r="Q243" i="6"/>
  <c r="Q244" i="6"/>
  <c r="Q245" i="6"/>
  <c r="Q246" i="6"/>
  <c r="Q247" i="6"/>
  <c r="Q248" i="6"/>
  <c r="Q249" i="6"/>
  <c r="Q250" i="6"/>
  <c r="Q251" i="6"/>
  <c r="Q252" i="6"/>
  <c r="Q253" i="6"/>
  <c r="Q254" i="6"/>
  <c r="Q255" i="6"/>
  <c r="Q256" i="6"/>
  <c r="Q257" i="6"/>
  <c r="Q258" i="6"/>
  <c r="Q259" i="6"/>
  <c r="Q260" i="6"/>
  <c r="Q261" i="6"/>
  <c r="Q262" i="6"/>
  <c r="Q263" i="6"/>
  <c r="Q264" i="6"/>
  <c r="Q265" i="6"/>
  <c r="Q266" i="6"/>
  <c r="Q267" i="6"/>
  <c r="Q268" i="6"/>
  <c r="Q269" i="6"/>
  <c r="Q270" i="6"/>
  <c r="Q271" i="6"/>
  <c r="Q272" i="6"/>
  <c r="Q273" i="6"/>
  <c r="Q274" i="6"/>
  <c r="Q275" i="6"/>
  <c r="Q276" i="6"/>
  <c r="Q277" i="6"/>
  <c r="Q278" i="6"/>
  <c r="Q279" i="6"/>
  <c r="Q280" i="6"/>
  <c r="Q281" i="6"/>
  <c r="Q282" i="6"/>
  <c r="Q283" i="6"/>
  <c r="Q284" i="6"/>
  <c r="Q285" i="6"/>
  <c r="Q286" i="6"/>
  <c r="Q287" i="6"/>
  <c r="Q288" i="6"/>
  <c r="Q289" i="6"/>
  <c r="Q290" i="6"/>
  <c r="Q291" i="6"/>
  <c r="Q292" i="6"/>
  <c r="Q293" i="6"/>
  <c r="Q294" i="6"/>
  <c r="Q295" i="6"/>
  <c r="Q296" i="6"/>
  <c r="Q297" i="6"/>
  <c r="Q298" i="6"/>
  <c r="Q299" i="6"/>
  <c r="Q300" i="6"/>
  <c r="Q301" i="6"/>
  <c r="Q302" i="6"/>
  <c r="Q303" i="6"/>
  <c r="Q304" i="6"/>
  <c r="Q305" i="6"/>
  <c r="Q306" i="6"/>
  <c r="Q307" i="6"/>
  <c r="Q308" i="6"/>
  <c r="Q309" i="6"/>
  <c r="Q310" i="6"/>
  <c r="Q311" i="6"/>
  <c r="Q312" i="6"/>
  <c r="Q313" i="6"/>
  <c r="Q314" i="6"/>
  <c r="Q315" i="6"/>
  <c r="Q316" i="6"/>
  <c r="Q317" i="6"/>
  <c r="Q318" i="6"/>
  <c r="Q319" i="6"/>
  <c r="Q320" i="6"/>
  <c r="Q321" i="6"/>
  <c r="Q322" i="6"/>
  <c r="Q323" i="6"/>
  <c r="Q324" i="6"/>
  <c r="Q325" i="6"/>
  <c r="Q326" i="6"/>
  <c r="Q327" i="6"/>
  <c r="Q328" i="6"/>
  <c r="Q329" i="6"/>
  <c r="Q330" i="6"/>
  <c r="Q331" i="6"/>
  <c r="Q332" i="6"/>
  <c r="Q333" i="6"/>
  <c r="Q334" i="6"/>
  <c r="Q335" i="6"/>
  <c r="Q336" i="6"/>
  <c r="Q337" i="6"/>
  <c r="Q338" i="6"/>
  <c r="Q339" i="6"/>
  <c r="Q340" i="6"/>
  <c r="Q341" i="6"/>
  <c r="Q342" i="6"/>
  <c r="Q343" i="6"/>
  <c r="Q344" i="6"/>
  <c r="Q345" i="6"/>
  <c r="Q346" i="6"/>
  <c r="Q347" i="6"/>
  <c r="Q348" i="6"/>
  <c r="Q349" i="6"/>
  <c r="Q350" i="6"/>
  <c r="Q351" i="6"/>
  <c r="Q352" i="6"/>
  <c r="Q353" i="6"/>
  <c r="Q354" i="6"/>
  <c r="Q355" i="6"/>
  <c r="Q356" i="6"/>
  <c r="Q357" i="6"/>
  <c r="Q358" i="6"/>
  <c r="Q359" i="6"/>
  <c r="Q360" i="6"/>
  <c r="Q361" i="6"/>
  <c r="Q362" i="6"/>
  <c r="Q363" i="6"/>
  <c r="Q364" i="6"/>
  <c r="Q365" i="6"/>
  <c r="Q366" i="6"/>
  <c r="Q367" i="6"/>
  <c r="Q368" i="6"/>
  <c r="Q369" i="6"/>
  <c r="Q370" i="6"/>
  <c r="Q371" i="6"/>
  <c r="Q372" i="6"/>
  <c r="Q373" i="6"/>
  <c r="Q374" i="6"/>
  <c r="Q375" i="6"/>
  <c r="Q376" i="6"/>
  <c r="Q377" i="6"/>
  <c r="Q378" i="6"/>
  <c r="Q379" i="6"/>
  <c r="Q380" i="6"/>
  <c r="Q381" i="6"/>
  <c r="Q382" i="6"/>
  <c r="Q383" i="6"/>
  <c r="Q384" i="6"/>
  <c r="Q385" i="6"/>
  <c r="Q386" i="6"/>
  <c r="Q387" i="6"/>
  <c r="Q388" i="6"/>
  <c r="Q389" i="6"/>
  <c r="Q390" i="6"/>
  <c r="Q391" i="6"/>
  <c r="Q392" i="6"/>
  <c r="Q393" i="6"/>
  <c r="Q394" i="6"/>
  <c r="Q395" i="6"/>
  <c r="Q396" i="6"/>
  <c r="Q397" i="6"/>
  <c r="Q398" i="6"/>
  <c r="Q399" i="6"/>
  <c r="Q400" i="6"/>
  <c r="Q401" i="6"/>
  <c r="Q402" i="6"/>
  <c r="Q403" i="6"/>
  <c r="Q404" i="6"/>
  <c r="Q405" i="6"/>
  <c r="Q406" i="6"/>
  <c r="Q407" i="6"/>
  <c r="Q408" i="6"/>
  <c r="Q409" i="6"/>
  <c r="Q410" i="6"/>
  <c r="Q411" i="6"/>
  <c r="Q412" i="6"/>
  <c r="Q413" i="6"/>
  <c r="Q414" i="6"/>
  <c r="Q415" i="6"/>
  <c r="Q416" i="6"/>
  <c r="Q417" i="6"/>
  <c r="Q418" i="6"/>
  <c r="Q419" i="6"/>
  <c r="Q420" i="6"/>
  <c r="Q421" i="6"/>
  <c r="Q422" i="6"/>
  <c r="Q423" i="6"/>
  <c r="Q424" i="6"/>
  <c r="Q425" i="6"/>
  <c r="Q426" i="6"/>
  <c r="Q427" i="6"/>
  <c r="Q428" i="6"/>
  <c r="Q429" i="6"/>
  <c r="Q430" i="6"/>
  <c r="Q431" i="6"/>
  <c r="Q432" i="6"/>
  <c r="Q433" i="6"/>
  <c r="Q434" i="6"/>
  <c r="Q435" i="6"/>
  <c r="Q436" i="6"/>
  <c r="Q437" i="6"/>
  <c r="Q438" i="6"/>
  <c r="Q439" i="6"/>
  <c r="Q440" i="6"/>
  <c r="Q441" i="6"/>
  <c r="Q442" i="6"/>
  <c r="Q443" i="6"/>
  <c r="Q444" i="6"/>
  <c r="Q445" i="6"/>
  <c r="Q446" i="6"/>
  <c r="Q447" i="6"/>
  <c r="Q448" i="6"/>
  <c r="Q449" i="6"/>
  <c r="Q450" i="6"/>
  <c r="Q451" i="6"/>
  <c r="Q452" i="6"/>
  <c r="Q453" i="6"/>
  <c r="Q454" i="6"/>
  <c r="Q455" i="6"/>
  <c r="Q456" i="6"/>
  <c r="Q457" i="6"/>
  <c r="Q458" i="6"/>
  <c r="Q459" i="6"/>
  <c r="Q460" i="6"/>
  <c r="Q461" i="6"/>
  <c r="Q462" i="6"/>
  <c r="Q463" i="6"/>
  <c r="Q464" i="6"/>
  <c r="Q465" i="6"/>
  <c r="Q466" i="6"/>
  <c r="Q467" i="6"/>
  <c r="Q468" i="6"/>
  <c r="Q469" i="6"/>
  <c r="Q470" i="6"/>
  <c r="Q471" i="6"/>
  <c r="Q472" i="6"/>
  <c r="Q473" i="6"/>
  <c r="Q474" i="6"/>
  <c r="Q475" i="6"/>
  <c r="Q476" i="6"/>
  <c r="Q477" i="6"/>
  <c r="Q478" i="6"/>
  <c r="Q479" i="6"/>
  <c r="Q480" i="6"/>
  <c r="Q481" i="6"/>
  <c r="Q482" i="6"/>
  <c r="Q483" i="6"/>
  <c r="Q484" i="6"/>
  <c r="Q485" i="6"/>
  <c r="Q486" i="6"/>
  <c r="Q487" i="6"/>
  <c r="Q488" i="6"/>
  <c r="Q489" i="6"/>
  <c r="Q490" i="6"/>
  <c r="Q491" i="6"/>
  <c r="Q492" i="6"/>
  <c r="Q493" i="6"/>
  <c r="Q494" i="6"/>
  <c r="Q495" i="6"/>
  <c r="Q496" i="6"/>
  <c r="Q497" i="6"/>
  <c r="Q498" i="6"/>
  <c r="Q499" i="6"/>
  <c r="Q500" i="6"/>
  <c r="Q501" i="6"/>
  <c r="Q502" i="6"/>
  <c r="Q503" i="6"/>
  <c r="Q504" i="6"/>
  <c r="Q505" i="6"/>
  <c r="Q506" i="6"/>
  <c r="Q507" i="6"/>
  <c r="Q508" i="6"/>
  <c r="Q509" i="6"/>
  <c r="Q510" i="6"/>
  <c r="Q511" i="6"/>
  <c r="Q512" i="6"/>
  <c r="Q513" i="6"/>
  <c r="Q514" i="6"/>
  <c r="Q515" i="6"/>
  <c r="Q516" i="6"/>
  <c r="Q517" i="6"/>
  <c r="Q518" i="6"/>
  <c r="Q519" i="6"/>
  <c r="Q520" i="6"/>
  <c r="Q521" i="6"/>
  <c r="Q522" i="6"/>
  <c r="Q523" i="6"/>
  <c r="Q524" i="6"/>
  <c r="Q525" i="6"/>
  <c r="Q526" i="6"/>
  <c r="Q527" i="6"/>
  <c r="Q528" i="6"/>
  <c r="Q529" i="6"/>
  <c r="Q530" i="6"/>
  <c r="Q531" i="6"/>
  <c r="Q532" i="6"/>
  <c r="Q533" i="6"/>
  <c r="Q534" i="6"/>
  <c r="Q535" i="6"/>
  <c r="Q536" i="6"/>
  <c r="Q537" i="6"/>
  <c r="Q538" i="6"/>
  <c r="Q539" i="6"/>
  <c r="Q540" i="6"/>
  <c r="Q541" i="6"/>
  <c r="Q542" i="6"/>
  <c r="Q543" i="6"/>
  <c r="Q544" i="6"/>
  <c r="Q545" i="6"/>
  <c r="Q546" i="6"/>
  <c r="Q547" i="6"/>
  <c r="Q548" i="6"/>
  <c r="Q549" i="6"/>
  <c r="Q550" i="6"/>
  <c r="Q551" i="6"/>
  <c r="Q552" i="6"/>
  <c r="Q553" i="6"/>
  <c r="Q554" i="6"/>
  <c r="Q555" i="6"/>
  <c r="Q556" i="6"/>
  <c r="Q557" i="6"/>
  <c r="Q558" i="6"/>
  <c r="Q559" i="6"/>
  <c r="Q560" i="6"/>
  <c r="Q561" i="6"/>
  <c r="Q562" i="6"/>
  <c r="Q563" i="6"/>
  <c r="Q564" i="6"/>
  <c r="Q565" i="6"/>
  <c r="Q566" i="6"/>
  <c r="Q567" i="6"/>
  <c r="Q568" i="6"/>
  <c r="Q569" i="6"/>
  <c r="Q570" i="6"/>
  <c r="Q571" i="6"/>
  <c r="Q572" i="6"/>
  <c r="Q573" i="6"/>
  <c r="Q574" i="6"/>
  <c r="Q575" i="6"/>
  <c r="Q576" i="6"/>
  <c r="Q577" i="6"/>
  <c r="Q578" i="6"/>
  <c r="Q579" i="6"/>
  <c r="Q580" i="6"/>
  <c r="Q581" i="6"/>
  <c r="Q582" i="6"/>
  <c r="Q583" i="6"/>
  <c r="Q584" i="6"/>
  <c r="Q585" i="6"/>
  <c r="Q586" i="6"/>
  <c r="Q587" i="6"/>
  <c r="Q588" i="6"/>
  <c r="Q589" i="6"/>
  <c r="Q590" i="6"/>
  <c r="Q591" i="6"/>
  <c r="Q592" i="6"/>
  <c r="Q593" i="6"/>
  <c r="Q594" i="6"/>
  <c r="Q595" i="6"/>
  <c r="Q596" i="6"/>
  <c r="Q597" i="6"/>
  <c r="Q598" i="6"/>
  <c r="Q599" i="6"/>
  <c r="Q600" i="6"/>
  <c r="Q601" i="6"/>
  <c r="Q602" i="6"/>
  <c r="Q603" i="6"/>
  <c r="Q604" i="6"/>
  <c r="Q605" i="6"/>
  <c r="Q606" i="6"/>
  <c r="Q607" i="6"/>
  <c r="Q608" i="6"/>
  <c r="Q609" i="6"/>
  <c r="Q610" i="6"/>
  <c r="Q611" i="6"/>
  <c r="Q612" i="6"/>
  <c r="Q613" i="6"/>
  <c r="Q614" i="6"/>
  <c r="Q615" i="6"/>
  <c r="Q616" i="6"/>
  <c r="Q617" i="6"/>
  <c r="Q618" i="6"/>
  <c r="Q619" i="6"/>
  <c r="Q620" i="6"/>
  <c r="Q621" i="6"/>
  <c r="Q622" i="6"/>
  <c r="Q623" i="6"/>
  <c r="Q624" i="6"/>
  <c r="Q625" i="6"/>
  <c r="Q626" i="6"/>
  <c r="Q627" i="6"/>
  <c r="Q628" i="6"/>
  <c r="Q629" i="6"/>
  <c r="Q630" i="6"/>
  <c r="Q631" i="6"/>
  <c r="Q632" i="6"/>
  <c r="Q633" i="6"/>
  <c r="Q634" i="6"/>
  <c r="Q635" i="6"/>
  <c r="Q636" i="6"/>
  <c r="Q637" i="6"/>
  <c r="Q638" i="6"/>
  <c r="Q639" i="6"/>
  <c r="Q640" i="6"/>
  <c r="Q641" i="6"/>
  <c r="Q642" i="6"/>
  <c r="Q643" i="6"/>
  <c r="Q644" i="6"/>
  <c r="Q645" i="6"/>
  <c r="Q646" i="6"/>
  <c r="Q647" i="6"/>
  <c r="Q648" i="6"/>
  <c r="Q649" i="6"/>
  <c r="Q650" i="6"/>
  <c r="Q651" i="6"/>
  <c r="Q652" i="6"/>
  <c r="Q653" i="6"/>
  <c r="Q654" i="6"/>
  <c r="Q655" i="6"/>
  <c r="Q656" i="6"/>
  <c r="Q657" i="6"/>
  <c r="Q658" i="6"/>
  <c r="Q659" i="6"/>
  <c r="Q660" i="6"/>
  <c r="Q661" i="6"/>
  <c r="Q662" i="6"/>
  <c r="Q663" i="6"/>
  <c r="Q664" i="6"/>
  <c r="Q665" i="6"/>
  <c r="Q666" i="6"/>
  <c r="Q667" i="6"/>
  <c r="Q668" i="6"/>
  <c r="Q669" i="6"/>
  <c r="Q670" i="6"/>
  <c r="Q671" i="6"/>
  <c r="Q672" i="6"/>
  <c r="Q673" i="6"/>
  <c r="Q674" i="6"/>
  <c r="Q675" i="6"/>
  <c r="Q676" i="6"/>
  <c r="Q677" i="6"/>
  <c r="Q678" i="6"/>
  <c r="Q679" i="6"/>
  <c r="Q680" i="6"/>
  <c r="Q681" i="6"/>
  <c r="Q682" i="6"/>
  <c r="Q683" i="6"/>
  <c r="Q684" i="6"/>
  <c r="Q685" i="6"/>
  <c r="Q686" i="6"/>
  <c r="Q687" i="6"/>
  <c r="Q688" i="6"/>
  <c r="Q689" i="6"/>
  <c r="Q690" i="6"/>
  <c r="Q691" i="6"/>
  <c r="Q692" i="6"/>
  <c r="Q693" i="6"/>
  <c r="Q694" i="6"/>
  <c r="Q695" i="6"/>
  <c r="Q696" i="6"/>
  <c r="Q697" i="6"/>
  <c r="Q698" i="6"/>
  <c r="Q699" i="6"/>
  <c r="Q700" i="6"/>
  <c r="Q701" i="6"/>
  <c r="Q702" i="6"/>
  <c r="Q703" i="6"/>
  <c r="Q704" i="6"/>
  <c r="Q705" i="6"/>
  <c r="Q706" i="6"/>
  <c r="Q707" i="6"/>
  <c r="Q708" i="6"/>
  <c r="Q709" i="6"/>
  <c r="Q710" i="6"/>
  <c r="Q711" i="6"/>
  <c r="Q712" i="6"/>
  <c r="Q713" i="6"/>
  <c r="Q714" i="6"/>
  <c r="Q715" i="6"/>
  <c r="Q716" i="6"/>
  <c r="Q717" i="6"/>
  <c r="Q718" i="6"/>
  <c r="Q719" i="6"/>
  <c r="Q720" i="6"/>
  <c r="Q721" i="6"/>
  <c r="Q722" i="6"/>
  <c r="Q723" i="6"/>
  <c r="Q724" i="6"/>
  <c r="Q725" i="6"/>
  <c r="Q726" i="6"/>
  <c r="Q727" i="6"/>
  <c r="Q728" i="6"/>
  <c r="Q729" i="6"/>
  <c r="Q730" i="6"/>
  <c r="Q731" i="6"/>
  <c r="Q732" i="6"/>
  <c r="Q733" i="6"/>
  <c r="Q734" i="6"/>
  <c r="Q735" i="6"/>
  <c r="Q736" i="6"/>
  <c r="Q737" i="6"/>
  <c r="Q738" i="6"/>
  <c r="Q739" i="6"/>
  <c r="Q740" i="6"/>
  <c r="Q741" i="6"/>
  <c r="Q742" i="6"/>
  <c r="Q743" i="6"/>
  <c r="Q744" i="6"/>
  <c r="Q745" i="6"/>
  <c r="Q746" i="6"/>
  <c r="Q747" i="6"/>
  <c r="Q748" i="6"/>
  <c r="Q749" i="6"/>
  <c r="Q750" i="6"/>
  <c r="Q751" i="6"/>
  <c r="Q752" i="6"/>
  <c r="Q753" i="6"/>
  <c r="Q754" i="6"/>
  <c r="Q755" i="6"/>
  <c r="Q756" i="6"/>
  <c r="Q757" i="6"/>
  <c r="Q758" i="6"/>
  <c r="Q759" i="6"/>
  <c r="Q760" i="6"/>
  <c r="Q761" i="6"/>
  <c r="Q762" i="6"/>
  <c r="Q763" i="6"/>
  <c r="Q764" i="6"/>
  <c r="Q765" i="6"/>
  <c r="Q766" i="6"/>
  <c r="Q767" i="6"/>
  <c r="Q768" i="6"/>
  <c r="Q769" i="6"/>
  <c r="Q770" i="6"/>
  <c r="Q771" i="6"/>
  <c r="Q772" i="6"/>
  <c r="Q773" i="6"/>
  <c r="Q774" i="6"/>
  <c r="Q775" i="6"/>
  <c r="Q776" i="6"/>
  <c r="Q777" i="6"/>
  <c r="Q778" i="6"/>
  <c r="Q779" i="6"/>
  <c r="Q780" i="6"/>
  <c r="Q781" i="6"/>
  <c r="Q782" i="6"/>
  <c r="Q783" i="6"/>
  <c r="Q784" i="6"/>
  <c r="Q785" i="6"/>
  <c r="Q786" i="6"/>
  <c r="Q787" i="6"/>
  <c r="Q788" i="6"/>
  <c r="Q789" i="6"/>
  <c r="Q790" i="6"/>
  <c r="Q791" i="6"/>
  <c r="Q792" i="6"/>
  <c r="Q793" i="6"/>
  <c r="Q794" i="6"/>
  <c r="Q795" i="6"/>
  <c r="Q796" i="6"/>
  <c r="Q797" i="6"/>
  <c r="Q798" i="6"/>
  <c r="Q799" i="6"/>
  <c r="Q800" i="6"/>
  <c r="Q801" i="6"/>
  <c r="Q802" i="6"/>
  <c r="Q803" i="6"/>
  <c r="Q804" i="6"/>
  <c r="Q805" i="6"/>
  <c r="Q806" i="6"/>
  <c r="Q807" i="6"/>
  <c r="Q808" i="6"/>
  <c r="Q809" i="6"/>
  <c r="Q810" i="6"/>
  <c r="Q811" i="6"/>
  <c r="Q812" i="6"/>
  <c r="Q813" i="6"/>
  <c r="Q814" i="6"/>
  <c r="Q815" i="6"/>
  <c r="Q816" i="6"/>
  <c r="Q817" i="6"/>
  <c r="Q818" i="6"/>
  <c r="Q819" i="6"/>
  <c r="Q820" i="6"/>
  <c r="Q821" i="6"/>
  <c r="Q822" i="6"/>
  <c r="Q823" i="6"/>
  <c r="Q824" i="6"/>
  <c r="Q825" i="6"/>
  <c r="Q826" i="6"/>
  <c r="Q827" i="6"/>
  <c r="Q828" i="6"/>
  <c r="Q829" i="6"/>
  <c r="Q830" i="6"/>
  <c r="Q831" i="6"/>
  <c r="Q832" i="6"/>
  <c r="Q833" i="6"/>
  <c r="Q834" i="6"/>
  <c r="Q835" i="6"/>
  <c r="Q836" i="6"/>
  <c r="Q837" i="6"/>
  <c r="Q838" i="6"/>
  <c r="Q839" i="6"/>
  <c r="Q840" i="6"/>
  <c r="Q841" i="6"/>
  <c r="Q842" i="6"/>
  <c r="Q843" i="6"/>
  <c r="Q844" i="6"/>
  <c r="Q845" i="6"/>
  <c r="Q846" i="6"/>
  <c r="Q847" i="6"/>
  <c r="Q848" i="6"/>
  <c r="Q849" i="6"/>
  <c r="Q850" i="6"/>
  <c r="Q851" i="6"/>
  <c r="Q852" i="6"/>
  <c r="Q853" i="6"/>
  <c r="Q854" i="6"/>
  <c r="Q855" i="6"/>
  <c r="Q856" i="6"/>
  <c r="Q857" i="6"/>
  <c r="Q858" i="6"/>
  <c r="Q859" i="6"/>
  <c r="Q860" i="6"/>
  <c r="Q861" i="6"/>
  <c r="Q862" i="6"/>
  <c r="Q863" i="6"/>
  <c r="Q864" i="6"/>
  <c r="Q865" i="6"/>
  <c r="Q866" i="6"/>
  <c r="Q867" i="6"/>
  <c r="Q868" i="6"/>
  <c r="Q869" i="6"/>
  <c r="Q870" i="6"/>
  <c r="Q871" i="6"/>
  <c r="Q872" i="6"/>
  <c r="Q873" i="6"/>
  <c r="Q874" i="6"/>
  <c r="Q875" i="6"/>
  <c r="Q876" i="6"/>
  <c r="Q877" i="6"/>
  <c r="Q878" i="6"/>
  <c r="Q879" i="6"/>
  <c r="Q880" i="6"/>
  <c r="Q881" i="6"/>
  <c r="Q882" i="6"/>
  <c r="Q883" i="6"/>
  <c r="Q884" i="6"/>
  <c r="Q885" i="6"/>
  <c r="Q886" i="6"/>
  <c r="Q887" i="6"/>
  <c r="Q888" i="6"/>
  <c r="Q889" i="6"/>
  <c r="Q890" i="6"/>
  <c r="Q891" i="6"/>
  <c r="Q892" i="6"/>
  <c r="Q893" i="6"/>
  <c r="Q894" i="6"/>
  <c r="Q895" i="6"/>
  <c r="Q896" i="6"/>
  <c r="Q897" i="6"/>
  <c r="Q898" i="6"/>
  <c r="Q899" i="6"/>
  <c r="Q900" i="6"/>
  <c r="Q901" i="6"/>
  <c r="Q902" i="6"/>
  <c r="Q903" i="6"/>
  <c r="Q904" i="6"/>
  <c r="Q905" i="6"/>
  <c r="Q906" i="6"/>
  <c r="Q907" i="6"/>
  <c r="Q908" i="6"/>
  <c r="Q909" i="6"/>
  <c r="Q910" i="6"/>
  <c r="Q911" i="6"/>
  <c r="Q912" i="6"/>
  <c r="Q913" i="6"/>
  <c r="Q914" i="6"/>
  <c r="Q915" i="6"/>
  <c r="Q916" i="6"/>
  <c r="Q917" i="6"/>
  <c r="Q918" i="6"/>
  <c r="Q919" i="6"/>
  <c r="Q920" i="6"/>
  <c r="Q921" i="6"/>
  <c r="Q922" i="6"/>
  <c r="Q923" i="6"/>
  <c r="Q924" i="6"/>
  <c r="Q925" i="6"/>
  <c r="Q926" i="6"/>
  <c r="Q927" i="6"/>
  <c r="Q928" i="6"/>
  <c r="Q929" i="6"/>
  <c r="Q930" i="6"/>
  <c r="Q931" i="6"/>
  <c r="Q932" i="6"/>
  <c r="Q933" i="6"/>
  <c r="Q934" i="6"/>
  <c r="Q935" i="6"/>
  <c r="Q936" i="6"/>
  <c r="Q937" i="6"/>
  <c r="Q938" i="6"/>
  <c r="Q939" i="6"/>
  <c r="Q940" i="6"/>
  <c r="Q941" i="6"/>
  <c r="Q942" i="6"/>
  <c r="Q943" i="6"/>
  <c r="Q944" i="6"/>
  <c r="Q945" i="6"/>
  <c r="Q946" i="6"/>
  <c r="Q947" i="6"/>
  <c r="Q948" i="6"/>
  <c r="Q949" i="6"/>
  <c r="Q950" i="6"/>
  <c r="Q951" i="6"/>
  <c r="Q952" i="6"/>
  <c r="Q953" i="6"/>
  <c r="Q954" i="6"/>
  <c r="Q955" i="6"/>
  <c r="Q956" i="6"/>
  <c r="Q957" i="6"/>
  <c r="Q958" i="6"/>
  <c r="Q959" i="6"/>
  <c r="Q960" i="6"/>
  <c r="Q961" i="6"/>
  <c r="Q962" i="6"/>
  <c r="Q963" i="6"/>
  <c r="Q964" i="6"/>
  <c r="Q965" i="6"/>
  <c r="Q966" i="6"/>
  <c r="Q967" i="6"/>
  <c r="Q968" i="6"/>
  <c r="Q969" i="6"/>
  <c r="Q970" i="6"/>
  <c r="Q971" i="6"/>
  <c r="Q972" i="6"/>
  <c r="Q973" i="6"/>
  <c r="Q974" i="6"/>
  <c r="Q975" i="6"/>
  <c r="Q976" i="6"/>
  <c r="Q977" i="6"/>
  <c r="Q978" i="6"/>
  <c r="Q979" i="6"/>
  <c r="Q980" i="6"/>
  <c r="Q981" i="6"/>
  <c r="Q982" i="6"/>
  <c r="Q983" i="6"/>
  <c r="Q984" i="6"/>
  <c r="Q985" i="6"/>
  <c r="Q986" i="6"/>
  <c r="Q987" i="6"/>
  <c r="Q988" i="6"/>
  <c r="Q989" i="6"/>
  <c r="Q990" i="6"/>
  <c r="Q991" i="6"/>
  <c r="Q992" i="6"/>
  <c r="Q993" i="6"/>
  <c r="Q994" i="6"/>
  <c r="Q995" i="6"/>
  <c r="Q996" i="6"/>
  <c r="Q997" i="6"/>
  <c r="Q998" i="6"/>
  <c r="Q999" i="6"/>
  <c r="Q1000" i="6"/>
  <c r="Q1001" i="6"/>
  <c r="Q1002" i="6"/>
  <c r="Q1003" i="6"/>
  <c r="Q1004" i="6"/>
  <c r="Q1005" i="6"/>
  <c r="Q1006" i="6"/>
  <c r="Q1007" i="6"/>
  <c r="Q2" i="6"/>
  <c r="J145" i="1"/>
  <c r="J146" i="1"/>
  <c r="J147" i="1"/>
  <c r="J148" i="1"/>
  <c r="J149" i="1"/>
  <c r="J150" i="1"/>
  <c r="J151" i="1"/>
  <c r="J152" i="1"/>
  <c r="G151" i="2" s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G199" i="2" s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G215" i="2" s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G231" i="2" s="1"/>
  <c r="J233" i="1"/>
  <c r="J234" i="1"/>
  <c r="J235" i="1"/>
  <c r="J236" i="1"/>
  <c r="J237" i="1"/>
  <c r="J238" i="1"/>
  <c r="J239" i="1"/>
  <c r="J240" i="1"/>
  <c r="J4" i="1"/>
  <c r="J5" i="1"/>
  <c r="J6" i="1"/>
  <c r="J7" i="1"/>
  <c r="J8" i="1"/>
  <c r="J9" i="1"/>
  <c r="J10" i="1"/>
  <c r="J11" i="1"/>
  <c r="G10" i="2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G26" i="2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G58" i="2" s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G74" i="2" s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G90" i="2" s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G122" i="2" s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G138" i="2" s="1"/>
  <c r="J140" i="1"/>
  <c r="J141" i="1"/>
  <c r="J142" i="1"/>
  <c r="J143" i="1"/>
  <c r="J144" i="1"/>
  <c r="J3" i="1"/>
  <c r="H769" i="5"/>
  <c r="L769" i="5" s="1"/>
  <c r="H768" i="5"/>
  <c r="L768" i="5" s="1"/>
  <c r="H767" i="5"/>
  <c r="L767" i="5" s="1"/>
  <c r="H766" i="5"/>
  <c r="L766" i="5" s="1"/>
  <c r="H765" i="5"/>
  <c r="L765" i="5" s="1"/>
  <c r="H764" i="5"/>
  <c r="I764" i="5" s="1"/>
  <c r="H763" i="5"/>
  <c r="L763" i="5" s="1"/>
  <c r="H762" i="5"/>
  <c r="I762" i="5" s="1"/>
  <c r="H761" i="5"/>
  <c r="I761" i="5" s="1"/>
  <c r="H760" i="5"/>
  <c r="I760" i="5" s="1"/>
  <c r="H759" i="5"/>
  <c r="L759" i="5" s="1"/>
  <c r="H758" i="5"/>
  <c r="L758" i="5" s="1"/>
  <c r="H757" i="5"/>
  <c r="L757" i="5" s="1"/>
  <c r="H756" i="5"/>
  <c r="L756" i="5" s="1"/>
  <c r="H755" i="5"/>
  <c r="I755" i="5" s="1"/>
  <c r="H754" i="5"/>
  <c r="L754" i="5" s="1"/>
  <c r="H753" i="5"/>
  <c r="L753" i="5" s="1"/>
  <c r="H752" i="5"/>
  <c r="L752" i="5" s="1"/>
  <c r="H751" i="5"/>
  <c r="I751" i="5" s="1"/>
  <c r="H750" i="5"/>
  <c r="L750" i="5" s="1"/>
  <c r="H749" i="5"/>
  <c r="L749" i="5" s="1"/>
  <c r="H748" i="5"/>
  <c r="I748" i="5" s="1"/>
  <c r="H747" i="5"/>
  <c r="L747" i="5" s="1"/>
  <c r="H746" i="5"/>
  <c r="L746" i="5" s="1"/>
  <c r="H745" i="5"/>
  <c r="I745" i="5" s="1"/>
  <c r="H744" i="5"/>
  <c r="I744" i="5" s="1"/>
  <c r="H743" i="5"/>
  <c r="L743" i="5" s="1"/>
  <c r="H742" i="5"/>
  <c r="L742" i="5" s="1"/>
  <c r="H741" i="5"/>
  <c r="L741" i="5" s="1"/>
  <c r="H740" i="5"/>
  <c r="L740" i="5" s="1"/>
  <c r="H739" i="5"/>
  <c r="L739" i="5" s="1"/>
  <c r="H738" i="5"/>
  <c r="L738" i="5" s="1"/>
  <c r="H737" i="5"/>
  <c r="L737" i="5" s="1"/>
  <c r="H736" i="5"/>
  <c r="L736" i="5" s="1"/>
  <c r="H735" i="5"/>
  <c r="I735" i="5" s="1"/>
  <c r="H734" i="5"/>
  <c r="L734" i="5" s="1"/>
  <c r="H733" i="5"/>
  <c r="L733" i="5" s="1"/>
  <c r="H732" i="5"/>
  <c r="I732" i="5" s="1"/>
  <c r="H731" i="5"/>
  <c r="L731" i="5" s="1"/>
  <c r="H730" i="5"/>
  <c r="I730" i="5" s="1"/>
  <c r="H729" i="5"/>
  <c r="L729" i="5" s="1"/>
  <c r="I729" i="5"/>
  <c r="H728" i="5"/>
  <c r="I728" i="5" s="1"/>
  <c r="H727" i="5"/>
  <c r="L727" i="5" s="1"/>
  <c r="H726" i="5"/>
  <c r="L726" i="5" s="1"/>
  <c r="H725" i="5"/>
  <c r="L725" i="5" s="1"/>
  <c r="H724" i="5"/>
  <c r="L724" i="5" s="1"/>
  <c r="H723" i="5"/>
  <c r="L723" i="5" s="1"/>
  <c r="H722" i="5"/>
  <c r="L722" i="5" s="1"/>
  <c r="H721" i="5"/>
  <c r="L721" i="5" s="1"/>
  <c r="H720" i="5"/>
  <c r="L720" i="5" s="1"/>
  <c r="H719" i="5"/>
  <c r="I719" i="5" s="1"/>
  <c r="H718" i="5"/>
  <c r="L718" i="5" s="1"/>
  <c r="H717" i="5"/>
  <c r="L717" i="5" s="1"/>
  <c r="H716" i="5"/>
  <c r="I716" i="5" s="1"/>
  <c r="H715" i="5"/>
  <c r="L715" i="5" s="1"/>
  <c r="H714" i="5"/>
  <c r="I714" i="5" s="1"/>
  <c r="H713" i="5"/>
  <c r="L713" i="5" s="1"/>
  <c r="H712" i="5"/>
  <c r="I712" i="5" s="1"/>
  <c r="H711" i="5"/>
  <c r="L711" i="5" s="1"/>
  <c r="H710" i="5"/>
  <c r="L710" i="5" s="1"/>
  <c r="H709" i="5"/>
  <c r="I709" i="5" s="1"/>
  <c r="H708" i="5"/>
  <c r="L708" i="5" s="1"/>
  <c r="H707" i="5"/>
  <c r="I707" i="5" s="1"/>
  <c r="H706" i="5"/>
  <c r="L706" i="5" s="1"/>
  <c r="H705" i="5"/>
  <c r="L705" i="5" s="1"/>
  <c r="H704" i="5"/>
  <c r="L704" i="5" s="1"/>
  <c r="H703" i="5"/>
  <c r="L703" i="5" s="1"/>
  <c r="H702" i="5"/>
  <c r="I702" i="5" s="1"/>
  <c r="H701" i="5"/>
  <c r="L701" i="5" s="1"/>
  <c r="H700" i="5"/>
  <c r="L700" i="5" s="1"/>
  <c r="H699" i="5"/>
  <c r="I699" i="5" s="1"/>
  <c r="H698" i="5"/>
  <c r="I698" i="5" s="1"/>
  <c r="H697" i="5"/>
  <c r="L697" i="5" s="1"/>
  <c r="I697" i="5"/>
  <c r="H696" i="5"/>
  <c r="I696" i="5" s="1"/>
  <c r="H695" i="5"/>
  <c r="L695" i="5" s="1"/>
  <c r="H694" i="5"/>
  <c r="L694" i="5" s="1"/>
  <c r="H693" i="5"/>
  <c r="I693" i="5" s="1"/>
  <c r="H692" i="5"/>
  <c r="L692" i="5" s="1"/>
  <c r="H691" i="5"/>
  <c r="I691" i="5" s="1"/>
  <c r="H690" i="5"/>
  <c r="L690" i="5" s="1"/>
  <c r="H689" i="5"/>
  <c r="L689" i="5" s="1"/>
  <c r="H688" i="5"/>
  <c r="L688" i="5" s="1"/>
  <c r="H687" i="5"/>
  <c r="L687" i="5" s="1"/>
  <c r="H686" i="5"/>
  <c r="I686" i="5" s="1"/>
  <c r="H685" i="5"/>
  <c r="L685" i="5" s="1"/>
  <c r="H684" i="5"/>
  <c r="L684" i="5" s="1"/>
  <c r="H683" i="5"/>
  <c r="I683" i="5" s="1"/>
  <c r="H682" i="5"/>
  <c r="I682" i="5" s="1"/>
  <c r="H681" i="5"/>
  <c r="L681" i="5" s="1"/>
  <c r="H680" i="5"/>
  <c r="I680" i="5" s="1"/>
  <c r="H679" i="5"/>
  <c r="L679" i="5" s="1"/>
  <c r="H678" i="5"/>
  <c r="L678" i="5" s="1"/>
  <c r="H677" i="5"/>
  <c r="I677" i="5" s="1"/>
  <c r="H676" i="5"/>
  <c r="L676" i="5" s="1"/>
  <c r="H675" i="5"/>
  <c r="I675" i="5" s="1"/>
  <c r="H674" i="5"/>
  <c r="L674" i="5" s="1"/>
  <c r="H673" i="5"/>
  <c r="L673" i="5" s="1"/>
  <c r="H672" i="5"/>
  <c r="L672" i="5" s="1"/>
  <c r="H671" i="5"/>
  <c r="L671" i="5" s="1"/>
  <c r="H670" i="5"/>
  <c r="I670" i="5" s="1"/>
  <c r="H669" i="5"/>
  <c r="L669" i="5" s="1"/>
  <c r="H668" i="5"/>
  <c r="L668" i="5" s="1"/>
  <c r="H667" i="5"/>
  <c r="I667" i="5" s="1"/>
  <c r="H666" i="5"/>
  <c r="I666" i="5" s="1"/>
  <c r="H665" i="5"/>
  <c r="I665" i="5" s="1"/>
  <c r="H664" i="5"/>
  <c r="I664" i="5" s="1"/>
  <c r="H663" i="5"/>
  <c r="L663" i="5" s="1"/>
  <c r="H662" i="5"/>
  <c r="L662" i="5" s="1"/>
  <c r="H661" i="5"/>
  <c r="I661" i="5" s="1"/>
  <c r="H660" i="5"/>
  <c r="L660" i="5" s="1"/>
  <c r="H659" i="5"/>
  <c r="I659" i="5" s="1"/>
  <c r="H658" i="5"/>
  <c r="L658" i="5" s="1"/>
  <c r="H657" i="5"/>
  <c r="L657" i="5" s="1"/>
  <c r="H656" i="5"/>
  <c r="L656" i="5" s="1"/>
  <c r="H655" i="5"/>
  <c r="L655" i="5" s="1"/>
  <c r="H654" i="5"/>
  <c r="I654" i="5" s="1"/>
  <c r="H653" i="5"/>
  <c r="L653" i="5" s="1"/>
  <c r="H652" i="5"/>
  <c r="L652" i="5" s="1"/>
  <c r="H651" i="5"/>
  <c r="I651" i="5" s="1"/>
  <c r="H650" i="5"/>
  <c r="I650" i="5" s="1"/>
  <c r="H649" i="5"/>
  <c r="I649" i="5" s="1"/>
  <c r="H648" i="5"/>
  <c r="I648" i="5" s="1"/>
  <c r="H647" i="5"/>
  <c r="L647" i="5" s="1"/>
  <c r="H646" i="5"/>
  <c r="L646" i="5" s="1"/>
  <c r="H645" i="5"/>
  <c r="I645" i="5" s="1"/>
  <c r="H644" i="5"/>
  <c r="L644" i="5" s="1"/>
  <c r="H643" i="5"/>
  <c r="I643" i="5" s="1"/>
  <c r="H642" i="5"/>
  <c r="L642" i="5" s="1"/>
  <c r="H641" i="5"/>
  <c r="L641" i="5" s="1"/>
  <c r="H640" i="5"/>
  <c r="L640" i="5" s="1"/>
  <c r="H639" i="5"/>
  <c r="L639" i="5" s="1"/>
  <c r="H638" i="5"/>
  <c r="I638" i="5" s="1"/>
  <c r="H637" i="5"/>
  <c r="L637" i="5" s="1"/>
  <c r="H636" i="5"/>
  <c r="L636" i="5" s="1"/>
  <c r="H635" i="5"/>
  <c r="I635" i="5" s="1"/>
  <c r="H634" i="5"/>
  <c r="I634" i="5" s="1"/>
  <c r="H633" i="5"/>
  <c r="I633" i="5" s="1"/>
  <c r="H632" i="5"/>
  <c r="I632" i="5" s="1"/>
  <c r="H631" i="5"/>
  <c r="L631" i="5" s="1"/>
  <c r="H630" i="5"/>
  <c r="L630" i="5" s="1"/>
  <c r="H629" i="5"/>
  <c r="I629" i="5" s="1"/>
  <c r="H628" i="5"/>
  <c r="L628" i="5" s="1"/>
  <c r="H627" i="5"/>
  <c r="I627" i="5" s="1"/>
  <c r="H626" i="5"/>
  <c r="L626" i="5" s="1"/>
  <c r="H625" i="5"/>
  <c r="L625" i="5" s="1"/>
  <c r="H624" i="5"/>
  <c r="L624" i="5" s="1"/>
  <c r="H623" i="5"/>
  <c r="H622" i="5"/>
  <c r="I622" i="5" s="1"/>
  <c r="H621" i="5"/>
  <c r="L621" i="5" s="1"/>
  <c r="H620" i="5"/>
  <c r="L620" i="5" s="1"/>
  <c r="H619" i="5"/>
  <c r="I619" i="5" s="1"/>
  <c r="H618" i="5"/>
  <c r="I618" i="5" s="1"/>
  <c r="H617" i="5"/>
  <c r="I617" i="5" s="1"/>
  <c r="H616" i="5"/>
  <c r="I616" i="5" s="1"/>
  <c r="H615" i="5"/>
  <c r="L615" i="5" s="1"/>
  <c r="H614" i="5"/>
  <c r="I614" i="5" s="1"/>
  <c r="H613" i="5"/>
  <c r="I613" i="5" s="1"/>
  <c r="H612" i="5"/>
  <c r="L612" i="5" s="1"/>
  <c r="H611" i="5"/>
  <c r="I611" i="5" s="1"/>
  <c r="H610" i="5"/>
  <c r="L610" i="5" s="1"/>
  <c r="H609" i="5"/>
  <c r="L609" i="5" s="1"/>
  <c r="H608" i="5"/>
  <c r="L608" i="5" s="1"/>
  <c r="H607" i="5"/>
  <c r="H606" i="5"/>
  <c r="I606" i="5" s="1"/>
  <c r="H605" i="5"/>
  <c r="L605" i="5" s="1"/>
  <c r="H604" i="5"/>
  <c r="L604" i="5" s="1"/>
  <c r="H603" i="5"/>
  <c r="I603" i="5" s="1"/>
  <c r="H602" i="5"/>
  <c r="I602" i="5" s="1"/>
  <c r="H601" i="5"/>
  <c r="L601" i="5" s="1"/>
  <c r="H600" i="5"/>
  <c r="I600" i="5" s="1"/>
  <c r="H599" i="5"/>
  <c r="L599" i="5" s="1"/>
  <c r="H598" i="5"/>
  <c r="L598" i="5" s="1"/>
  <c r="I598" i="5"/>
  <c r="H597" i="5"/>
  <c r="L597" i="5" s="1"/>
  <c r="H596" i="5"/>
  <c r="L596" i="5" s="1"/>
  <c r="H595" i="5"/>
  <c r="I595" i="5" s="1"/>
  <c r="H594" i="5"/>
  <c r="L594" i="5" s="1"/>
  <c r="H593" i="5"/>
  <c r="L593" i="5" s="1"/>
  <c r="H592" i="5"/>
  <c r="L592" i="5" s="1"/>
  <c r="H591" i="5"/>
  <c r="H590" i="5"/>
  <c r="I590" i="5" s="1"/>
  <c r="H589" i="5"/>
  <c r="L589" i="5" s="1"/>
  <c r="H588" i="5"/>
  <c r="L588" i="5" s="1"/>
  <c r="H587" i="5"/>
  <c r="I587" i="5" s="1"/>
  <c r="H586" i="5"/>
  <c r="I586" i="5" s="1"/>
  <c r="H585" i="5"/>
  <c r="L585" i="5" s="1"/>
  <c r="H584" i="5"/>
  <c r="I584" i="5" s="1"/>
  <c r="H583" i="5"/>
  <c r="L583" i="5" s="1"/>
  <c r="H582" i="5"/>
  <c r="L582" i="5" s="1"/>
  <c r="H581" i="5"/>
  <c r="I581" i="5" s="1"/>
  <c r="H580" i="5"/>
  <c r="L580" i="5" s="1"/>
  <c r="H579" i="5"/>
  <c r="I579" i="5" s="1"/>
  <c r="H578" i="5"/>
  <c r="L578" i="5" s="1"/>
  <c r="H577" i="5"/>
  <c r="L577" i="5" s="1"/>
  <c r="H576" i="5"/>
  <c r="L576" i="5" s="1"/>
  <c r="H575" i="5"/>
  <c r="H574" i="5"/>
  <c r="I574" i="5" s="1"/>
  <c r="H573" i="5"/>
  <c r="L573" i="5" s="1"/>
  <c r="H572" i="5"/>
  <c r="L572" i="5" s="1"/>
  <c r="H571" i="5"/>
  <c r="I571" i="5" s="1"/>
  <c r="H570" i="5"/>
  <c r="I570" i="5" s="1"/>
  <c r="H569" i="5"/>
  <c r="L569" i="5" s="1"/>
  <c r="H568" i="5"/>
  <c r="I568" i="5" s="1"/>
  <c r="H567" i="5"/>
  <c r="L567" i="5" s="1"/>
  <c r="H566" i="5"/>
  <c r="I566" i="5" s="1"/>
  <c r="H565" i="5"/>
  <c r="L565" i="5" s="1"/>
  <c r="H564" i="5"/>
  <c r="L564" i="5" s="1"/>
  <c r="H563" i="5"/>
  <c r="I563" i="5" s="1"/>
  <c r="H562" i="5"/>
  <c r="L562" i="5" s="1"/>
  <c r="H561" i="5"/>
  <c r="L561" i="5" s="1"/>
  <c r="H560" i="5"/>
  <c r="L560" i="5" s="1"/>
  <c r="H559" i="5"/>
  <c r="H558" i="5"/>
  <c r="I558" i="5" s="1"/>
  <c r="H557" i="5"/>
  <c r="L557" i="5" s="1"/>
  <c r="H556" i="5"/>
  <c r="L556" i="5" s="1"/>
  <c r="H555" i="5"/>
  <c r="I555" i="5" s="1"/>
  <c r="H554" i="5"/>
  <c r="I554" i="5" s="1"/>
  <c r="H553" i="5"/>
  <c r="I553" i="5" s="1"/>
  <c r="L553" i="5"/>
  <c r="H552" i="5"/>
  <c r="I552" i="5" s="1"/>
  <c r="H551" i="5"/>
  <c r="L551" i="5" s="1"/>
  <c r="H550" i="5"/>
  <c r="L550" i="5" s="1"/>
  <c r="H549" i="5"/>
  <c r="I549" i="5" s="1"/>
  <c r="L549" i="5"/>
  <c r="H548" i="5"/>
  <c r="L548" i="5" s="1"/>
  <c r="H547" i="5"/>
  <c r="H546" i="5"/>
  <c r="L546" i="5" s="1"/>
  <c r="H545" i="5"/>
  <c r="L545" i="5" s="1"/>
  <c r="H544" i="5"/>
  <c r="L544" i="5" s="1"/>
  <c r="H543" i="5"/>
  <c r="H542" i="5"/>
  <c r="I542" i="5" s="1"/>
  <c r="H541" i="5"/>
  <c r="L541" i="5" s="1"/>
  <c r="H540" i="5"/>
  <c r="H539" i="5"/>
  <c r="I539" i="5" s="1"/>
  <c r="H538" i="5"/>
  <c r="I538" i="5" s="1"/>
  <c r="H537" i="5"/>
  <c r="L537" i="5" s="1"/>
  <c r="H536" i="5"/>
  <c r="I536" i="5" s="1"/>
  <c r="H535" i="5"/>
  <c r="I535" i="5" s="1"/>
  <c r="H534" i="5"/>
  <c r="L534" i="5" s="1"/>
  <c r="H533" i="5"/>
  <c r="L533" i="5" s="1"/>
  <c r="H532" i="5"/>
  <c r="L532" i="5" s="1"/>
  <c r="H531" i="5"/>
  <c r="H530" i="5"/>
  <c r="L530" i="5" s="1"/>
  <c r="H529" i="5"/>
  <c r="L529" i="5" s="1"/>
  <c r="H528" i="5"/>
  <c r="L528" i="5" s="1"/>
  <c r="H527" i="5"/>
  <c r="H526" i="5"/>
  <c r="I526" i="5" s="1"/>
  <c r="H525" i="5"/>
  <c r="L525" i="5" s="1"/>
  <c r="H524" i="5"/>
  <c r="H523" i="5"/>
  <c r="I523" i="5" s="1"/>
  <c r="H522" i="5"/>
  <c r="I522" i="5" s="1"/>
  <c r="H521" i="5"/>
  <c r="L521" i="5" s="1"/>
  <c r="H520" i="5"/>
  <c r="I520" i="5" s="1"/>
  <c r="H519" i="5"/>
  <c r="L519" i="5"/>
  <c r="I519" i="5"/>
  <c r="H518" i="5"/>
  <c r="I518" i="5" s="1"/>
  <c r="L518" i="5"/>
  <c r="H517" i="5"/>
  <c r="L517" i="5" s="1"/>
  <c r="H516" i="5"/>
  <c r="L516" i="5" s="1"/>
  <c r="H515" i="5"/>
  <c r="H514" i="5"/>
  <c r="L514" i="5" s="1"/>
  <c r="H513" i="5"/>
  <c r="L513" i="5" s="1"/>
  <c r="H512" i="5"/>
  <c r="L512" i="5" s="1"/>
  <c r="H511" i="5"/>
  <c r="H510" i="5"/>
  <c r="I510" i="5" s="1"/>
  <c r="H509" i="5"/>
  <c r="L509" i="5" s="1"/>
  <c r="H508" i="5"/>
  <c r="H507" i="5"/>
  <c r="I507" i="5" s="1"/>
  <c r="H506" i="5"/>
  <c r="I506" i="5" s="1"/>
  <c r="H505" i="5"/>
  <c r="I505" i="5" s="1"/>
  <c r="L505" i="5"/>
  <c r="H504" i="5"/>
  <c r="I504" i="5" s="1"/>
  <c r="H503" i="5"/>
  <c r="L503" i="5" s="1"/>
  <c r="H502" i="5"/>
  <c r="L502" i="5" s="1"/>
  <c r="H501" i="5"/>
  <c r="I501" i="5" s="1"/>
  <c r="H500" i="5"/>
  <c r="L500" i="5" s="1"/>
  <c r="H499" i="5"/>
  <c r="H498" i="5"/>
  <c r="L498" i="5" s="1"/>
  <c r="H497" i="5"/>
  <c r="L497" i="5" s="1"/>
  <c r="H496" i="5"/>
  <c r="L496" i="5" s="1"/>
  <c r="H495" i="5"/>
  <c r="H494" i="5"/>
  <c r="I494" i="5" s="1"/>
  <c r="H493" i="5"/>
  <c r="L493" i="5" s="1"/>
  <c r="H492" i="5"/>
  <c r="H491" i="5"/>
  <c r="I491" i="5" s="1"/>
  <c r="H490" i="5"/>
  <c r="I490" i="5" s="1"/>
  <c r="H489" i="5"/>
  <c r="L489" i="5" s="1"/>
  <c r="H488" i="5"/>
  <c r="I488" i="5" s="1"/>
  <c r="L488" i="5"/>
  <c r="H487" i="5"/>
  <c r="L487" i="5" s="1"/>
  <c r="H486" i="5"/>
  <c r="L486" i="5" s="1"/>
  <c r="H485" i="5"/>
  <c r="I485" i="5" s="1"/>
  <c r="H484" i="5"/>
  <c r="L484" i="5" s="1"/>
  <c r="H483" i="5"/>
  <c r="H482" i="5"/>
  <c r="L482" i="5" s="1"/>
  <c r="H481" i="5"/>
  <c r="L481" i="5" s="1"/>
  <c r="H480" i="5"/>
  <c r="L480" i="5" s="1"/>
  <c r="H479" i="5"/>
  <c r="H478" i="5"/>
  <c r="I478" i="5" s="1"/>
  <c r="H477" i="5"/>
  <c r="L477" i="5" s="1"/>
  <c r="H476" i="5"/>
  <c r="H475" i="5"/>
  <c r="I475" i="5" s="1"/>
  <c r="H474" i="5"/>
  <c r="I474" i="5" s="1"/>
  <c r="H473" i="5"/>
  <c r="I473" i="5" s="1"/>
  <c r="L473" i="5"/>
  <c r="H472" i="5"/>
  <c r="I472" i="5" s="1"/>
  <c r="L472" i="5"/>
  <c r="H471" i="5"/>
  <c r="I471" i="5" s="1"/>
  <c r="H470" i="5"/>
  <c r="L470" i="5" s="1"/>
  <c r="H469" i="5"/>
  <c r="L469" i="5" s="1"/>
  <c r="H468" i="5"/>
  <c r="L468" i="5" s="1"/>
  <c r="H467" i="5"/>
  <c r="H466" i="5"/>
  <c r="L466" i="5" s="1"/>
  <c r="H465" i="5"/>
  <c r="L465" i="5" s="1"/>
  <c r="H464" i="5"/>
  <c r="L464" i="5" s="1"/>
  <c r="H463" i="5"/>
  <c r="H462" i="5"/>
  <c r="I462" i="5" s="1"/>
  <c r="H461" i="5"/>
  <c r="L461" i="5" s="1"/>
  <c r="H460" i="5"/>
  <c r="H459" i="5"/>
  <c r="I459" i="5" s="1"/>
  <c r="H458" i="5"/>
  <c r="I458" i="5" s="1"/>
  <c r="H457" i="5"/>
  <c r="L457" i="5" s="1"/>
  <c r="H456" i="5"/>
  <c r="I456" i="5" s="1"/>
  <c r="H455" i="5"/>
  <c r="L455" i="5" s="1"/>
  <c r="H454" i="5"/>
  <c r="I454" i="5" s="1"/>
  <c r="H453" i="5"/>
  <c r="L453" i="5" s="1"/>
  <c r="H452" i="5"/>
  <c r="L452" i="5" s="1"/>
  <c r="H451" i="5"/>
  <c r="H450" i="5"/>
  <c r="I450" i="5" s="1"/>
  <c r="H449" i="5"/>
  <c r="L449" i="5" s="1"/>
  <c r="H448" i="5"/>
  <c r="L448" i="5" s="1"/>
  <c r="H447" i="5"/>
  <c r="H446" i="5"/>
  <c r="I446" i="5" s="1"/>
  <c r="H445" i="5"/>
  <c r="L445" i="5" s="1"/>
  <c r="H444" i="5"/>
  <c r="H443" i="5"/>
  <c r="I443" i="5" s="1"/>
  <c r="H442" i="5"/>
  <c r="I442" i="5" s="1"/>
  <c r="L442" i="5"/>
  <c r="H441" i="5"/>
  <c r="L441" i="5" s="1"/>
  <c r="H440" i="5"/>
  <c r="I440" i="5" s="1"/>
  <c r="H439" i="5"/>
  <c r="L439" i="5" s="1"/>
  <c r="H438" i="5"/>
  <c r="I438" i="5" s="1"/>
  <c r="H437" i="5"/>
  <c r="L437" i="5" s="1"/>
  <c r="H436" i="5"/>
  <c r="L436" i="5" s="1"/>
  <c r="H435" i="5"/>
  <c r="H434" i="5"/>
  <c r="I434" i="5" s="1"/>
  <c r="H433" i="5"/>
  <c r="L433" i="5" s="1"/>
  <c r="H432" i="5"/>
  <c r="L432" i="5" s="1"/>
  <c r="H431" i="5"/>
  <c r="H430" i="5"/>
  <c r="I430" i="5" s="1"/>
  <c r="H429" i="5"/>
  <c r="L429" i="5" s="1"/>
  <c r="H428" i="5"/>
  <c r="H427" i="5"/>
  <c r="I427" i="5" s="1"/>
  <c r="H426" i="5"/>
  <c r="H425" i="5"/>
  <c r="L425" i="5" s="1"/>
  <c r="H424" i="5"/>
  <c r="I424" i="5" s="1"/>
  <c r="L424" i="5"/>
  <c r="H423" i="5"/>
  <c r="I423" i="5" s="1"/>
  <c r="H422" i="5"/>
  <c r="I422" i="5" s="1"/>
  <c r="H421" i="5"/>
  <c r="L421" i="5" s="1"/>
  <c r="H420" i="5"/>
  <c r="L420" i="5" s="1"/>
  <c r="H419" i="5"/>
  <c r="H418" i="5"/>
  <c r="I418" i="5" s="1"/>
  <c r="L418" i="5"/>
  <c r="H417" i="5"/>
  <c r="L417" i="5" s="1"/>
  <c r="H416" i="5"/>
  <c r="L416" i="5" s="1"/>
  <c r="H415" i="5"/>
  <c r="H414" i="5"/>
  <c r="I414" i="5" s="1"/>
  <c r="L414" i="5"/>
  <c r="H413" i="5"/>
  <c r="L413" i="5" s="1"/>
  <c r="H412" i="5"/>
  <c r="H411" i="5"/>
  <c r="I411" i="5" s="1"/>
  <c r="L411" i="5"/>
  <c r="H410" i="5"/>
  <c r="I410" i="5" s="1"/>
  <c r="H409" i="5"/>
  <c r="I409" i="5" s="1"/>
  <c r="H408" i="5"/>
  <c r="I408" i="5" s="1"/>
  <c r="H407" i="5"/>
  <c r="L407" i="5" s="1"/>
  <c r="H406" i="5"/>
  <c r="L406" i="5" s="1"/>
  <c r="H405" i="5"/>
  <c r="I405" i="5" s="1"/>
  <c r="H404" i="5"/>
  <c r="L404" i="5" s="1"/>
  <c r="H403" i="5"/>
  <c r="H402" i="5"/>
  <c r="L402" i="5" s="1"/>
  <c r="H401" i="5"/>
  <c r="L401" i="5" s="1"/>
  <c r="H400" i="5"/>
  <c r="L400" i="5" s="1"/>
  <c r="H399" i="5"/>
  <c r="H398" i="5"/>
  <c r="H397" i="5"/>
  <c r="L397" i="5" s="1"/>
  <c r="H396" i="5"/>
  <c r="H395" i="5"/>
  <c r="H394" i="5"/>
  <c r="I394" i="5" s="1"/>
  <c r="H393" i="5"/>
  <c r="L393" i="5" s="1"/>
  <c r="H392" i="5"/>
  <c r="I392" i="5" s="1"/>
  <c r="H391" i="5"/>
  <c r="I391" i="5" s="1"/>
  <c r="H390" i="5"/>
  <c r="L390" i="5" s="1"/>
  <c r="H389" i="5"/>
  <c r="L389" i="5" s="1"/>
  <c r="H388" i="5"/>
  <c r="L388" i="5" s="1"/>
  <c r="H387" i="5"/>
  <c r="H386" i="5"/>
  <c r="I386" i="5" s="1"/>
  <c r="H385" i="5"/>
  <c r="L385" i="5" s="1"/>
  <c r="H384" i="5"/>
  <c r="L384" i="5" s="1"/>
  <c r="H383" i="5"/>
  <c r="H382" i="5"/>
  <c r="I382" i="5" s="1"/>
  <c r="H381" i="5"/>
  <c r="L381" i="5" s="1"/>
  <c r="H380" i="5"/>
  <c r="H379" i="5"/>
  <c r="I379" i="5" s="1"/>
  <c r="H378" i="5"/>
  <c r="I378" i="5" s="1"/>
  <c r="H377" i="5"/>
  <c r="L377" i="5" s="1"/>
  <c r="H376" i="5"/>
  <c r="I376" i="5" s="1"/>
  <c r="H375" i="5"/>
  <c r="I375" i="5" s="1"/>
  <c r="H374" i="5"/>
  <c r="L374" i="5" s="1"/>
  <c r="H373" i="5"/>
  <c r="L373" i="5" s="1"/>
  <c r="H372" i="5"/>
  <c r="L372" i="5" s="1"/>
  <c r="H371" i="5"/>
  <c r="H370" i="5"/>
  <c r="L370" i="5" s="1"/>
  <c r="H369" i="5"/>
  <c r="L369" i="5" s="1"/>
  <c r="H368" i="5"/>
  <c r="L368" i="5" s="1"/>
  <c r="H367" i="5"/>
  <c r="H366" i="5"/>
  <c r="I366" i="5" s="1"/>
  <c r="H365" i="5"/>
  <c r="L365" i="5" s="1"/>
  <c r="H364" i="5"/>
  <c r="H363" i="5"/>
  <c r="I363" i="5" s="1"/>
  <c r="H362" i="5"/>
  <c r="I362" i="5" s="1"/>
  <c r="H361" i="5"/>
  <c r="I361" i="5" s="1"/>
  <c r="H360" i="5"/>
  <c r="I360" i="5" s="1"/>
  <c r="H359" i="5"/>
  <c r="I359" i="5" s="1"/>
  <c r="H358" i="5"/>
  <c r="L358" i="5" s="1"/>
  <c r="H357" i="5"/>
  <c r="L357" i="5" s="1"/>
  <c r="H356" i="5"/>
  <c r="L356" i="5" s="1"/>
  <c r="I356" i="5"/>
  <c r="H355" i="5"/>
  <c r="H354" i="5"/>
  <c r="L354" i="5" s="1"/>
  <c r="H353" i="5"/>
  <c r="L353" i="5" s="1"/>
  <c r="H352" i="5"/>
  <c r="H351" i="5"/>
  <c r="H350" i="5"/>
  <c r="I350" i="5" s="1"/>
  <c r="H349" i="5"/>
  <c r="L349" i="5" s="1"/>
  <c r="H348" i="5"/>
  <c r="H347" i="5"/>
  <c r="I347" i="5" s="1"/>
  <c r="H346" i="5"/>
  <c r="I346" i="5" s="1"/>
  <c r="H345" i="5"/>
  <c r="I345" i="5" s="1"/>
  <c r="H344" i="5"/>
  <c r="L344" i="5" s="1"/>
  <c r="H343" i="5"/>
  <c r="L343" i="5" s="1"/>
  <c r="H342" i="5"/>
  <c r="I342" i="5" s="1"/>
  <c r="H341" i="5"/>
  <c r="L341" i="5" s="1"/>
  <c r="H340" i="5"/>
  <c r="L340" i="5" s="1"/>
  <c r="H339" i="5"/>
  <c r="H338" i="5"/>
  <c r="L338" i="5" s="1"/>
  <c r="H337" i="5"/>
  <c r="L337" i="5" s="1"/>
  <c r="H336" i="5"/>
  <c r="L336" i="5" s="1"/>
  <c r="H335" i="5"/>
  <c r="H334" i="5"/>
  <c r="I334" i="5" s="1"/>
  <c r="H333" i="5"/>
  <c r="H332" i="5"/>
  <c r="H331" i="5"/>
  <c r="I331" i="5" s="1"/>
  <c r="H330" i="5"/>
  <c r="I330" i="5" s="1"/>
  <c r="L330" i="5"/>
  <c r="H329" i="5"/>
  <c r="L329" i="5" s="1"/>
  <c r="H328" i="5"/>
  <c r="I328" i="5" s="1"/>
  <c r="H327" i="5"/>
  <c r="I327" i="5" s="1"/>
  <c r="H326" i="5"/>
  <c r="L326" i="5" s="1"/>
  <c r="H325" i="5"/>
  <c r="I325" i="5" s="1"/>
  <c r="H324" i="5"/>
  <c r="L324" i="5" s="1"/>
  <c r="H323" i="5"/>
  <c r="L323" i="5" s="1"/>
  <c r="H322" i="5"/>
  <c r="L322" i="5" s="1"/>
  <c r="H321" i="5"/>
  <c r="L321" i="5" s="1"/>
  <c r="H320" i="5"/>
  <c r="L320" i="5" s="1"/>
  <c r="H319" i="5"/>
  <c r="H318" i="5"/>
  <c r="I318" i="5" s="1"/>
  <c r="H317" i="5"/>
  <c r="H316" i="5"/>
  <c r="H315" i="5"/>
  <c r="I315" i="5" s="1"/>
  <c r="H314" i="5"/>
  <c r="I314" i="5" s="1"/>
  <c r="H313" i="5"/>
  <c r="I313" i="5" s="1"/>
  <c r="H312" i="5"/>
  <c r="L312" i="5" s="1"/>
  <c r="H311" i="5"/>
  <c r="L311" i="5" s="1"/>
  <c r="H310" i="5"/>
  <c r="I310" i="5" s="1"/>
  <c r="H309" i="5"/>
  <c r="L309" i="5" s="1"/>
  <c r="H308" i="5"/>
  <c r="L308" i="5" s="1"/>
  <c r="H307" i="5"/>
  <c r="L307" i="5" s="1"/>
  <c r="H306" i="5"/>
  <c r="L306" i="5" s="1"/>
  <c r="H305" i="5"/>
  <c r="L305" i="5" s="1"/>
  <c r="H304" i="5"/>
  <c r="L304" i="5" s="1"/>
  <c r="H303" i="5"/>
  <c r="H302" i="5"/>
  <c r="I302" i="5" s="1"/>
  <c r="H301" i="5"/>
  <c r="H300" i="5"/>
  <c r="H299" i="5"/>
  <c r="I299" i="5" s="1"/>
  <c r="H298" i="5"/>
  <c r="I298" i="5" s="1"/>
  <c r="H297" i="5"/>
  <c r="L297" i="5" s="1"/>
  <c r="H296" i="5"/>
  <c r="L296" i="5" s="1"/>
  <c r="I296" i="5"/>
  <c r="H295" i="5"/>
  <c r="I295" i="5" s="1"/>
  <c r="H294" i="5"/>
  <c r="L294" i="5" s="1"/>
  <c r="H293" i="5"/>
  <c r="L293" i="5" s="1"/>
  <c r="I293" i="5"/>
  <c r="H292" i="5"/>
  <c r="L292" i="5" s="1"/>
  <c r="H291" i="5"/>
  <c r="H290" i="5"/>
  <c r="L290" i="5" s="1"/>
  <c r="H289" i="5"/>
  <c r="L289" i="5" s="1"/>
  <c r="H288" i="5"/>
  <c r="L288" i="5" s="1"/>
  <c r="H287" i="5"/>
  <c r="H286" i="5"/>
  <c r="I286" i="5" s="1"/>
  <c r="H285" i="5"/>
  <c r="H284" i="5"/>
  <c r="I284" i="5" s="1"/>
  <c r="H283" i="5"/>
  <c r="I283" i="5" s="1"/>
  <c r="H282" i="5"/>
  <c r="I282" i="5" s="1"/>
  <c r="H281" i="5"/>
  <c r="L281" i="5" s="1"/>
  <c r="H280" i="5"/>
  <c r="I280" i="5" s="1"/>
  <c r="L280" i="5"/>
  <c r="H279" i="5"/>
  <c r="I279" i="5" s="1"/>
  <c r="H278" i="5"/>
  <c r="L278" i="5" s="1"/>
  <c r="H277" i="5"/>
  <c r="I277" i="5" s="1"/>
  <c r="H276" i="5"/>
  <c r="L276" i="5" s="1"/>
  <c r="I276" i="5"/>
  <c r="H275" i="5"/>
  <c r="L275" i="5" s="1"/>
  <c r="H274" i="5"/>
  <c r="I274" i="5" s="1"/>
  <c r="L274" i="5"/>
  <c r="H273" i="5"/>
  <c r="L273" i="5" s="1"/>
  <c r="H272" i="5"/>
  <c r="L272" i="5" s="1"/>
  <c r="H271" i="5"/>
  <c r="H270" i="5"/>
  <c r="I270" i="5" s="1"/>
  <c r="H269" i="5"/>
  <c r="H268" i="5"/>
  <c r="I268" i="5" s="1"/>
  <c r="H267" i="5"/>
  <c r="I267" i="5" s="1"/>
  <c r="H266" i="5"/>
  <c r="I266" i="5" s="1"/>
  <c r="H265" i="5"/>
  <c r="L265" i="5" s="1"/>
  <c r="H264" i="5"/>
  <c r="L264" i="5" s="1"/>
  <c r="H263" i="5"/>
  <c r="I263" i="5" s="1"/>
  <c r="H262" i="5"/>
  <c r="L262" i="5" s="1"/>
  <c r="H261" i="5"/>
  <c r="L261" i="5" s="1"/>
  <c r="H260" i="5"/>
  <c r="L260" i="5" s="1"/>
  <c r="H259" i="5"/>
  <c r="L259" i="5" s="1"/>
  <c r="H258" i="5"/>
  <c r="L258" i="5" s="1"/>
  <c r="H257" i="5"/>
  <c r="H256" i="5"/>
  <c r="L256" i="5" s="1"/>
  <c r="H255" i="5"/>
  <c r="H254" i="5"/>
  <c r="I254" i="5" s="1"/>
  <c r="H253" i="5"/>
  <c r="H252" i="5"/>
  <c r="I252" i="5" s="1"/>
  <c r="H251" i="5"/>
  <c r="I251" i="5" s="1"/>
  <c r="H250" i="5"/>
  <c r="I250" i="5" s="1"/>
  <c r="H249" i="5"/>
  <c r="I249" i="5" s="1"/>
  <c r="H248" i="5"/>
  <c r="L248" i="5" s="1"/>
  <c r="H247" i="5"/>
  <c r="L247" i="5" s="1"/>
  <c r="H246" i="5"/>
  <c r="I246" i="5" s="1"/>
  <c r="H245" i="5"/>
  <c r="L245" i="5" s="1"/>
  <c r="H244" i="5"/>
  <c r="L244" i="5" s="1"/>
  <c r="H243" i="5"/>
  <c r="H242" i="5"/>
  <c r="L242" i="5" s="1"/>
  <c r="H241" i="5"/>
  <c r="H240" i="5"/>
  <c r="L240" i="5" s="1"/>
  <c r="H239" i="5"/>
  <c r="H238" i="5"/>
  <c r="I238" i="5" s="1"/>
  <c r="H237" i="5"/>
  <c r="H236" i="5"/>
  <c r="I236" i="5" s="1"/>
  <c r="H235" i="5"/>
  <c r="I235" i="5" s="1"/>
  <c r="H234" i="5"/>
  <c r="H233" i="5"/>
  <c r="L233" i="5" s="1"/>
  <c r="H232" i="5"/>
  <c r="L232" i="5" s="1"/>
  <c r="H231" i="5"/>
  <c r="L231" i="5" s="1"/>
  <c r="H230" i="5"/>
  <c r="I230" i="5" s="1"/>
  <c r="H229" i="5"/>
  <c r="L229" i="5" s="1"/>
  <c r="H228" i="5"/>
  <c r="L228" i="5" s="1"/>
  <c r="H227" i="5"/>
  <c r="H226" i="5"/>
  <c r="L226" i="5" s="1"/>
  <c r="H225" i="5"/>
  <c r="L225" i="5" s="1"/>
  <c r="H224" i="5"/>
  <c r="L224" i="5" s="1"/>
  <c r="H223" i="5"/>
  <c r="H222" i="5"/>
  <c r="I222" i="5" s="1"/>
  <c r="H221" i="5"/>
  <c r="H220" i="5"/>
  <c r="H219" i="5"/>
  <c r="I219" i="5" s="1"/>
  <c r="H218" i="5"/>
  <c r="H217" i="5"/>
  <c r="L217" i="5" s="1"/>
  <c r="H216" i="5"/>
  <c r="I216" i="5" s="1"/>
  <c r="H215" i="5"/>
  <c r="L215" i="5" s="1"/>
  <c r="H214" i="5"/>
  <c r="L214" i="5" s="1"/>
  <c r="H213" i="5"/>
  <c r="I213" i="5" s="1"/>
  <c r="H212" i="5"/>
  <c r="L212" i="5" s="1"/>
  <c r="H211" i="5"/>
  <c r="L211" i="5" s="1"/>
  <c r="H210" i="5"/>
  <c r="L210" i="5" s="1"/>
  <c r="H209" i="5"/>
  <c r="L209" i="5" s="1"/>
  <c r="H208" i="5"/>
  <c r="L208" i="5" s="1"/>
  <c r="H207" i="5"/>
  <c r="H206" i="5"/>
  <c r="I206" i="5" s="1"/>
  <c r="H205" i="5"/>
  <c r="H204" i="5"/>
  <c r="H203" i="5"/>
  <c r="I203" i="5" s="1"/>
  <c r="H202" i="5"/>
  <c r="I202" i="5" s="1"/>
  <c r="H201" i="5"/>
  <c r="L201" i="5" s="1"/>
  <c r="H200" i="5"/>
  <c r="L200" i="5" s="1"/>
  <c r="H199" i="5"/>
  <c r="L199" i="5" s="1"/>
  <c r="H198" i="5"/>
  <c r="I198" i="5" s="1"/>
  <c r="H197" i="5"/>
  <c r="L197" i="5" s="1"/>
  <c r="H196" i="5"/>
  <c r="L196" i="5" s="1"/>
  <c r="H195" i="5"/>
  <c r="L195" i="5" s="1"/>
  <c r="H194" i="5"/>
  <c r="L194" i="5" s="1"/>
  <c r="H193" i="5"/>
  <c r="H192" i="5"/>
  <c r="L192" i="5" s="1"/>
  <c r="H191" i="5"/>
  <c r="H190" i="5"/>
  <c r="I190" i="5" s="1"/>
  <c r="H189" i="5"/>
  <c r="H188" i="5"/>
  <c r="I188" i="5" s="1"/>
  <c r="H187" i="5"/>
  <c r="I187" i="5" s="1"/>
  <c r="H186" i="5"/>
  <c r="I186" i="5" s="1"/>
  <c r="H185" i="5"/>
  <c r="L185" i="5" s="1"/>
  <c r="I185" i="5"/>
  <c r="H184" i="5"/>
  <c r="L184" i="5" s="1"/>
  <c r="H183" i="5"/>
  <c r="I183" i="5" s="1"/>
  <c r="H182" i="5"/>
  <c r="L182" i="5" s="1"/>
  <c r="I182" i="5"/>
  <c r="H181" i="5"/>
  <c r="L181" i="5" s="1"/>
  <c r="I181" i="5"/>
  <c r="H180" i="5"/>
  <c r="I180" i="5" s="1"/>
  <c r="H179" i="5"/>
  <c r="H178" i="5"/>
  <c r="L178" i="5" s="1"/>
  <c r="H177" i="5"/>
  <c r="H176" i="5"/>
  <c r="L176" i="5" s="1"/>
  <c r="H175" i="5"/>
  <c r="H174" i="5"/>
  <c r="I174" i="5" s="1"/>
  <c r="H173" i="5"/>
  <c r="H172" i="5"/>
  <c r="I172" i="5" s="1"/>
  <c r="H171" i="5"/>
  <c r="I171" i="5" s="1"/>
  <c r="H170" i="5"/>
  <c r="H169" i="5"/>
  <c r="L169" i="5" s="1"/>
  <c r="H168" i="5"/>
  <c r="L168" i="5" s="1"/>
  <c r="H167" i="5"/>
  <c r="I167" i="5" s="1"/>
  <c r="H166" i="5"/>
  <c r="L166" i="5" s="1"/>
  <c r="H165" i="5"/>
  <c r="L165" i="5" s="1"/>
  <c r="H164" i="5"/>
  <c r="I164" i="5" s="1"/>
  <c r="H163" i="5"/>
  <c r="H162" i="5"/>
  <c r="L162" i="5" s="1"/>
  <c r="I162" i="5"/>
  <c r="H161" i="5"/>
  <c r="L161" i="5" s="1"/>
  <c r="H160" i="5"/>
  <c r="L160" i="5" s="1"/>
  <c r="H159" i="5"/>
  <c r="L159" i="5" s="1"/>
  <c r="H158" i="5"/>
  <c r="I158" i="5" s="1"/>
  <c r="H157" i="5"/>
  <c r="H156" i="5"/>
  <c r="I156" i="5" s="1"/>
  <c r="H155" i="5"/>
  <c r="H154" i="5"/>
  <c r="I154" i="5" s="1"/>
  <c r="H153" i="5"/>
  <c r="I153" i="5" s="1"/>
  <c r="H152" i="5"/>
  <c r="L152" i="5" s="1"/>
  <c r="H151" i="5"/>
  <c r="I151" i="5" s="1"/>
  <c r="L151" i="5"/>
  <c r="H150" i="5"/>
  <c r="I150" i="5" s="1"/>
  <c r="H149" i="5"/>
  <c r="L149" i="5" s="1"/>
  <c r="H148" i="5"/>
  <c r="L148" i="5" s="1"/>
  <c r="H147" i="5"/>
  <c r="L147" i="5" s="1"/>
  <c r="H146" i="5"/>
  <c r="L146" i="5" s="1"/>
  <c r="H145" i="5"/>
  <c r="L145" i="5" s="1"/>
  <c r="H144" i="5"/>
  <c r="H143" i="5"/>
  <c r="L143" i="5" s="1"/>
  <c r="H142" i="5"/>
  <c r="H141" i="5"/>
  <c r="I141" i="5" s="1"/>
  <c r="H140" i="5"/>
  <c r="I140" i="5" s="1"/>
  <c r="H139" i="5"/>
  <c r="I139" i="5" s="1"/>
  <c r="H138" i="5"/>
  <c r="I138" i="5" s="1"/>
  <c r="H137" i="5"/>
  <c r="L137" i="5" s="1"/>
  <c r="H136" i="5"/>
  <c r="I136" i="5" s="1"/>
  <c r="H135" i="5"/>
  <c r="L135" i="5" s="1"/>
  <c r="H134" i="5"/>
  <c r="L134" i="5" s="1"/>
  <c r="I134" i="5"/>
  <c r="H133" i="5"/>
  <c r="I133" i="5" s="1"/>
  <c r="H132" i="5"/>
  <c r="L132" i="5" s="1"/>
  <c r="H131" i="5"/>
  <c r="H130" i="5"/>
  <c r="L130" i="5" s="1"/>
  <c r="H129" i="5"/>
  <c r="H128" i="5"/>
  <c r="L128" i="5" s="1"/>
  <c r="H127" i="5"/>
  <c r="L127" i="5" s="1"/>
  <c r="H126" i="5"/>
  <c r="I126" i="5" s="1"/>
  <c r="H125" i="5"/>
  <c r="I125" i="5" s="1"/>
  <c r="H124" i="5"/>
  <c r="I124" i="5" s="1"/>
  <c r="H123" i="5"/>
  <c r="H122" i="5"/>
  <c r="I122" i="5" s="1"/>
  <c r="H121" i="5"/>
  <c r="H120" i="5"/>
  <c r="L120" i="5" s="1"/>
  <c r="H119" i="5"/>
  <c r="I119" i="5" s="1"/>
  <c r="H118" i="5"/>
  <c r="L118" i="5" s="1"/>
  <c r="H117" i="5"/>
  <c r="I117" i="5" s="1"/>
  <c r="L117" i="5"/>
  <c r="H116" i="5"/>
  <c r="I116" i="5" s="1"/>
  <c r="H115" i="5"/>
  <c r="L115" i="5" s="1"/>
  <c r="H114" i="5"/>
  <c r="L114" i="5" s="1"/>
  <c r="H113" i="5"/>
  <c r="L113" i="5" s="1"/>
  <c r="H112" i="5"/>
  <c r="L112" i="5" s="1"/>
  <c r="H111" i="5"/>
  <c r="L111" i="5" s="1"/>
  <c r="H110" i="5"/>
  <c r="H109" i="5"/>
  <c r="I109" i="5" s="1"/>
  <c r="H108" i="5"/>
  <c r="H107" i="5"/>
  <c r="I107" i="5" s="1"/>
  <c r="H106" i="5"/>
  <c r="I106" i="5" s="1"/>
  <c r="H105" i="5"/>
  <c r="L105" i="5" s="1"/>
  <c r="I105" i="5"/>
  <c r="H104" i="5"/>
  <c r="L104" i="5" s="1"/>
  <c r="H103" i="5"/>
  <c r="L103" i="5" s="1"/>
  <c r="H102" i="5"/>
  <c r="I102" i="5" s="1"/>
  <c r="H101" i="5"/>
  <c r="L101" i="5" s="1"/>
  <c r="H100" i="5"/>
  <c r="L100" i="5" s="1"/>
  <c r="H99" i="5"/>
  <c r="L99" i="5" s="1"/>
  <c r="H98" i="5"/>
  <c r="L98" i="5" s="1"/>
  <c r="H97" i="5"/>
  <c r="H96" i="5"/>
  <c r="L96" i="5" s="1"/>
  <c r="H95" i="5"/>
  <c r="L95" i="5" s="1"/>
  <c r="H94" i="5"/>
  <c r="I94" i="5" s="1"/>
  <c r="H93" i="5"/>
  <c r="I93" i="5" s="1"/>
  <c r="H92" i="5"/>
  <c r="L92" i="5" s="1"/>
  <c r="H91" i="5"/>
  <c r="L91" i="5" s="1"/>
  <c r="H90" i="5"/>
  <c r="L90" i="5" s="1"/>
  <c r="H89" i="5"/>
  <c r="L89" i="5" s="1"/>
  <c r="H88" i="5"/>
  <c r="L88" i="5" s="1"/>
  <c r="H87" i="5"/>
  <c r="I87" i="5" s="1"/>
  <c r="H86" i="5"/>
  <c r="L86" i="5" s="1"/>
  <c r="H85" i="5"/>
  <c r="I85" i="5" s="1"/>
  <c r="H84" i="5"/>
  <c r="H83" i="5"/>
  <c r="L83" i="5" s="1"/>
  <c r="H82" i="5"/>
  <c r="L82" i="5" s="1"/>
  <c r="H81" i="5"/>
  <c r="L81" i="5" s="1"/>
  <c r="H80" i="5"/>
  <c r="H79" i="5"/>
  <c r="L79" i="5" s="1"/>
  <c r="H78" i="5"/>
  <c r="L78" i="5" s="1"/>
  <c r="H77" i="5"/>
  <c r="I77" i="5" s="1"/>
  <c r="H76" i="5"/>
  <c r="L76" i="5" s="1"/>
  <c r="H75" i="5"/>
  <c r="L75" i="5" s="1"/>
  <c r="H74" i="5"/>
  <c r="L74" i="5" s="1"/>
  <c r="H73" i="5"/>
  <c r="L73" i="5" s="1"/>
  <c r="H72" i="5"/>
  <c r="L72" i="5" s="1"/>
  <c r="H71" i="5"/>
  <c r="I71" i="5" s="1"/>
  <c r="H70" i="5"/>
  <c r="L70" i="5" s="1"/>
  <c r="H69" i="5"/>
  <c r="I69" i="5" s="1"/>
  <c r="H68" i="5"/>
  <c r="H67" i="5"/>
  <c r="L67" i="5" s="1"/>
  <c r="H66" i="5"/>
  <c r="L66" i="5" s="1"/>
  <c r="H65" i="5"/>
  <c r="L65" i="5" s="1"/>
  <c r="H64" i="5"/>
  <c r="H63" i="5"/>
  <c r="L63" i="5" s="1"/>
  <c r="H62" i="5"/>
  <c r="I62" i="5" s="1"/>
  <c r="L62" i="5"/>
  <c r="H61" i="5"/>
  <c r="I61" i="5" s="1"/>
  <c r="H60" i="5"/>
  <c r="L60" i="5" s="1"/>
  <c r="H59" i="5"/>
  <c r="L59" i="5" s="1"/>
  <c r="H58" i="5"/>
  <c r="L58" i="5" s="1"/>
  <c r="H57" i="5"/>
  <c r="L57" i="5" s="1"/>
  <c r="I57" i="5"/>
  <c r="H56" i="5"/>
  <c r="L56" i="5" s="1"/>
  <c r="H55" i="5"/>
  <c r="I55" i="5" s="1"/>
  <c r="H54" i="5"/>
  <c r="L54" i="5" s="1"/>
  <c r="H53" i="5"/>
  <c r="I53" i="5" s="1"/>
  <c r="H52" i="5"/>
  <c r="H51" i="5"/>
  <c r="L51" i="5" s="1"/>
  <c r="H50" i="5"/>
  <c r="L50" i="5" s="1"/>
  <c r="H49" i="5"/>
  <c r="L49" i="5" s="1"/>
  <c r="H48" i="5"/>
  <c r="H47" i="5"/>
  <c r="L47" i="5" s="1"/>
  <c r="H46" i="5"/>
  <c r="L46" i="5" s="1"/>
  <c r="H45" i="5"/>
  <c r="I45" i="5" s="1"/>
  <c r="H44" i="5"/>
  <c r="L44" i="5" s="1"/>
  <c r="H43" i="5"/>
  <c r="L43" i="5" s="1"/>
  <c r="H42" i="5"/>
  <c r="L42" i="5" s="1"/>
  <c r="I42" i="5"/>
  <c r="H41" i="5"/>
  <c r="L41" i="5" s="1"/>
  <c r="H40" i="5"/>
  <c r="L40" i="5" s="1"/>
  <c r="H39" i="5"/>
  <c r="I39" i="5" s="1"/>
  <c r="H38" i="5"/>
  <c r="L38" i="5" s="1"/>
  <c r="H37" i="5"/>
  <c r="I37" i="5" s="1"/>
  <c r="H36" i="5"/>
  <c r="H35" i="5"/>
  <c r="L35" i="5" s="1"/>
  <c r="H34" i="5"/>
  <c r="L34" i="5" s="1"/>
  <c r="H33" i="5"/>
  <c r="L33" i="5" s="1"/>
  <c r="H32" i="5"/>
  <c r="H31" i="5"/>
  <c r="L31" i="5" s="1"/>
  <c r="H30" i="5"/>
  <c r="L30" i="5" s="1"/>
  <c r="H29" i="5"/>
  <c r="I29" i="5" s="1"/>
  <c r="H28" i="5"/>
  <c r="L28" i="5" s="1"/>
  <c r="H27" i="5"/>
  <c r="L27" i="5" s="1"/>
  <c r="H26" i="5"/>
  <c r="L26" i="5" s="1"/>
  <c r="H25" i="5"/>
  <c r="L25" i="5" s="1"/>
  <c r="H24" i="5"/>
  <c r="L24" i="5" s="1"/>
  <c r="H23" i="5"/>
  <c r="I23" i="5" s="1"/>
  <c r="H22" i="5"/>
  <c r="L22" i="5" s="1"/>
  <c r="H21" i="5"/>
  <c r="I21" i="5" s="1"/>
  <c r="H20" i="5"/>
  <c r="H19" i="5"/>
  <c r="L19" i="5" s="1"/>
  <c r="H18" i="5"/>
  <c r="L18" i="5" s="1"/>
  <c r="H17" i="5"/>
  <c r="L17" i="5" s="1"/>
  <c r="I17" i="5"/>
  <c r="H16" i="5"/>
  <c r="H15" i="5"/>
  <c r="L15" i="5" s="1"/>
  <c r="H14" i="5"/>
  <c r="L14" i="5" s="1"/>
  <c r="H13" i="5"/>
  <c r="I13" i="5" s="1"/>
  <c r="H12" i="5"/>
  <c r="L12" i="5" s="1"/>
  <c r="H11" i="5"/>
  <c r="L11" i="5" s="1"/>
  <c r="H10" i="5"/>
  <c r="L10" i="5" s="1"/>
  <c r="H9" i="5"/>
  <c r="L9" i="5" s="1"/>
  <c r="H8" i="5"/>
  <c r="L8" i="5" s="1"/>
  <c r="H7" i="5"/>
  <c r="I7" i="5" s="1"/>
  <c r="H6" i="5"/>
  <c r="L6" i="5" s="1"/>
  <c r="H5" i="5"/>
  <c r="I5" i="5" s="1"/>
  <c r="H4" i="5"/>
  <c r="H3" i="5"/>
  <c r="H2" i="5"/>
  <c r="L2" i="5" s="1"/>
  <c r="B981" i="5"/>
  <c r="H981" i="5"/>
  <c r="L981" i="5" s="1"/>
  <c r="G981" i="5"/>
  <c r="F981" i="5"/>
  <c r="B980" i="5"/>
  <c r="H980" i="5"/>
  <c r="G980" i="5"/>
  <c r="F980" i="5"/>
  <c r="B979" i="5"/>
  <c r="H979" i="5"/>
  <c r="L979" i="5" s="1"/>
  <c r="G979" i="5"/>
  <c r="F979" i="5"/>
  <c r="B978" i="5"/>
  <c r="H978" i="5"/>
  <c r="G978" i="5"/>
  <c r="F978" i="5"/>
  <c r="B977" i="5"/>
  <c r="H977" i="5"/>
  <c r="I977" i="5" s="1"/>
  <c r="G977" i="5"/>
  <c r="F977" i="5"/>
  <c r="B976" i="5"/>
  <c r="H976" i="5"/>
  <c r="G976" i="5"/>
  <c r="F976" i="5"/>
  <c r="B975" i="5"/>
  <c r="H975" i="5"/>
  <c r="L975" i="5" s="1"/>
  <c r="G975" i="5"/>
  <c r="F975" i="5"/>
  <c r="B974" i="5"/>
  <c r="H974" i="5"/>
  <c r="L974" i="5" s="1"/>
  <c r="G974" i="5"/>
  <c r="F974" i="5"/>
  <c r="B973" i="5"/>
  <c r="H973" i="5"/>
  <c r="L973" i="5" s="1"/>
  <c r="G973" i="5"/>
  <c r="F973" i="5"/>
  <c r="B972" i="5"/>
  <c r="H972" i="5"/>
  <c r="G972" i="5"/>
  <c r="F972" i="5"/>
  <c r="B971" i="5"/>
  <c r="H971" i="5"/>
  <c r="L971" i="5" s="1"/>
  <c r="G971" i="5"/>
  <c r="F971" i="5"/>
  <c r="B970" i="5"/>
  <c r="H970" i="5"/>
  <c r="G970" i="5"/>
  <c r="F970" i="5"/>
  <c r="B969" i="5"/>
  <c r="H969" i="5"/>
  <c r="L969" i="5" s="1"/>
  <c r="G969" i="5"/>
  <c r="F969" i="5"/>
  <c r="B968" i="5"/>
  <c r="H968" i="5"/>
  <c r="G968" i="5"/>
  <c r="F968" i="5"/>
  <c r="B967" i="5"/>
  <c r="H967" i="5"/>
  <c r="L967" i="5" s="1"/>
  <c r="I967" i="5"/>
  <c r="G967" i="5"/>
  <c r="F967" i="5"/>
  <c r="B966" i="5"/>
  <c r="H966" i="5"/>
  <c r="L966" i="5" s="1"/>
  <c r="G966" i="5"/>
  <c r="F966" i="5"/>
  <c r="B965" i="5"/>
  <c r="H965" i="5"/>
  <c r="L965" i="5" s="1"/>
  <c r="G965" i="5"/>
  <c r="F965" i="5"/>
  <c r="B964" i="5"/>
  <c r="H964" i="5"/>
  <c r="G964" i="5"/>
  <c r="F964" i="5"/>
  <c r="B963" i="5"/>
  <c r="H963" i="5"/>
  <c r="L963" i="5" s="1"/>
  <c r="G963" i="5"/>
  <c r="F963" i="5"/>
  <c r="B962" i="5"/>
  <c r="H962" i="5"/>
  <c r="G962" i="5"/>
  <c r="F962" i="5"/>
  <c r="B961" i="5"/>
  <c r="H961" i="5"/>
  <c r="L961" i="5" s="1"/>
  <c r="G961" i="5"/>
  <c r="F961" i="5"/>
  <c r="B960" i="5"/>
  <c r="H960" i="5"/>
  <c r="G960" i="5"/>
  <c r="F960" i="5"/>
  <c r="B959" i="5"/>
  <c r="H959" i="5"/>
  <c r="L959" i="5" s="1"/>
  <c r="G959" i="5"/>
  <c r="F959" i="5"/>
  <c r="B958" i="5"/>
  <c r="H958" i="5"/>
  <c r="L958" i="5" s="1"/>
  <c r="G958" i="5"/>
  <c r="F958" i="5"/>
  <c r="B957" i="5"/>
  <c r="H957" i="5"/>
  <c r="L957" i="5" s="1"/>
  <c r="G957" i="5"/>
  <c r="F957" i="5"/>
  <c r="B956" i="5"/>
  <c r="H956" i="5"/>
  <c r="G956" i="5"/>
  <c r="F956" i="5"/>
  <c r="B955" i="5"/>
  <c r="H955" i="5"/>
  <c r="L955" i="5" s="1"/>
  <c r="G955" i="5"/>
  <c r="F955" i="5"/>
  <c r="B954" i="5"/>
  <c r="H954" i="5"/>
  <c r="G954" i="5"/>
  <c r="F954" i="5"/>
  <c r="B953" i="5"/>
  <c r="H953" i="5"/>
  <c r="L953" i="5" s="1"/>
  <c r="G953" i="5"/>
  <c r="F953" i="5"/>
  <c r="B952" i="5"/>
  <c r="H952" i="5"/>
  <c r="G952" i="5"/>
  <c r="F952" i="5"/>
  <c r="B951" i="5"/>
  <c r="H951" i="5"/>
  <c r="L951" i="5" s="1"/>
  <c r="G951" i="5"/>
  <c r="F951" i="5"/>
  <c r="B950" i="5"/>
  <c r="H950" i="5"/>
  <c r="L950" i="5" s="1"/>
  <c r="G950" i="5"/>
  <c r="F950" i="5"/>
  <c r="B949" i="5"/>
  <c r="H949" i="5"/>
  <c r="L949" i="5" s="1"/>
  <c r="G949" i="5"/>
  <c r="F949" i="5"/>
  <c r="B948" i="5"/>
  <c r="H948" i="5"/>
  <c r="G948" i="5"/>
  <c r="F948" i="5"/>
  <c r="B947" i="5"/>
  <c r="H947" i="5"/>
  <c r="L947" i="5" s="1"/>
  <c r="I947" i="5"/>
  <c r="G947" i="5"/>
  <c r="F947" i="5"/>
  <c r="B946" i="5"/>
  <c r="H946" i="5"/>
  <c r="G946" i="5"/>
  <c r="F946" i="5"/>
  <c r="B945" i="5"/>
  <c r="H945" i="5"/>
  <c r="L945" i="5" s="1"/>
  <c r="G945" i="5"/>
  <c r="F945" i="5"/>
  <c r="B944" i="5"/>
  <c r="H944" i="5"/>
  <c r="G944" i="5"/>
  <c r="F944" i="5"/>
  <c r="B943" i="5"/>
  <c r="H943" i="5"/>
  <c r="L943" i="5" s="1"/>
  <c r="G943" i="5"/>
  <c r="F943" i="5"/>
  <c r="B942" i="5"/>
  <c r="H942" i="5"/>
  <c r="G942" i="5"/>
  <c r="F942" i="5"/>
  <c r="B941" i="5"/>
  <c r="H941" i="5"/>
  <c r="L941" i="5" s="1"/>
  <c r="G941" i="5"/>
  <c r="F941" i="5"/>
  <c r="B940" i="5"/>
  <c r="H940" i="5"/>
  <c r="G940" i="5"/>
  <c r="F940" i="5"/>
  <c r="B939" i="5"/>
  <c r="H939" i="5"/>
  <c r="L939" i="5" s="1"/>
  <c r="G939" i="5"/>
  <c r="F939" i="5"/>
  <c r="B938" i="5"/>
  <c r="H938" i="5"/>
  <c r="G938" i="5"/>
  <c r="F938" i="5"/>
  <c r="B937" i="5"/>
  <c r="H937" i="5"/>
  <c r="I937" i="5" s="1"/>
  <c r="G937" i="5"/>
  <c r="F937" i="5"/>
  <c r="B936" i="5"/>
  <c r="H936" i="5"/>
  <c r="L936" i="5" s="1"/>
  <c r="G936" i="5"/>
  <c r="F936" i="5"/>
  <c r="B935" i="5"/>
  <c r="H935" i="5"/>
  <c r="L935" i="5" s="1"/>
  <c r="G935" i="5"/>
  <c r="F935" i="5"/>
  <c r="B934" i="5"/>
  <c r="H934" i="5"/>
  <c r="G934" i="5"/>
  <c r="F934" i="5"/>
  <c r="B933" i="5"/>
  <c r="H933" i="5"/>
  <c r="L933" i="5" s="1"/>
  <c r="G933" i="5"/>
  <c r="F933" i="5"/>
  <c r="B932" i="5"/>
  <c r="H932" i="5"/>
  <c r="G932" i="5"/>
  <c r="F932" i="5"/>
  <c r="B931" i="5"/>
  <c r="H931" i="5"/>
  <c r="L931" i="5" s="1"/>
  <c r="I931" i="5"/>
  <c r="G931" i="5"/>
  <c r="F931" i="5"/>
  <c r="B930" i="5"/>
  <c r="H930" i="5"/>
  <c r="G930" i="5"/>
  <c r="F930" i="5"/>
  <c r="B929" i="5"/>
  <c r="H929" i="5"/>
  <c r="L929" i="5" s="1"/>
  <c r="G929" i="5"/>
  <c r="F929" i="5"/>
  <c r="B928" i="5"/>
  <c r="H928" i="5"/>
  <c r="L928" i="5" s="1"/>
  <c r="G928" i="5"/>
  <c r="F928" i="5"/>
  <c r="B927" i="5"/>
  <c r="H927" i="5"/>
  <c r="L927" i="5" s="1"/>
  <c r="G927" i="5"/>
  <c r="F927" i="5"/>
  <c r="B926" i="5"/>
  <c r="H926" i="5"/>
  <c r="G926" i="5"/>
  <c r="F926" i="5"/>
  <c r="B925" i="5"/>
  <c r="H925" i="5"/>
  <c r="L925" i="5" s="1"/>
  <c r="G925" i="5"/>
  <c r="F925" i="5"/>
  <c r="B924" i="5"/>
  <c r="H924" i="5"/>
  <c r="G924" i="5"/>
  <c r="F924" i="5"/>
  <c r="B923" i="5"/>
  <c r="H923" i="5"/>
  <c r="L923" i="5" s="1"/>
  <c r="G923" i="5"/>
  <c r="F923" i="5"/>
  <c r="B922" i="5"/>
  <c r="H922" i="5"/>
  <c r="G922" i="5"/>
  <c r="F922" i="5"/>
  <c r="B921" i="5"/>
  <c r="H921" i="5"/>
  <c r="L921" i="5" s="1"/>
  <c r="G921" i="5"/>
  <c r="F921" i="5"/>
  <c r="B920" i="5"/>
  <c r="H920" i="5"/>
  <c r="L920" i="5" s="1"/>
  <c r="G920" i="5"/>
  <c r="F920" i="5"/>
  <c r="B919" i="5"/>
  <c r="H919" i="5"/>
  <c r="L919" i="5" s="1"/>
  <c r="G919" i="5"/>
  <c r="F919" i="5"/>
  <c r="B918" i="5"/>
  <c r="H918" i="5"/>
  <c r="L918" i="5" s="1"/>
  <c r="G918" i="5"/>
  <c r="F918" i="5"/>
  <c r="B917" i="5"/>
  <c r="H917" i="5"/>
  <c r="L917" i="5" s="1"/>
  <c r="G917" i="5"/>
  <c r="F917" i="5"/>
  <c r="B916" i="5"/>
  <c r="H916" i="5"/>
  <c r="G916" i="5"/>
  <c r="F916" i="5"/>
  <c r="B915" i="5"/>
  <c r="H915" i="5"/>
  <c r="L915" i="5" s="1"/>
  <c r="G915" i="5"/>
  <c r="F915" i="5"/>
  <c r="B914" i="5"/>
  <c r="H914" i="5"/>
  <c r="L914" i="5" s="1"/>
  <c r="G914" i="5"/>
  <c r="F914" i="5"/>
  <c r="B913" i="5"/>
  <c r="H913" i="5"/>
  <c r="L913" i="5" s="1"/>
  <c r="I913" i="5"/>
  <c r="G913" i="5"/>
  <c r="F913" i="5"/>
  <c r="B912" i="5"/>
  <c r="H912" i="5"/>
  <c r="L912" i="5" s="1"/>
  <c r="G912" i="5"/>
  <c r="F912" i="5"/>
  <c r="B911" i="5"/>
  <c r="H911" i="5"/>
  <c r="L911" i="5" s="1"/>
  <c r="G911" i="5"/>
  <c r="F911" i="5"/>
  <c r="B910" i="5"/>
  <c r="H910" i="5"/>
  <c r="L910" i="5" s="1"/>
  <c r="G910" i="5"/>
  <c r="F910" i="5"/>
  <c r="B909" i="5"/>
  <c r="H909" i="5"/>
  <c r="G909" i="5"/>
  <c r="F909" i="5"/>
  <c r="B908" i="5"/>
  <c r="H908" i="5"/>
  <c r="G908" i="5"/>
  <c r="F908" i="5"/>
  <c r="B907" i="5"/>
  <c r="H907" i="5"/>
  <c r="L907" i="5" s="1"/>
  <c r="G907" i="5"/>
  <c r="F907" i="5"/>
  <c r="B906" i="5"/>
  <c r="H906" i="5"/>
  <c r="L906" i="5" s="1"/>
  <c r="G906" i="5"/>
  <c r="F906" i="5"/>
  <c r="B905" i="5"/>
  <c r="H905" i="5"/>
  <c r="L905" i="5" s="1"/>
  <c r="G905" i="5"/>
  <c r="F905" i="5"/>
  <c r="B904" i="5"/>
  <c r="H904" i="5"/>
  <c r="L904" i="5" s="1"/>
  <c r="G904" i="5"/>
  <c r="F904" i="5"/>
  <c r="B903" i="5"/>
  <c r="H903" i="5"/>
  <c r="L903" i="5" s="1"/>
  <c r="G903" i="5"/>
  <c r="F903" i="5"/>
  <c r="B902" i="5"/>
  <c r="H902" i="5"/>
  <c r="L902" i="5" s="1"/>
  <c r="G902" i="5"/>
  <c r="F902" i="5"/>
  <c r="B901" i="5"/>
  <c r="H901" i="5"/>
  <c r="L901" i="5" s="1"/>
  <c r="G901" i="5"/>
  <c r="F901" i="5"/>
  <c r="B900" i="5"/>
  <c r="H900" i="5"/>
  <c r="G900" i="5"/>
  <c r="F900" i="5"/>
  <c r="B899" i="5"/>
  <c r="H899" i="5"/>
  <c r="L899" i="5" s="1"/>
  <c r="G899" i="5"/>
  <c r="F899" i="5"/>
  <c r="B898" i="5"/>
  <c r="H898" i="5"/>
  <c r="L898" i="5" s="1"/>
  <c r="G898" i="5"/>
  <c r="F898" i="5"/>
  <c r="B897" i="5"/>
  <c r="H897" i="5"/>
  <c r="I897" i="5" s="1"/>
  <c r="G897" i="5"/>
  <c r="F897" i="5"/>
  <c r="B896" i="5"/>
  <c r="H896" i="5"/>
  <c r="L896" i="5" s="1"/>
  <c r="G896" i="5"/>
  <c r="F896" i="5"/>
  <c r="B895" i="5"/>
  <c r="H895" i="5"/>
  <c r="L895" i="5" s="1"/>
  <c r="G895" i="5"/>
  <c r="F895" i="5"/>
  <c r="B894" i="5"/>
  <c r="H894" i="5"/>
  <c r="L894" i="5" s="1"/>
  <c r="G894" i="5"/>
  <c r="F894" i="5"/>
  <c r="B893" i="5"/>
  <c r="H893" i="5"/>
  <c r="G893" i="5"/>
  <c r="F893" i="5"/>
  <c r="B892" i="5"/>
  <c r="H892" i="5"/>
  <c r="G892" i="5"/>
  <c r="F892" i="5"/>
  <c r="B891" i="5"/>
  <c r="H891" i="5"/>
  <c r="L891" i="5" s="1"/>
  <c r="G891" i="5"/>
  <c r="F891" i="5"/>
  <c r="B890" i="5"/>
  <c r="H890" i="5"/>
  <c r="L890" i="5" s="1"/>
  <c r="G890" i="5"/>
  <c r="F890" i="5"/>
  <c r="B889" i="5"/>
  <c r="H889" i="5"/>
  <c r="I889" i="5" s="1"/>
  <c r="G889" i="5"/>
  <c r="F889" i="5"/>
  <c r="B888" i="5"/>
  <c r="H888" i="5"/>
  <c r="L888" i="5" s="1"/>
  <c r="G888" i="5"/>
  <c r="F888" i="5"/>
  <c r="B887" i="5"/>
  <c r="H887" i="5"/>
  <c r="L887" i="5" s="1"/>
  <c r="G887" i="5"/>
  <c r="F887" i="5"/>
  <c r="B886" i="5"/>
  <c r="H886" i="5"/>
  <c r="L886" i="5" s="1"/>
  <c r="G886" i="5"/>
  <c r="F886" i="5"/>
  <c r="B1007" i="5"/>
  <c r="H1007" i="5"/>
  <c r="L1007" i="5" s="1"/>
  <c r="G1007" i="5"/>
  <c r="F1007" i="5"/>
  <c r="B1006" i="5"/>
  <c r="H1006" i="5"/>
  <c r="G1006" i="5"/>
  <c r="F1006" i="5"/>
  <c r="B1005" i="5"/>
  <c r="H1005" i="5"/>
  <c r="L1005" i="5" s="1"/>
  <c r="G1005" i="5"/>
  <c r="F1005" i="5"/>
  <c r="B1004" i="5"/>
  <c r="H1004" i="5"/>
  <c r="L1004" i="5" s="1"/>
  <c r="G1004" i="5"/>
  <c r="F1004" i="5"/>
  <c r="B1003" i="5"/>
  <c r="H1003" i="5"/>
  <c r="L1003" i="5" s="1"/>
  <c r="G1003" i="5"/>
  <c r="F1003" i="5"/>
  <c r="B1002" i="5"/>
  <c r="H1002" i="5"/>
  <c r="L1002" i="5" s="1"/>
  <c r="G1002" i="5"/>
  <c r="F1002" i="5"/>
  <c r="B1001" i="5"/>
  <c r="H1001" i="5"/>
  <c r="L1001" i="5" s="1"/>
  <c r="G1001" i="5"/>
  <c r="F1001" i="5"/>
  <c r="B1000" i="5"/>
  <c r="H1000" i="5"/>
  <c r="L1000" i="5" s="1"/>
  <c r="G1000" i="5"/>
  <c r="F1000" i="5"/>
  <c r="B999" i="5"/>
  <c r="H999" i="5"/>
  <c r="G999" i="5"/>
  <c r="F999" i="5"/>
  <c r="B998" i="5"/>
  <c r="H998" i="5"/>
  <c r="G998" i="5"/>
  <c r="F998" i="5"/>
  <c r="B997" i="5"/>
  <c r="H997" i="5"/>
  <c r="L997" i="5" s="1"/>
  <c r="G997" i="5"/>
  <c r="F997" i="5"/>
  <c r="B996" i="5"/>
  <c r="H996" i="5"/>
  <c r="L996" i="5" s="1"/>
  <c r="G996" i="5"/>
  <c r="F996" i="5"/>
  <c r="B995" i="5"/>
  <c r="H995" i="5"/>
  <c r="L995" i="5" s="1"/>
  <c r="G995" i="5"/>
  <c r="F995" i="5"/>
  <c r="B994" i="5"/>
  <c r="H994" i="5"/>
  <c r="L994" i="5" s="1"/>
  <c r="G994" i="5"/>
  <c r="F994" i="5"/>
  <c r="B993" i="5"/>
  <c r="H993" i="5"/>
  <c r="L993" i="5" s="1"/>
  <c r="G993" i="5"/>
  <c r="F993" i="5"/>
  <c r="B992" i="5"/>
  <c r="H992" i="5"/>
  <c r="L992" i="5" s="1"/>
  <c r="G992" i="5"/>
  <c r="F992" i="5"/>
  <c r="B991" i="5"/>
  <c r="H991" i="5"/>
  <c r="L991" i="5" s="1"/>
  <c r="G991" i="5"/>
  <c r="F991" i="5"/>
  <c r="B990" i="5"/>
  <c r="H990" i="5"/>
  <c r="G990" i="5"/>
  <c r="F990" i="5"/>
  <c r="B989" i="5"/>
  <c r="H989" i="5"/>
  <c r="L989" i="5" s="1"/>
  <c r="G989" i="5"/>
  <c r="F989" i="5"/>
  <c r="B988" i="5"/>
  <c r="H988" i="5"/>
  <c r="L988" i="5" s="1"/>
  <c r="G988" i="5"/>
  <c r="F988" i="5"/>
  <c r="B987" i="5"/>
  <c r="H987" i="5"/>
  <c r="L987" i="5" s="1"/>
  <c r="G987" i="5"/>
  <c r="F987" i="5"/>
  <c r="B986" i="5"/>
  <c r="H986" i="5"/>
  <c r="I986" i="5" s="1"/>
  <c r="G986" i="5"/>
  <c r="F986" i="5"/>
  <c r="B985" i="5"/>
  <c r="H985" i="5"/>
  <c r="L985" i="5" s="1"/>
  <c r="G985" i="5"/>
  <c r="F985" i="5"/>
  <c r="B984" i="5"/>
  <c r="H984" i="5"/>
  <c r="L984" i="5" s="1"/>
  <c r="I984" i="5"/>
  <c r="G984" i="5"/>
  <c r="F984" i="5"/>
  <c r="B983" i="5"/>
  <c r="H983" i="5"/>
  <c r="L983" i="5" s="1"/>
  <c r="G983" i="5"/>
  <c r="F983" i="5"/>
  <c r="B982" i="5"/>
  <c r="H982" i="5"/>
  <c r="I982" i="5" s="1"/>
  <c r="G982" i="5"/>
  <c r="F982" i="5"/>
  <c r="B885" i="5"/>
  <c r="H885" i="5"/>
  <c r="L885" i="5" s="1"/>
  <c r="G885" i="5"/>
  <c r="F885" i="5"/>
  <c r="B884" i="5"/>
  <c r="H884" i="5"/>
  <c r="L884" i="5" s="1"/>
  <c r="G884" i="5"/>
  <c r="F884" i="5"/>
  <c r="B883" i="5"/>
  <c r="H883" i="5"/>
  <c r="L883" i="5" s="1"/>
  <c r="G883" i="5"/>
  <c r="F883" i="5"/>
  <c r="B882" i="5"/>
  <c r="H882" i="5"/>
  <c r="L882" i="5" s="1"/>
  <c r="G882" i="5"/>
  <c r="F882" i="5"/>
  <c r="B881" i="5"/>
  <c r="H881" i="5"/>
  <c r="L881" i="5" s="1"/>
  <c r="G881" i="5"/>
  <c r="F881" i="5"/>
  <c r="B880" i="5"/>
  <c r="H880" i="5"/>
  <c r="L880" i="5" s="1"/>
  <c r="G880" i="5"/>
  <c r="F880" i="5"/>
  <c r="B879" i="5"/>
  <c r="H879" i="5"/>
  <c r="L879" i="5" s="1"/>
  <c r="G879" i="5"/>
  <c r="F879" i="5"/>
  <c r="B878" i="5"/>
  <c r="H878" i="5"/>
  <c r="I878" i="5" s="1"/>
  <c r="G878" i="5"/>
  <c r="F878" i="5"/>
  <c r="B877" i="5"/>
  <c r="H877" i="5"/>
  <c r="L877" i="5" s="1"/>
  <c r="G877" i="5"/>
  <c r="F877" i="5"/>
  <c r="B876" i="5"/>
  <c r="H876" i="5"/>
  <c r="L876" i="5" s="1"/>
  <c r="G876" i="5"/>
  <c r="F876" i="5"/>
  <c r="B875" i="5"/>
  <c r="H875" i="5"/>
  <c r="L875" i="5" s="1"/>
  <c r="G875" i="5"/>
  <c r="F875" i="5"/>
  <c r="B874" i="5"/>
  <c r="H874" i="5"/>
  <c r="I874" i="5" s="1"/>
  <c r="G874" i="5"/>
  <c r="F874" i="5"/>
  <c r="B873" i="5"/>
  <c r="H873" i="5"/>
  <c r="L873" i="5" s="1"/>
  <c r="G873" i="5"/>
  <c r="F873" i="5"/>
  <c r="B872" i="5"/>
  <c r="H872" i="5"/>
  <c r="L872" i="5" s="1"/>
  <c r="G872" i="5"/>
  <c r="F872" i="5"/>
  <c r="B871" i="5"/>
  <c r="H871" i="5"/>
  <c r="L871" i="5" s="1"/>
  <c r="G871" i="5"/>
  <c r="F871" i="5"/>
  <c r="B870" i="5"/>
  <c r="H870" i="5"/>
  <c r="I870" i="5" s="1"/>
  <c r="G870" i="5"/>
  <c r="F870" i="5"/>
  <c r="B869" i="5"/>
  <c r="H869" i="5"/>
  <c r="G869" i="5"/>
  <c r="F869" i="5"/>
  <c r="B868" i="5"/>
  <c r="H868" i="5"/>
  <c r="G868" i="5"/>
  <c r="F868" i="5"/>
  <c r="B867" i="5"/>
  <c r="H867" i="5"/>
  <c r="I867" i="5" s="1"/>
  <c r="G867" i="5"/>
  <c r="F867" i="5"/>
  <c r="B866" i="5"/>
  <c r="H866" i="5"/>
  <c r="G866" i="5"/>
  <c r="F866" i="5"/>
  <c r="B865" i="5"/>
  <c r="H865" i="5"/>
  <c r="L865" i="5" s="1"/>
  <c r="G865" i="5"/>
  <c r="F865" i="5"/>
  <c r="B864" i="5"/>
  <c r="H864" i="5"/>
  <c r="L864" i="5" s="1"/>
  <c r="G864" i="5"/>
  <c r="F864" i="5"/>
  <c r="B863" i="5"/>
  <c r="H863" i="5"/>
  <c r="G863" i="5"/>
  <c r="F863" i="5"/>
  <c r="B862" i="5"/>
  <c r="H862" i="5"/>
  <c r="G862" i="5"/>
  <c r="F862" i="5"/>
  <c r="B861" i="5"/>
  <c r="H861" i="5"/>
  <c r="L861" i="5" s="1"/>
  <c r="G861" i="5"/>
  <c r="F861" i="5"/>
  <c r="B860" i="5"/>
  <c r="H860" i="5"/>
  <c r="G860" i="5"/>
  <c r="F860" i="5"/>
  <c r="B859" i="5"/>
  <c r="H859" i="5"/>
  <c r="I859" i="5" s="1"/>
  <c r="L859" i="5"/>
  <c r="G859" i="5"/>
  <c r="F859" i="5"/>
  <c r="B858" i="5"/>
  <c r="H858" i="5"/>
  <c r="L858" i="5" s="1"/>
  <c r="G858" i="5"/>
  <c r="F858" i="5"/>
  <c r="B857" i="5"/>
  <c r="H857" i="5"/>
  <c r="L857" i="5" s="1"/>
  <c r="G857" i="5"/>
  <c r="F857" i="5"/>
  <c r="B856" i="5"/>
  <c r="H856" i="5"/>
  <c r="L856" i="5" s="1"/>
  <c r="G856" i="5"/>
  <c r="F856" i="5"/>
  <c r="B855" i="5"/>
  <c r="H855" i="5"/>
  <c r="L855" i="5" s="1"/>
  <c r="G855" i="5"/>
  <c r="F855" i="5"/>
  <c r="B854" i="5"/>
  <c r="H854" i="5"/>
  <c r="L854" i="5" s="1"/>
  <c r="G854" i="5"/>
  <c r="F854" i="5"/>
  <c r="B853" i="5"/>
  <c r="H853" i="5"/>
  <c r="L853" i="5" s="1"/>
  <c r="G853" i="5"/>
  <c r="F853" i="5"/>
  <c r="B852" i="5"/>
  <c r="H852" i="5"/>
  <c r="L852" i="5" s="1"/>
  <c r="G852" i="5"/>
  <c r="F852" i="5"/>
  <c r="B851" i="5"/>
  <c r="H851" i="5"/>
  <c r="L851" i="5" s="1"/>
  <c r="G851" i="5"/>
  <c r="F851" i="5"/>
  <c r="B850" i="5"/>
  <c r="H850" i="5"/>
  <c r="I850" i="5" s="1"/>
  <c r="G850" i="5"/>
  <c r="F850" i="5"/>
  <c r="B849" i="5"/>
  <c r="H849" i="5"/>
  <c r="L849" i="5" s="1"/>
  <c r="G849" i="5"/>
  <c r="F849" i="5"/>
  <c r="B848" i="5"/>
  <c r="H848" i="5"/>
  <c r="L848" i="5" s="1"/>
  <c r="G848" i="5"/>
  <c r="F848" i="5"/>
  <c r="B847" i="5"/>
  <c r="H847" i="5"/>
  <c r="L847" i="5" s="1"/>
  <c r="G847" i="5"/>
  <c r="F847" i="5"/>
  <c r="B846" i="5"/>
  <c r="H846" i="5"/>
  <c r="L846" i="5" s="1"/>
  <c r="G846" i="5"/>
  <c r="F846" i="5"/>
  <c r="B845" i="5"/>
  <c r="H845" i="5"/>
  <c r="L845" i="5" s="1"/>
  <c r="G845" i="5"/>
  <c r="F845" i="5"/>
  <c r="B844" i="5"/>
  <c r="H844" i="5"/>
  <c r="I844" i="5" s="1"/>
  <c r="G844" i="5"/>
  <c r="F844" i="5"/>
  <c r="B843" i="5"/>
  <c r="H843" i="5"/>
  <c r="I843" i="5" s="1"/>
  <c r="G843" i="5"/>
  <c r="F843" i="5"/>
  <c r="B842" i="5"/>
  <c r="H842" i="5"/>
  <c r="L842" i="5" s="1"/>
  <c r="G842" i="5"/>
  <c r="F842" i="5"/>
  <c r="B841" i="5"/>
  <c r="H841" i="5"/>
  <c r="L841" i="5" s="1"/>
  <c r="G841" i="5"/>
  <c r="F841" i="5"/>
  <c r="B840" i="5"/>
  <c r="H840" i="5"/>
  <c r="G840" i="5"/>
  <c r="F840" i="5"/>
  <c r="B839" i="5"/>
  <c r="H839" i="5"/>
  <c r="G839" i="5"/>
  <c r="F839" i="5"/>
  <c r="B838" i="5"/>
  <c r="H838" i="5"/>
  <c r="I838" i="5" s="1"/>
  <c r="G838" i="5"/>
  <c r="F838" i="5"/>
  <c r="B837" i="5"/>
  <c r="H837" i="5"/>
  <c r="G837" i="5"/>
  <c r="F837" i="5"/>
  <c r="B836" i="5"/>
  <c r="H836" i="5"/>
  <c r="G836" i="5"/>
  <c r="F836" i="5"/>
  <c r="B835" i="5"/>
  <c r="H835" i="5"/>
  <c r="I835" i="5" s="1"/>
  <c r="G835" i="5"/>
  <c r="F835" i="5"/>
  <c r="B834" i="5"/>
  <c r="H834" i="5"/>
  <c r="L834" i="5" s="1"/>
  <c r="G834" i="5"/>
  <c r="F834" i="5"/>
  <c r="B833" i="5"/>
  <c r="H833" i="5"/>
  <c r="L833" i="5" s="1"/>
  <c r="G833" i="5"/>
  <c r="F833" i="5"/>
  <c r="B832" i="5"/>
  <c r="H832" i="5"/>
  <c r="L832" i="5" s="1"/>
  <c r="G832" i="5"/>
  <c r="F832" i="5"/>
  <c r="B831" i="5"/>
  <c r="H831" i="5"/>
  <c r="L831" i="5" s="1"/>
  <c r="G831" i="5"/>
  <c r="F831" i="5"/>
  <c r="B830" i="5"/>
  <c r="H830" i="5"/>
  <c r="L830" i="5" s="1"/>
  <c r="G830" i="5"/>
  <c r="F830" i="5"/>
  <c r="B829" i="5"/>
  <c r="H829" i="5"/>
  <c r="L829" i="5" s="1"/>
  <c r="G829" i="5"/>
  <c r="F829" i="5"/>
  <c r="B828" i="5"/>
  <c r="H828" i="5"/>
  <c r="L828" i="5" s="1"/>
  <c r="G828" i="5"/>
  <c r="F828" i="5"/>
  <c r="B827" i="5"/>
  <c r="H827" i="5"/>
  <c r="I827" i="5" s="1"/>
  <c r="G827" i="5"/>
  <c r="F827" i="5"/>
  <c r="B826" i="5"/>
  <c r="H826" i="5"/>
  <c r="L826" i="5" s="1"/>
  <c r="G826" i="5"/>
  <c r="F826" i="5"/>
  <c r="B825" i="5"/>
  <c r="H825" i="5"/>
  <c r="L825" i="5" s="1"/>
  <c r="G825" i="5"/>
  <c r="F825" i="5"/>
  <c r="B824" i="5"/>
  <c r="H824" i="5"/>
  <c r="L824" i="5" s="1"/>
  <c r="G824" i="5"/>
  <c r="F824" i="5"/>
  <c r="B823" i="5"/>
  <c r="H823" i="5"/>
  <c r="L823" i="5" s="1"/>
  <c r="G823" i="5"/>
  <c r="F823" i="5"/>
  <c r="B822" i="5"/>
  <c r="H822" i="5"/>
  <c r="L822" i="5" s="1"/>
  <c r="G822" i="5"/>
  <c r="F822" i="5"/>
  <c r="B821" i="5"/>
  <c r="H821" i="5"/>
  <c r="L821" i="5" s="1"/>
  <c r="G821" i="5"/>
  <c r="F821" i="5"/>
  <c r="B820" i="5"/>
  <c r="H820" i="5"/>
  <c r="I820" i="5" s="1"/>
  <c r="G820" i="5"/>
  <c r="F820" i="5"/>
  <c r="B819" i="5"/>
  <c r="H819" i="5"/>
  <c r="G819" i="5"/>
  <c r="F819" i="5"/>
  <c r="B818" i="5"/>
  <c r="H818" i="5"/>
  <c r="I818" i="5" s="1"/>
  <c r="G818" i="5"/>
  <c r="F818" i="5"/>
  <c r="B817" i="5"/>
  <c r="H817" i="5"/>
  <c r="L817" i="5" s="1"/>
  <c r="G817" i="5"/>
  <c r="F817" i="5"/>
  <c r="B816" i="5"/>
  <c r="H816" i="5"/>
  <c r="L816" i="5" s="1"/>
  <c r="G816" i="5"/>
  <c r="F816" i="5"/>
  <c r="B815" i="5"/>
  <c r="H815" i="5"/>
  <c r="L815" i="5" s="1"/>
  <c r="G815" i="5"/>
  <c r="F815" i="5"/>
  <c r="B814" i="5"/>
  <c r="H814" i="5"/>
  <c r="L814" i="5" s="1"/>
  <c r="G814" i="5"/>
  <c r="F814" i="5"/>
  <c r="B813" i="5"/>
  <c r="H813" i="5"/>
  <c r="L813" i="5" s="1"/>
  <c r="G813" i="5"/>
  <c r="F813" i="5"/>
  <c r="B812" i="5"/>
  <c r="H812" i="5"/>
  <c r="L812" i="5" s="1"/>
  <c r="G812" i="5"/>
  <c r="F812" i="5"/>
  <c r="B811" i="5"/>
  <c r="H811" i="5"/>
  <c r="L811" i="5" s="1"/>
  <c r="G811" i="5"/>
  <c r="F811" i="5"/>
  <c r="B810" i="5"/>
  <c r="H810" i="5"/>
  <c r="I810" i="5" s="1"/>
  <c r="G810" i="5"/>
  <c r="F810" i="5"/>
  <c r="B809" i="5"/>
  <c r="H809" i="5"/>
  <c r="I809" i="5" s="1"/>
  <c r="G809" i="5"/>
  <c r="F809" i="5"/>
  <c r="B808" i="5"/>
  <c r="H808" i="5"/>
  <c r="L808" i="5" s="1"/>
  <c r="G808" i="5"/>
  <c r="F808" i="5"/>
  <c r="B807" i="5"/>
  <c r="H807" i="5"/>
  <c r="L807" i="5" s="1"/>
  <c r="G807" i="5"/>
  <c r="F807" i="5"/>
  <c r="B806" i="5"/>
  <c r="H806" i="5"/>
  <c r="L806" i="5" s="1"/>
  <c r="G806" i="5"/>
  <c r="F806" i="5"/>
  <c r="B805" i="5"/>
  <c r="H805" i="5"/>
  <c r="L805" i="5" s="1"/>
  <c r="G805" i="5"/>
  <c r="F805" i="5"/>
  <c r="B804" i="5"/>
  <c r="H804" i="5"/>
  <c r="L804" i="5" s="1"/>
  <c r="G804" i="5"/>
  <c r="F804" i="5"/>
  <c r="B803" i="5"/>
  <c r="H803" i="5"/>
  <c r="G803" i="5"/>
  <c r="F803" i="5"/>
  <c r="B802" i="5"/>
  <c r="H802" i="5"/>
  <c r="G802" i="5"/>
  <c r="F802" i="5"/>
  <c r="B801" i="5"/>
  <c r="H801" i="5"/>
  <c r="I801" i="5" s="1"/>
  <c r="G801" i="5"/>
  <c r="F801" i="5"/>
  <c r="B800" i="5"/>
  <c r="H800" i="5"/>
  <c r="L800" i="5" s="1"/>
  <c r="G800" i="5"/>
  <c r="F800" i="5"/>
  <c r="B799" i="5"/>
  <c r="H799" i="5"/>
  <c r="L799" i="5" s="1"/>
  <c r="I799" i="5"/>
  <c r="G799" i="5"/>
  <c r="F799" i="5"/>
  <c r="B798" i="5"/>
  <c r="H798" i="5"/>
  <c r="I798" i="5" s="1"/>
  <c r="G798" i="5"/>
  <c r="F798" i="5"/>
  <c r="B797" i="5"/>
  <c r="H797" i="5"/>
  <c r="L797" i="5" s="1"/>
  <c r="G797" i="5"/>
  <c r="F797" i="5"/>
  <c r="B796" i="5"/>
  <c r="H796" i="5"/>
  <c r="I796" i="5" s="1"/>
  <c r="G796" i="5"/>
  <c r="F796" i="5"/>
  <c r="B795" i="5"/>
  <c r="H795" i="5"/>
  <c r="L795" i="5" s="1"/>
  <c r="G795" i="5"/>
  <c r="F795" i="5"/>
  <c r="B794" i="5"/>
  <c r="H794" i="5"/>
  <c r="I794" i="5" s="1"/>
  <c r="G794" i="5"/>
  <c r="F794" i="5"/>
  <c r="B793" i="5"/>
  <c r="H793" i="5"/>
  <c r="I793" i="5" s="1"/>
  <c r="G793" i="5"/>
  <c r="F793" i="5"/>
  <c r="B792" i="5"/>
  <c r="H792" i="5"/>
  <c r="L792" i="5" s="1"/>
  <c r="G792" i="5"/>
  <c r="F792" i="5"/>
  <c r="B791" i="5"/>
  <c r="H791" i="5"/>
  <c r="L791" i="5" s="1"/>
  <c r="G791" i="5"/>
  <c r="F791" i="5"/>
  <c r="B790" i="5"/>
  <c r="H790" i="5"/>
  <c r="I790" i="5" s="1"/>
  <c r="G790" i="5"/>
  <c r="F790" i="5"/>
  <c r="B789" i="5"/>
  <c r="H789" i="5"/>
  <c r="L789" i="5" s="1"/>
  <c r="G789" i="5"/>
  <c r="F789" i="5"/>
  <c r="B788" i="5"/>
  <c r="H788" i="5"/>
  <c r="L788" i="5" s="1"/>
  <c r="G788" i="5"/>
  <c r="F788" i="5"/>
  <c r="B787" i="5"/>
  <c r="H787" i="5"/>
  <c r="L787" i="5" s="1"/>
  <c r="G787" i="5"/>
  <c r="F787" i="5"/>
  <c r="B786" i="5"/>
  <c r="H786" i="5"/>
  <c r="G786" i="5"/>
  <c r="F786" i="5"/>
  <c r="B785" i="5"/>
  <c r="H785" i="5"/>
  <c r="G785" i="5"/>
  <c r="F785" i="5"/>
  <c r="B784" i="5"/>
  <c r="H784" i="5"/>
  <c r="L784" i="5" s="1"/>
  <c r="G784" i="5"/>
  <c r="F784" i="5"/>
  <c r="B783" i="5"/>
  <c r="H783" i="5"/>
  <c r="G783" i="5"/>
  <c r="F783" i="5"/>
  <c r="B782" i="5"/>
  <c r="H782" i="5"/>
  <c r="I782" i="5" s="1"/>
  <c r="G782" i="5"/>
  <c r="F782" i="5"/>
  <c r="B781" i="5"/>
  <c r="H781" i="5"/>
  <c r="L781" i="5" s="1"/>
  <c r="G781" i="5"/>
  <c r="F781" i="5"/>
  <c r="B780" i="5"/>
  <c r="H780" i="5"/>
  <c r="L780" i="5" s="1"/>
  <c r="G780" i="5"/>
  <c r="F780" i="5"/>
  <c r="B779" i="5"/>
  <c r="H779" i="5"/>
  <c r="L779" i="5" s="1"/>
  <c r="G779" i="5"/>
  <c r="F779" i="5"/>
  <c r="B778" i="5"/>
  <c r="H778" i="5"/>
  <c r="L778" i="5" s="1"/>
  <c r="G778" i="5"/>
  <c r="F778" i="5"/>
  <c r="B777" i="5"/>
  <c r="H777" i="5"/>
  <c r="L777" i="5" s="1"/>
  <c r="G777" i="5"/>
  <c r="F777" i="5"/>
  <c r="B776" i="5"/>
  <c r="H776" i="5"/>
  <c r="L776" i="5" s="1"/>
  <c r="G776" i="5"/>
  <c r="F776" i="5"/>
  <c r="B775" i="5"/>
  <c r="H775" i="5"/>
  <c r="I775" i="5" s="1"/>
  <c r="G775" i="5"/>
  <c r="F775" i="5"/>
  <c r="B774" i="5"/>
  <c r="H774" i="5"/>
  <c r="I774" i="5" s="1"/>
  <c r="G774" i="5"/>
  <c r="F774" i="5"/>
  <c r="B773" i="5"/>
  <c r="H773" i="5"/>
  <c r="L773" i="5" s="1"/>
  <c r="G773" i="5"/>
  <c r="F773" i="5"/>
  <c r="B772" i="5"/>
  <c r="H772" i="5"/>
  <c r="I772" i="5" s="1"/>
  <c r="G772" i="5"/>
  <c r="F772" i="5"/>
  <c r="B771" i="5"/>
  <c r="H771" i="5"/>
  <c r="G771" i="5"/>
  <c r="F771" i="5"/>
  <c r="B770" i="5"/>
  <c r="H770" i="5"/>
  <c r="I770" i="5" s="1"/>
  <c r="G770" i="5"/>
  <c r="F770" i="5"/>
  <c r="B32" i="2"/>
  <c r="B105" i="2"/>
  <c r="B3" i="2"/>
  <c r="B4" i="2"/>
  <c r="B5" i="2"/>
  <c r="B6" i="2"/>
  <c r="B7" i="2"/>
  <c r="B8" i="2"/>
  <c r="H8" i="2" s="1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H29" i="2" s="1"/>
  <c r="B30" i="2"/>
  <c r="B31" i="2"/>
  <c r="B33" i="2"/>
  <c r="B34" i="2"/>
  <c r="B35" i="2"/>
  <c r="B36" i="2"/>
  <c r="B37" i="2"/>
  <c r="B38" i="2"/>
  <c r="B39" i="2"/>
  <c r="B40" i="2"/>
  <c r="B41" i="2"/>
  <c r="H41" i="2" s="1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H64" i="2" s="1"/>
  <c r="B65" i="2"/>
  <c r="B66" i="2"/>
  <c r="B67" i="2"/>
  <c r="B68" i="2"/>
  <c r="B69" i="2"/>
  <c r="B70" i="2"/>
  <c r="B71" i="2"/>
  <c r="B72" i="2"/>
  <c r="B73" i="2"/>
  <c r="B74" i="2"/>
  <c r="H74" i="2" s="1"/>
  <c r="B75" i="2"/>
  <c r="B76" i="2"/>
  <c r="B77" i="2"/>
  <c r="B78" i="2"/>
  <c r="B79" i="2"/>
  <c r="B80" i="2"/>
  <c r="B81" i="2"/>
  <c r="B82" i="2"/>
  <c r="B83" i="2"/>
  <c r="B84" i="2"/>
  <c r="B85" i="2"/>
  <c r="H85" i="2"/>
  <c r="L85" i="2" s="1"/>
  <c r="B86" i="2"/>
  <c r="B87" i="2"/>
  <c r="B88" i="2"/>
  <c r="B89" i="2"/>
  <c r="B90" i="2"/>
  <c r="B91" i="2"/>
  <c r="B92" i="2"/>
  <c r="B93" i="2"/>
  <c r="B94" i="2"/>
  <c r="B95" i="2"/>
  <c r="B96" i="2"/>
  <c r="H96" i="2" s="1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H119" i="2" s="1"/>
  <c r="B120" i="2"/>
  <c r="B121" i="2"/>
  <c r="B122" i="2"/>
  <c r="B123" i="2"/>
  <c r="B124" i="2"/>
  <c r="B125" i="2"/>
  <c r="B126" i="2"/>
  <c r="B127" i="2"/>
  <c r="B128" i="2"/>
  <c r="B129" i="2"/>
  <c r="B130" i="2"/>
  <c r="B131" i="2"/>
  <c r="H131" i="2" s="1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H152" i="2" s="1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H185" i="2" s="1"/>
  <c r="B186" i="2"/>
  <c r="B187" i="2"/>
  <c r="B188" i="2"/>
  <c r="B189" i="2"/>
  <c r="B190" i="2"/>
  <c r="B191" i="2"/>
  <c r="B192" i="2"/>
  <c r="B193" i="2"/>
  <c r="B194" i="2"/>
  <c r="B195" i="2"/>
  <c r="H195" i="2"/>
  <c r="L195" i="2" s="1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H228" i="2" s="1"/>
  <c r="B229" i="2"/>
  <c r="B230" i="2"/>
  <c r="B231" i="2"/>
  <c r="B232" i="2"/>
  <c r="B233" i="2"/>
  <c r="B234" i="2"/>
  <c r="B235" i="2"/>
  <c r="B236" i="2"/>
  <c r="B237" i="2"/>
  <c r="B238" i="2"/>
  <c r="B239" i="2"/>
  <c r="H240" i="2"/>
  <c r="L240" i="2" s="1"/>
  <c r="H241" i="2"/>
  <c r="L241" i="2" s="1"/>
  <c r="H242" i="2"/>
  <c r="L242" i="2" s="1"/>
  <c r="H243" i="2"/>
  <c r="L243" i="2" s="1"/>
  <c r="H244" i="2"/>
  <c r="L244" i="2" s="1"/>
  <c r="H245" i="2"/>
  <c r="L245" i="2" s="1"/>
  <c r="H246" i="2"/>
  <c r="L246" i="2" s="1"/>
  <c r="H247" i="2"/>
  <c r="L247" i="2" s="1"/>
  <c r="H248" i="2"/>
  <c r="L248" i="2" s="1"/>
  <c r="H249" i="2"/>
  <c r="L249" i="2" s="1"/>
  <c r="H250" i="2"/>
  <c r="L250" i="2" s="1"/>
  <c r="H251" i="2"/>
  <c r="L251" i="2" s="1"/>
  <c r="H252" i="2"/>
  <c r="L252" i="2" s="1"/>
  <c r="H253" i="2"/>
  <c r="L253" i="2" s="1"/>
  <c r="H254" i="2"/>
  <c r="L254" i="2" s="1"/>
  <c r="H255" i="2"/>
  <c r="L255" i="2" s="1"/>
  <c r="H256" i="2"/>
  <c r="L256" i="2" s="1"/>
  <c r="H257" i="2"/>
  <c r="L257" i="2" s="1"/>
  <c r="H258" i="2"/>
  <c r="L258" i="2" s="1"/>
  <c r="H259" i="2"/>
  <c r="L259" i="2" s="1"/>
  <c r="H260" i="2"/>
  <c r="L260" i="2" s="1"/>
  <c r="H261" i="2"/>
  <c r="L261" i="2" s="1"/>
  <c r="H262" i="2"/>
  <c r="L262" i="2" s="1"/>
  <c r="H263" i="2"/>
  <c r="L263" i="2" s="1"/>
  <c r="H264" i="2"/>
  <c r="L264" i="2" s="1"/>
  <c r="H265" i="2"/>
  <c r="L265" i="2" s="1"/>
  <c r="H266" i="2"/>
  <c r="L266" i="2" s="1"/>
  <c r="H267" i="2"/>
  <c r="L267" i="2" s="1"/>
  <c r="H268" i="2"/>
  <c r="L268" i="2" s="1"/>
  <c r="H269" i="2"/>
  <c r="L269" i="2" s="1"/>
  <c r="H270" i="2"/>
  <c r="L270" i="2" s="1"/>
  <c r="H271" i="2"/>
  <c r="L271" i="2" s="1"/>
  <c r="H272" i="2"/>
  <c r="L272" i="2" s="1"/>
  <c r="H273" i="2"/>
  <c r="L273" i="2" s="1"/>
  <c r="H274" i="2"/>
  <c r="L274" i="2" s="1"/>
  <c r="H275" i="2"/>
  <c r="L275" i="2" s="1"/>
  <c r="H276" i="2"/>
  <c r="L276" i="2" s="1"/>
  <c r="H277" i="2"/>
  <c r="L277" i="2" s="1"/>
  <c r="H278" i="2"/>
  <c r="L278" i="2" s="1"/>
  <c r="H279" i="2"/>
  <c r="L279" i="2" s="1"/>
  <c r="H280" i="2"/>
  <c r="L280" i="2" s="1"/>
  <c r="H281" i="2"/>
  <c r="L281" i="2" s="1"/>
  <c r="H282" i="2"/>
  <c r="L282" i="2" s="1"/>
  <c r="H283" i="2"/>
  <c r="L283" i="2" s="1"/>
  <c r="H284" i="2"/>
  <c r="L284" i="2" s="1"/>
  <c r="H285" i="2"/>
  <c r="L285" i="2" s="1"/>
  <c r="H286" i="2"/>
  <c r="L286" i="2" s="1"/>
  <c r="H287" i="2"/>
  <c r="L287" i="2" s="1"/>
  <c r="H288" i="2"/>
  <c r="L288" i="2" s="1"/>
  <c r="H289" i="2"/>
  <c r="L289" i="2" s="1"/>
  <c r="H290" i="2"/>
  <c r="L290" i="2" s="1"/>
  <c r="H291" i="2"/>
  <c r="L291" i="2" s="1"/>
  <c r="H292" i="2"/>
  <c r="L292" i="2" s="1"/>
  <c r="H293" i="2"/>
  <c r="L293" i="2" s="1"/>
  <c r="H294" i="2"/>
  <c r="L294" i="2" s="1"/>
  <c r="H295" i="2"/>
  <c r="H296" i="2"/>
  <c r="L296" i="2" s="1"/>
  <c r="H297" i="2"/>
  <c r="L297" i="2" s="1"/>
  <c r="H298" i="2"/>
  <c r="L298" i="2" s="1"/>
  <c r="H299" i="2"/>
  <c r="L299" i="2" s="1"/>
  <c r="H300" i="2"/>
  <c r="L300" i="2" s="1"/>
  <c r="H301" i="2"/>
  <c r="L301" i="2" s="1"/>
  <c r="H302" i="2"/>
  <c r="L302" i="2" s="1"/>
  <c r="H303" i="2"/>
  <c r="L303" i="2" s="1"/>
  <c r="H304" i="2"/>
  <c r="L304" i="2" s="1"/>
  <c r="H305" i="2"/>
  <c r="L305" i="2" s="1"/>
  <c r="H306" i="2"/>
  <c r="L306" i="2" s="1"/>
  <c r="H307" i="2"/>
  <c r="L307" i="2" s="1"/>
  <c r="H308" i="2"/>
  <c r="L308" i="2" s="1"/>
  <c r="H309" i="2"/>
  <c r="L309" i="2" s="1"/>
  <c r="H310" i="2"/>
  <c r="L310" i="2" s="1"/>
  <c r="H311" i="2"/>
  <c r="L311" i="2" s="1"/>
  <c r="H312" i="2"/>
  <c r="L312" i="2" s="1"/>
  <c r="H313" i="2"/>
  <c r="L313" i="2" s="1"/>
  <c r="H314" i="2"/>
  <c r="L314" i="2" s="1"/>
  <c r="H315" i="2"/>
  <c r="H316" i="2"/>
  <c r="L316" i="2" s="1"/>
  <c r="H317" i="2"/>
  <c r="L317" i="2" s="1"/>
  <c r="H318" i="2"/>
  <c r="L318" i="2" s="1"/>
  <c r="H319" i="2"/>
  <c r="L319" i="2" s="1"/>
  <c r="H320" i="2"/>
  <c r="L320" i="2" s="1"/>
  <c r="H321" i="2"/>
  <c r="L321" i="2" s="1"/>
  <c r="H322" i="2"/>
  <c r="L322" i="2" s="1"/>
  <c r="H323" i="2"/>
  <c r="L323" i="2" s="1"/>
  <c r="H324" i="2"/>
  <c r="L324" i="2" s="1"/>
  <c r="H325" i="2"/>
  <c r="L325" i="2" s="1"/>
  <c r="H326" i="2"/>
  <c r="L326" i="2" s="1"/>
  <c r="H327" i="2"/>
  <c r="L327" i="2" s="1"/>
  <c r="H328" i="2"/>
  <c r="L328" i="2" s="1"/>
  <c r="H329" i="2"/>
  <c r="L329" i="2" s="1"/>
  <c r="H330" i="2"/>
  <c r="L330" i="2" s="1"/>
  <c r="H331" i="2"/>
  <c r="L331" i="2" s="1"/>
  <c r="H332" i="2"/>
  <c r="L332" i="2" s="1"/>
  <c r="H333" i="2"/>
  <c r="L333" i="2" s="1"/>
  <c r="H334" i="2"/>
  <c r="L334" i="2" s="1"/>
  <c r="H335" i="2"/>
  <c r="L335" i="2" s="1"/>
  <c r="H336" i="2"/>
  <c r="L336" i="2" s="1"/>
  <c r="H337" i="2"/>
  <c r="L337" i="2" s="1"/>
  <c r="H338" i="2"/>
  <c r="L338" i="2" s="1"/>
  <c r="H339" i="2"/>
  <c r="L339" i="2" s="1"/>
  <c r="H340" i="2"/>
  <c r="L340" i="2" s="1"/>
  <c r="H341" i="2"/>
  <c r="L341" i="2" s="1"/>
  <c r="H342" i="2"/>
  <c r="L342" i="2" s="1"/>
  <c r="H343" i="2"/>
  <c r="L343" i="2" s="1"/>
  <c r="H344" i="2"/>
  <c r="L344" i="2" s="1"/>
  <c r="H345" i="2"/>
  <c r="L345" i="2" s="1"/>
  <c r="H346" i="2"/>
  <c r="L346" i="2" s="1"/>
  <c r="H347" i="2"/>
  <c r="L347" i="2" s="1"/>
  <c r="H348" i="2"/>
  <c r="L348" i="2" s="1"/>
  <c r="H349" i="2"/>
  <c r="L349" i="2" s="1"/>
  <c r="H350" i="2"/>
  <c r="L350" i="2" s="1"/>
  <c r="H351" i="2"/>
  <c r="L351" i="2"/>
  <c r="H352" i="2"/>
  <c r="L352" i="2" s="1"/>
  <c r="H353" i="2"/>
  <c r="L353" i="2" s="1"/>
  <c r="H354" i="2"/>
  <c r="L354" i="2" s="1"/>
  <c r="H355" i="2"/>
  <c r="L355" i="2" s="1"/>
  <c r="H356" i="2"/>
  <c r="L356" i="2" s="1"/>
  <c r="H357" i="2"/>
  <c r="L357" i="2" s="1"/>
  <c r="H358" i="2"/>
  <c r="L358" i="2" s="1"/>
  <c r="H359" i="2"/>
  <c r="L359" i="2" s="1"/>
  <c r="H360" i="2"/>
  <c r="L360" i="2" s="1"/>
  <c r="H361" i="2"/>
  <c r="L361" i="2" s="1"/>
  <c r="H362" i="2"/>
  <c r="L362" i="2" s="1"/>
  <c r="H363" i="2"/>
  <c r="L363" i="2" s="1"/>
  <c r="H364" i="2"/>
  <c r="L364" i="2" s="1"/>
  <c r="H365" i="2"/>
  <c r="L365" i="2" s="1"/>
  <c r="H366" i="2"/>
  <c r="L366" i="2" s="1"/>
  <c r="H367" i="2"/>
  <c r="L367" i="2" s="1"/>
  <c r="H368" i="2"/>
  <c r="L368" i="2" s="1"/>
  <c r="H369" i="2"/>
  <c r="H370" i="2"/>
  <c r="L370" i="2" s="1"/>
  <c r="H371" i="2"/>
  <c r="L371" i="2" s="1"/>
  <c r="H372" i="2"/>
  <c r="L372" i="2" s="1"/>
  <c r="H373" i="2"/>
  <c r="L373" i="2" s="1"/>
  <c r="H374" i="2"/>
  <c r="L374" i="2" s="1"/>
  <c r="H375" i="2"/>
  <c r="L375" i="2" s="1"/>
  <c r="H376" i="2"/>
  <c r="L376" i="2" s="1"/>
  <c r="H377" i="2"/>
  <c r="L377" i="2" s="1"/>
  <c r="H378" i="2"/>
  <c r="L378" i="2" s="1"/>
  <c r="H379" i="2"/>
  <c r="L379" i="2" s="1"/>
  <c r="H380" i="2"/>
  <c r="L380" i="2" s="1"/>
  <c r="H381" i="2"/>
  <c r="L381" i="2" s="1"/>
  <c r="H382" i="2"/>
  <c r="L382" i="2" s="1"/>
  <c r="H383" i="2"/>
  <c r="L383" i="2" s="1"/>
  <c r="H384" i="2"/>
  <c r="I384" i="2" s="1"/>
  <c r="H385" i="2"/>
  <c r="H386" i="2"/>
  <c r="L386" i="2" s="1"/>
  <c r="H387" i="2"/>
  <c r="L387" i="2" s="1"/>
  <c r="H388" i="2"/>
  <c r="L388" i="2" s="1"/>
  <c r="H389" i="2"/>
  <c r="L389" i="2" s="1"/>
  <c r="H390" i="2"/>
  <c r="L390" i="2" s="1"/>
  <c r="H391" i="2"/>
  <c r="L391" i="2" s="1"/>
  <c r="H392" i="2"/>
  <c r="L392" i="2" s="1"/>
  <c r="H393" i="2"/>
  <c r="L393" i="2" s="1"/>
  <c r="H394" i="2"/>
  <c r="L394" i="2" s="1"/>
  <c r="H395" i="2"/>
  <c r="H396" i="2"/>
  <c r="L396" i="2" s="1"/>
  <c r="H397" i="2"/>
  <c r="L397" i="2" s="1"/>
  <c r="H398" i="2"/>
  <c r="L398" i="2" s="1"/>
  <c r="H399" i="2"/>
  <c r="L399" i="2" s="1"/>
  <c r="H400" i="2"/>
  <c r="L400" i="2" s="1"/>
  <c r="H401" i="2"/>
  <c r="L401" i="2" s="1"/>
  <c r="H402" i="2"/>
  <c r="L402" i="2" s="1"/>
  <c r="H403" i="2"/>
  <c r="I403" i="2" s="1"/>
  <c r="L403" i="2"/>
  <c r="H404" i="2"/>
  <c r="L404" i="2" s="1"/>
  <c r="H405" i="2"/>
  <c r="L405" i="2" s="1"/>
  <c r="H406" i="2"/>
  <c r="L406" i="2" s="1"/>
  <c r="H407" i="2"/>
  <c r="L407" i="2" s="1"/>
  <c r="H408" i="2"/>
  <c r="L408" i="2" s="1"/>
  <c r="H409" i="2"/>
  <c r="L409" i="2" s="1"/>
  <c r="H410" i="2"/>
  <c r="L410" i="2" s="1"/>
  <c r="H411" i="2"/>
  <c r="H412" i="2"/>
  <c r="H413" i="2"/>
  <c r="L413" i="2" s="1"/>
  <c r="H414" i="2"/>
  <c r="L414" i="2" s="1"/>
  <c r="H415" i="2"/>
  <c r="L415" i="2" s="1"/>
  <c r="H416" i="2"/>
  <c r="L416" i="2" s="1"/>
  <c r="H417" i="2"/>
  <c r="L417" i="2" s="1"/>
  <c r="H418" i="2"/>
  <c r="L418" i="2" s="1"/>
  <c r="H419" i="2"/>
  <c r="L419" i="2" s="1"/>
  <c r="H420" i="2"/>
  <c r="L420" i="2" s="1"/>
  <c r="H421" i="2"/>
  <c r="L421" i="2" s="1"/>
  <c r="H422" i="2"/>
  <c r="L422" i="2" s="1"/>
  <c r="H423" i="2"/>
  <c r="L423" i="2" s="1"/>
  <c r="H424" i="2"/>
  <c r="L424" i="2" s="1"/>
  <c r="H425" i="2"/>
  <c r="L425" i="2" s="1"/>
  <c r="H426" i="2"/>
  <c r="L426" i="2" s="1"/>
  <c r="H427" i="2"/>
  <c r="L427" i="2" s="1"/>
  <c r="H428" i="2"/>
  <c r="H429" i="2"/>
  <c r="L429" i="2" s="1"/>
  <c r="H430" i="2"/>
  <c r="L430" i="2" s="1"/>
  <c r="H431" i="2"/>
  <c r="L431" i="2" s="1"/>
  <c r="H432" i="2"/>
  <c r="L432" i="2" s="1"/>
  <c r="H433" i="2"/>
  <c r="L433" i="2" s="1"/>
  <c r="H434" i="2"/>
  <c r="L434" i="2" s="1"/>
  <c r="H435" i="2"/>
  <c r="L435" i="2" s="1"/>
  <c r="H436" i="2"/>
  <c r="L436" i="2" s="1"/>
  <c r="H437" i="2"/>
  <c r="L437" i="2" s="1"/>
  <c r="H438" i="2"/>
  <c r="L438" i="2" s="1"/>
  <c r="H439" i="2"/>
  <c r="L439" i="2" s="1"/>
  <c r="H440" i="2"/>
  <c r="L440" i="2" s="1"/>
  <c r="H441" i="2"/>
  <c r="L441" i="2" s="1"/>
  <c r="H442" i="2"/>
  <c r="L442" i="2" s="1"/>
  <c r="H443" i="2"/>
  <c r="L443" i="2" s="1"/>
  <c r="H444" i="2"/>
  <c r="L444" i="2" s="1"/>
  <c r="H445" i="2"/>
  <c r="L445" i="2" s="1"/>
  <c r="H446" i="2"/>
  <c r="L446" i="2" s="1"/>
  <c r="H447" i="2"/>
  <c r="L447" i="2" s="1"/>
  <c r="H448" i="2"/>
  <c r="L448" i="2" s="1"/>
  <c r="H449" i="2"/>
  <c r="L449" i="2" s="1"/>
  <c r="H450" i="2"/>
  <c r="L450" i="2" s="1"/>
  <c r="H451" i="2"/>
  <c r="L451" i="2" s="1"/>
  <c r="H452" i="2"/>
  <c r="L452" i="2" s="1"/>
  <c r="H453" i="2"/>
  <c r="L453" i="2" s="1"/>
  <c r="H454" i="2"/>
  <c r="L454" i="2" s="1"/>
  <c r="H455" i="2"/>
  <c r="L455" i="2" s="1"/>
  <c r="H456" i="2"/>
  <c r="L456" i="2" s="1"/>
  <c r="H457" i="2"/>
  <c r="L457" i="2" s="1"/>
  <c r="H458" i="2"/>
  <c r="L458" i="2" s="1"/>
  <c r="H459" i="2"/>
  <c r="H460" i="2"/>
  <c r="L460" i="2" s="1"/>
  <c r="H461" i="2"/>
  <c r="L461" i="2" s="1"/>
  <c r="H462" i="2"/>
  <c r="L462" i="2" s="1"/>
  <c r="H463" i="2"/>
  <c r="L463" i="2" s="1"/>
  <c r="H464" i="2"/>
  <c r="L464" i="2" s="1"/>
  <c r="H465" i="2"/>
  <c r="L465" i="2" s="1"/>
  <c r="H466" i="2"/>
  <c r="L466" i="2" s="1"/>
  <c r="H467" i="2"/>
  <c r="L467" i="2" s="1"/>
  <c r="H468" i="2"/>
  <c r="L468" i="2" s="1"/>
  <c r="H469" i="2"/>
  <c r="L469" i="2" s="1"/>
  <c r="H470" i="2"/>
  <c r="L470" i="2" s="1"/>
  <c r="H471" i="2"/>
  <c r="L471" i="2" s="1"/>
  <c r="H472" i="2"/>
  <c r="L472" i="2" s="1"/>
  <c r="H473" i="2"/>
  <c r="L473" i="2" s="1"/>
  <c r="H474" i="2"/>
  <c r="L474" i="2" s="1"/>
  <c r="H475" i="2"/>
  <c r="L475" i="2" s="1"/>
  <c r="H476" i="2"/>
  <c r="H477" i="2"/>
  <c r="L477" i="2" s="1"/>
  <c r="H478" i="2"/>
  <c r="L478" i="2" s="1"/>
  <c r="H479" i="2"/>
  <c r="L479" i="2" s="1"/>
  <c r="H480" i="2"/>
  <c r="H481" i="2"/>
  <c r="L481" i="2" s="1"/>
  <c r="H482" i="2"/>
  <c r="L482" i="2" s="1"/>
  <c r="H483" i="2"/>
  <c r="L483" i="2" s="1"/>
  <c r="H484" i="2"/>
  <c r="L484" i="2" s="1"/>
  <c r="H485" i="2"/>
  <c r="L485" i="2" s="1"/>
  <c r="H486" i="2"/>
  <c r="L486" i="2" s="1"/>
  <c r="H487" i="2"/>
  <c r="L487" i="2" s="1"/>
  <c r="H488" i="2"/>
  <c r="L488" i="2" s="1"/>
  <c r="H489" i="2"/>
  <c r="L489" i="2" s="1"/>
  <c r="H490" i="2"/>
  <c r="L490" i="2" s="1"/>
  <c r="H491" i="2"/>
  <c r="L491" i="2" s="1"/>
  <c r="H492" i="2"/>
  <c r="L492" i="2" s="1"/>
  <c r="H493" i="2"/>
  <c r="L493" i="2" s="1"/>
  <c r="H494" i="2"/>
  <c r="L494" i="2" s="1"/>
  <c r="H495" i="2"/>
  <c r="L495" i="2" s="1"/>
  <c r="H496" i="2"/>
  <c r="H497" i="2"/>
  <c r="H498" i="2"/>
  <c r="L498" i="2" s="1"/>
  <c r="H499" i="2"/>
  <c r="H500" i="2"/>
  <c r="L500" i="2" s="1"/>
  <c r="H501" i="2"/>
  <c r="L501" i="2" s="1"/>
  <c r="H502" i="2"/>
  <c r="L502" i="2" s="1"/>
  <c r="H503" i="2"/>
  <c r="L503" i="2" s="1"/>
  <c r="H504" i="2"/>
  <c r="L504" i="2" s="1"/>
  <c r="H505" i="2"/>
  <c r="L505" i="2" s="1"/>
  <c r="H506" i="2"/>
  <c r="L506" i="2" s="1"/>
  <c r="H507" i="2"/>
  <c r="L507" i="2" s="1"/>
  <c r="H508" i="2"/>
  <c r="L508" i="2" s="1"/>
  <c r="H509" i="2"/>
  <c r="L509" i="2" s="1"/>
  <c r="H510" i="2"/>
  <c r="L510" i="2" s="1"/>
  <c r="H511" i="2"/>
  <c r="L511" i="2" s="1"/>
  <c r="H512" i="2"/>
  <c r="L512" i="2" s="1"/>
  <c r="H513" i="2"/>
  <c r="H514" i="2"/>
  <c r="L514" i="2" s="1"/>
  <c r="H515" i="2"/>
  <c r="L515" i="2" s="1"/>
  <c r="H516" i="2"/>
  <c r="L516" i="2" s="1"/>
  <c r="H517" i="2"/>
  <c r="L517" i="2" s="1"/>
  <c r="H518" i="2"/>
  <c r="L518" i="2" s="1"/>
  <c r="H519" i="2"/>
  <c r="L519" i="2" s="1"/>
  <c r="H520" i="2"/>
  <c r="I520" i="2" s="1"/>
  <c r="H521" i="2"/>
  <c r="L521" i="2" s="1"/>
  <c r="H522" i="2"/>
  <c r="L522" i="2" s="1"/>
  <c r="H523" i="2"/>
  <c r="H524" i="2"/>
  <c r="L524" i="2" s="1"/>
  <c r="H525" i="2"/>
  <c r="L525" i="2" s="1"/>
  <c r="H526" i="2"/>
  <c r="L526" i="2" s="1"/>
  <c r="H527" i="2"/>
  <c r="L527" i="2" s="1"/>
  <c r="H528" i="2"/>
  <c r="L528" i="2" s="1"/>
  <c r="H529" i="2"/>
  <c r="L529" i="2" s="1"/>
  <c r="H530" i="2"/>
  <c r="L530" i="2" s="1"/>
  <c r="H531" i="2"/>
  <c r="L531" i="2" s="1"/>
  <c r="H532" i="2"/>
  <c r="L532" i="2" s="1"/>
  <c r="H533" i="2"/>
  <c r="H534" i="2"/>
  <c r="L534" i="2" s="1"/>
  <c r="H535" i="2"/>
  <c r="L535" i="2" s="1"/>
  <c r="H536" i="2"/>
  <c r="L536" i="2" s="1"/>
  <c r="H537" i="2"/>
  <c r="L537" i="2" s="1"/>
  <c r="H538" i="2"/>
  <c r="L538" i="2" s="1"/>
  <c r="H539" i="2"/>
  <c r="H540" i="2"/>
  <c r="H541" i="2"/>
  <c r="L541" i="2" s="1"/>
  <c r="H542" i="2"/>
  <c r="L542" i="2" s="1"/>
  <c r="H543" i="2"/>
  <c r="L543" i="2" s="1"/>
  <c r="H544" i="2"/>
  <c r="L544" i="2" s="1"/>
  <c r="H545" i="2"/>
  <c r="L545" i="2" s="1"/>
  <c r="H546" i="2"/>
  <c r="L546" i="2" s="1"/>
  <c r="H547" i="2"/>
  <c r="L547" i="2" s="1"/>
  <c r="H548" i="2"/>
  <c r="L548" i="2" s="1"/>
  <c r="H549" i="2"/>
  <c r="L549" i="2" s="1"/>
  <c r="H550" i="2"/>
  <c r="L550" i="2" s="1"/>
  <c r="H551" i="2"/>
  <c r="L551" i="2" s="1"/>
  <c r="H552" i="2"/>
  <c r="L552" i="2" s="1"/>
  <c r="H553" i="2"/>
  <c r="L553" i="2" s="1"/>
  <c r="H554" i="2"/>
  <c r="L554" i="2" s="1"/>
  <c r="H555" i="2"/>
  <c r="L555" i="2" s="1"/>
  <c r="H556" i="2"/>
  <c r="H557" i="2"/>
  <c r="L557" i="2" s="1"/>
  <c r="H558" i="2"/>
  <c r="L558" i="2" s="1"/>
  <c r="H559" i="2"/>
  <c r="L559" i="2" s="1"/>
  <c r="H560" i="2"/>
  <c r="L560" i="2" s="1"/>
  <c r="H561" i="2"/>
  <c r="H562" i="2"/>
  <c r="L562" i="2" s="1"/>
  <c r="H563" i="2"/>
  <c r="L563" i="2" s="1"/>
  <c r="H564" i="2"/>
  <c r="L564" i="2" s="1"/>
  <c r="H565" i="2"/>
  <c r="L565" i="2" s="1"/>
  <c r="H566" i="2"/>
  <c r="L566" i="2" s="1"/>
  <c r="H567" i="2"/>
  <c r="H568" i="2"/>
  <c r="L568" i="2" s="1"/>
  <c r="H569" i="2"/>
  <c r="L569" i="2" s="1"/>
  <c r="H570" i="2"/>
  <c r="L570" i="2" s="1"/>
  <c r="H571" i="2"/>
  <c r="L571" i="2" s="1"/>
  <c r="H572" i="2"/>
  <c r="L572" i="2" s="1"/>
  <c r="H573" i="2"/>
  <c r="L573" i="2" s="1"/>
  <c r="H574" i="2"/>
  <c r="L574" i="2" s="1"/>
  <c r="H575" i="2"/>
  <c r="L575" i="2" s="1"/>
  <c r="H576" i="2"/>
  <c r="L576" i="2" s="1"/>
  <c r="H577" i="2"/>
  <c r="L577" i="2" s="1"/>
  <c r="H578" i="2"/>
  <c r="I578" i="2" s="1"/>
  <c r="H579" i="2"/>
  <c r="L579" i="2" s="1"/>
  <c r="H580" i="2"/>
  <c r="L580" i="2" s="1"/>
  <c r="H581" i="2"/>
  <c r="L581" i="2" s="1"/>
  <c r="H582" i="2"/>
  <c r="L582" i="2" s="1"/>
  <c r="H583" i="2"/>
  <c r="L583" i="2" s="1"/>
  <c r="H584" i="2"/>
  <c r="L584" i="2" s="1"/>
  <c r="H585" i="2"/>
  <c r="L585" i="2" s="1"/>
  <c r="H586" i="2"/>
  <c r="L586" i="2" s="1"/>
  <c r="H587" i="2"/>
  <c r="H588" i="2"/>
  <c r="L588" i="2" s="1"/>
  <c r="H589" i="2"/>
  <c r="L589" i="2" s="1"/>
  <c r="H590" i="2"/>
  <c r="L590" i="2" s="1"/>
  <c r="H591" i="2"/>
  <c r="L591" i="2" s="1"/>
  <c r="H592" i="2"/>
  <c r="L592" i="2" s="1"/>
  <c r="H593" i="2"/>
  <c r="L593" i="2" s="1"/>
  <c r="H594" i="2"/>
  <c r="L594" i="2" s="1"/>
  <c r="H595" i="2"/>
  <c r="L595" i="2" s="1"/>
  <c r="H596" i="2"/>
  <c r="L596" i="2" s="1"/>
  <c r="H597" i="2"/>
  <c r="L597" i="2" s="1"/>
  <c r="H598" i="2"/>
  <c r="L598" i="2" s="1"/>
  <c r="H599" i="2"/>
  <c r="L599" i="2" s="1"/>
  <c r="H600" i="2"/>
  <c r="L600" i="2" s="1"/>
  <c r="H601" i="2"/>
  <c r="L601" i="2" s="1"/>
  <c r="H602" i="2"/>
  <c r="L602" i="2" s="1"/>
  <c r="H603" i="2"/>
  <c r="L603" i="2" s="1"/>
  <c r="H604" i="2"/>
  <c r="H605" i="2"/>
  <c r="L605" i="2" s="1"/>
  <c r="H606" i="2"/>
  <c r="L606" i="2" s="1"/>
  <c r="H607" i="2"/>
  <c r="L607" i="2" s="1"/>
  <c r="H608" i="2"/>
  <c r="L608" i="2" s="1"/>
  <c r="H609" i="2"/>
  <c r="L609" i="2" s="1"/>
  <c r="H610" i="2"/>
  <c r="L610" i="2" s="1"/>
  <c r="H611" i="2"/>
  <c r="L611" i="2" s="1"/>
  <c r="H612" i="2"/>
  <c r="L612" i="2" s="1"/>
  <c r="H613" i="2"/>
  <c r="L613" i="2" s="1"/>
  <c r="H614" i="2"/>
  <c r="L614" i="2" s="1"/>
  <c r="H615" i="2"/>
  <c r="L615" i="2" s="1"/>
  <c r="H616" i="2"/>
  <c r="L616" i="2" s="1"/>
  <c r="H617" i="2"/>
  <c r="L617" i="2" s="1"/>
  <c r="H618" i="2"/>
  <c r="L618" i="2" s="1"/>
  <c r="H619" i="2"/>
  <c r="L619" i="2" s="1"/>
  <c r="H620" i="2"/>
  <c r="L620" i="2" s="1"/>
  <c r="H621" i="2"/>
  <c r="L621" i="2" s="1"/>
  <c r="H622" i="2"/>
  <c r="L622" i="2" s="1"/>
  <c r="H623" i="2"/>
  <c r="L623" i="2" s="1"/>
  <c r="H624" i="2"/>
  <c r="L624" i="2" s="1"/>
  <c r="H625" i="2"/>
  <c r="H626" i="2"/>
  <c r="L626" i="2" s="1"/>
  <c r="H627" i="2"/>
  <c r="H628" i="2"/>
  <c r="L628" i="2" s="1"/>
  <c r="H629" i="2"/>
  <c r="L629" i="2" s="1"/>
  <c r="H630" i="2"/>
  <c r="L630" i="2" s="1"/>
  <c r="H631" i="2"/>
  <c r="L631" i="2" s="1"/>
  <c r="H632" i="2"/>
  <c r="L632" i="2" s="1"/>
  <c r="H633" i="2"/>
  <c r="L633" i="2" s="1"/>
  <c r="H634" i="2"/>
  <c r="L634" i="2" s="1"/>
  <c r="H635" i="2"/>
  <c r="L635" i="2" s="1"/>
  <c r="H636" i="2"/>
  <c r="L636" i="2" s="1"/>
  <c r="H637" i="2"/>
  <c r="L637" i="2" s="1"/>
  <c r="H638" i="2"/>
  <c r="L638" i="2" s="1"/>
  <c r="H639" i="2"/>
  <c r="L639" i="2" s="1"/>
  <c r="H640" i="2"/>
  <c r="L640" i="2" s="1"/>
  <c r="H641" i="2"/>
  <c r="H642" i="2"/>
  <c r="L642" i="2" s="1"/>
  <c r="H643" i="2"/>
  <c r="L643" i="2" s="1"/>
  <c r="H644" i="2"/>
  <c r="L644" i="2" s="1"/>
  <c r="H645" i="2"/>
  <c r="L645" i="2" s="1"/>
  <c r="H646" i="2"/>
  <c r="L646" i="2" s="1"/>
  <c r="H647" i="2"/>
  <c r="L647" i="2" s="1"/>
  <c r="H648" i="2"/>
  <c r="L648" i="2" s="1"/>
  <c r="H649" i="2"/>
  <c r="L649" i="2" s="1"/>
  <c r="H650" i="2"/>
  <c r="L650" i="2" s="1"/>
  <c r="H651" i="2"/>
  <c r="H652" i="2"/>
  <c r="L652" i="2" s="1"/>
  <c r="H653" i="2"/>
  <c r="L653" i="2" s="1"/>
  <c r="H654" i="2"/>
  <c r="L654" i="2" s="1"/>
  <c r="H655" i="2"/>
  <c r="L655" i="2" s="1"/>
  <c r="H656" i="2"/>
  <c r="L656" i="2" s="1"/>
  <c r="H657" i="2"/>
  <c r="L657" i="2" s="1"/>
  <c r="H658" i="2"/>
  <c r="L658" i="2" s="1"/>
  <c r="H659" i="2"/>
  <c r="L659" i="2" s="1"/>
  <c r="H660" i="2"/>
  <c r="L660" i="2" s="1"/>
  <c r="H661" i="2"/>
  <c r="H662" i="2"/>
  <c r="L662" i="2" s="1"/>
  <c r="H663" i="2"/>
  <c r="L663" i="2" s="1"/>
  <c r="H664" i="2"/>
  <c r="L664" i="2" s="1"/>
  <c r="H665" i="2"/>
  <c r="L665" i="2" s="1"/>
  <c r="H666" i="2"/>
  <c r="L666" i="2" s="1"/>
  <c r="H667" i="2"/>
  <c r="H668" i="2"/>
  <c r="H669" i="2"/>
  <c r="L669" i="2" s="1"/>
  <c r="H670" i="2"/>
  <c r="L670" i="2" s="1"/>
  <c r="H671" i="2"/>
  <c r="L671" i="2" s="1"/>
  <c r="H672" i="2"/>
  <c r="L672" i="2" s="1"/>
  <c r="H673" i="2"/>
  <c r="L673" i="2" s="1"/>
  <c r="H674" i="2"/>
  <c r="L674" i="2" s="1"/>
  <c r="H675" i="2"/>
  <c r="L675" i="2" s="1"/>
  <c r="H676" i="2"/>
  <c r="L676" i="2" s="1"/>
  <c r="H677" i="2"/>
  <c r="L677" i="2" s="1"/>
  <c r="H678" i="2"/>
  <c r="L678" i="2" s="1"/>
  <c r="H679" i="2"/>
  <c r="L679" i="2" s="1"/>
  <c r="H680" i="2"/>
  <c r="L680" i="2" s="1"/>
  <c r="H681" i="2"/>
  <c r="L681" i="2" s="1"/>
  <c r="H682" i="2"/>
  <c r="L682" i="2" s="1"/>
  <c r="H683" i="2"/>
  <c r="L683" i="2" s="1"/>
  <c r="H684" i="2"/>
  <c r="H685" i="2"/>
  <c r="L685" i="2" s="1"/>
  <c r="H686" i="2"/>
  <c r="L686" i="2" s="1"/>
  <c r="H687" i="2"/>
  <c r="L687" i="2" s="1"/>
  <c r="H688" i="2"/>
  <c r="L688" i="2" s="1"/>
  <c r="H689" i="2"/>
  <c r="H690" i="2"/>
  <c r="L690" i="2" s="1"/>
  <c r="H691" i="2"/>
  <c r="L691" i="2" s="1"/>
  <c r="H692" i="2"/>
  <c r="L692" i="2" s="1"/>
  <c r="H693" i="2"/>
  <c r="L693" i="2" s="1"/>
  <c r="H694" i="2"/>
  <c r="L694" i="2" s="1"/>
  <c r="H695" i="2"/>
  <c r="L695" i="2" s="1"/>
  <c r="H696" i="2"/>
  <c r="L696" i="2" s="1"/>
  <c r="H697" i="2"/>
  <c r="L697" i="2" s="1"/>
  <c r="H698" i="2"/>
  <c r="L698" i="2" s="1"/>
  <c r="H699" i="2"/>
  <c r="L699" i="2" s="1"/>
  <c r="H700" i="2"/>
  <c r="L700" i="2" s="1"/>
  <c r="H701" i="2"/>
  <c r="L701" i="2" s="1"/>
  <c r="H702" i="2"/>
  <c r="L702" i="2" s="1"/>
  <c r="H703" i="2"/>
  <c r="L703" i="2" s="1"/>
  <c r="H704" i="2"/>
  <c r="L704" i="2" s="1"/>
  <c r="H705" i="2"/>
  <c r="L705" i="2" s="1"/>
  <c r="H706" i="2"/>
  <c r="L706" i="2" s="1"/>
  <c r="H707" i="2"/>
  <c r="L707" i="2" s="1"/>
  <c r="H708" i="2"/>
  <c r="L708" i="2" s="1"/>
  <c r="H709" i="2"/>
  <c r="L709" i="2" s="1"/>
  <c r="H710" i="2"/>
  <c r="L710" i="2" s="1"/>
  <c r="H711" i="2"/>
  <c r="L711" i="2" s="1"/>
  <c r="H712" i="2"/>
  <c r="L712" i="2" s="1"/>
  <c r="H713" i="2"/>
  <c r="L713" i="2" s="1"/>
  <c r="H714" i="2"/>
  <c r="L714" i="2" s="1"/>
  <c r="H715" i="2"/>
  <c r="H716" i="2"/>
  <c r="L716" i="2" s="1"/>
  <c r="H717" i="2"/>
  <c r="L717" i="2" s="1"/>
  <c r="H718" i="2"/>
  <c r="L718" i="2" s="1"/>
  <c r="H719" i="2"/>
  <c r="L719" i="2" s="1"/>
  <c r="H720" i="2"/>
  <c r="L720" i="2" s="1"/>
  <c r="H721" i="2"/>
  <c r="L721" i="2" s="1"/>
  <c r="H722" i="2"/>
  <c r="L722" i="2" s="1"/>
  <c r="H723" i="2"/>
  <c r="L723" i="2" s="1"/>
  <c r="H724" i="2"/>
  <c r="L724" i="2" s="1"/>
  <c r="H725" i="2"/>
  <c r="L725" i="2" s="1"/>
  <c r="H726" i="2"/>
  <c r="L726" i="2" s="1"/>
  <c r="H727" i="2"/>
  <c r="L727" i="2" s="1"/>
  <c r="H728" i="2"/>
  <c r="L728" i="2" s="1"/>
  <c r="H729" i="2"/>
  <c r="L729" i="2" s="1"/>
  <c r="H730" i="2"/>
  <c r="L730" i="2" s="1"/>
  <c r="H731" i="2"/>
  <c r="H732" i="2"/>
  <c r="L732" i="2" s="1"/>
  <c r="H733" i="2"/>
  <c r="L733" i="2" s="1"/>
  <c r="H734" i="2"/>
  <c r="L734" i="2" s="1"/>
  <c r="H735" i="2"/>
  <c r="L735" i="2" s="1"/>
  <c r="H736" i="2"/>
  <c r="L736" i="2" s="1"/>
  <c r="H737" i="2"/>
  <c r="L737" i="2" s="1"/>
  <c r="H738" i="2"/>
  <c r="L738" i="2" s="1"/>
  <c r="H739" i="2"/>
  <c r="L739" i="2" s="1"/>
  <c r="H740" i="2"/>
  <c r="L740" i="2" s="1"/>
  <c r="H741" i="2"/>
  <c r="L741" i="2" s="1"/>
  <c r="H742" i="2"/>
  <c r="L742" i="2" s="1"/>
  <c r="H743" i="2"/>
  <c r="L743" i="2" s="1"/>
  <c r="H744" i="2"/>
  <c r="L744" i="2" s="1"/>
  <c r="H745" i="2"/>
  <c r="L745" i="2" s="1"/>
  <c r="H746" i="2"/>
  <c r="L746" i="2" s="1"/>
  <c r="H747" i="2"/>
  <c r="H748" i="2"/>
  <c r="L748" i="2" s="1"/>
  <c r="H749" i="2"/>
  <c r="L749" i="2" s="1"/>
  <c r="H750" i="2"/>
  <c r="L750" i="2" s="1"/>
  <c r="H751" i="2"/>
  <c r="L751" i="2" s="1"/>
  <c r="H752" i="2"/>
  <c r="L752" i="2" s="1"/>
  <c r="H753" i="2"/>
  <c r="L753" i="2" s="1"/>
  <c r="H754" i="2"/>
  <c r="L754" i="2" s="1"/>
  <c r="H755" i="2"/>
  <c r="L755" i="2" s="1"/>
  <c r="H756" i="2"/>
  <c r="L756" i="2" s="1"/>
  <c r="H757" i="2"/>
  <c r="L757" i="2" s="1"/>
  <c r="H758" i="2"/>
  <c r="L758" i="2" s="1"/>
  <c r="H759" i="2"/>
  <c r="L759" i="2" s="1"/>
  <c r="H760" i="2"/>
  <c r="L760" i="2" s="1"/>
  <c r="H761" i="2"/>
  <c r="L761" i="2" s="1"/>
  <c r="H762" i="2"/>
  <c r="L762" i="2" s="1"/>
  <c r="H763" i="2"/>
  <c r="H764" i="2"/>
  <c r="L764" i="2" s="1"/>
  <c r="H765" i="2"/>
  <c r="L765" i="2" s="1"/>
  <c r="H766" i="2"/>
  <c r="L766" i="2" s="1"/>
  <c r="H767" i="2"/>
  <c r="L767" i="2" s="1"/>
  <c r="H768" i="2"/>
  <c r="L768" i="2" s="1"/>
  <c r="H769" i="2"/>
  <c r="L769" i="2" s="1"/>
  <c r="H770" i="2"/>
  <c r="L770" i="2" s="1"/>
  <c r="H771" i="2"/>
  <c r="L771" i="2" s="1"/>
  <c r="H772" i="2"/>
  <c r="L772" i="2" s="1"/>
  <c r="H773" i="2"/>
  <c r="L773" i="2" s="1"/>
  <c r="H774" i="2"/>
  <c r="L774" i="2" s="1"/>
  <c r="H775" i="2"/>
  <c r="L775" i="2" s="1"/>
  <c r="H776" i="2"/>
  <c r="L776" i="2" s="1"/>
  <c r="H777" i="2"/>
  <c r="L777" i="2" s="1"/>
  <c r="H778" i="2"/>
  <c r="L778" i="2" s="1"/>
  <c r="H779" i="2"/>
  <c r="H780" i="2"/>
  <c r="L780" i="2" s="1"/>
  <c r="H781" i="2"/>
  <c r="L781" i="2" s="1"/>
  <c r="H782" i="2"/>
  <c r="L782" i="2" s="1"/>
  <c r="H783" i="2"/>
  <c r="L783" i="2" s="1"/>
  <c r="H784" i="2"/>
  <c r="L784" i="2" s="1"/>
  <c r="H785" i="2"/>
  <c r="L785" i="2" s="1"/>
  <c r="H786" i="2"/>
  <c r="L786" i="2" s="1"/>
  <c r="H787" i="2"/>
  <c r="L787" i="2" s="1"/>
  <c r="H788" i="2"/>
  <c r="L788" i="2" s="1"/>
  <c r="H789" i="2"/>
  <c r="L789" i="2" s="1"/>
  <c r="H790" i="2"/>
  <c r="L790" i="2" s="1"/>
  <c r="H791" i="2"/>
  <c r="L791" i="2" s="1"/>
  <c r="H792" i="2"/>
  <c r="L792" i="2" s="1"/>
  <c r="H793" i="2"/>
  <c r="L793" i="2" s="1"/>
  <c r="H794" i="2"/>
  <c r="L794" i="2" s="1"/>
  <c r="H795" i="2"/>
  <c r="H796" i="2"/>
  <c r="L796" i="2" s="1"/>
  <c r="H797" i="2"/>
  <c r="L797" i="2" s="1"/>
  <c r="H798" i="2"/>
  <c r="L798" i="2" s="1"/>
  <c r="H799" i="2"/>
  <c r="L799" i="2" s="1"/>
  <c r="H800" i="2"/>
  <c r="L800" i="2" s="1"/>
  <c r="H801" i="2"/>
  <c r="L801" i="2" s="1"/>
  <c r="H802" i="2"/>
  <c r="L802" i="2" s="1"/>
  <c r="H803" i="2"/>
  <c r="L803" i="2" s="1"/>
  <c r="H804" i="2"/>
  <c r="L804" i="2" s="1"/>
  <c r="H805" i="2"/>
  <c r="L805" i="2" s="1"/>
  <c r="H806" i="2"/>
  <c r="L806" i="2" s="1"/>
  <c r="H807" i="2"/>
  <c r="L807" i="2" s="1"/>
  <c r="H808" i="2"/>
  <c r="L808" i="2" s="1"/>
  <c r="H809" i="2"/>
  <c r="L809" i="2" s="1"/>
  <c r="H810" i="2"/>
  <c r="L810" i="2" s="1"/>
  <c r="H811" i="2"/>
  <c r="H812" i="2"/>
  <c r="L812" i="2" s="1"/>
  <c r="H813" i="2"/>
  <c r="L813" i="2" s="1"/>
  <c r="H814" i="2"/>
  <c r="L814" i="2" s="1"/>
  <c r="H815" i="2"/>
  <c r="L815" i="2" s="1"/>
  <c r="H816" i="2"/>
  <c r="I816" i="2" s="1"/>
  <c r="L816" i="2"/>
  <c r="H817" i="2"/>
  <c r="L817" i="2" s="1"/>
  <c r="H818" i="2"/>
  <c r="L818" i="2" s="1"/>
  <c r="H819" i="2"/>
  <c r="L819" i="2" s="1"/>
  <c r="H820" i="2"/>
  <c r="L820" i="2" s="1"/>
  <c r="H821" i="2"/>
  <c r="L821" i="2" s="1"/>
  <c r="H822" i="2"/>
  <c r="L822" i="2" s="1"/>
  <c r="H823" i="2"/>
  <c r="L823" i="2" s="1"/>
  <c r="H824" i="2"/>
  <c r="L824" i="2" s="1"/>
  <c r="H825" i="2"/>
  <c r="L825" i="2" s="1"/>
  <c r="H826" i="2"/>
  <c r="L826" i="2" s="1"/>
  <c r="H827" i="2"/>
  <c r="H828" i="2"/>
  <c r="L828" i="2" s="1"/>
  <c r="H829" i="2"/>
  <c r="L829" i="2" s="1"/>
  <c r="H830" i="2"/>
  <c r="L830" i="2" s="1"/>
  <c r="H831" i="2"/>
  <c r="L831" i="2" s="1"/>
  <c r="H832" i="2"/>
  <c r="L832" i="2" s="1"/>
  <c r="H833" i="2"/>
  <c r="L833" i="2" s="1"/>
  <c r="H834" i="2"/>
  <c r="L834" i="2" s="1"/>
  <c r="H835" i="2"/>
  <c r="L835" i="2" s="1"/>
  <c r="H836" i="2"/>
  <c r="L836" i="2" s="1"/>
  <c r="H837" i="2"/>
  <c r="L837" i="2" s="1"/>
  <c r="H838" i="2"/>
  <c r="L838" i="2" s="1"/>
  <c r="H839" i="2"/>
  <c r="L839" i="2" s="1"/>
  <c r="H840" i="2"/>
  <c r="L840" i="2" s="1"/>
  <c r="H841" i="2"/>
  <c r="L841" i="2" s="1"/>
  <c r="H842" i="2"/>
  <c r="L842" i="2" s="1"/>
  <c r="H843" i="2"/>
  <c r="H844" i="2"/>
  <c r="L844" i="2" s="1"/>
  <c r="H845" i="2"/>
  <c r="L845" i="2" s="1"/>
  <c r="H846" i="2"/>
  <c r="L846" i="2" s="1"/>
  <c r="H847" i="2"/>
  <c r="L847" i="2" s="1"/>
  <c r="H848" i="2"/>
  <c r="L848" i="2" s="1"/>
  <c r="H849" i="2"/>
  <c r="L849" i="2" s="1"/>
  <c r="H850" i="2"/>
  <c r="L850" i="2" s="1"/>
  <c r="H851" i="2"/>
  <c r="L851" i="2" s="1"/>
  <c r="H852" i="2"/>
  <c r="L852" i="2" s="1"/>
  <c r="H853" i="2"/>
  <c r="L853" i="2" s="1"/>
  <c r="H854" i="2"/>
  <c r="L854" i="2" s="1"/>
  <c r="H855" i="2"/>
  <c r="L855" i="2" s="1"/>
  <c r="H856" i="2"/>
  <c r="L856" i="2" s="1"/>
  <c r="H857" i="2"/>
  <c r="L857" i="2" s="1"/>
  <c r="H858" i="2"/>
  <c r="L858" i="2" s="1"/>
  <c r="H859" i="2"/>
  <c r="H860" i="2"/>
  <c r="L860" i="2" s="1"/>
  <c r="H861" i="2"/>
  <c r="L861" i="2" s="1"/>
  <c r="H862" i="2"/>
  <c r="L862" i="2" s="1"/>
  <c r="H863" i="2"/>
  <c r="L863" i="2" s="1"/>
  <c r="H864" i="2"/>
  <c r="L864" i="2" s="1"/>
  <c r="H865" i="2"/>
  <c r="L865" i="2" s="1"/>
  <c r="H866" i="2"/>
  <c r="L866" i="2" s="1"/>
  <c r="H867" i="2"/>
  <c r="L867" i="2" s="1"/>
  <c r="H868" i="2"/>
  <c r="L868" i="2" s="1"/>
  <c r="H869" i="2"/>
  <c r="L869" i="2" s="1"/>
  <c r="H870" i="2"/>
  <c r="L870" i="2" s="1"/>
  <c r="H871" i="2"/>
  <c r="L871" i="2" s="1"/>
  <c r="H872" i="2"/>
  <c r="L872" i="2" s="1"/>
  <c r="H873" i="2"/>
  <c r="L873" i="2" s="1"/>
  <c r="H874" i="2"/>
  <c r="L874" i="2" s="1"/>
  <c r="H875" i="2"/>
  <c r="H876" i="2"/>
  <c r="L876" i="2" s="1"/>
  <c r="H877" i="2"/>
  <c r="L877" i="2" s="1"/>
  <c r="H878" i="2"/>
  <c r="L878" i="2" s="1"/>
  <c r="H879" i="2"/>
  <c r="L879" i="2" s="1"/>
  <c r="H880" i="2"/>
  <c r="L880" i="2" s="1"/>
  <c r="H881" i="2"/>
  <c r="L881" i="2" s="1"/>
  <c r="H882" i="2"/>
  <c r="L882" i="2" s="1"/>
  <c r="H883" i="2"/>
  <c r="L883" i="2" s="1"/>
  <c r="H884" i="2"/>
  <c r="L884" i="2" s="1"/>
  <c r="H885" i="2"/>
  <c r="L885" i="2" s="1"/>
  <c r="H886" i="2"/>
  <c r="L886" i="2" s="1"/>
  <c r="H887" i="2"/>
  <c r="L887" i="2" s="1"/>
  <c r="H888" i="2"/>
  <c r="L888" i="2" s="1"/>
  <c r="H889" i="2"/>
  <c r="L889" i="2" s="1"/>
  <c r="H890" i="2"/>
  <c r="L890" i="2"/>
  <c r="H891" i="2"/>
  <c r="H892" i="2"/>
  <c r="L892" i="2" s="1"/>
  <c r="H893" i="2"/>
  <c r="L893" i="2" s="1"/>
  <c r="H894" i="2"/>
  <c r="L894" i="2" s="1"/>
  <c r="H895" i="2"/>
  <c r="L895" i="2" s="1"/>
  <c r="H896" i="2"/>
  <c r="L896" i="2" s="1"/>
  <c r="H897" i="2"/>
  <c r="L897" i="2" s="1"/>
  <c r="H898" i="2"/>
  <c r="L898" i="2" s="1"/>
  <c r="H899" i="2"/>
  <c r="L899" i="2" s="1"/>
  <c r="H900" i="2"/>
  <c r="L900" i="2" s="1"/>
  <c r="H901" i="2"/>
  <c r="L901" i="2" s="1"/>
  <c r="H902" i="2"/>
  <c r="L902" i="2" s="1"/>
  <c r="H903" i="2"/>
  <c r="L903" i="2" s="1"/>
  <c r="H904" i="2"/>
  <c r="L904" i="2" s="1"/>
  <c r="H905" i="2"/>
  <c r="L905" i="2" s="1"/>
  <c r="H906" i="2"/>
  <c r="I906" i="2" s="1"/>
  <c r="H907" i="2"/>
  <c r="H908" i="2"/>
  <c r="L908" i="2" s="1"/>
  <c r="H909" i="2"/>
  <c r="L909" i="2" s="1"/>
  <c r="H910" i="2"/>
  <c r="L910" i="2" s="1"/>
  <c r="H911" i="2"/>
  <c r="L911" i="2" s="1"/>
  <c r="H912" i="2"/>
  <c r="L912" i="2" s="1"/>
  <c r="H913" i="2"/>
  <c r="L913" i="2" s="1"/>
  <c r="H914" i="2"/>
  <c r="L914" i="2" s="1"/>
  <c r="H915" i="2"/>
  <c r="L915" i="2" s="1"/>
  <c r="H916" i="2"/>
  <c r="L916" i="2" s="1"/>
  <c r="H917" i="2"/>
  <c r="L917" i="2" s="1"/>
  <c r="H918" i="2"/>
  <c r="L918" i="2" s="1"/>
  <c r="H919" i="2"/>
  <c r="L919" i="2" s="1"/>
  <c r="H920" i="2"/>
  <c r="L920" i="2" s="1"/>
  <c r="H921" i="2"/>
  <c r="L921" i="2" s="1"/>
  <c r="H922" i="2"/>
  <c r="L922" i="2" s="1"/>
  <c r="H923" i="2"/>
  <c r="H924" i="2"/>
  <c r="L924" i="2" s="1"/>
  <c r="H925" i="2"/>
  <c r="L925" i="2" s="1"/>
  <c r="H926" i="2"/>
  <c r="L926" i="2" s="1"/>
  <c r="H927" i="2"/>
  <c r="L927" i="2" s="1"/>
  <c r="H928" i="2"/>
  <c r="L928" i="2" s="1"/>
  <c r="H929" i="2"/>
  <c r="L929" i="2" s="1"/>
  <c r="H930" i="2"/>
  <c r="L930" i="2" s="1"/>
  <c r="H931" i="2"/>
  <c r="L931" i="2" s="1"/>
  <c r="H932" i="2"/>
  <c r="L932" i="2" s="1"/>
  <c r="H933" i="2"/>
  <c r="L933" i="2" s="1"/>
  <c r="H934" i="2"/>
  <c r="L934" i="2" s="1"/>
  <c r="H935" i="2"/>
  <c r="L935" i="2" s="1"/>
  <c r="H936" i="2"/>
  <c r="L936" i="2" s="1"/>
  <c r="H937" i="2"/>
  <c r="L937" i="2" s="1"/>
  <c r="H938" i="2"/>
  <c r="L938" i="2" s="1"/>
  <c r="H939" i="2"/>
  <c r="H940" i="2"/>
  <c r="L940" i="2" s="1"/>
  <c r="H941" i="2"/>
  <c r="L941" i="2" s="1"/>
  <c r="H942" i="2"/>
  <c r="L942" i="2" s="1"/>
  <c r="H943" i="2"/>
  <c r="L943" i="2" s="1"/>
  <c r="H944" i="2"/>
  <c r="L944" i="2" s="1"/>
  <c r="H945" i="2"/>
  <c r="L945" i="2" s="1"/>
  <c r="H946" i="2"/>
  <c r="L946" i="2" s="1"/>
  <c r="H947" i="2"/>
  <c r="L947" i="2" s="1"/>
  <c r="H948" i="2"/>
  <c r="L948" i="2" s="1"/>
  <c r="H949" i="2"/>
  <c r="L949" i="2" s="1"/>
  <c r="H950" i="2"/>
  <c r="L950" i="2" s="1"/>
  <c r="H951" i="2"/>
  <c r="L951" i="2" s="1"/>
  <c r="H952" i="2"/>
  <c r="L952" i="2" s="1"/>
  <c r="H953" i="2"/>
  <c r="L953" i="2" s="1"/>
  <c r="H954" i="2"/>
  <c r="L954" i="2" s="1"/>
  <c r="H955" i="2"/>
  <c r="H956" i="2"/>
  <c r="L956" i="2" s="1"/>
  <c r="H957" i="2"/>
  <c r="L957" i="2" s="1"/>
  <c r="H958" i="2"/>
  <c r="L958" i="2" s="1"/>
  <c r="H959" i="2"/>
  <c r="L959" i="2" s="1"/>
  <c r="H960" i="2"/>
  <c r="L960" i="2" s="1"/>
  <c r="H961" i="2"/>
  <c r="L961" i="2" s="1"/>
  <c r="H962" i="2"/>
  <c r="L962" i="2"/>
  <c r="H963" i="2"/>
  <c r="L963" i="2" s="1"/>
  <c r="H964" i="2"/>
  <c r="L964" i="2" s="1"/>
  <c r="H965" i="2"/>
  <c r="L965" i="2" s="1"/>
  <c r="H966" i="2"/>
  <c r="L966" i="2" s="1"/>
  <c r="H967" i="2"/>
  <c r="L967" i="2" s="1"/>
  <c r="H968" i="2"/>
  <c r="L968" i="2" s="1"/>
  <c r="H969" i="2"/>
  <c r="L969" i="2" s="1"/>
  <c r="H970" i="2"/>
  <c r="L970" i="2" s="1"/>
  <c r="H971" i="2"/>
  <c r="H972" i="2"/>
  <c r="L972" i="2" s="1"/>
  <c r="H973" i="2"/>
  <c r="L973" i="2" s="1"/>
  <c r="H974" i="2"/>
  <c r="L974" i="2" s="1"/>
  <c r="H975" i="2"/>
  <c r="L975" i="2" s="1"/>
  <c r="H976" i="2"/>
  <c r="L976" i="2"/>
  <c r="H977" i="2"/>
  <c r="L977" i="2" s="1"/>
  <c r="H978" i="2"/>
  <c r="L978" i="2" s="1"/>
  <c r="H979" i="2"/>
  <c r="L979" i="2" s="1"/>
  <c r="H980" i="2"/>
  <c r="L980" i="2" s="1"/>
  <c r="H981" i="2"/>
  <c r="L981" i="2" s="1"/>
  <c r="H982" i="2"/>
  <c r="L982" i="2" s="1"/>
  <c r="H983" i="2"/>
  <c r="L983" i="2" s="1"/>
  <c r="H984" i="2"/>
  <c r="L984" i="2" s="1"/>
  <c r="H985" i="2"/>
  <c r="L985" i="2" s="1"/>
  <c r="H986" i="2"/>
  <c r="L986" i="2" s="1"/>
  <c r="H987" i="2"/>
  <c r="L987" i="2" s="1"/>
  <c r="H988" i="2"/>
  <c r="L988" i="2" s="1"/>
  <c r="H989" i="2"/>
  <c r="L989" i="2" s="1"/>
  <c r="H990" i="2"/>
  <c r="L990" i="2" s="1"/>
  <c r="H991" i="2"/>
  <c r="L991" i="2" s="1"/>
  <c r="H992" i="2"/>
  <c r="L992" i="2" s="1"/>
  <c r="H993" i="2"/>
  <c r="L993" i="2" s="1"/>
  <c r="H994" i="2"/>
  <c r="L994" i="2" s="1"/>
  <c r="H995" i="2"/>
  <c r="L995" i="2" s="1"/>
  <c r="H996" i="2"/>
  <c r="L996" i="2" s="1"/>
  <c r="H997" i="2"/>
  <c r="L997" i="2" s="1"/>
  <c r="H998" i="2"/>
  <c r="L998" i="2" s="1"/>
  <c r="H999" i="2"/>
  <c r="L999" i="2" s="1"/>
  <c r="H1000" i="2"/>
  <c r="L1000" i="2" s="1"/>
  <c r="H1001" i="2"/>
  <c r="L1001" i="2" s="1"/>
  <c r="H1002" i="2"/>
  <c r="L1002" i="2" s="1"/>
  <c r="H1003" i="2"/>
  <c r="L1003" i="2" s="1"/>
  <c r="H1004" i="2"/>
  <c r="L1004" i="2" s="1"/>
  <c r="H1005" i="2"/>
  <c r="L1005" i="2" s="1"/>
  <c r="H1006" i="2"/>
  <c r="L1006" i="2" s="1"/>
  <c r="H1007" i="2"/>
  <c r="L1007" i="2" s="1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B2" i="2"/>
  <c r="I240" i="2"/>
  <c r="I242" i="2"/>
  <c r="I244" i="2"/>
  <c r="I245" i="2"/>
  <c r="I247" i="2"/>
  <c r="I248" i="2"/>
  <c r="I249" i="2"/>
  <c r="I250" i="2"/>
  <c r="I252" i="2"/>
  <c r="I253" i="2"/>
  <c r="I256" i="2"/>
  <c r="I258" i="2"/>
  <c r="I259" i="2"/>
  <c r="I260" i="2"/>
  <c r="I261" i="2"/>
  <c r="I263" i="2"/>
  <c r="I264" i="2"/>
  <c r="I265" i="2"/>
  <c r="I266" i="2"/>
  <c r="I269" i="2"/>
  <c r="I274" i="2"/>
  <c r="I276" i="2"/>
  <c r="I277" i="2"/>
  <c r="I279" i="2"/>
  <c r="I280" i="2"/>
  <c r="I281" i="2"/>
  <c r="I282" i="2"/>
  <c r="I285" i="2"/>
  <c r="I288" i="2"/>
  <c r="I290" i="2"/>
  <c r="I291" i="2"/>
  <c r="I292" i="2"/>
  <c r="I293" i="2"/>
  <c r="I296" i="2"/>
  <c r="I297" i="2"/>
  <c r="I298" i="2"/>
  <c r="I299" i="2"/>
  <c r="I301" i="2"/>
  <c r="I304" i="2"/>
  <c r="I305" i="2"/>
  <c r="I306" i="2"/>
  <c r="I308" i="2"/>
  <c r="I309" i="2"/>
  <c r="I311" i="2"/>
  <c r="I312" i="2"/>
  <c r="I313" i="2"/>
  <c r="I314" i="2"/>
  <c r="I317" i="2"/>
  <c r="I320" i="2"/>
  <c r="I322" i="2"/>
  <c r="I323" i="2"/>
  <c r="I324" i="2"/>
  <c r="I326" i="2"/>
  <c r="I327" i="2"/>
  <c r="I329" i="2"/>
  <c r="I330" i="2"/>
  <c r="I332" i="2"/>
  <c r="I335" i="2"/>
  <c r="I337" i="2"/>
  <c r="I339" i="2"/>
  <c r="I340" i="2"/>
  <c r="I343" i="2"/>
  <c r="I344" i="2"/>
  <c r="I345" i="2"/>
  <c r="I346" i="2"/>
  <c r="I347" i="2"/>
  <c r="I348" i="2"/>
  <c r="I349" i="2"/>
  <c r="I351" i="2"/>
  <c r="I352" i="2"/>
  <c r="I354" i="2"/>
  <c r="I357" i="2"/>
  <c r="I358" i="2"/>
  <c r="I359" i="2"/>
  <c r="I362" i="2"/>
  <c r="I363" i="2"/>
  <c r="I365" i="2"/>
  <c r="I366" i="2"/>
  <c r="I367" i="2"/>
  <c r="I372" i="2"/>
  <c r="I373" i="2"/>
  <c r="I376" i="2"/>
  <c r="I378" i="2"/>
  <c r="I381" i="2"/>
  <c r="I382" i="2"/>
  <c r="I386" i="2"/>
  <c r="I387" i="2"/>
  <c r="I389" i="2"/>
  <c r="I390" i="2"/>
  <c r="I391" i="2"/>
  <c r="I399" i="2"/>
  <c r="I400" i="2"/>
  <c r="I401" i="2"/>
  <c r="I402" i="2"/>
  <c r="I404" i="2"/>
  <c r="I406" i="2"/>
  <c r="I407" i="2"/>
  <c r="I408" i="2"/>
  <c r="I410" i="2"/>
  <c r="I413" i="2"/>
  <c r="I414" i="2"/>
  <c r="I415" i="2"/>
  <c r="I416" i="2"/>
  <c r="I417" i="2"/>
  <c r="I418" i="2"/>
  <c r="I419" i="2"/>
  <c r="I421" i="2"/>
  <c r="I422" i="2"/>
  <c r="I423" i="2"/>
  <c r="I424" i="2"/>
  <c r="I429" i="2"/>
  <c r="I430" i="2"/>
  <c r="I434" i="2"/>
  <c r="I436" i="2"/>
  <c r="I437" i="2"/>
  <c r="I438" i="2"/>
  <c r="I440" i="2"/>
  <c r="I441" i="2"/>
  <c r="I444" i="2"/>
  <c r="I445" i="2"/>
  <c r="I446" i="2"/>
  <c r="I447" i="2"/>
  <c r="I448" i="2"/>
  <c r="I449" i="2"/>
  <c r="I450" i="2"/>
  <c r="I452" i="2"/>
  <c r="I453" i="2"/>
  <c r="I454" i="2"/>
  <c r="I456" i="2"/>
  <c r="I457" i="2"/>
  <c r="I460" i="2"/>
  <c r="I461" i="2"/>
  <c r="I462" i="2"/>
  <c r="I463" i="2"/>
  <c r="I465" i="2"/>
  <c r="I466" i="2"/>
  <c r="I468" i="2"/>
  <c r="I472" i="2"/>
  <c r="I474" i="2"/>
  <c r="I477" i="2"/>
  <c r="I479" i="2"/>
  <c r="I481" i="2"/>
  <c r="I482" i="2"/>
  <c r="I483" i="2"/>
  <c r="I485" i="2"/>
  <c r="I486" i="2"/>
  <c r="I487" i="2"/>
  <c r="I488" i="2"/>
  <c r="I489" i="2"/>
  <c r="I490" i="2"/>
  <c r="I492" i="2"/>
  <c r="I495" i="2"/>
  <c r="I498" i="2"/>
  <c r="I500" i="2"/>
  <c r="I502" i="2"/>
  <c r="I503" i="2"/>
  <c r="I505" i="2"/>
  <c r="I508" i="2"/>
  <c r="I511" i="2"/>
  <c r="I512" i="2"/>
  <c r="I514" i="2"/>
  <c r="I516" i="2"/>
  <c r="I518" i="2"/>
  <c r="I519" i="2"/>
  <c r="I521" i="2"/>
  <c r="I522" i="2"/>
  <c r="I524" i="2"/>
  <c r="I526" i="2"/>
  <c r="I529" i="2"/>
  <c r="I530" i="2"/>
  <c r="I531" i="2"/>
  <c r="I534" i="2"/>
  <c r="I536" i="2"/>
  <c r="I537" i="2"/>
  <c r="I538" i="2"/>
  <c r="I542" i="2"/>
  <c r="I543" i="2"/>
  <c r="I544" i="2"/>
  <c r="I545" i="2"/>
  <c r="I546" i="2"/>
  <c r="I548" i="2"/>
  <c r="I549" i="2"/>
  <c r="I551" i="2"/>
  <c r="I552" i="2"/>
  <c r="I553" i="2"/>
  <c r="I557" i="2"/>
  <c r="I558" i="2"/>
  <c r="I560" i="2"/>
  <c r="I562" i="2"/>
  <c r="I564" i="2"/>
  <c r="I566" i="2"/>
  <c r="I572" i="2"/>
  <c r="I573" i="2"/>
  <c r="I575" i="2"/>
  <c r="I577" i="2"/>
  <c r="I579" i="2"/>
  <c r="I581" i="2"/>
  <c r="I583" i="2"/>
  <c r="I584" i="2"/>
  <c r="I588" i="2"/>
  <c r="I590" i="2"/>
  <c r="I592" i="2"/>
  <c r="I593" i="2"/>
  <c r="I594" i="2"/>
  <c r="I595" i="2"/>
  <c r="I597" i="2"/>
  <c r="I598" i="2"/>
  <c r="I599" i="2"/>
  <c r="I600" i="2"/>
  <c r="I602" i="2"/>
  <c r="I603" i="2"/>
  <c r="I605" i="2"/>
  <c r="I607" i="2"/>
  <c r="I610" i="2"/>
  <c r="I612" i="2"/>
  <c r="I613" i="2"/>
  <c r="I614" i="2"/>
  <c r="I615" i="2"/>
  <c r="I616" i="2"/>
  <c r="I618" i="2"/>
  <c r="I621" i="2"/>
  <c r="I623" i="2"/>
  <c r="I626" i="2"/>
  <c r="I628" i="2"/>
  <c r="I629" i="2"/>
  <c r="I630" i="2"/>
  <c r="I631" i="2"/>
  <c r="I634" i="2"/>
  <c r="I636" i="2"/>
  <c r="I637" i="2"/>
  <c r="I639" i="2"/>
  <c r="I640" i="2"/>
  <c r="I643" i="2"/>
  <c r="I644" i="2"/>
  <c r="I645" i="2"/>
  <c r="I646" i="2"/>
  <c r="I650" i="2"/>
  <c r="I652" i="2"/>
  <c r="I654" i="2"/>
  <c r="I655" i="2"/>
  <c r="I656" i="2"/>
  <c r="I658" i="2"/>
  <c r="I659" i="2"/>
  <c r="I660" i="2"/>
  <c r="I664" i="2"/>
  <c r="I669" i="2"/>
  <c r="I671" i="2"/>
  <c r="I673" i="2"/>
  <c r="I674" i="2"/>
  <c r="I675" i="2"/>
  <c r="I679" i="2"/>
  <c r="I683" i="2"/>
  <c r="I685" i="2"/>
  <c r="I686" i="2"/>
  <c r="I688" i="2"/>
  <c r="I690" i="2"/>
  <c r="I691" i="2"/>
  <c r="I692" i="2"/>
  <c r="I694" i="2"/>
  <c r="I695" i="2"/>
  <c r="I698" i="2"/>
  <c r="I700" i="2"/>
  <c r="I703" i="2"/>
  <c r="I704" i="2"/>
  <c r="I705" i="2"/>
  <c r="I706" i="2"/>
  <c r="I707" i="2"/>
  <c r="I708" i="2"/>
  <c r="I709" i="2"/>
  <c r="I714" i="2"/>
  <c r="I718" i="2"/>
  <c r="I719" i="2"/>
  <c r="I721" i="2"/>
  <c r="I722" i="2"/>
  <c r="I724" i="2"/>
  <c r="I725" i="2"/>
  <c r="I727" i="2"/>
  <c r="I732" i="2"/>
  <c r="I733" i="2"/>
  <c r="I734" i="2"/>
  <c r="I736" i="2"/>
  <c r="I737" i="2"/>
  <c r="I740" i="2"/>
  <c r="I741" i="2"/>
  <c r="I748" i="2"/>
  <c r="I750" i="2"/>
  <c r="I752" i="2"/>
  <c r="I753" i="2"/>
  <c r="I754" i="2"/>
  <c r="I755" i="2"/>
  <c r="I757" i="2"/>
  <c r="I759" i="2"/>
  <c r="I764" i="2"/>
  <c r="I765" i="2"/>
  <c r="I766" i="2"/>
  <c r="I767" i="2"/>
  <c r="I768" i="2"/>
  <c r="I770" i="2"/>
  <c r="I771" i="2"/>
  <c r="I773" i="2"/>
  <c r="I775" i="2"/>
  <c r="I780" i="2"/>
  <c r="I781" i="2"/>
  <c r="I782" i="2"/>
  <c r="I783" i="2"/>
  <c r="I784" i="2"/>
  <c r="I786" i="2"/>
  <c r="I787" i="2"/>
  <c r="I789" i="2"/>
  <c r="I796" i="2"/>
  <c r="I797" i="2"/>
  <c r="I798" i="2"/>
  <c r="I799" i="2"/>
  <c r="I801" i="2"/>
  <c r="I802" i="2"/>
  <c r="I804" i="2"/>
  <c r="I805" i="2"/>
  <c r="I807" i="2"/>
  <c r="I809" i="2"/>
  <c r="I810" i="2"/>
  <c r="I812" i="2"/>
  <c r="I813" i="2"/>
  <c r="I814" i="2"/>
  <c r="I815" i="2"/>
  <c r="I817" i="2"/>
  <c r="I818" i="2"/>
  <c r="I820" i="2"/>
  <c r="I826" i="2"/>
  <c r="I828" i="2"/>
  <c r="I830" i="2"/>
  <c r="I831" i="2"/>
  <c r="I832" i="2"/>
  <c r="I834" i="2"/>
  <c r="I838" i="2"/>
  <c r="I841" i="2"/>
  <c r="I842" i="2"/>
  <c r="I844" i="2"/>
  <c r="I846" i="2"/>
  <c r="I847" i="2"/>
  <c r="I848" i="2"/>
  <c r="I850" i="2"/>
  <c r="I854" i="2"/>
  <c r="I857" i="2"/>
  <c r="I858" i="2"/>
  <c r="I860" i="2"/>
  <c r="I861" i="2"/>
  <c r="I863" i="2"/>
  <c r="I864" i="2"/>
  <c r="I866" i="2"/>
  <c r="I869" i="2"/>
  <c r="I872" i="2"/>
  <c r="I873" i="2"/>
  <c r="I874" i="2"/>
  <c r="I878" i="2"/>
  <c r="I879" i="2"/>
  <c r="I881" i="2"/>
  <c r="I882" i="2"/>
  <c r="I884" i="2"/>
  <c r="I885" i="2"/>
  <c r="I886" i="2"/>
  <c r="I888" i="2"/>
  <c r="I889" i="2"/>
  <c r="I890" i="2"/>
  <c r="I898" i="2"/>
  <c r="I901" i="2"/>
  <c r="I903" i="2"/>
  <c r="I904" i="2"/>
  <c r="I905" i="2"/>
  <c r="I909" i="2"/>
  <c r="I911" i="2"/>
  <c r="I915" i="2"/>
  <c r="I916" i="2"/>
  <c r="I917" i="2"/>
  <c r="I922" i="2"/>
  <c r="I924" i="2"/>
  <c r="I925" i="2"/>
  <c r="I926" i="2"/>
  <c r="I928" i="2"/>
  <c r="I932" i="2"/>
  <c r="I933" i="2"/>
  <c r="I935" i="2"/>
  <c r="I937" i="2"/>
  <c r="I938" i="2"/>
  <c r="I940" i="2"/>
  <c r="I941" i="2"/>
  <c r="I942" i="2"/>
  <c r="I943" i="2"/>
  <c r="I944" i="2"/>
  <c r="I946" i="2"/>
  <c r="I947" i="2"/>
  <c r="I948" i="2"/>
  <c r="I952" i="2"/>
  <c r="I954" i="2"/>
  <c r="I956" i="2"/>
  <c r="I958" i="2"/>
  <c r="I961" i="2"/>
  <c r="I962" i="2"/>
  <c r="I965" i="2"/>
  <c r="I966" i="2"/>
  <c r="I967" i="2"/>
  <c r="I968" i="2"/>
  <c r="I970" i="2"/>
  <c r="I975" i="2"/>
  <c r="I976" i="2"/>
  <c r="I977" i="2"/>
  <c r="I979" i="2"/>
  <c r="I980" i="2"/>
  <c r="I981" i="2"/>
  <c r="I982" i="2"/>
  <c r="I984" i="2"/>
  <c r="I986" i="2"/>
  <c r="I990" i="2"/>
  <c r="I991" i="2"/>
  <c r="I997" i="2"/>
  <c r="I999" i="2"/>
  <c r="I1000" i="2"/>
  <c r="I1001" i="2"/>
  <c r="I1002" i="2"/>
  <c r="I1003" i="2"/>
  <c r="I1004" i="2"/>
  <c r="I1006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81" i="1"/>
  <c r="I135" i="1"/>
  <c r="H134" i="2" s="1"/>
  <c r="I240" i="1"/>
  <c r="H239" i="2" s="1"/>
  <c r="I239" i="1"/>
  <c r="I238" i="1"/>
  <c r="H237" i="2" s="1"/>
  <c r="L237" i="2" s="1"/>
  <c r="I237" i="1"/>
  <c r="H236" i="2" s="1"/>
  <c r="I236" i="1"/>
  <c r="H235" i="2" s="1"/>
  <c r="I235" i="1"/>
  <c r="H234" i="2" s="1"/>
  <c r="L234" i="2" s="1"/>
  <c r="I234" i="1"/>
  <c r="I233" i="1"/>
  <c r="I232" i="1"/>
  <c r="I231" i="1"/>
  <c r="H230" i="2" s="1"/>
  <c r="L230" i="2" s="1"/>
  <c r="I230" i="1"/>
  <c r="I229" i="1"/>
  <c r="I228" i="1"/>
  <c r="I227" i="1"/>
  <c r="I226" i="1"/>
  <c r="H225" i="2" s="1"/>
  <c r="L225" i="2" s="1"/>
  <c r="I225" i="1"/>
  <c r="H224" i="2" s="1"/>
  <c r="I224" i="1"/>
  <c r="H223" i="2" s="1"/>
  <c r="I223" i="1"/>
  <c r="H222" i="2" s="1"/>
  <c r="I222" i="1"/>
  <c r="H221" i="2" s="1"/>
  <c r="I221" i="1"/>
  <c r="H220" i="2" s="1"/>
  <c r="I220" i="1"/>
  <c r="H219" i="2" s="1"/>
  <c r="L219" i="2" s="1"/>
  <c r="I219" i="1"/>
  <c r="H218" i="2" s="1"/>
  <c r="L218" i="2" s="1"/>
  <c r="I218" i="1"/>
  <c r="H217" i="2" s="1"/>
  <c r="I217" i="1"/>
  <c r="I216" i="1"/>
  <c r="I215" i="1"/>
  <c r="I214" i="1"/>
  <c r="I213" i="1"/>
  <c r="I212" i="1"/>
  <c r="I211" i="1"/>
  <c r="I210" i="1"/>
  <c r="I209" i="1"/>
  <c r="H208" i="2" s="1"/>
  <c r="L208" i="2" s="1"/>
  <c r="I208" i="1"/>
  <c r="H207" i="2" s="1"/>
  <c r="I207" i="1"/>
  <c r="I206" i="1"/>
  <c r="I205" i="1"/>
  <c r="I204" i="1"/>
  <c r="H203" i="2" s="1"/>
  <c r="L203" i="2" s="1"/>
  <c r="I203" i="1"/>
  <c r="H202" i="2" s="1"/>
  <c r="I202" i="1"/>
  <c r="I201" i="1"/>
  <c r="I200" i="1"/>
  <c r="I199" i="1"/>
  <c r="H198" i="2" s="1"/>
  <c r="I198" i="1"/>
  <c r="H197" i="2" s="1"/>
  <c r="L197" i="2" s="1"/>
  <c r="I197" i="1"/>
  <c r="I196" i="1"/>
  <c r="I195" i="1"/>
  <c r="H194" i="2" s="1"/>
  <c r="I194" i="1"/>
  <c r="H193" i="2" s="1"/>
  <c r="I193" i="1"/>
  <c r="H192" i="2" s="1"/>
  <c r="I192" i="1"/>
  <c r="H191" i="2" s="1"/>
  <c r="L191" i="2" s="1"/>
  <c r="I191" i="1"/>
  <c r="H190" i="2" s="1"/>
  <c r="L190" i="2" s="1"/>
  <c r="I190" i="1"/>
  <c r="I189" i="1"/>
  <c r="I188" i="1"/>
  <c r="I187" i="1"/>
  <c r="I186" i="1"/>
  <c r="I185" i="1"/>
  <c r="I184" i="1"/>
  <c r="I183" i="1"/>
  <c r="I182" i="1"/>
  <c r="I181" i="1"/>
  <c r="I180" i="1"/>
  <c r="H179" i="2" s="1"/>
  <c r="I179" i="1"/>
  <c r="H178" i="2" s="1"/>
  <c r="L178" i="2" s="1"/>
  <c r="I178" i="1"/>
  <c r="I177" i="1"/>
  <c r="I176" i="1"/>
  <c r="I175" i="1"/>
  <c r="H174" i="2" s="1"/>
  <c r="L174" i="2" s="1"/>
  <c r="I174" i="1"/>
  <c r="H173" i="2" s="1"/>
  <c r="I173" i="1"/>
  <c r="I172" i="1"/>
  <c r="I171" i="1"/>
  <c r="I170" i="1"/>
  <c r="H169" i="2" s="1"/>
  <c r="I169" i="1"/>
  <c r="H168" i="2" s="1"/>
  <c r="I168" i="1"/>
  <c r="I167" i="1"/>
  <c r="I166" i="1"/>
  <c r="I165" i="1"/>
  <c r="H164" i="2" s="1"/>
  <c r="I164" i="1"/>
  <c r="H163" i="2" s="1"/>
  <c r="L163" i="2" s="1"/>
  <c r="I163" i="1"/>
  <c r="H162" i="2" s="1"/>
  <c r="I162" i="1"/>
  <c r="H161" i="2" s="1"/>
  <c r="I161" i="1"/>
  <c r="H160" i="2" s="1"/>
  <c r="I160" i="1"/>
  <c r="I159" i="1"/>
  <c r="I158" i="1"/>
  <c r="I157" i="1"/>
  <c r="H156" i="2" s="1"/>
  <c r="L156" i="2" s="1"/>
  <c r="I156" i="1"/>
  <c r="H155" i="2" s="1"/>
  <c r="I155" i="1"/>
  <c r="H154" i="2" s="1"/>
  <c r="I154" i="1"/>
  <c r="H153" i="2" s="1"/>
  <c r="I153" i="1"/>
  <c r="I152" i="1"/>
  <c r="H151" i="2" s="1"/>
  <c r="L151" i="2" s="1"/>
  <c r="I151" i="1"/>
  <c r="H150" i="2" s="1"/>
  <c r="L150" i="2" s="1"/>
  <c r="I150" i="1"/>
  <c r="I149" i="1"/>
  <c r="I148" i="1"/>
  <c r="I147" i="1"/>
  <c r="H146" i="2" s="1"/>
  <c r="L146" i="2" s="1"/>
  <c r="I146" i="1"/>
  <c r="H145" i="2" s="1"/>
  <c r="I145" i="1"/>
  <c r="I144" i="1"/>
  <c r="I143" i="1"/>
  <c r="I142" i="1"/>
  <c r="H141" i="2" s="1"/>
  <c r="L141" i="2" s="1"/>
  <c r="I141" i="1"/>
  <c r="H140" i="2" s="1"/>
  <c r="I140" i="1"/>
  <c r="H139" i="2" s="1"/>
  <c r="I139" i="1"/>
  <c r="I138" i="1"/>
  <c r="I137" i="1"/>
  <c r="H136" i="2" s="1"/>
  <c r="L136" i="2" s="1"/>
  <c r="I136" i="1"/>
  <c r="I134" i="1"/>
  <c r="H133" i="2" s="1"/>
  <c r="I133" i="1"/>
  <c r="H132" i="2" s="1"/>
  <c r="I132" i="1"/>
  <c r="I131" i="1"/>
  <c r="I130" i="1"/>
  <c r="H129" i="2" s="1"/>
  <c r="L129" i="2" s="1"/>
  <c r="I129" i="1"/>
  <c r="H128" i="2" s="1"/>
  <c r="I128" i="1"/>
  <c r="I127" i="1"/>
  <c r="I126" i="1"/>
  <c r="I125" i="1"/>
  <c r="I124" i="1"/>
  <c r="I123" i="1"/>
  <c r="I122" i="1"/>
  <c r="H121" i="2" s="1"/>
  <c r="L121" i="2" s="1"/>
  <c r="I121" i="1"/>
  <c r="H120" i="2" s="1"/>
  <c r="I120" i="1"/>
  <c r="I119" i="1"/>
  <c r="I118" i="1"/>
  <c r="I117" i="1"/>
  <c r="I116" i="1"/>
  <c r="I115" i="1"/>
  <c r="I114" i="1"/>
  <c r="H113" i="2" s="1"/>
  <c r="L113" i="2" s="1"/>
  <c r="I113" i="1"/>
  <c r="H112" i="2" s="1"/>
  <c r="L112" i="2" s="1"/>
  <c r="I112" i="1"/>
  <c r="I111" i="1"/>
  <c r="I110" i="1"/>
  <c r="I109" i="1"/>
  <c r="H108" i="2" s="1"/>
  <c r="L108" i="2" s="1"/>
  <c r="I108" i="1"/>
  <c r="H107" i="2" s="1"/>
  <c r="L107" i="2" s="1"/>
  <c r="I107" i="1"/>
  <c r="I106" i="1"/>
  <c r="I105" i="1"/>
  <c r="H104" i="2" s="1"/>
  <c r="I104" i="1"/>
  <c r="H103" i="2" s="1"/>
  <c r="I103" i="1"/>
  <c r="H102" i="2" s="1"/>
  <c r="I102" i="1"/>
  <c r="H101" i="2" s="1"/>
  <c r="L101" i="2" s="1"/>
  <c r="I101" i="1"/>
  <c r="I100" i="1"/>
  <c r="I99" i="1"/>
  <c r="H98" i="2" s="1"/>
  <c r="L98" i="2" s="1"/>
  <c r="I98" i="1"/>
  <c r="H97" i="2" s="1"/>
  <c r="I97" i="1"/>
  <c r="I96" i="1"/>
  <c r="I95" i="1"/>
  <c r="I94" i="1"/>
  <c r="I93" i="1"/>
  <c r="I92" i="1"/>
  <c r="I91" i="1"/>
  <c r="H90" i="2" s="1"/>
  <c r="L90" i="2" s="1"/>
  <c r="I90" i="1"/>
  <c r="H89" i="2" s="1"/>
  <c r="L89" i="2" s="1"/>
  <c r="I89" i="1"/>
  <c r="H88" i="2" s="1"/>
  <c r="I88" i="1"/>
  <c r="H87" i="2" s="1"/>
  <c r="I87" i="1"/>
  <c r="H86" i="2" s="1"/>
  <c r="I86" i="1"/>
  <c r="I85" i="1"/>
  <c r="H84" i="2" s="1"/>
  <c r="L84" i="2" s="1"/>
  <c r="I84" i="1"/>
  <c r="I83" i="1"/>
  <c r="I82" i="1"/>
  <c r="I80" i="1"/>
  <c r="I79" i="1"/>
  <c r="H78" i="2" s="1"/>
  <c r="I78" i="1"/>
  <c r="H77" i="2" s="1"/>
  <c r="L77" i="2" s="1"/>
  <c r="I77" i="1"/>
  <c r="I76" i="1"/>
  <c r="H75" i="2" s="1"/>
  <c r="I75" i="1"/>
  <c r="I74" i="1"/>
  <c r="I73" i="1"/>
  <c r="H72" i="2" s="1"/>
  <c r="L72" i="2" s="1"/>
  <c r="I72" i="1"/>
  <c r="I71" i="1"/>
  <c r="I70" i="1"/>
  <c r="H69" i="2" s="1"/>
  <c r="L69" i="2" s="1"/>
  <c r="I69" i="1"/>
  <c r="H68" i="2" s="1"/>
  <c r="L68" i="2" s="1"/>
  <c r="I68" i="1"/>
  <c r="H67" i="2" s="1"/>
  <c r="I67" i="1"/>
  <c r="H66" i="2" s="1"/>
  <c r="I66" i="1"/>
  <c r="H65" i="2" s="1"/>
  <c r="I65" i="1"/>
  <c r="I64" i="1"/>
  <c r="I63" i="1"/>
  <c r="H62" i="2" s="1"/>
  <c r="L62" i="2" s="1"/>
  <c r="I62" i="1"/>
  <c r="I61" i="1"/>
  <c r="H60" i="2" s="1"/>
  <c r="I60" i="1"/>
  <c r="H59" i="2" s="1"/>
  <c r="I59" i="1"/>
  <c r="I58" i="1"/>
  <c r="I57" i="1"/>
  <c r="I56" i="1"/>
  <c r="H55" i="2" s="1"/>
  <c r="L55" i="2" s="1"/>
  <c r="I55" i="1"/>
  <c r="I54" i="1"/>
  <c r="H53" i="2" s="1"/>
  <c r="L53" i="2" s="1"/>
  <c r="I53" i="1"/>
  <c r="H52" i="2" s="1"/>
  <c r="I52" i="1"/>
  <c r="H51" i="2" s="1"/>
  <c r="I51" i="1"/>
  <c r="I50" i="1"/>
  <c r="I49" i="1"/>
  <c r="I48" i="1"/>
  <c r="H47" i="2" s="1"/>
  <c r="L47" i="2" s="1"/>
  <c r="I47" i="1"/>
  <c r="I46" i="1"/>
  <c r="I45" i="1"/>
  <c r="I44" i="1"/>
  <c r="H43" i="2" s="1"/>
  <c r="I43" i="1"/>
  <c r="I42" i="1"/>
  <c r="I41" i="1"/>
  <c r="H40" i="2" s="1"/>
  <c r="I40" i="1"/>
  <c r="H39" i="2" s="1"/>
  <c r="I39" i="1"/>
  <c r="H38" i="2" s="1"/>
  <c r="I38" i="1"/>
  <c r="H37" i="2" s="1"/>
  <c r="I37" i="1"/>
  <c r="H36" i="2" s="1"/>
  <c r="I36" i="1"/>
  <c r="I35" i="1"/>
  <c r="I34" i="1"/>
  <c r="I33" i="1"/>
  <c r="I32" i="1"/>
  <c r="I31" i="1"/>
  <c r="I30" i="1"/>
  <c r="I29" i="1"/>
  <c r="I28" i="1"/>
  <c r="I27" i="1"/>
  <c r="H26" i="2" s="1"/>
  <c r="I26" i="1"/>
  <c r="H25" i="2" s="1"/>
  <c r="I25" i="1"/>
  <c r="H24" i="2" s="1"/>
  <c r="I24" i="1"/>
  <c r="H23" i="2" s="1"/>
  <c r="I23" i="1"/>
  <c r="H22" i="2" s="1"/>
  <c r="L22" i="2" s="1"/>
  <c r="I22" i="1"/>
  <c r="H21" i="2" s="1"/>
  <c r="L21" i="2" s="1"/>
  <c r="I21" i="1"/>
  <c r="H20" i="2" s="1"/>
  <c r="L20" i="2" s="1"/>
  <c r="I20" i="1"/>
  <c r="H19" i="2" s="1"/>
  <c r="I19" i="1"/>
  <c r="H18" i="2" s="1"/>
  <c r="I18" i="1"/>
  <c r="H17" i="2" s="1"/>
  <c r="I17" i="1"/>
  <c r="I16" i="1"/>
  <c r="I15" i="1"/>
  <c r="I14" i="1"/>
  <c r="H13" i="2" s="1"/>
  <c r="L13" i="2" s="1"/>
  <c r="I13" i="1"/>
  <c r="I12" i="1"/>
  <c r="I11" i="1"/>
  <c r="I10" i="1"/>
  <c r="I9" i="1"/>
  <c r="I8" i="1"/>
  <c r="I7" i="1"/>
  <c r="H6" i="2" s="1"/>
  <c r="L6" i="2" s="1"/>
  <c r="I6" i="1"/>
  <c r="I5" i="1"/>
  <c r="I4" i="1"/>
  <c r="I3" i="1"/>
  <c r="G3" i="2"/>
  <c r="G4" i="2"/>
  <c r="G5" i="2"/>
  <c r="G6" i="2"/>
  <c r="G7" i="2"/>
  <c r="G8" i="2"/>
  <c r="G9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5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9" i="2"/>
  <c r="G140" i="2"/>
  <c r="G141" i="2"/>
  <c r="G142" i="2"/>
  <c r="G143" i="2"/>
  <c r="G145" i="2"/>
  <c r="G146" i="2"/>
  <c r="G147" i="2"/>
  <c r="G148" i="2"/>
  <c r="G149" i="2"/>
  <c r="G150" i="2"/>
  <c r="G152" i="2"/>
  <c r="G153" i="2"/>
  <c r="G154" i="2"/>
  <c r="G155" i="2"/>
  <c r="G156" i="2"/>
  <c r="G157" i="2"/>
  <c r="G158" i="2"/>
  <c r="G160" i="2"/>
  <c r="G161" i="2"/>
  <c r="G162" i="2"/>
  <c r="G163" i="2"/>
  <c r="G164" i="2"/>
  <c r="G165" i="2"/>
  <c r="G166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7" i="2"/>
  <c r="G198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2" i="2"/>
  <c r="G234" i="2"/>
  <c r="G235" i="2"/>
  <c r="G236" i="2"/>
  <c r="G237" i="2"/>
  <c r="G238" i="2"/>
  <c r="G239" i="2"/>
  <c r="G2" i="2"/>
  <c r="F3" i="2"/>
  <c r="M859" i="2" s="1"/>
  <c r="F4" i="2"/>
  <c r="M860" i="2" s="1"/>
  <c r="F5" i="2"/>
  <c r="M861" i="2" s="1"/>
  <c r="F6" i="2"/>
  <c r="M862" i="2" s="1"/>
  <c r="F7" i="2"/>
  <c r="M863" i="2" s="1"/>
  <c r="F8" i="2"/>
  <c r="M864" i="2" s="1"/>
  <c r="F9" i="2"/>
  <c r="M865" i="2" s="1"/>
  <c r="F10" i="2"/>
  <c r="M866" i="2" s="1"/>
  <c r="F11" i="2"/>
  <c r="M867" i="2" s="1"/>
  <c r="F12" i="2"/>
  <c r="M868" i="2" s="1"/>
  <c r="F13" i="2"/>
  <c r="M869" i="2" s="1"/>
  <c r="F14" i="2"/>
  <c r="M870" i="2" s="1"/>
  <c r="F15" i="2"/>
  <c r="M871" i="2" s="1"/>
  <c r="F16" i="2"/>
  <c r="M872" i="2" s="1"/>
  <c r="F17" i="2"/>
  <c r="M873" i="2" s="1"/>
  <c r="F18" i="2"/>
  <c r="M874" i="2" s="1"/>
  <c r="F19" i="2"/>
  <c r="M875" i="2" s="1"/>
  <c r="F20" i="2"/>
  <c r="M876" i="2" s="1"/>
  <c r="F21" i="2"/>
  <c r="M877" i="2" s="1"/>
  <c r="F22" i="2"/>
  <c r="M878" i="2" s="1"/>
  <c r="F23" i="2"/>
  <c r="M879" i="2" s="1"/>
  <c r="F24" i="2"/>
  <c r="M880" i="2" s="1"/>
  <c r="F25" i="2"/>
  <c r="M881" i="2" s="1"/>
  <c r="F26" i="2"/>
  <c r="M882" i="2" s="1"/>
  <c r="F28" i="2"/>
  <c r="M884" i="2" s="1"/>
  <c r="F29" i="2"/>
  <c r="M885" i="2" s="1"/>
  <c r="F30" i="2"/>
  <c r="M886" i="2" s="1"/>
  <c r="F31" i="2"/>
  <c r="M887" i="2" s="1"/>
  <c r="F32" i="2"/>
  <c r="M888" i="2" s="1"/>
  <c r="F33" i="2"/>
  <c r="M889" i="2" s="1"/>
  <c r="F34" i="2"/>
  <c r="M890" i="2" s="1"/>
  <c r="F35" i="2"/>
  <c r="M891" i="2" s="1"/>
  <c r="F36" i="2"/>
  <c r="M892" i="2" s="1"/>
  <c r="F37" i="2"/>
  <c r="M893" i="2" s="1"/>
  <c r="F38" i="2"/>
  <c r="M894" i="2" s="1"/>
  <c r="F39" i="2"/>
  <c r="M895" i="2" s="1"/>
  <c r="F40" i="2"/>
  <c r="M896" i="2" s="1"/>
  <c r="F41" i="2"/>
  <c r="M897" i="2" s="1"/>
  <c r="F42" i="2"/>
  <c r="M898" i="2" s="1"/>
  <c r="F43" i="2"/>
  <c r="M899" i="2" s="1"/>
  <c r="F44" i="2"/>
  <c r="M900" i="2" s="1"/>
  <c r="F45" i="2"/>
  <c r="M901" i="2" s="1"/>
  <c r="F46" i="2"/>
  <c r="M902" i="2" s="1"/>
  <c r="F47" i="2"/>
  <c r="M903" i="2" s="1"/>
  <c r="F48" i="2"/>
  <c r="M904" i="2" s="1"/>
  <c r="F49" i="2"/>
  <c r="M905" i="2" s="1"/>
  <c r="F50" i="2"/>
  <c r="M906" i="2" s="1"/>
  <c r="F51" i="2"/>
  <c r="M907" i="2" s="1"/>
  <c r="F52" i="2"/>
  <c r="M908" i="2" s="1"/>
  <c r="F53" i="2"/>
  <c r="M909" i="2" s="1"/>
  <c r="F54" i="2"/>
  <c r="M910" i="2" s="1"/>
  <c r="F55" i="2"/>
  <c r="M911" i="2" s="1"/>
  <c r="F56" i="2"/>
  <c r="M912" i="2" s="1"/>
  <c r="F57" i="2"/>
  <c r="M913" i="2" s="1"/>
  <c r="F58" i="2"/>
  <c r="M914" i="2" s="1"/>
  <c r="F59" i="2"/>
  <c r="M915" i="2" s="1"/>
  <c r="F60" i="2"/>
  <c r="M916" i="2" s="1"/>
  <c r="F61" i="2"/>
  <c r="M917" i="2" s="1"/>
  <c r="F62" i="2"/>
  <c r="M918" i="2" s="1"/>
  <c r="F63" i="2"/>
  <c r="M919" i="2" s="1"/>
  <c r="F64" i="2"/>
  <c r="M920" i="2" s="1"/>
  <c r="F65" i="2"/>
  <c r="M921" i="2" s="1"/>
  <c r="F66" i="2"/>
  <c r="M922" i="2" s="1"/>
  <c r="F67" i="2"/>
  <c r="M923" i="2" s="1"/>
  <c r="F68" i="2"/>
  <c r="M924" i="2" s="1"/>
  <c r="F69" i="2"/>
  <c r="M925" i="2" s="1"/>
  <c r="F70" i="2"/>
  <c r="M926" i="2" s="1"/>
  <c r="F71" i="2"/>
  <c r="M927" i="2" s="1"/>
  <c r="F72" i="2"/>
  <c r="M928" i="2" s="1"/>
  <c r="F73" i="2"/>
  <c r="M929" i="2" s="1"/>
  <c r="F74" i="2"/>
  <c r="M930" i="2" s="1"/>
  <c r="F75" i="2"/>
  <c r="M931" i="2" s="1"/>
  <c r="F77" i="2"/>
  <c r="M933" i="2" s="1"/>
  <c r="F78" i="2"/>
  <c r="M934" i="2" s="1"/>
  <c r="F79" i="2"/>
  <c r="M935" i="2" s="1"/>
  <c r="F80" i="2"/>
  <c r="M936" i="2" s="1"/>
  <c r="F81" i="2"/>
  <c r="M937" i="2" s="1"/>
  <c r="F82" i="2"/>
  <c r="M938" i="2" s="1"/>
  <c r="F83" i="2"/>
  <c r="M939" i="2" s="1"/>
  <c r="F84" i="2"/>
  <c r="M940" i="2" s="1"/>
  <c r="F85" i="2"/>
  <c r="M941" i="2" s="1"/>
  <c r="F86" i="2"/>
  <c r="M942" i="2" s="1"/>
  <c r="F87" i="2"/>
  <c r="M943" i="2" s="1"/>
  <c r="F88" i="2"/>
  <c r="M944" i="2" s="1"/>
  <c r="F89" i="2"/>
  <c r="M945" i="2" s="1"/>
  <c r="F90" i="2"/>
  <c r="M946" i="2" s="1"/>
  <c r="F91" i="2"/>
  <c r="M947" i="2" s="1"/>
  <c r="F92" i="2"/>
  <c r="M948" i="2" s="1"/>
  <c r="F93" i="2"/>
  <c r="M949" i="2" s="1"/>
  <c r="F94" i="2"/>
  <c r="M950" i="2" s="1"/>
  <c r="F95" i="2"/>
  <c r="M951" i="2" s="1"/>
  <c r="F96" i="2"/>
  <c r="M952" i="2" s="1"/>
  <c r="F97" i="2"/>
  <c r="M953" i="2" s="1"/>
  <c r="F98" i="2"/>
  <c r="M954" i="2" s="1"/>
  <c r="F99" i="2"/>
  <c r="M955" i="2" s="1"/>
  <c r="F100" i="2"/>
  <c r="M956" i="2" s="1"/>
  <c r="F101" i="2"/>
  <c r="M957" i="2" s="1"/>
  <c r="F102" i="2"/>
  <c r="M958" i="2" s="1"/>
  <c r="F103" i="2"/>
  <c r="M959" i="2" s="1"/>
  <c r="F104" i="2"/>
  <c r="M960" i="2" s="1"/>
  <c r="F105" i="2"/>
  <c r="M961" i="2" s="1"/>
  <c r="F107" i="2"/>
  <c r="M963" i="2" s="1"/>
  <c r="F108" i="2"/>
  <c r="M964" i="2" s="1"/>
  <c r="F109" i="2"/>
  <c r="M965" i="2" s="1"/>
  <c r="F110" i="2"/>
  <c r="M966" i="2" s="1"/>
  <c r="F111" i="2"/>
  <c r="M967" i="2" s="1"/>
  <c r="F112" i="2"/>
  <c r="M968" i="2" s="1"/>
  <c r="F113" i="2"/>
  <c r="M969" i="2" s="1"/>
  <c r="F114" i="2"/>
  <c r="M970" i="2" s="1"/>
  <c r="F115" i="2"/>
  <c r="M971" i="2" s="1"/>
  <c r="F116" i="2"/>
  <c r="M972" i="2" s="1"/>
  <c r="F117" i="2"/>
  <c r="M973" i="2" s="1"/>
  <c r="F118" i="2"/>
  <c r="M1070" i="2" s="1"/>
  <c r="F119" i="2"/>
  <c r="M1071" i="2" s="1"/>
  <c r="F120" i="2"/>
  <c r="M1072" i="2" s="1"/>
  <c r="F121" i="2"/>
  <c r="M1073" i="2" s="1"/>
  <c r="F122" i="2"/>
  <c r="M1074" i="2" s="1"/>
  <c r="F123" i="2"/>
  <c r="M1075" i="2" s="1"/>
  <c r="F124" i="2"/>
  <c r="M1076" i="2" s="1"/>
  <c r="F125" i="2"/>
  <c r="M1077" i="2" s="1"/>
  <c r="F126" i="2"/>
  <c r="M1078" i="2" s="1"/>
  <c r="F127" i="2"/>
  <c r="M1079" i="2" s="1"/>
  <c r="F128" i="2"/>
  <c r="M1080" i="2" s="1"/>
  <c r="F129" i="2"/>
  <c r="M1081" i="2" s="1"/>
  <c r="F130" i="2"/>
  <c r="M1082" i="2" s="1"/>
  <c r="F131" i="2"/>
  <c r="M1083" i="2" s="1"/>
  <c r="F132" i="2"/>
  <c r="M1084" i="2" s="1"/>
  <c r="F133" i="2"/>
  <c r="M1085" i="2" s="1"/>
  <c r="F134" i="2"/>
  <c r="M1086" i="2" s="1"/>
  <c r="F135" i="2"/>
  <c r="M1087" i="2" s="1"/>
  <c r="F136" i="2"/>
  <c r="M1088" i="2" s="1"/>
  <c r="F137" i="2"/>
  <c r="M1089" i="2" s="1"/>
  <c r="F138" i="2"/>
  <c r="M1090" i="2" s="1"/>
  <c r="F139" i="2"/>
  <c r="M1091" i="2" s="1"/>
  <c r="F140" i="2"/>
  <c r="M1092" i="2" s="1"/>
  <c r="F141" i="2"/>
  <c r="M1093" i="2" s="1"/>
  <c r="F142" i="2"/>
  <c r="M1094" i="2" s="1"/>
  <c r="F143" i="2"/>
  <c r="M1095" i="2" s="1"/>
  <c r="F145" i="2"/>
  <c r="M975" i="2" s="1"/>
  <c r="F146" i="2"/>
  <c r="M976" i="2" s="1"/>
  <c r="F147" i="2"/>
  <c r="M977" i="2" s="1"/>
  <c r="F148" i="2"/>
  <c r="M978" i="2" s="1"/>
  <c r="F149" i="2"/>
  <c r="M979" i="2" s="1"/>
  <c r="F150" i="2"/>
  <c r="M980" i="2" s="1"/>
  <c r="F151" i="2"/>
  <c r="M981" i="2" s="1"/>
  <c r="F152" i="2"/>
  <c r="M982" i="2" s="1"/>
  <c r="F153" i="2"/>
  <c r="M983" i="2" s="1"/>
  <c r="F154" i="2"/>
  <c r="M984" i="2" s="1"/>
  <c r="F155" i="2"/>
  <c r="M985" i="2" s="1"/>
  <c r="F156" i="2"/>
  <c r="M986" i="2" s="1"/>
  <c r="F157" i="2"/>
  <c r="M987" i="2" s="1"/>
  <c r="F158" i="2"/>
  <c r="M988" i="2" s="1"/>
  <c r="F160" i="2"/>
  <c r="M990" i="2" s="1"/>
  <c r="F161" i="2"/>
  <c r="M991" i="2" s="1"/>
  <c r="F162" i="2"/>
  <c r="M992" i="2" s="1"/>
  <c r="F163" i="2"/>
  <c r="M993" i="2" s="1"/>
  <c r="F164" i="2"/>
  <c r="M994" i="2" s="1"/>
  <c r="F165" i="2"/>
  <c r="M995" i="2" s="1"/>
  <c r="F166" i="2"/>
  <c r="M996" i="2" s="1"/>
  <c r="F168" i="2"/>
  <c r="M998" i="2" s="1"/>
  <c r="F169" i="2"/>
  <c r="M999" i="2" s="1"/>
  <c r="F170" i="2"/>
  <c r="M1000" i="2" s="1"/>
  <c r="F171" i="2"/>
  <c r="M1001" i="2" s="1"/>
  <c r="F172" i="2"/>
  <c r="M1002" i="2" s="1"/>
  <c r="F173" i="2"/>
  <c r="M1003" i="2" s="1"/>
  <c r="F174" i="2"/>
  <c r="M1004" i="2" s="1"/>
  <c r="F175" i="2"/>
  <c r="M1005" i="2" s="1"/>
  <c r="F176" i="2"/>
  <c r="M1006" i="2" s="1"/>
  <c r="F177" i="2"/>
  <c r="M1007" i="2" s="1"/>
  <c r="F178" i="2"/>
  <c r="M1008" i="2" s="1"/>
  <c r="F179" i="2"/>
  <c r="M1009" i="2" s="1"/>
  <c r="F180" i="2"/>
  <c r="M1010" i="2" s="1"/>
  <c r="F181" i="2"/>
  <c r="M1011" i="2" s="1"/>
  <c r="F183" i="2"/>
  <c r="M1013" i="2" s="1"/>
  <c r="F184" i="2"/>
  <c r="M1014" i="2" s="1"/>
  <c r="F185" i="2"/>
  <c r="M1015" i="2" s="1"/>
  <c r="F186" i="2"/>
  <c r="M1016" i="2" s="1"/>
  <c r="F187" i="2"/>
  <c r="M1017" i="2" s="1"/>
  <c r="F188" i="2"/>
  <c r="M1018" i="2" s="1"/>
  <c r="F190" i="2"/>
  <c r="M1020" i="2" s="1"/>
  <c r="F191" i="2"/>
  <c r="M1021" i="2" s="1"/>
  <c r="F192" i="2"/>
  <c r="M1022" i="2" s="1"/>
  <c r="F193" i="2"/>
  <c r="M1023" i="2" s="1"/>
  <c r="F194" i="2"/>
  <c r="M1024" i="2" s="1"/>
  <c r="F195" i="2"/>
  <c r="M1025" i="2" s="1"/>
  <c r="F197" i="2"/>
  <c r="M1027" i="2" s="1"/>
  <c r="F198" i="2"/>
  <c r="M1028" i="2" s="1"/>
  <c r="F199" i="2"/>
  <c r="M1029" i="2" s="1"/>
  <c r="F200" i="2"/>
  <c r="M1030" i="2" s="1"/>
  <c r="F201" i="2"/>
  <c r="M1031" i="2" s="1"/>
  <c r="F202" i="2"/>
  <c r="M1032" i="2" s="1"/>
  <c r="F203" i="2"/>
  <c r="M1033" i="2" s="1"/>
  <c r="F204" i="2"/>
  <c r="M1034" i="2" s="1"/>
  <c r="F205" i="2"/>
  <c r="M1035" i="2" s="1"/>
  <c r="F206" i="2"/>
  <c r="M1036" i="2" s="1"/>
  <c r="F207" i="2"/>
  <c r="M1037" i="2" s="1"/>
  <c r="F208" i="2"/>
  <c r="M1038" i="2" s="1"/>
  <c r="F209" i="2"/>
  <c r="M1039" i="2" s="1"/>
  <c r="F210" i="2"/>
  <c r="M1040" i="2" s="1"/>
  <c r="F211" i="2"/>
  <c r="M1041" i="2" s="1"/>
  <c r="F212" i="2"/>
  <c r="M1042" i="2" s="1"/>
  <c r="F213" i="2"/>
  <c r="M1043" i="2" s="1"/>
  <c r="F214" i="2"/>
  <c r="M1044" i="2" s="1"/>
  <c r="F215" i="2"/>
  <c r="M1045" i="2" s="1"/>
  <c r="F216" i="2"/>
  <c r="M1046" i="2" s="1"/>
  <c r="F217" i="2"/>
  <c r="M1047" i="2" s="1"/>
  <c r="F218" i="2"/>
  <c r="M1048" i="2" s="1"/>
  <c r="F219" i="2"/>
  <c r="M1049" i="2" s="1"/>
  <c r="F220" i="2"/>
  <c r="M1050" i="2" s="1"/>
  <c r="F221" i="2"/>
  <c r="M1051" i="2" s="1"/>
  <c r="F222" i="2"/>
  <c r="M1052" i="2" s="1"/>
  <c r="F223" i="2"/>
  <c r="M1053" i="2" s="1"/>
  <c r="F224" i="2"/>
  <c r="M1054" i="2" s="1"/>
  <c r="F225" i="2"/>
  <c r="M1055" i="2" s="1"/>
  <c r="F226" i="2"/>
  <c r="M1056" i="2" s="1"/>
  <c r="F227" i="2"/>
  <c r="M1057" i="2" s="1"/>
  <c r="F228" i="2"/>
  <c r="M1058" i="2" s="1"/>
  <c r="F229" i="2"/>
  <c r="M1059" i="2" s="1"/>
  <c r="F230" i="2"/>
  <c r="M1060" i="2" s="1"/>
  <c r="F231" i="2"/>
  <c r="M1061" i="2" s="1"/>
  <c r="F232" i="2"/>
  <c r="M1062" i="2" s="1"/>
  <c r="F234" i="2"/>
  <c r="M1064" i="2" s="1"/>
  <c r="F235" i="2"/>
  <c r="M1065" i="2" s="1"/>
  <c r="F236" i="2"/>
  <c r="M1066" i="2" s="1"/>
  <c r="F237" i="2"/>
  <c r="M1067" i="2" s="1"/>
  <c r="F238" i="2"/>
  <c r="M1068" i="2" s="1"/>
  <c r="F239" i="2"/>
  <c r="M1069" i="2" s="1"/>
  <c r="F2" i="2"/>
  <c r="M858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L60" i="2" l="1"/>
  <c r="I60" i="2"/>
  <c r="L222" i="2"/>
  <c r="I222" i="2"/>
  <c r="L207" i="2"/>
  <c r="I207" i="2"/>
  <c r="L223" i="2"/>
  <c r="I223" i="2"/>
  <c r="L239" i="2"/>
  <c r="I239" i="2"/>
  <c r="L160" i="2"/>
  <c r="I160" i="2"/>
  <c r="L224" i="2"/>
  <c r="I224" i="2"/>
  <c r="L134" i="2"/>
  <c r="I134" i="2"/>
  <c r="L128" i="2"/>
  <c r="I128" i="2"/>
  <c r="L193" i="2"/>
  <c r="I193" i="2"/>
  <c r="L161" i="2"/>
  <c r="I161" i="2"/>
  <c r="L162" i="2"/>
  <c r="I162" i="2"/>
  <c r="L194" i="2"/>
  <c r="I194" i="2"/>
  <c r="L145" i="2"/>
  <c r="I145" i="2"/>
  <c r="L97" i="2"/>
  <c r="I97" i="2"/>
  <c r="L17" i="2"/>
  <c r="I17" i="2"/>
  <c r="L65" i="2"/>
  <c r="I65" i="2"/>
  <c r="L179" i="2"/>
  <c r="I179" i="2"/>
  <c r="L78" i="2"/>
  <c r="I78" i="2"/>
  <c r="L18" i="2"/>
  <c r="I18" i="2"/>
  <c r="L66" i="2"/>
  <c r="I66" i="2"/>
  <c r="L164" i="2"/>
  <c r="I164" i="2"/>
  <c r="L192" i="2"/>
  <c r="I192" i="2"/>
  <c r="L19" i="2"/>
  <c r="I19" i="2"/>
  <c r="L51" i="2"/>
  <c r="I51" i="2"/>
  <c r="L67" i="2"/>
  <c r="I67" i="2"/>
  <c r="L132" i="2"/>
  <c r="I132" i="2"/>
  <c r="L133" i="2"/>
  <c r="I133" i="2"/>
  <c r="L37" i="2"/>
  <c r="I37" i="2"/>
  <c r="L86" i="2"/>
  <c r="I86" i="2"/>
  <c r="L102" i="2"/>
  <c r="I102" i="2"/>
  <c r="L38" i="2"/>
  <c r="I38" i="2"/>
  <c r="L87" i="2"/>
  <c r="I87" i="2"/>
  <c r="L103" i="2"/>
  <c r="I103" i="2"/>
  <c r="L168" i="2"/>
  <c r="I168" i="2"/>
  <c r="L52" i="2"/>
  <c r="I52" i="2"/>
  <c r="L23" i="2"/>
  <c r="I23" i="2"/>
  <c r="L88" i="2"/>
  <c r="I88" i="2"/>
  <c r="L104" i="2"/>
  <c r="I104" i="2"/>
  <c r="L120" i="2"/>
  <c r="I120" i="2"/>
  <c r="L153" i="2"/>
  <c r="I153" i="2"/>
  <c r="L169" i="2"/>
  <c r="I169" i="2"/>
  <c r="L217" i="2"/>
  <c r="I217" i="2"/>
  <c r="L36" i="2"/>
  <c r="I36" i="2"/>
  <c r="L24" i="2"/>
  <c r="I24" i="2"/>
  <c r="L40" i="2"/>
  <c r="I40" i="2"/>
  <c r="L39" i="2"/>
  <c r="I39" i="2"/>
  <c r="L154" i="2"/>
  <c r="I154" i="2"/>
  <c r="L202" i="2"/>
  <c r="I202" i="2"/>
  <c r="L25" i="2"/>
  <c r="I25" i="2"/>
  <c r="L139" i="2"/>
  <c r="I139" i="2"/>
  <c r="L155" i="2"/>
  <c r="I155" i="2"/>
  <c r="L235" i="2"/>
  <c r="I235" i="2"/>
  <c r="L220" i="2"/>
  <c r="I220" i="2"/>
  <c r="L236" i="2"/>
  <c r="I236" i="2"/>
  <c r="L198" i="2"/>
  <c r="I198" i="2"/>
  <c r="L26" i="2"/>
  <c r="I26" i="2"/>
  <c r="L140" i="2"/>
  <c r="I140" i="2"/>
  <c r="L43" i="2"/>
  <c r="I43" i="2"/>
  <c r="L59" i="2"/>
  <c r="I59" i="2"/>
  <c r="L75" i="2"/>
  <c r="I75" i="2"/>
  <c r="L173" i="2"/>
  <c r="I173" i="2"/>
  <c r="L221" i="2"/>
  <c r="I221" i="2"/>
  <c r="I601" i="2"/>
  <c r="H213" i="2"/>
  <c r="H201" i="2"/>
  <c r="H167" i="2"/>
  <c r="H125" i="2"/>
  <c r="H79" i="2"/>
  <c r="H15" i="2"/>
  <c r="H32" i="2"/>
  <c r="I1003" i="5"/>
  <c r="L614" i="5"/>
  <c r="I443" i="2"/>
  <c r="H212" i="2"/>
  <c r="H200" i="2"/>
  <c r="H166" i="2"/>
  <c r="H135" i="2"/>
  <c r="H124" i="2"/>
  <c r="H58" i="2"/>
  <c r="H14" i="2"/>
  <c r="I79" i="5"/>
  <c r="I358" i="5"/>
  <c r="L587" i="5"/>
  <c r="L600" i="5"/>
  <c r="I793" i="2"/>
  <c r="I286" i="2"/>
  <c r="H2" i="2"/>
  <c r="H233" i="2"/>
  <c r="H211" i="2"/>
  <c r="H199" i="2"/>
  <c r="H177" i="2"/>
  <c r="H165" i="2"/>
  <c r="H123" i="2"/>
  <c r="H111" i="2"/>
  <c r="H100" i="2"/>
  <c r="H57" i="2"/>
  <c r="H46" i="2"/>
  <c r="I994" i="2"/>
  <c r="I649" i="2"/>
  <c r="I569" i="2"/>
  <c r="I333" i="2"/>
  <c r="H232" i="2"/>
  <c r="H210" i="2"/>
  <c r="H176" i="2"/>
  <c r="H122" i="2"/>
  <c r="H110" i="2"/>
  <c r="H99" i="2"/>
  <c r="H56" i="2"/>
  <c r="H45" i="2"/>
  <c r="H35" i="2"/>
  <c r="L774" i="5"/>
  <c r="I857" i="5"/>
  <c r="I992" i="5"/>
  <c r="I66" i="5"/>
  <c r="I261" i="5"/>
  <c r="I374" i="5"/>
  <c r="I964" i="2"/>
  <c r="H231" i="2"/>
  <c r="H209" i="2"/>
  <c r="H189" i="2"/>
  <c r="H175" i="2"/>
  <c r="H144" i="2"/>
  <c r="H109" i="2"/>
  <c r="H44" i="2"/>
  <c r="H34" i="2"/>
  <c r="H12" i="2"/>
  <c r="I761" i="2"/>
  <c r="H188" i="2"/>
  <c r="H143" i="2"/>
  <c r="H76" i="2"/>
  <c r="H33" i="2"/>
  <c r="H11" i="2"/>
  <c r="I128" i="5"/>
  <c r="I729" i="2"/>
  <c r="I254" i="2"/>
  <c r="H187" i="2"/>
  <c r="H142" i="2"/>
  <c r="H54" i="2"/>
  <c r="H31" i="2"/>
  <c r="H10" i="2"/>
  <c r="L850" i="5"/>
  <c r="I406" i="5"/>
  <c r="I713" i="5"/>
  <c r="I902" i="2"/>
  <c r="I871" i="2"/>
  <c r="I507" i="2"/>
  <c r="I380" i="2"/>
  <c r="H229" i="2"/>
  <c r="H196" i="2"/>
  <c r="H186" i="2"/>
  <c r="H42" i="2"/>
  <c r="H30" i="2"/>
  <c r="H9" i="2"/>
  <c r="I957" i="5"/>
  <c r="L363" i="5"/>
  <c r="I393" i="5"/>
  <c r="L520" i="5"/>
  <c r="I697" i="2"/>
  <c r="I665" i="2"/>
  <c r="H238" i="2"/>
  <c r="H227" i="2"/>
  <c r="H206" i="2"/>
  <c r="H184" i="2"/>
  <c r="H172" i="2"/>
  <c r="H130" i="2"/>
  <c r="H118" i="2"/>
  <c r="H106" i="2"/>
  <c r="H95" i="2"/>
  <c r="H73" i="2"/>
  <c r="H63" i="2"/>
  <c r="H28" i="2"/>
  <c r="H7" i="2"/>
  <c r="I811" i="5"/>
  <c r="I911" i="5"/>
  <c r="I969" i="5"/>
  <c r="I15" i="5"/>
  <c r="L566" i="5"/>
  <c r="L670" i="5"/>
  <c r="I554" i="2"/>
  <c r="I427" i="2"/>
  <c r="H226" i="2"/>
  <c r="H205" i="2"/>
  <c r="H183" i="2"/>
  <c r="H171" i="2"/>
  <c r="H117" i="2"/>
  <c r="H94" i="2"/>
  <c r="H27" i="2"/>
  <c r="I949" i="2"/>
  <c r="I777" i="2"/>
  <c r="I475" i="2"/>
  <c r="I270" i="2"/>
  <c r="I85" i="2"/>
  <c r="H204" i="2"/>
  <c r="H182" i="2"/>
  <c r="H170" i="2"/>
  <c r="H116" i="2"/>
  <c r="H93" i="2"/>
  <c r="I927" i="5"/>
  <c r="I338" i="5"/>
  <c r="L438" i="5"/>
  <c r="I567" i="5"/>
  <c r="I582" i="5"/>
  <c r="I596" i="5"/>
  <c r="H181" i="2"/>
  <c r="H115" i="2"/>
  <c r="H92" i="2"/>
  <c r="H83" i="2"/>
  <c r="H71" i="2"/>
  <c r="H61" i="2"/>
  <c r="H5" i="2"/>
  <c r="I311" i="5"/>
  <c r="I633" i="2"/>
  <c r="I318" i="2"/>
  <c r="I195" i="2"/>
  <c r="H216" i="2"/>
  <c r="H180" i="2"/>
  <c r="H159" i="2"/>
  <c r="H149" i="2"/>
  <c r="H138" i="2"/>
  <c r="H114" i="2"/>
  <c r="H91" i="2"/>
  <c r="H82" i="2"/>
  <c r="H70" i="2"/>
  <c r="H50" i="2"/>
  <c r="H4" i="2"/>
  <c r="I875" i="5"/>
  <c r="I939" i="5"/>
  <c r="L150" i="5"/>
  <c r="I470" i="5"/>
  <c r="L555" i="5"/>
  <c r="I918" i="2"/>
  <c r="I745" i="2"/>
  <c r="H215" i="2"/>
  <c r="H158" i="2"/>
  <c r="H148" i="2"/>
  <c r="H137" i="2"/>
  <c r="H127" i="2"/>
  <c r="H81" i="2"/>
  <c r="H49" i="2"/>
  <c r="H3" i="2"/>
  <c r="I824" i="2"/>
  <c r="I713" i="2"/>
  <c r="I491" i="2"/>
  <c r="I396" i="2"/>
  <c r="I364" i="2"/>
  <c r="H214" i="2"/>
  <c r="H157" i="2"/>
  <c r="H147" i="2"/>
  <c r="H126" i="2"/>
  <c r="H80" i="2"/>
  <c r="H48" i="2"/>
  <c r="H16" i="2"/>
  <c r="H105" i="2"/>
  <c r="I34" i="5"/>
  <c r="I272" i="5"/>
  <c r="L328" i="5"/>
  <c r="I400" i="5"/>
  <c r="L843" i="5"/>
  <c r="I881" i="5"/>
  <c r="L897" i="5"/>
  <c r="I935" i="5"/>
  <c r="I965" i="5"/>
  <c r="I63" i="5"/>
  <c r="L87" i="5"/>
  <c r="L277" i="5"/>
  <c r="I290" i="5"/>
  <c r="L302" i="5"/>
  <c r="L342" i="5"/>
  <c r="L446" i="5"/>
  <c r="L622" i="5"/>
  <c r="I663" i="5"/>
  <c r="P238" i="2"/>
  <c r="P234" i="2"/>
  <c r="P230" i="2"/>
  <c r="P226" i="2"/>
  <c r="P222" i="2"/>
  <c r="P218" i="2"/>
  <c r="P214" i="2"/>
  <c r="P210" i="2"/>
  <c r="P206" i="2"/>
  <c r="P202" i="2"/>
  <c r="P198" i="2"/>
  <c r="P194" i="2"/>
  <c r="P190" i="2"/>
  <c r="P186" i="2"/>
  <c r="P178" i="2"/>
  <c r="P174" i="2"/>
  <c r="P170" i="2"/>
  <c r="P166" i="2"/>
  <c r="P162" i="2"/>
  <c r="P158" i="2"/>
  <c r="P154" i="2"/>
  <c r="P150" i="2"/>
  <c r="P146" i="2"/>
  <c r="P142" i="2"/>
  <c r="P138" i="2"/>
  <c r="P134" i="2"/>
  <c r="P130" i="2"/>
  <c r="P126" i="2"/>
  <c r="P122" i="2"/>
  <c r="P118" i="2"/>
  <c r="P114" i="2"/>
  <c r="P110" i="2"/>
  <c r="P102" i="2"/>
  <c r="P98" i="2"/>
  <c r="P94" i="2"/>
  <c r="P90" i="2"/>
  <c r="P86" i="2"/>
  <c r="P82" i="2"/>
  <c r="P78" i="2"/>
  <c r="P74" i="2"/>
  <c r="P70" i="2"/>
  <c r="P66" i="2"/>
  <c r="P62" i="2"/>
  <c r="P58" i="2"/>
  <c r="P54" i="2"/>
  <c r="P50" i="2"/>
  <c r="O46" i="2"/>
  <c r="O42" i="2"/>
  <c r="O38" i="2"/>
  <c r="O34" i="2"/>
  <c r="O30" i="2"/>
  <c r="O26" i="2"/>
  <c r="O22" i="2"/>
  <c r="O18" i="2"/>
  <c r="O14" i="2"/>
  <c r="O10" i="2"/>
  <c r="O6" i="2"/>
  <c r="I1000" i="5"/>
  <c r="I901" i="5"/>
  <c r="I26" i="5"/>
  <c r="O238" i="2"/>
  <c r="O234" i="2"/>
  <c r="O230" i="2"/>
  <c r="O226" i="2"/>
  <c r="O222" i="2"/>
  <c r="O218" i="2"/>
  <c r="O214" i="2"/>
  <c r="O210" i="2"/>
  <c r="O206" i="2"/>
  <c r="O202" i="2"/>
  <c r="O198" i="2"/>
  <c r="O194" i="2"/>
  <c r="O190" i="2"/>
  <c r="O186" i="2"/>
  <c r="O178" i="2"/>
  <c r="O174" i="2"/>
  <c r="O170" i="2"/>
  <c r="O166" i="2"/>
  <c r="O162" i="2"/>
  <c r="O158" i="2"/>
  <c r="O154" i="2"/>
  <c r="O150" i="2"/>
  <c r="O146" i="2"/>
  <c r="O142" i="2"/>
  <c r="O138" i="2"/>
  <c r="O134" i="2"/>
  <c r="O130" i="2"/>
  <c r="O126" i="2"/>
  <c r="O122" i="2"/>
  <c r="O118" i="2"/>
  <c r="O114" i="2"/>
  <c r="O110" i="2"/>
  <c r="O102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N46" i="2"/>
  <c r="N42" i="2"/>
  <c r="N38" i="2"/>
  <c r="N34" i="2"/>
  <c r="N30" i="2"/>
  <c r="N26" i="2"/>
  <c r="N22" i="2"/>
  <c r="N18" i="2"/>
  <c r="N14" i="2"/>
  <c r="N10" i="2"/>
  <c r="N6" i="2"/>
  <c r="I436" i="5"/>
  <c r="I503" i="5"/>
  <c r="L693" i="5"/>
  <c r="L719" i="5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Q45" i="2"/>
  <c r="Q41" i="2"/>
  <c r="Q37" i="2"/>
  <c r="Q33" i="2"/>
  <c r="Q29" i="2"/>
  <c r="Q25" i="2"/>
  <c r="Q21" i="2"/>
  <c r="Q17" i="2"/>
  <c r="Q13" i="2"/>
  <c r="Q9" i="2"/>
  <c r="Q5" i="2"/>
  <c r="I1005" i="2"/>
  <c r="L798" i="5"/>
  <c r="I817" i="5"/>
  <c r="I890" i="5"/>
  <c r="I65" i="5"/>
  <c r="L183" i="5"/>
  <c r="I212" i="5"/>
  <c r="L279" i="5"/>
  <c r="I292" i="5"/>
  <c r="I344" i="5"/>
  <c r="I370" i="5"/>
  <c r="L475" i="5"/>
  <c r="I529" i="5"/>
  <c r="L665" i="5"/>
  <c r="Q237" i="2"/>
  <c r="Q229" i="2"/>
  <c r="Q225" i="2"/>
  <c r="Q221" i="2"/>
  <c r="Q217" i="2"/>
  <c r="Q213" i="2"/>
  <c r="Q209" i="2"/>
  <c r="Q205" i="2"/>
  <c r="Q201" i="2"/>
  <c r="Q197" i="2"/>
  <c r="Q193" i="2"/>
  <c r="Q185" i="2"/>
  <c r="Q181" i="2"/>
  <c r="Q177" i="2"/>
  <c r="Q173" i="2"/>
  <c r="Q169" i="2"/>
  <c r="Q165" i="2"/>
  <c r="Q161" i="2"/>
  <c r="Q157" i="2"/>
  <c r="Q153" i="2"/>
  <c r="Q149" i="2"/>
  <c r="Q145" i="2"/>
  <c r="Q141" i="2"/>
  <c r="Q137" i="2"/>
  <c r="Q133" i="2"/>
  <c r="Q129" i="2"/>
  <c r="Q125" i="2"/>
  <c r="Q121" i="2"/>
  <c r="Q117" i="2"/>
  <c r="Q113" i="2"/>
  <c r="Q109" i="2"/>
  <c r="Q105" i="2"/>
  <c r="Q101" i="2"/>
  <c r="Q97" i="2"/>
  <c r="Q93" i="2"/>
  <c r="Q89" i="2"/>
  <c r="Q85" i="2"/>
  <c r="Q81" i="2"/>
  <c r="Q77" i="2"/>
  <c r="Q73" i="2"/>
  <c r="Q69" i="2"/>
  <c r="Q65" i="2"/>
  <c r="Q61" i="2"/>
  <c r="Q57" i="2"/>
  <c r="Q53" i="2"/>
  <c r="Q49" i="2"/>
  <c r="P45" i="2"/>
  <c r="P41" i="2"/>
  <c r="P37" i="2"/>
  <c r="P33" i="2"/>
  <c r="P29" i="2"/>
  <c r="P25" i="2"/>
  <c r="P21" i="2"/>
  <c r="P17" i="2"/>
  <c r="P13" i="2"/>
  <c r="P9" i="2"/>
  <c r="P5" i="2"/>
  <c r="I681" i="2"/>
  <c r="I161" i="5"/>
  <c r="P237" i="2"/>
  <c r="P229" i="2"/>
  <c r="P225" i="2"/>
  <c r="P221" i="2"/>
  <c r="P217" i="2"/>
  <c r="P213" i="2"/>
  <c r="P209" i="2"/>
  <c r="P205" i="2"/>
  <c r="P201" i="2"/>
  <c r="P197" i="2"/>
  <c r="P193" i="2"/>
  <c r="P185" i="2"/>
  <c r="P181" i="2"/>
  <c r="P177" i="2"/>
  <c r="P173" i="2"/>
  <c r="P169" i="2"/>
  <c r="P165" i="2"/>
  <c r="P161" i="2"/>
  <c r="P157" i="2"/>
  <c r="P153" i="2"/>
  <c r="P149" i="2"/>
  <c r="P145" i="2"/>
  <c r="P141" i="2"/>
  <c r="P137" i="2"/>
  <c r="P133" i="2"/>
  <c r="P129" i="2"/>
  <c r="P125" i="2"/>
  <c r="P121" i="2"/>
  <c r="P117" i="2"/>
  <c r="P113" i="2"/>
  <c r="P109" i="2"/>
  <c r="P105" i="2"/>
  <c r="P101" i="2"/>
  <c r="P97" i="2"/>
  <c r="P93" i="2"/>
  <c r="P89" i="2"/>
  <c r="P85" i="2"/>
  <c r="P81" i="2"/>
  <c r="P77" i="2"/>
  <c r="P73" i="2"/>
  <c r="P69" i="2"/>
  <c r="P65" i="2"/>
  <c r="P61" i="2"/>
  <c r="P57" i="2"/>
  <c r="P53" i="2"/>
  <c r="P49" i="2"/>
  <c r="O45" i="2"/>
  <c r="O41" i="2"/>
  <c r="O37" i="2"/>
  <c r="O33" i="2"/>
  <c r="O29" i="2"/>
  <c r="O25" i="2"/>
  <c r="O21" i="2"/>
  <c r="O17" i="2"/>
  <c r="O13" i="2"/>
  <c r="O9" i="2"/>
  <c r="O5" i="2"/>
  <c r="I836" i="2"/>
  <c r="I841" i="5"/>
  <c r="L867" i="5"/>
  <c r="I951" i="5"/>
  <c r="L709" i="5"/>
  <c r="O237" i="2"/>
  <c r="O229" i="2"/>
  <c r="O225" i="2"/>
  <c r="O221" i="2"/>
  <c r="O217" i="2"/>
  <c r="O213" i="2"/>
  <c r="O209" i="2"/>
  <c r="O205" i="2"/>
  <c r="O201" i="2"/>
  <c r="O197" i="2"/>
  <c r="O193" i="2"/>
  <c r="O185" i="2"/>
  <c r="O181" i="2"/>
  <c r="O177" i="2"/>
  <c r="O173" i="2"/>
  <c r="O169" i="2"/>
  <c r="O165" i="2"/>
  <c r="O161" i="2"/>
  <c r="O157" i="2"/>
  <c r="O153" i="2"/>
  <c r="O149" i="2"/>
  <c r="O145" i="2"/>
  <c r="O141" i="2"/>
  <c r="O137" i="2"/>
  <c r="O133" i="2"/>
  <c r="O129" i="2"/>
  <c r="O125" i="2"/>
  <c r="O121" i="2"/>
  <c r="O117" i="2"/>
  <c r="O113" i="2"/>
  <c r="O109" i="2"/>
  <c r="O105" i="2"/>
  <c r="O101" i="2"/>
  <c r="O97" i="2"/>
  <c r="O93" i="2"/>
  <c r="O89" i="2"/>
  <c r="O85" i="2"/>
  <c r="O81" i="2"/>
  <c r="O77" i="2"/>
  <c r="O73" i="2"/>
  <c r="O69" i="2"/>
  <c r="O65" i="2"/>
  <c r="O61" i="2"/>
  <c r="O57" i="2"/>
  <c r="O53" i="2"/>
  <c r="O49" i="2"/>
  <c r="N45" i="2"/>
  <c r="N41" i="2"/>
  <c r="N37" i="2"/>
  <c r="N33" i="2"/>
  <c r="N29" i="2"/>
  <c r="N25" i="2"/>
  <c r="N21" i="2"/>
  <c r="N17" i="2"/>
  <c r="N13" i="2"/>
  <c r="N9" i="2"/>
  <c r="N5" i="2"/>
  <c r="I871" i="5"/>
  <c r="I955" i="5"/>
  <c r="I30" i="5"/>
  <c r="I372" i="5"/>
  <c r="L654" i="5"/>
  <c r="N237" i="2"/>
  <c r="N229" i="2"/>
  <c r="N225" i="2"/>
  <c r="N221" i="2"/>
  <c r="N217" i="2"/>
  <c r="N213" i="2"/>
  <c r="N209" i="2"/>
  <c r="N205" i="2"/>
  <c r="N201" i="2"/>
  <c r="N197" i="2"/>
  <c r="N193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Q44" i="2"/>
  <c r="Q40" i="2"/>
  <c r="Q36" i="2"/>
  <c r="Q32" i="2"/>
  <c r="Q28" i="2"/>
  <c r="Q24" i="2"/>
  <c r="Q20" i="2"/>
  <c r="Q16" i="2"/>
  <c r="Q12" i="2"/>
  <c r="Q8" i="2"/>
  <c r="Q4" i="2"/>
  <c r="I571" i="2"/>
  <c r="N2" i="2"/>
  <c r="Q236" i="2"/>
  <c r="Q232" i="2"/>
  <c r="Q228" i="2"/>
  <c r="Q224" i="2"/>
  <c r="Q220" i="2"/>
  <c r="Q216" i="2"/>
  <c r="Q212" i="2"/>
  <c r="Q208" i="2"/>
  <c r="Q204" i="2"/>
  <c r="Q200" i="2"/>
  <c r="Q192" i="2"/>
  <c r="Q188" i="2"/>
  <c r="Q184" i="2"/>
  <c r="Q180" i="2"/>
  <c r="Q176" i="2"/>
  <c r="Q172" i="2"/>
  <c r="Q168" i="2"/>
  <c r="Q164" i="2"/>
  <c r="Q160" i="2"/>
  <c r="Q156" i="2"/>
  <c r="Q152" i="2"/>
  <c r="Q148" i="2"/>
  <c r="Q140" i="2"/>
  <c r="Q136" i="2"/>
  <c r="Q132" i="2"/>
  <c r="Q128" i="2"/>
  <c r="Q124" i="2"/>
  <c r="Q120" i="2"/>
  <c r="Q116" i="2"/>
  <c r="Q112" i="2"/>
  <c r="Q108" i="2"/>
  <c r="Q104" i="2"/>
  <c r="Q100" i="2"/>
  <c r="Q96" i="2"/>
  <c r="Q92" i="2"/>
  <c r="Q88" i="2"/>
  <c r="Q84" i="2"/>
  <c r="Q80" i="2"/>
  <c r="Q72" i="2"/>
  <c r="Q68" i="2"/>
  <c r="Q64" i="2"/>
  <c r="Q60" i="2"/>
  <c r="Q56" i="2"/>
  <c r="Q52" i="2"/>
  <c r="Q48" i="2"/>
  <c r="P44" i="2"/>
  <c r="P40" i="2"/>
  <c r="P36" i="2"/>
  <c r="P32" i="2"/>
  <c r="P28" i="2"/>
  <c r="P24" i="2"/>
  <c r="P20" i="2"/>
  <c r="P16" i="2"/>
  <c r="P12" i="2"/>
  <c r="P8" i="2"/>
  <c r="P4" i="2"/>
  <c r="I974" i="2"/>
  <c r="I619" i="2"/>
  <c r="L838" i="5"/>
  <c r="I245" i="5"/>
  <c r="I309" i="5"/>
  <c r="L361" i="5"/>
  <c r="L440" i="5"/>
  <c r="I453" i="5"/>
  <c r="I468" i="5"/>
  <c r="L507" i="5"/>
  <c r="I561" i="5"/>
  <c r="L629" i="5"/>
  <c r="I739" i="5"/>
  <c r="M2" i="2"/>
  <c r="P236" i="2"/>
  <c r="P232" i="2"/>
  <c r="P228" i="2"/>
  <c r="P224" i="2"/>
  <c r="P220" i="2"/>
  <c r="P216" i="2"/>
  <c r="P212" i="2"/>
  <c r="P208" i="2"/>
  <c r="P204" i="2"/>
  <c r="P200" i="2"/>
  <c r="P192" i="2"/>
  <c r="P188" i="2"/>
  <c r="P184" i="2"/>
  <c r="P180" i="2"/>
  <c r="P176" i="2"/>
  <c r="P172" i="2"/>
  <c r="P168" i="2"/>
  <c r="P164" i="2"/>
  <c r="P160" i="2"/>
  <c r="P156" i="2"/>
  <c r="P152" i="2"/>
  <c r="P148" i="2"/>
  <c r="P140" i="2"/>
  <c r="P136" i="2"/>
  <c r="P132" i="2"/>
  <c r="P128" i="2"/>
  <c r="P124" i="2"/>
  <c r="P120" i="2"/>
  <c r="P116" i="2"/>
  <c r="P112" i="2"/>
  <c r="P108" i="2"/>
  <c r="P104" i="2"/>
  <c r="P100" i="2"/>
  <c r="P96" i="2"/>
  <c r="P92" i="2"/>
  <c r="P88" i="2"/>
  <c r="P84" i="2"/>
  <c r="P80" i="2"/>
  <c r="P72" i="2"/>
  <c r="P68" i="2"/>
  <c r="P64" i="2"/>
  <c r="P60" i="2"/>
  <c r="P56" i="2"/>
  <c r="P52" i="2"/>
  <c r="P48" i="2"/>
  <c r="O44" i="2"/>
  <c r="O40" i="2"/>
  <c r="O36" i="2"/>
  <c r="O32" i="2"/>
  <c r="O28" i="2"/>
  <c r="O24" i="2"/>
  <c r="O20" i="2"/>
  <c r="O16" i="2"/>
  <c r="O12" i="2"/>
  <c r="O8" i="2"/>
  <c r="O4" i="2"/>
  <c r="I983" i="5"/>
  <c r="L937" i="5"/>
  <c r="I31" i="5"/>
  <c r="I217" i="5"/>
  <c r="I231" i="5"/>
  <c r="O2" i="2"/>
  <c r="O236" i="2"/>
  <c r="O232" i="2"/>
  <c r="O228" i="2"/>
  <c r="O224" i="2"/>
  <c r="O220" i="2"/>
  <c r="O216" i="2"/>
  <c r="O212" i="2"/>
  <c r="O208" i="2"/>
  <c r="O204" i="2"/>
  <c r="O200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0" i="2"/>
  <c r="O136" i="2"/>
  <c r="O132" i="2"/>
  <c r="O128" i="2"/>
  <c r="O124" i="2"/>
  <c r="O120" i="2"/>
  <c r="O116" i="2"/>
  <c r="O112" i="2"/>
  <c r="O108" i="2"/>
  <c r="O104" i="2"/>
  <c r="O100" i="2"/>
  <c r="O96" i="2"/>
  <c r="O92" i="2"/>
  <c r="O88" i="2"/>
  <c r="O84" i="2"/>
  <c r="O80" i="2"/>
  <c r="O72" i="2"/>
  <c r="O68" i="2"/>
  <c r="O64" i="2"/>
  <c r="O60" i="2"/>
  <c r="O56" i="2"/>
  <c r="O52" i="2"/>
  <c r="O48" i="2"/>
  <c r="N44" i="2"/>
  <c r="N40" i="2"/>
  <c r="N36" i="2"/>
  <c r="N32" i="2"/>
  <c r="N28" i="2"/>
  <c r="N24" i="2"/>
  <c r="N20" i="2"/>
  <c r="N16" i="2"/>
  <c r="N12" i="2"/>
  <c r="N8" i="2"/>
  <c r="N4" i="2"/>
  <c r="I883" i="2"/>
  <c r="I696" i="2"/>
  <c r="I82" i="5"/>
  <c r="I165" i="5"/>
  <c r="L188" i="5"/>
  <c r="I324" i="5"/>
  <c r="L645" i="5"/>
  <c r="L686" i="5"/>
  <c r="P2" i="2"/>
  <c r="N236" i="2"/>
  <c r="N232" i="2"/>
  <c r="N228" i="2"/>
  <c r="N224" i="2"/>
  <c r="N220" i="2"/>
  <c r="N216" i="2"/>
  <c r="N212" i="2"/>
  <c r="N208" i="2"/>
  <c r="N204" i="2"/>
  <c r="N200" i="2"/>
  <c r="N192" i="2"/>
  <c r="N188" i="2"/>
  <c r="N184" i="2"/>
  <c r="N180" i="2"/>
  <c r="N176" i="2"/>
  <c r="N172" i="2"/>
  <c r="N168" i="2"/>
  <c r="N164" i="2"/>
  <c r="N160" i="2"/>
  <c r="N156" i="2"/>
  <c r="N152" i="2"/>
  <c r="N148" i="2"/>
  <c r="N140" i="2"/>
  <c r="N136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2" i="2"/>
  <c r="N68" i="2"/>
  <c r="N64" i="2"/>
  <c r="N60" i="2"/>
  <c r="N56" i="2"/>
  <c r="N52" i="2"/>
  <c r="N48" i="2"/>
  <c r="Q43" i="2"/>
  <c r="Q39" i="2"/>
  <c r="Q35" i="2"/>
  <c r="Q31" i="2"/>
  <c r="Q23" i="2"/>
  <c r="Q19" i="2"/>
  <c r="Q15" i="2"/>
  <c r="Q11" i="2"/>
  <c r="Q7" i="2"/>
  <c r="Q3" i="2"/>
  <c r="I46" i="5"/>
  <c r="Q2" i="2"/>
  <c r="Q235" i="2"/>
  <c r="Q231" i="2"/>
  <c r="Q227" i="2"/>
  <c r="Q223" i="2"/>
  <c r="Q219" i="2"/>
  <c r="Q215" i="2"/>
  <c r="Q211" i="2"/>
  <c r="Q207" i="2"/>
  <c r="Q203" i="2"/>
  <c r="Q199" i="2"/>
  <c r="Q195" i="2"/>
  <c r="Q191" i="2"/>
  <c r="Q187" i="2"/>
  <c r="Q183" i="2"/>
  <c r="Q179" i="2"/>
  <c r="Q175" i="2"/>
  <c r="Q171" i="2"/>
  <c r="Q163" i="2"/>
  <c r="Q155" i="2"/>
  <c r="Q151" i="2"/>
  <c r="Q147" i="2"/>
  <c r="Q143" i="2"/>
  <c r="Q139" i="2"/>
  <c r="Q135" i="2"/>
  <c r="Q131" i="2"/>
  <c r="Q127" i="2"/>
  <c r="Q123" i="2"/>
  <c r="Q119" i="2"/>
  <c r="Q115" i="2"/>
  <c r="Q111" i="2"/>
  <c r="Q107" i="2"/>
  <c r="Q103" i="2"/>
  <c r="Q99" i="2"/>
  <c r="Q95" i="2"/>
  <c r="Q91" i="2"/>
  <c r="Q87" i="2"/>
  <c r="Q83" i="2"/>
  <c r="Q79" i="2"/>
  <c r="Q75" i="2"/>
  <c r="Q71" i="2"/>
  <c r="Q67" i="2"/>
  <c r="Q63" i="2"/>
  <c r="Q59" i="2"/>
  <c r="Q55" i="2"/>
  <c r="Q51" i="2"/>
  <c r="Q47" i="2"/>
  <c r="P43" i="2"/>
  <c r="P39" i="2"/>
  <c r="P35" i="2"/>
  <c r="P31" i="2"/>
  <c r="P23" i="2"/>
  <c r="P19" i="2"/>
  <c r="P15" i="2"/>
  <c r="P11" i="2"/>
  <c r="P7" i="2"/>
  <c r="P3" i="2"/>
  <c r="I852" i="2"/>
  <c r="I865" i="5"/>
  <c r="I995" i="5"/>
  <c r="I949" i="5"/>
  <c r="L71" i="5"/>
  <c r="L180" i="5"/>
  <c r="I646" i="5"/>
  <c r="I758" i="5"/>
  <c r="Q239" i="2"/>
  <c r="P235" i="2"/>
  <c r="P231" i="2"/>
  <c r="P227" i="2"/>
  <c r="P223" i="2"/>
  <c r="P219" i="2"/>
  <c r="P215" i="2"/>
  <c r="P211" i="2"/>
  <c r="P207" i="2"/>
  <c r="P203" i="2"/>
  <c r="P199" i="2"/>
  <c r="P195" i="2"/>
  <c r="P191" i="2"/>
  <c r="P187" i="2"/>
  <c r="P183" i="2"/>
  <c r="P179" i="2"/>
  <c r="P175" i="2"/>
  <c r="P171" i="2"/>
  <c r="P163" i="2"/>
  <c r="P155" i="2"/>
  <c r="P151" i="2"/>
  <c r="P147" i="2"/>
  <c r="P143" i="2"/>
  <c r="P139" i="2"/>
  <c r="P135" i="2"/>
  <c r="P131" i="2"/>
  <c r="P127" i="2"/>
  <c r="P123" i="2"/>
  <c r="P119" i="2"/>
  <c r="P115" i="2"/>
  <c r="P111" i="2"/>
  <c r="P107" i="2"/>
  <c r="P103" i="2"/>
  <c r="P99" i="2"/>
  <c r="P95" i="2"/>
  <c r="P91" i="2"/>
  <c r="P87" i="2"/>
  <c r="P83" i="2"/>
  <c r="P79" i="2"/>
  <c r="P75" i="2"/>
  <c r="P71" i="2"/>
  <c r="P67" i="2"/>
  <c r="P63" i="2"/>
  <c r="P59" i="2"/>
  <c r="P55" i="2"/>
  <c r="P51" i="2"/>
  <c r="P47" i="2"/>
  <c r="O43" i="2"/>
  <c r="O39" i="2"/>
  <c r="O35" i="2"/>
  <c r="O31" i="2"/>
  <c r="O23" i="2"/>
  <c r="O19" i="2"/>
  <c r="O15" i="2"/>
  <c r="O11" i="2"/>
  <c r="O7" i="2"/>
  <c r="O3" i="2"/>
  <c r="I821" i="2"/>
  <c r="I743" i="2"/>
  <c r="I808" i="5"/>
  <c r="I919" i="5"/>
  <c r="L263" i="5"/>
  <c r="I353" i="5"/>
  <c r="I377" i="5"/>
  <c r="I565" i="5"/>
  <c r="L633" i="5"/>
  <c r="L702" i="5"/>
  <c r="O239" i="2"/>
  <c r="O235" i="2"/>
  <c r="O231" i="2"/>
  <c r="O227" i="2"/>
  <c r="O223" i="2"/>
  <c r="O219" i="2"/>
  <c r="O215" i="2"/>
  <c r="O211" i="2"/>
  <c r="O207" i="2"/>
  <c r="O203" i="2"/>
  <c r="O199" i="2"/>
  <c r="O195" i="2"/>
  <c r="O191" i="2"/>
  <c r="O187" i="2"/>
  <c r="O183" i="2"/>
  <c r="O179" i="2"/>
  <c r="O175" i="2"/>
  <c r="O171" i="2"/>
  <c r="O163" i="2"/>
  <c r="O155" i="2"/>
  <c r="O151" i="2"/>
  <c r="O147" i="2"/>
  <c r="O143" i="2"/>
  <c r="O139" i="2"/>
  <c r="O135" i="2"/>
  <c r="O131" i="2"/>
  <c r="O127" i="2"/>
  <c r="O123" i="2"/>
  <c r="O119" i="2"/>
  <c r="O115" i="2"/>
  <c r="O111" i="2"/>
  <c r="O107" i="2"/>
  <c r="O103" i="2"/>
  <c r="O99" i="2"/>
  <c r="O95" i="2"/>
  <c r="O91" i="2"/>
  <c r="O87" i="2"/>
  <c r="O83" i="2"/>
  <c r="O79" i="2"/>
  <c r="O75" i="2"/>
  <c r="O71" i="2"/>
  <c r="O67" i="2"/>
  <c r="O63" i="2"/>
  <c r="O59" i="2"/>
  <c r="O55" i="2"/>
  <c r="O51" i="2"/>
  <c r="O47" i="2"/>
  <c r="N43" i="2"/>
  <c r="N39" i="2"/>
  <c r="N35" i="2"/>
  <c r="N31" i="2"/>
  <c r="N23" i="2"/>
  <c r="N19" i="2"/>
  <c r="N15" i="2"/>
  <c r="N11" i="2"/>
  <c r="N7" i="2"/>
  <c r="N3" i="2"/>
  <c r="I989" i="2"/>
  <c r="I635" i="2"/>
  <c r="I100" i="5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3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Q42" i="2"/>
  <c r="Q38" i="2"/>
  <c r="Q34" i="2"/>
  <c r="Q30" i="2"/>
  <c r="Q26" i="2"/>
  <c r="Q22" i="2"/>
  <c r="Q18" i="2"/>
  <c r="Q14" i="2"/>
  <c r="Q10" i="2"/>
  <c r="Q6" i="2"/>
  <c r="P46" i="2"/>
  <c r="I711" i="2"/>
  <c r="I25" i="5"/>
  <c r="I73" i="5"/>
  <c r="I168" i="5"/>
  <c r="L501" i="5"/>
  <c r="Q238" i="2"/>
  <c r="Q234" i="2"/>
  <c r="Q230" i="2"/>
  <c r="Q226" i="2"/>
  <c r="Q222" i="2"/>
  <c r="Q218" i="2"/>
  <c r="Q214" i="2"/>
  <c r="Q210" i="2"/>
  <c r="Q206" i="2"/>
  <c r="Q202" i="2"/>
  <c r="Q198" i="2"/>
  <c r="Q194" i="2"/>
  <c r="Q190" i="2"/>
  <c r="Q186" i="2"/>
  <c r="Q178" i="2"/>
  <c r="Q174" i="2"/>
  <c r="Q170" i="2"/>
  <c r="Q166" i="2"/>
  <c r="Q162" i="2"/>
  <c r="Q158" i="2"/>
  <c r="Q154" i="2"/>
  <c r="Q150" i="2"/>
  <c r="Q146" i="2"/>
  <c r="Q142" i="2"/>
  <c r="Q138" i="2"/>
  <c r="Q134" i="2"/>
  <c r="Q130" i="2"/>
  <c r="Q126" i="2"/>
  <c r="Q122" i="2"/>
  <c r="Q118" i="2"/>
  <c r="Q114" i="2"/>
  <c r="Q110" i="2"/>
  <c r="Q102" i="2"/>
  <c r="Q98" i="2"/>
  <c r="Q94" i="2"/>
  <c r="Q90" i="2"/>
  <c r="Q86" i="2"/>
  <c r="Q82" i="2"/>
  <c r="Q78" i="2"/>
  <c r="Q74" i="2"/>
  <c r="Q70" i="2"/>
  <c r="Q66" i="2"/>
  <c r="Q62" i="2"/>
  <c r="Q58" i="2"/>
  <c r="Q54" i="2"/>
  <c r="Q50" i="2"/>
  <c r="Q46" i="2"/>
  <c r="P42" i="2"/>
  <c r="P38" i="2"/>
  <c r="P34" i="2"/>
  <c r="P30" i="2"/>
  <c r="P26" i="2"/>
  <c r="P22" i="2"/>
  <c r="P18" i="2"/>
  <c r="P14" i="2"/>
  <c r="P10" i="2"/>
  <c r="P6" i="2"/>
  <c r="P239" i="2"/>
  <c r="I228" i="5"/>
  <c r="I455" i="5"/>
  <c r="I486" i="5"/>
  <c r="I678" i="5"/>
  <c r="L730" i="5"/>
  <c r="I742" i="5"/>
  <c r="L755" i="5"/>
  <c r="I993" i="2"/>
  <c r="I959" i="2"/>
  <c r="I900" i="2"/>
  <c r="I840" i="2"/>
  <c r="I800" i="2"/>
  <c r="I762" i="2"/>
  <c r="I744" i="2"/>
  <c r="I670" i="2"/>
  <c r="I648" i="2"/>
  <c r="I611" i="2"/>
  <c r="I574" i="2"/>
  <c r="I515" i="2"/>
  <c r="I494" i="2"/>
  <c r="I420" i="2"/>
  <c r="I361" i="2"/>
  <c r="I273" i="2"/>
  <c r="I255" i="2"/>
  <c r="I237" i="2"/>
  <c r="I197" i="2"/>
  <c r="I156" i="2"/>
  <c r="I108" i="2"/>
  <c r="I72" i="2"/>
  <c r="I905" i="5"/>
  <c r="L23" i="5"/>
  <c r="I33" i="5"/>
  <c r="I74" i="5"/>
  <c r="I132" i="5"/>
  <c r="I152" i="5"/>
  <c r="L164" i="5"/>
  <c r="L206" i="5"/>
  <c r="L216" i="5"/>
  <c r="I240" i="5"/>
  <c r="L249" i="5"/>
  <c r="L299" i="5"/>
  <c r="I321" i="5"/>
  <c r="I343" i="5"/>
  <c r="I354" i="5"/>
  <c r="L362" i="5"/>
  <c r="I373" i="5"/>
  <c r="I425" i="5"/>
  <c r="I532" i="5"/>
  <c r="I631" i="5"/>
  <c r="I711" i="5"/>
  <c r="I722" i="5"/>
  <c r="I899" i="2"/>
  <c r="I839" i="2"/>
  <c r="I819" i="2"/>
  <c r="I723" i="2"/>
  <c r="I687" i="2"/>
  <c r="I647" i="2"/>
  <c r="I591" i="2"/>
  <c r="I532" i="2"/>
  <c r="I493" i="2"/>
  <c r="I379" i="2"/>
  <c r="I360" i="2"/>
  <c r="I325" i="2"/>
  <c r="I307" i="2"/>
  <c r="I289" i="2"/>
  <c r="I271" i="2"/>
  <c r="I107" i="2"/>
  <c r="I68" i="2"/>
  <c r="L906" i="2"/>
  <c r="L794" i="5"/>
  <c r="L801" i="5"/>
  <c r="I822" i="5"/>
  <c r="I825" i="5"/>
  <c r="I832" i="5"/>
  <c r="L986" i="5"/>
  <c r="I945" i="5"/>
  <c r="I2" i="5"/>
  <c r="I14" i="5"/>
  <c r="I120" i="5"/>
  <c r="I184" i="5"/>
  <c r="I196" i="5"/>
  <c r="I262" i="5"/>
  <c r="I273" i="5"/>
  <c r="L310" i="5"/>
  <c r="L394" i="5"/>
  <c r="L405" i="5"/>
  <c r="I437" i="5"/>
  <c r="I469" i="5"/>
  <c r="I599" i="5"/>
  <c r="I760" i="2"/>
  <c r="I341" i="2"/>
  <c r="L775" i="5"/>
  <c r="I861" i="5"/>
  <c r="I883" i="5"/>
  <c r="I1001" i="5"/>
  <c r="I898" i="5"/>
  <c r="I959" i="5"/>
  <c r="L55" i="5"/>
  <c r="L133" i="5"/>
  <c r="L153" i="5"/>
  <c r="I176" i="5"/>
  <c r="L456" i="5"/>
  <c r="I487" i="5"/>
  <c r="I533" i="5"/>
  <c r="I578" i="5"/>
  <c r="I679" i="5"/>
  <c r="I723" i="5"/>
  <c r="I743" i="5"/>
  <c r="I877" i="2"/>
  <c r="I550" i="2"/>
  <c r="I535" i="2"/>
  <c r="I473" i="2"/>
  <c r="I897" i="2"/>
  <c r="I837" i="2"/>
  <c r="I398" i="2"/>
  <c r="I377" i="2"/>
  <c r="I988" i="2"/>
  <c r="I972" i="2"/>
  <c r="I953" i="2"/>
  <c r="I913" i="2"/>
  <c r="I896" i="2"/>
  <c r="I876" i="2"/>
  <c r="I758" i="2"/>
  <c r="I738" i="2"/>
  <c r="I702" i="2"/>
  <c r="I663" i="2"/>
  <c r="I606" i="2"/>
  <c r="I570" i="2"/>
  <c r="I510" i="2"/>
  <c r="I471" i="2"/>
  <c r="I435" i="2"/>
  <c r="I268" i="2"/>
  <c r="I251" i="2"/>
  <c r="I230" i="2"/>
  <c r="I150" i="2"/>
  <c r="I960" i="2"/>
  <c r="I608" i="2"/>
  <c r="I987" i="2"/>
  <c r="I912" i="2"/>
  <c r="I895" i="2"/>
  <c r="I853" i="2"/>
  <c r="I794" i="2"/>
  <c r="I774" i="2"/>
  <c r="I701" i="2"/>
  <c r="I682" i="2"/>
  <c r="I662" i="2"/>
  <c r="I622" i="2"/>
  <c r="I586" i="2"/>
  <c r="I528" i="2"/>
  <c r="I509" i="2"/>
  <c r="I469" i="2"/>
  <c r="I451" i="2"/>
  <c r="I393" i="2"/>
  <c r="I375" i="2"/>
  <c r="I356" i="2"/>
  <c r="I338" i="2"/>
  <c r="I321" i="2"/>
  <c r="I303" i="2"/>
  <c r="I284" i="2"/>
  <c r="I267" i="2"/>
  <c r="I191" i="2"/>
  <c r="I146" i="2"/>
  <c r="I101" i="2"/>
  <c r="I22" i="2"/>
  <c r="L809" i="5"/>
  <c r="I847" i="5"/>
  <c r="I78" i="5"/>
  <c r="I178" i="5"/>
  <c r="I244" i="5"/>
  <c r="I264" i="5"/>
  <c r="L345" i="5"/>
  <c r="I357" i="5"/>
  <c r="L375" i="5"/>
  <c r="I388" i="5"/>
  <c r="I439" i="5"/>
  <c r="I480" i="5"/>
  <c r="I502" i="5"/>
  <c r="I513" i="5"/>
  <c r="L523" i="5"/>
  <c r="L535" i="5"/>
  <c r="L568" i="5"/>
  <c r="I592" i="5"/>
  <c r="L613" i="5"/>
  <c r="I681" i="5"/>
  <c r="L735" i="5"/>
  <c r="I759" i="5"/>
  <c r="I112" i="2"/>
  <c r="I973" i="2"/>
  <c r="I914" i="2"/>
  <c r="I856" i="2"/>
  <c r="I589" i="2"/>
  <c r="I969" i="2"/>
  <c r="I951" i="2"/>
  <c r="I930" i="2"/>
  <c r="I894" i="2"/>
  <c r="I833" i="2"/>
  <c r="I756" i="2"/>
  <c r="I717" i="2"/>
  <c r="I642" i="2"/>
  <c r="I585" i="2"/>
  <c r="I547" i="2"/>
  <c r="I432" i="2"/>
  <c r="I392" i="2"/>
  <c r="I374" i="2"/>
  <c r="I283" i="2"/>
  <c r="I21" i="2"/>
  <c r="I806" i="5"/>
  <c r="I833" i="5"/>
  <c r="I987" i="5"/>
  <c r="I906" i="5"/>
  <c r="I917" i="5"/>
  <c r="I953" i="5"/>
  <c r="I47" i="5"/>
  <c r="I148" i="5"/>
  <c r="L167" i="5"/>
  <c r="I199" i="5"/>
  <c r="I211" i="5"/>
  <c r="I275" i="5"/>
  <c r="L283" i="5"/>
  <c r="L325" i="5"/>
  <c r="I407" i="5"/>
  <c r="L450" i="5"/>
  <c r="L471" i="5"/>
  <c r="I489" i="5"/>
  <c r="L581" i="5"/>
  <c r="I601" i="5"/>
  <c r="I647" i="5"/>
  <c r="I694" i="5"/>
  <c r="L714" i="5"/>
  <c r="I726" i="5"/>
  <c r="I458" i="2"/>
  <c r="I776" i="2"/>
  <c r="I234" i="2"/>
  <c r="I985" i="2"/>
  <c r="I929" i="2"/>
  <c r="I910" i="2"/>
  <c r="I851" i="2"/>
  <c r="I790" i="2"/>
  <c r="I772" i="2"/>
  <c r="I716" i="2"/>
  <c r="I699" i="2"/>
  <c r="I680" i="2"/>
  <c r="I620" i="2"/>
  <c r="I565" i="2"/>
  <c r="I525" i="2"/>
  <c r="I467" i="2"/>
  <c r="I431" i="2"/>
  <c r="I353" i="2"/>
  <c r="I336" i="2"/>
  <c r="I319" i="2"/>
  <c r="I300" i="2"/>
  <c r="I178" i="2"/>
  <c r="I141" i="2"/>
  <c r="I89" i="2"/>
  <c r="I53" i="2"/>
  <c r="L520" i="2"/>
  <c r="L384" i="2"/>
  <c r="I788" i="5"/>
  <c r="L820" i="5"/>
  <c r="I823" i="5"/>
  <c r="I826" i="5"/>
  <c r="L7" i="5"/>
  <c r="I58" i="5"/>
  <c r="I89" i="5"/>
  <c r="I135" i="5"/>
  <c r="I232" i="5"/>
  <c r="I294" i="5"/>
  <c r="I304" i="5"/>
  <c r="L313" i="5"/>
  <c r="I389" i="5"/>
  <c r="I420" i="5"/>
  <c r="I481" i="5"/>
  <c r="I514" i="5"/>
  <c r="L536" i="5"/>
  <c r="I569" i="5"/>
  <c r="I593" i="5"/>
  <c r="L661" i="5"/>
  <c r="I927" i="2"/>
  <c r="I908" i="2"/>
  <c r="I677" i="2"/>
  <c r="I657" i="2"/>
  <c r="I563" i="2"/>
  <c r="I504" i="2"/>
  <c r="I409" i="2"/>
  <c r="I368" i="2"/>
  <c r="I334" i="2"/>
  <c r="I246" i="2"/>
  <c r="I929" i="5"/>
  <c r="L39" i="5"/>
  <c r="I49" i="5"/>
  <c r="I90" i="5"/>
  <c r="I103" i="5"/>
  <c r="L136" i="5"/>
  <c r="I149" i="5"/>
  <c r="I200" i="5"/>
  <c r="L295" i="5"/>
  <c r="I305" i="5"/>
  <c r="I369" i="5"/>
  <c r="I432" i="5"/>
  <c r="I452" i="5"/>
  <c r="I482" i="5"/>
  <c r="I537" i="5"/>
  <c r="I594" i="5"/>
  <c r="L638" i="5"/>
  <c r="L649" i="5"/>
  <c r="I662" i="5"/>
  <c r="I695" i="5"/>
  <c r="I727" i="5"/>
  <c r="I738" i="5"/>
  <c r="I983" i="2"/>
  <c r="I788" i="2"/>
  <c r="I887" i="2"/>
  <c r="I868" i="2"/>
  <c r="I769" i="2"/>
  <c r="I730" i="2"/>
  <c r="I712" i="2"/>
  <c r="I676" i="2"/>
  <c r="I617" i="2"/>
  <c r="I580" i="2"/>
  <c r="I464" i="2"/>
  <c r="I388" i="2"/>
  <c r="I350" i="2"/>
  <c r="I262" i="2"/>
  <c r="I219" i="2"/>
  <c r="I47" i="2"/>
  <c r="I13" i="2"/>
  <c r="L578" i="2"/>
  <c r="L796" i="5"/>
  <c r="L810" i="5"/>
  <c r="L870" i="5"/>
  <c r="I936" i="5"/>
  <c r="I9" i="5"/>
  <c r="I18" i="5"/>
  <c r="L116" i="5"/>
  <c r="L213" i="5"/>
  <c r="L246" i="5"/>
  <c r="L359" i="5"/>
  <c r="L391" i="5"/>
  <c r="I401" i="5"/>
  <c r="L422" i="5"/>
  <c r="I550" i="5"/>
  <c r="I562" i="5"/>
  <c r="L571" i="5"/>
  <c r="I615" i="5"/>
  <c r="I278" i="2"/>
  <c r="I81" i="5"/>
  <c r="I426" i="2"/>
  <c r="I963" i="2"/>
  <c r="I845" i="2"/>
  <c r="I825" i="2"/>
  <c r="I785" i="2"/>
  <c r="I749" i="2"/>
  <c r="I728" i="2"/>
  <c r="I710" i="2"/>
  <c r="I559" i="2"/>
  <c r="I501" i="2"/>
  <c r="I331" i="2"/>
  <c r="I294" i="2"/>
  <c r="I243" i="2"/>
  <c r="I208" i="2"/>
  <c r="I163" i="2"/>
  <c r="I84" i="2"/>
  <c r="L770" i="5"/>
  <c r="I789" i="5"/>
  <c r="I814" i="5"/>
  <c r="I821" i="5"/>
  <c r="I824" i="5"/>
  <c r="I831" i="5"/>
  <c r="I933" i="5"/>
  <c r="I10" i="5"/>
  <c r="I41" i="5"/>
  <c r="I50" i="5"/>
  <c r="I104" i="5"/>
  <c r="I214" i="5"/>
  <c r="I247" i="5"/>
  <c r="I260" i="5"/>
  <c r="I288" i="5"/>
  <c r="L392" i="5"/>
  <c r="I402" i="5"/>
  <c r="L423" i="5"/>
  <c r="L434" i="5"/>
  <c r="I945" i="2"/>
  <c r="I278" i="5"/>
  <c r="I308" i="5"/>
  <c r="I329" i="5"/>
  <c r="L443" i="5"/>
  <c r="L454" i="5"/>
  <c r="L474" i="5"/>
  <c r="L606" i="5"/>
  <c r="L617" i="5"/>
  <c r="I630" i="5"/>
  <c r="L677" i="5"/>
  <c r="I710" i="5"/>
  <c r="I996" i="2"/>
  <c r="I978" i="2"/>
  <c r="I920" i="2"/>
  <c r="I862" i="2"/>
  <c r="I823" i="2"/>
  <c r="I746" i="2"/>
  <c r="I726" i="2"/>
  <c r="I672" i="2"/>
  <c r="I632" i="2"/>
  <c r="I576" i="2"/>
  <c r="I517" i="2"/>
  <c r="I478" i="2"/>
  <c r="I442" i="2"/>
  <c r="I310" i="2"/>
  <c r="I275" i="2"/>
  <c r="I77" i="2"/>
  <c r="L818" i="5"/>
  <c r="I842" i="5"/>
  <c r="I849" i="5"/>
  <c r="L977" i="5"/>
  <c r="I846" i="5"/>
  <c r="I777" i="5"/>
  <c r="I780" i="5"/>
  <c r="L827" i="5"/>
  <c r="I830" i="5"/>
  <c r="L874" i="5"/>
  <c r="I877" i="5"/>
  <c r="I1004" i="5"/>
  <c r="L889" i="5"/>
  <c r="I903" i="5"/>
  <c r="I910" i="5"/>
  <c r="I941" i="5"/>
  <c r="I979" i="5"/>
  <c r="L5" i="5"/>
  <c r="L13" i="5"/>
  <c r="L21" i="5"/>
  <c r="L29" i="5"/>
  <c r="L37" i="5"/>
  <c r="L45" i="5"/>
  <c r="L53" i="5"/>
  <c r="L61" i="5"/>
  <c r="L69" i="5"/>
  <c r="L77" i="5"/>
  <c r="L85" i="5"/>
  <c r="L102" i="5"/>
  <c r="L119" i="5"/>
  <c r="I137" i="5"/>
  <c r="L154" i="5"/>
  <c r="L198" i="5"/>
  <c r="L222" i="5"/>
  <c r="L230" i="5"/>
  <c r="L327" i="5"/>
  <c r="I337" i="5"/>
  <c r="L360" i="5"/>
  <c r="L376" i="5"/>
  <c r="L386" i="5"/>
  <c r="L409" i="5"/>
  <c r="L485" i="5"/>
  <c r="I530" i="5"/>
  <c r="I548" i="5"/>
  <c r="L590" i="5"/>
  <c r="L751" i="5"/>
  <c r="I784" i="5"/>
  <c r="I805" i="5"/>
  <c r="I864" i="5"/>
  <c r="I6" i="5"/>
  <c r="I22" i="5"/>
  <c r="I38" i="5"/>
  <c r="I54" i="5"/>
  <c r="I70" i="5"/>
  <c r="I86" i="5"/>
  <c r="I95" i="5"/>
  <c r="I258" i="5"/>
  <c r="I404" i="5"/>
  <c r="L478" i="5"/>
  <c r="L574" i="5"/>
  <c r="I608" i="5"/>
  <c r="I624" i="5"/>
  <c r="I640" i="5"/>
  <c r="I656" i="5"/>
  <c r="I672" i="5"/>
  <c r="I688" i="5"/>
  <c r="I704" i="5"/>
  <c r="I921" i="5"/>
  <c r="I166" i="5"/>
  <c r="I215" i="5"/>
  <c r="I248" i="5"/>
  <c r="I265" i="5"/>
  <c r="I281" i="5"/>
  <c r="I297" i="5"/>
  <c r="I306" i="5"/>
  <c r="I312" i="5"/>
  <c r="I322" i="5"/>
  <c r="I421" i="5"/>
  <c r="I521" i="5"/>
  <c r="I583" i="5"/>
  <c r="I834" i="5"/>
  <c r="I914" i="5"/>
  <c r="I973" i="5"/>
  <c r="I96" i="5"/>
  <c r="I115" i="5"/>
  <c r="L140" i="5"/>
  <c r="I225" i="5"/>
  <c r="I242" i="5"/>
  <c r="I497" i="5"/>
  <c r="L504" i="5"/>
  <c r="L539" i="5"/>
  <c r="I609" i="5"/>
  <c r="L616" i="5"/>
  <c r="I625" i="5"/>
  <c r="L632" i="5"/>
  <c r="I641" i="5"/>
  <c r="L648" i="5"/>
  <c r="I657" i="5"/>
  <c r="L664" i="5"/>
  <c r="I673" i="5"/>
  <c r="L680" i="5"/>
  <c r="I689" i="5"/>
  <c r="L696" i="5"/>
  <c r="I705" i="5"/>
  <c r="L712" i="5"/>
  <c r="L728" i="5"/>
  <c r="L744" i="5"/>
  <c r="I754" i="5"/>
  <c r="L760" i="5"/>
  <c r="I828" i="5"/>
  <c r="I778" i="5"/>
  <c r="I792" i="5"/>
  <c r="L844" i="5"/>
  <c r="I854" i="5"/>
  <c r="I985" i="5"/>
  <c r="I887" i="5"/>
  <c r="I894" i="5"/>
  <c r="I963" i="5"/>
  <c r="L141" i="5"/>
  <c r="I194" i="5"/>
  <c r="I210" i="5"/>
  <c r="I226" i="5"/>
  <c r="L298" i="5"/>
  <c r="I307" i="5"/>
  <c r="I340" i="5"/>
  <c r="I465" i="5"/>
  <c r="I498" i="5"/>
  <c r="I516" i="5"/>
  <c r="I577" i="5"/>
  <c r="L584" i="5"/>
  <c r="I610" i="5"/>
  <c r="I626" i="5"/>
  <c r="I642" i="5"/>
  <c r="I658" i="5"/>
  <c r="I674" i="5"/>
  <c r="I690" i="5"/>
  <c r="I706" i="5"/>
  <c r="L745" i="5"/>
  <c r="L761" i="5"/>
  <c r="I851" i="5"/>
  <c r="I201" i="5"/>
  <c r="I233" i="5"/>
  <c r="I341" i="5"/>
  <c r="I390" i="5"/>
  <c r="I466" i="5"/>
  <c r="I517" i="5"/>
  <c r="I534" i="5"/>
  <c r="I551" i="5"/>
  <c r="I585" i="5"/>
  <c r="I746" i="5"/>
  <c r="L762" i="5"/>
  <c r="L782" i="5"/>
  <c r="L835" i="5"/>
  <c r="I943" i="5"/>
  <c r="I981" i="5"/>
  <c r="L284" i="5"/>
  <c r="L382" i="5"/>
  <c r="I433" i="5"/>
  <c r="I449" i="5"/>
  <c r="I500" i="5"/>
  <c r="I612" i="5"/>
  <c r="L618" i="5"/>
  <c r="I628" i="5"/>
  <c r="L634" i="5"/>
  <c r="I644" i="5"/>
  <c r="L650" i="5"/>
  <c r="I660" i="5"/>
  <c r="L666" i="5"/>
  <c r="I676" i="5"/>
  <c r="L682" i="5"/>
  <c r="I692" i="5"/>
  <c r="L698" i="5"/>
  <c r="I708" i="5"/>
  <c r="I756" i="5"/>
  <c r="I773" i="5"/>
  <c r="I779" i="5"/>
  <c r="L793" i="5"/>
  <c r="I829" i="5"/>
  <c r="I876" i="5"/>
  <c r="I989" i="5"/>
  <c r="I996" i="5"/>
  <c r="I895" i="5"/>
  <c r="I971" i="5"/>
  <c r="L107" i="5"/>
  <c r="L202" i="5"/>
  <c r="L252" i="5"/>
  <c r="L350" i="5"/>
  <c r="I417" i="5"/>
  <c r="I545" i="5"/>
  <c r="L552" i="5"/>
  <c r="I580" i="5"/>
  <c r="L603" i="5"/>
  <c r="L619" i="5"/>
  <c r="L635" i="5"/>
  <c r="L651" i="5"/>
  <c r="L667" i="5"/>
  <c r="L683" i="5"/>
  <c r="L699" i="5"/>
  <c r="I725" i="5"/>
  <c r="I741" i="5"/>
  <c r="I757" i="5"/>
  <c r="L764" i="5"/>
  <c r="I961" i="5"/>
  <c r="I11" i="5"/>
  <c r="I27" i="5"/>
  <c r="I43" i="5"/>
  <c r="I59" i="5"/>
  <c r="I75" i="5"/>
  <c r="I91" i="5"/>
  <c r="I101" i="5"/>
  <c r="I118" i="5"/>
  <c r="I169" i="5"/>
  <c r="I197" i="5"/>
  <c r="I229" i="5"/>
  <c r="I326" i="5"/>
  <c r="I441" i="5"/>
  <c r="I457" i="5"/>
  <c r="I597" i="5"/>
  <c r="L748" i="5"/>
  <c r="L790" i="5"/>
  <c r="I1007" i="5"/>
  <c r="I923" i="5"/>
  <c r="I975" i="5"/>
  <c r="L203" i="5"/>
  <c r="L318" i="5"/>
  <c r="I368" i="5"/>
  <c r="I385" i="5"/>
  <c r="L408" i="5"/>
  <c r="I484" i="5"/>
  <c r="I546" i="5"/>
  <c r="I564" i="5"/>
  <c r="L716" i="5"/>
  <c r="L732" i="5"/>
  <c r="L187" i="2"/>
  <c r="I187" i="2"/>
  <c r="L142" i="2"/>
  <c r="I142" i="2"/>
  <c r="I54" i="2"/>
  <c r="L54" i="2"/>
  <c r="L31" i="2"/>
  <c r="I31" i="2"/>
  <c r="L11" i="2"/>
  <c r="I11" i="2"/>
  <c r="I229" i="2"/>
  <c r="L229" i="2"/>
  <c r="L196" i="2"/>
  <c r="I196" i="2"/>
  <c r="L186" i="2"/>
  <c r="I186" i="2"/>
  <c r="L42" i="2"/>
  <c r="I42" i="2"/>
  <c r="L30" i="2"/>
  <c r="I30" i="2"/>
  <c r="I10" i="2"/>
  <c r="L10" i="2"/>
  <c r="L228" i="2"/>
  <c r="I228" i="2"/>
  <c r="L185" i="2"/>
  <c r="I185" i="2"/>
  <c r="L152" i="2"/>
  <c r="I152" i="2"/>
  <c r="L131" i="2"/>
  <c r="I131" i="2"/>
  <c r="L119" i="2"/>
  <c r="I119" i="2"/>
  <c r="L96" i="2"/>
  <c r="I96" i="2"/>
  <c r="L74" i="2"/>
  <c r="I74" i="2"/>
  <c r="L64" i="2"/>
  <c r="I64" i="2"/>
  <c r="L41" i="2"/>
  <c r="I41" i="2"/>
  <c r="L29" i="2"/>
  <c r="I29" i="2"/>
  <c r="L9" i="2"/>
  <c r="I9" i="2"/>
  <c r="L238" i="2"/>
  <c r="I238" i="2"/>
  <c r="L227" i="2"/>
  <c r="I227" i="2"/>
  <c r="L184" i="2"/>
  <c r="I184" i="2"/>
  <c r="L172" i="2"/>
  <c r="I172" i="2"/>
  <c r="L130" i="2"/>
  <c r="I130" i="2"/>
  <c r="L118" i="2"/>
  <c r="I118" i="2"/>
  <c r="L106" i="2"/>
  <c r="I106" i="2"/>
  <c r="L73" i="2"/>
  <c r="I73" i="2"/>
  <c r="L63" i="2"/>
  <c r="I63" i="2"/>
  <c r="L28" i="2"/>
  <c r="I28" i="2"/>
  <c r="L8" i="2"/>
  <c r="I8" i="2"/>
  <c r="I206" i="2"/>
  <c r="L206" i="2"/>
  <c r="L226" i="2"/>
  <c r="I226" i="2"/>
  <c r="L205" i="2"/>
  <c r="I205" i="2"/>
  <c r="L183" i="2"/>
  <c r="I183" i="2"/>
  <c r="L117" i="2"/>
  <c r="I117" i="2"/>
  <c r="L94" i="2"/>
  <c r="I94" i="2"/>
  <c r="L27" i="2"/>
  <c r="I27" i="2"/>
  <c r="L7" i="2"/>
  <c r="I7" i="2"/>
  <c r="L204" i="2"/>
  <c r="I204" i="2"/>
  <c r="L182" i="2"/>
  <c r="I182" i="2"/>
  <c r="L170" i="2"/>
  <c r="I170" i="2"/>
  <c r="L116" i="2"/>
  <c r="I116" i="2"/>
  <c r="L93" i="2"/>
  <c r="I93" i="2"/>
  <c r="L181" i="2"/>
  <c r="I181" i="2"/>
  <c r="L115" i="2"/>
  <c r="I115" i="2"/>
  <c r="L92" i="2"/>
  <c r="I92" i="2"/>
  <c r="L83" i="2"/>
  <c r="I83" i="2"/>
  <c r="L71" i="2"/>
  <c r="I71" i="2"/>
  <c r="I61" i="2"/>
  <c r="L61" i="2"/>
  <c r="L216" i="2"/>
  <c r="I216" i="2"/>
  <c r="L180" i="2"/>
  <c r="I180" i="2"/>
  <c r="L159" i="2"/>
  <c r="I159" i="2"/>
  <c r="L149" i="2"/>
  <c r="I149" i="2"/>
  <c r="L138" i="2"/>
  <c r="I138" i="2"/>
  <c r="L114" i="2"/>
  <c r="I114" i="2"/>
  <c r="L91" i="2"/>
  <c r="I91" i="2"/>
  <c r="L82" i="2"/>
  <c r="I82" i="2"/>
  <c r="L70" i="2"/>
  <c r="I70" i="2"/>
  <c r="L50" i="2"/>
  <c r="I50" i="2"/>
  <c r="I5" i="2"/>
  <c r="L5" i="2"/>
  <c r="L215" i="2"/>
  <c r="I215" i="2"/>
  <c r="L158" i="2"/>
  <c r="I158" i="2"/>
  <c r="L148" i="2"/>
  <c r="I148" i="2"/>
  <c r="L137" i="2"/>
  <c r="I137" i="2"/>
  <c r="L127" i="2"/>
  <c r="I127" i="2"/>
  <c r="I81" i="2"/>
  <c r="L81" i="2"/>
  <c r="L49" i="2"/>
  <c r="I49" i="2"/>
  <c r="L4" i="2"/>
  <c r="I4" i="2"/>
  <c r="L214" i="2"/>
  <c r="I214" i="2"/>
  <c r="L157" i="2"/>
  <c r="I157" i="2"/>
  <c r="L126" i="2"/>
  <c r="I126" i="2"/>
  <c r="L80" i="2"/>
  <c r="I80" i="2"/>
  <c r="I48" i="2"/>
  <c r="L48" i="2"/>
  <c r="L16" i="2"/>
  <c r="I16" i="2"/>
  <c r="L3" i="2"/>
  <c r="I3" i="2"/>
  <c r="L213" i="2"/>
  <c r="I213" i="2"/>
  <c r="L201" i="2"/>
  <c r="I201" i="2"/>
  <c r="L167" i="2"/>
  <c r="I167" i="2"/>
  <c r="L125" i="2"/>
  <c r="I125" i="2"/>
  <c r="L79" i="2"/>
  <c r="I79" i="2"/>
  <c r="L15" i="2"/>
  <c r="I15" i="2"/>
  <c r="L105" i="2"/>
  <c r="I105" i="2"/>
  <c r="L212" i="2"/>
  <c r="I212" i="2"/>
  <c r="L200" i="2"/>
  <c r="I200" i="2"/>
  <c r="L166" i="2"/>
  <c r="I166" i="2"/>
  <c r="I135" i="2"/>
  <c r="L135" i="2"/>
  <c r="L124" i="2"/>
  <c r="I124" i="2"/>
  <c r="I58" i="2"/>
  <c r="L58" i="2"/>
  <c r="L14" i="2"/>
  <c r="I14" i="2"/>
  <c r="I32" i="2"/>
  <c r="L32" i="2"/>
  <c r="L233" i="2"/>
  <c r="I233" i="2"/>
  <c r="L211" i="2"/>
  <c r="I211" i="2"/>
  <c r="L199" i="2"/>
  <c r="I199" i="2"/>
  <c r="I177" i="2"/>
  <c r="L177" i="2"/>
  <c r="L165" i="2"/>
  <c r="I165" i="2"/>
  <c r="L123" i="2"/>
  <c r="I123" i="2"/>
  <c r="L111" i="2"/>
  <c r="I111" i="2"/>
  <c r="L100" i="2"/>
  <c r="I100" i="2"/>
  <c r="L57" i="2"/>
  <c r="I57" i="2"/>
  <c r="L46" i="2"/>
  <c r="I46" i="2"/>
  <c r="L2" i="2"/>
  <c r="I2" i="2"/>
  <c r="L232" i="2"/>
  <c r="I232" i="2"/>
  <c r="I210" i="2"/>
  <c r="L210" i="2"/>
  <c r="L176" i="2"/>
  <c r="I176" i="2"/>
  <c r="L122" i="2"/>
  <c r="I122" i="2"/>
  <c r="L110" i="2"/>
  <c r="I110" i="2"/>
  <c r="L99" i="2"/>
  <c r="I99" i="2"/>
  <c r="L56" i="2"/>
  <c r="I56" i="2"/>
  <c r="L45" i="2"/>
  <c r="I45" i="2"/>
  <c r="L35" i="2"/>
  <c r="I35" i="2"/>
  <c r="L231" i="2"/>
  <c r="I231" i="2"/>
  <c r="L189" i="2"/>
  <c r="I189" i="2"/>
  <c r="L175" i="2"/>
  <c r="I175" i="2"/>
  <c r="L144" i="2"/>
  <c r="I144" i="2"/>
  <c r="L109" i="2"/>
  <c r="I109" i="2"/>
  <c r="L44" i="2"/>
  <c r="I44" i="2"/>
  <c r="L34" i="2"/>
  <c r="I34" i="2"/>
  <c r="L188" i="2"/>
  <c r="I188" i="2"/>
  <c r="L143" i="2"/>
  <c r="I143" i="2"/>
  <c r="L76" i="2"/>
  <c r="I76" i="2"/>
  <c r="L33" i="2"/>
  <c r="I33" i="2"/>
  <c r="M225" i="2"/>
  <c r="M209" i="2"/>
  <c r="M193" i="2"/>
  <c r="M177" i="2"/>
  <c r="M161" i="2"/>
  <c r="M145" i="2"/>
  <c r="M129" i="2"/>
  <c r="M113" i="2"/>
  <c r="M97" i="2"/>
  <c r="M81" i="2"/>
  <c r="M65" i="2"/>
  <c r="M49" i="2"/>
  <c r="M33" i="2"/>
  <c r="M17" i="2"/>
  <c r="F196" i="2"/>
  <c r="I835" i="2"/>
  <c r="I693" i="2"/>
  <c r="I638" i="2"/>
  <c r="I302" i="2"/>
  <c r="I121" i="2"/>
  <c r="M224" i="2"/>
  <c r="M208" i="2"/>
  <c r="M192" i="2"/>
  <c r="M176" i="2"/>
  <c r="M160" i="2"/>
  <c r="M128" i="2"/>
  <c r="M112" i="2"/>
  <c r="M96" i="2"/>
  <c r="M80" i="2"/>
  <c r="M64" i="2"/>
  <c r="M48" i="2"/>
  <c r="M32" i="2"/>
  <c r="M16" i="2"/>
  <c r="I778" i="2"/>
  <c r="I568" i="2"/>
  <c r="I203" i="2"/>
  <c r="I136" i="2"/>
  <c r="I55" i="2"/>
  <c r="I6" i="2"/>
  <c r="M239" i="2"/>
  <c r="M223" i="2"/>
  <c r="M207" i="2"/>
  <c r="M191" i="2"/>
  <c r="M175" i="2"/>
  <c r="M143" i="2"/>
  <c r="M127" i="2"/>
  <c r="M111" i="2"/>
  <c r="M95" i="2"/>
  <c r="M79" i="2"/>
  <c r="M63" i="2"/>
  <c r="M47" i="2"/>
  <c r="M31" i="2"/>
  <c r="M15" i="2"/>
  <c r="G144" i="2"/>
  <c r="I383" i="2"/>
  <c r="M238" i="2"/>
  <c r="M222" i="2"/>
  <c r="M206" i="2"/>
  <c r="M190" i="2"/>
  <c r="M174" i="2"/>
  <c r="M158" i="2"/>
  <c r="M142" i="2"/>
  <c r="M126" i="2"/>
  <c r="M110" i="2"/>
  <c r="M94" i="2"/>
  <c r="M78" i="2"/>
  <c r="M62" i="2"/>
  <c r="M46" i="2"/>
  <c r="M30" i="2"/>
  <c r="M14" i="2"/>
  <c r="G159" i="2"/>
  <c r="I849" i="2"/>
  <c r="I653" i="2"/>
  <c r="I582" i="2"/>
  <c r="I455" i="2"/>
  <c r="I316" i="2"/>
  <c r="I218" i="2"/>
  <c r="I151" i="2"/>
  <c r="I69" i="2"/>
  <c r="M237" i="2"/>
  <c r="M221" i="2"/>
  <c r="M205" i="2"/>
  <c r="M173" i="2"/>
  <c r="M157" i="2"/>
  <c r="M141" i="2"/>
  <c r="M125" i="2"/>
  <c r="M109" i="2"/>
  <c r="M93" i="2"/>
  <c r="M77" i="2"/>
  <c r="M61" i="2"/>
  <c r="M45" i="2"/>
  <c r="M29" i="2"/>
  <c r="M13" i="2"/>
  <c r="F144" i="2"/>
  <c r="I992" i="2"/>
  <c r="I921" i="2"/>
  <c r="I527" i="2"/>
  <c r="I20" i="2"/>
  <c r="M236" i="2"/>
  <c r="M220" i="2"/>
  <c r="M204" i="2"/>
  <c r="M188" i="2"/>
  <c r="M172" i="2"/>
  <c r="M156" i="2"/>
  <c r="M140" i="2"/>
  <c r="M124" i="2"/>
  <c r="M108" i="2"/>
  <c r="M92" i="2"/>
  <c r="M60" i="2"/>
  <c r="M44" i="2"/>
  <c r="M28" i="2"/>
  <c r="M12" i="2"/>
  <c r="F159" i="2"/>
  <c r="G189" i="2"/>
  <c r="I865" i="2"/>
  <c r="I792" i="2"/>
  <c r="I470" i="2"/>
  <c r="M235" i="2"/>
  <c r="M219" i="2"/>
  <c r="M203" i="2"/>
  <c r="M187" i="2"/>
  <c r="M171" i="2"/>
  <c r="M155" i="2"/>
  <c r="M139" i="2"/>
  <c r="M123" i="2"/>
  <c r="M107" i="2"/>
  <c r="M91" i="2"/>
  <c r="M75" i="2"/>
  <c r="M59" i="2"/>
  <c r="M43" i="2"/>
  <c r="M11" i="2"/>
  <c r="I720" i="2"/>
  <c r="I596" i="2"/>
  <c r="M234" i="2"/>
  <c r="M218" i="2"/>
  <c r="M202" i="2"/>
  <c r="M186" i="2"/>
  <c r="M170" i="2"/>
  <c r="M154" i="2"/>
  <c r="M138" i="2"/>
  <c r="M122" i="2"/>
  <c r="M90" i="2"/>
  <c r="M74" i="2"/>
  <c r="M58" i="2"/>
  <c r="M42" i="2"/>
  <c r="M26" i="2"/>
  <c r="M10" i="2"/>
  <c r="G76" i="2"/>
  <c r="F189" i="2"/>
  <c r="G27" i="2"/>
  <c r="I1007" i="2"/>
  <c r="I666" i="2"/>
  <c r="I397" i="2"/>
  <c r="I328" i="2"/>
  <c r="I98" i="2"/>
  <c r="M217" i="2"/>
  <c r="M201" i="2"/>
  <c r="M185" i="2"/>
  <c r="M169" i="2"/>
  <c r="M153" i="2"/>
  <c r="M137" i="2"/>
  <c r="M121" i="2"/>
  <c r="M105" i="2"/>
  <c r="M89" i="2"/>
  <c r="M73" i="2"/>
  <c r="M57" i="2"/>
  <c r="M41" i="2"/>
  <c r="M25" i="2"/>
  <c r="M9" i="2"/>
  <c r="G106" i="2"/>
  <c r="G42" i="2"/>
  <c r="I936" i="2"/>
  <c r="I808" i="2"/>
  <c r="I735" i="2"/>
  <c r="I129" i="2"/>
  <c r="I113" i="2"/>
  <c r="M232" i="2"/>
  <c r="M216" i="2"/>
  <c r="M200" i="2"/>
  <c r="M184" i="2"/>
  <c r="M168" i="2"/>
  <c r="M152" i="2"/>
  <c r="M136" i="2"/>
  <c r="M120" i="2"/>
  <c r="M104" i="2"/>
  <c r="M88" i="2"/>
  <c r="M72" i="2"/>
  <c r="M56" i="2"/>
  <c r="M40" i="2"/>
  <c r="M24" i="2"/>
  <c r="M8" i="2"/>
  <c r="F76" i="2"/>
  <c r="F27" i="2"/>
  <c r="G233" i="2"/>
  <c r="I880" i="2"/>
  <c r="I541" i="2"/>
  <c r="I484" i="2"/>
  <c r="I342" i="2"/>
  <c r="M231" i="2"/>
  <c r="M215" i="2"/>
  <c r="M199" i="2"/>
  <c r="M183" i="2"/>
  <c r="M151" i="2"/>
  <c r="M135" i="2"/>
  <c r="M119" i="2"/>
  <c r="M103" i="2"/>
  <c r="M87" i="2"/>
  <c r="M71" i="2"/>
  <c r="M55" i="2"/>
  <c r="M39" i="2"/>
  <c r="M23" i="2"/>
  <c r="M7" i="2"/>
  <c r="I609" i="2"/>
  <c r="I62" i="2"/>
  <c r="M230" i="2"/>
  <c r="M214" i="2"/>
  <c r="M198" i="2"/>
  <c r="M166" i="2"/>
  <c r="M150" i="2"/>
  <c r="M134" i="2"/>
  <c r="M118" i="2"/>
  <c r="M102" i="2"/>
  <c r="M86" i="2"/>
  <c r="M70" i="2"/>
  <c r="M54" i="2"/>
  <c r="M38" i="2"/>
  <c r="M22" i="2"/>
  <c r="M6" i="2"/>
  <c r="F106" i="2"/>
  <c r="F233" i="2"/>
  <c r="G167" i="2"/>
  <c r="I950" i="2"/>
  <c r="I822" i="2"/>
  <c r="I751" i="2"/>
  <c r="I555" i="2"/>
  <c r="M229" i="2"/>
  <c r="M213" i="2"/>
  <c r="M197" i="2"/>
  <c r="M181" i="2"/>
  <c r="M165" i="2"/>
  <c r="M149" i="2"/>
  <c r="M133" i="2"/>
  <c r="M117" i="2"/>
  <c r="M101" i="2"/>
  <c r="M85" i="2"/>
  <c r="M69" i="2"/>
  <c r="M53" i="2"/>
  <c r="M37" i="2"/>
  <c r="M21" i="2"/>
  <c r="M5" i="2"/>
  <c r="G182" i="2"/>
  <c r="I355" i="2"/>
  <c r="I257" i="2"/>
  <c r="I241" i="2"/>
  <c r="I225" i="2"/>
  <c r="M228" i="2"/>
  <c r="M212" i="2"/>
  <c r="M180" i="2"/>
  <c r="M164" i="2"/>
  <c r="M148" i="2"/>
  <c r="M132" i="2"/>
  <c r="M116" i="2"/>
  <c r="M100" i="2"/>
  <c r="M84" i="2"/>
  <c r="M68" i="2"/>
  <c r="M52" i="2"/>
  <c r="M36" i="2"/>
  <c r="M20" i="2"/>
  <c r="M4" i="2"/>
  <c r="F167" i="2"/>
  <c r="I678" i="2"/>
  <c r="I272" i="2"/>
  <c r="I174" i="2"/>
  <c r="M227" i="2"/>
  <c r="M211" i="2"/>
  <c r="M195" i="2"/>
  <c r="M179" i="2"/>
  <c r="M163" i="2"/>
  <c r="M147" i="2"/>
  <c r="M131" i="2"/>
  <c r="M115" i="2"/>
  <c r="M99" i="2"/>
  <c r="M83" i="2"/>
  <c r="M67" i="2"/>
  <c r="M51" i="2"/>
  <c r="M35" i="2"/>
  <c r="M19" i="2"/>
  <c r="M3" i="2"/>
  <c r="F182" i="2"/>
  <c r="G196" i="2"/>
  <c r="I892" i="2"/>
  <c r="I425" i="2"/>
  <c r="I370" i="2"/>
  <c r="I287" i="2"/>
  <c r="I90" i="2"/>
  <c r="M226" i="2"/>
  <c r="M210" i="2"/>
  <c r="M194" i="2"/>
  <c r="M178" i="2"/>
  <c r="M162" i="2"/>
  <c r="M146" i="2"/>
  <c r="M130" i="2"/>
  <c r="M114" i="2"/>
  <c r="M98" i="2"/>
  <c r="M82" i="2"/>
  <c r="M66" i="2"/>
  <c r="M50" i="2"/>
  <c r="M34" i="2"/>
  <c r="M18" i="2"/>
  <c r="L497" i="2"/>
  <c r="I497" i="2"/>
  <c r="I998" i="2"/>
  <c r="I931" i="2"/>
  <c r="I829" i="2"/>
  <c r="I971" i="2"/>
  <c r="L971" i="2"/>
  <c r="I907" i="2"/>
  <c r="L907" i="2"/>
  <c r="I843" i="2"/>
  <c r="L843" i="2"/>
  <c r="I779" i="2"/>
  <c r="L779" i="2"/>
  <c r="I715" i="2"/>
  <c r="L715" i="2"/>
  <c r="I496" i="2"/>
  <c r="L496" i="2"/>
  <c r="I742" i="2"/>
  <c r="I190" i="2"/>
  <c r="I587" i="2"/>
  <c r="L587" i="2"/>
  <c r="I209" i="2"/>
  <c r="L209" i="2"/>
  <c r="I459" i="2"/>
  <c r="L459" i="2"/>
  <c r="L922" i="5"/>
  <c r="I922" i="5"/>
  <c r="I995" i="2"/>
  <c r="I791" i="2"/>
  <c r="I668" i="2"/>
  <c r="L668" i="2"/>
  <c r="I803" i="5"/>
  <c r="L803" i="5"/>
  <c r="L862" i="5"/>
  <c r="I862" i="5"/>
  <c r="L869" i="5"/>
  <c r="I869" i="5"/>
  <c r="I893" i="2"/>
  <c r="I739" i="2"/>
  <c r="I955" i="2"/>
  <c r="L955" i="2"/>
  <c r="I891" i="2"/>
  <c r="L891" i="2"/>
  <c r="I827" i="2"/>
  <c r="L827" i="2"/>
  <c r="I763" i="2"/>
  <c r="L763" i="2"/>
  <c r="I667" i="2"/>
  <c r="L667" i="2"/>
  <c r="I540" i="2"/>
  <c r="L540" i="2"/>
  <c r="L295" i="2"/>
  <c r="I295" i="2"/>
  <c r="I786" i="5"/>
  <c r="L786" i="5"/>
  <c r="I806" i="2"/>
  <c r="L689" i="2"/>
  <c r="I689" i="2"/>
  <c r="I539" i="2"/>
  <c r="L539" i="2"/>
  <c r="I412" i="2"/>
  <c r="L412" i="2"/>
  <c r="L839" i="5"/>
  <c r="I839" i="5"/>
  <c r="L866" i="5"/>
  <c r="I866" i="5"/>
  <c r="L561" i="2"/>
  <c r="I561" i="2"/>
  <c r="I480" i="2"/>
  <c r="L480" i="2"/>
  <c r="I411" i="2"/>
  <c r="L411" i="2"/>
  <c r="L369" i="2"/>
  <c r="I369" i="2"/>
  <c r="I855" i="2"/>
  <c r="L783" i="5"/>
  <c r="I783" i="5"/>
  <c r="I957" i="2"/>
  <c r="I803" i="2"/>
  <c r="I506" i="2"/>
  <c r="I939" i="2"/>
  <c r="L939" i="2"/>
  <c r="I875" i="2"/>
  <c r="L875" i="2"/>
  <c r="I811" i="2"/>
  <c r="L811" i="2"/>
  <c r="I747" i="2"/>
  <c r="L747" i="2"/>
  <c r="L641" i="2"/>
  <c r="I641" i="2"/>
  <c r="I12" i="2"/>
  <c r="L12" i="2"/>
  <c r="I870" i="2"/>
  <c r="I604" i="2"/>
  <c r="L604" i="2"/>
  <c r="L513" i="2"/>
  <c r="I513" i="2"/>
  <c r="L315" i="2"/>
  <c r="I315" i="2"/>
  <c r="I651" i="2"/>
  <c r="L651" i="2"/>
  <c r="I476" i="2"/>
  <c r="L476" i="2"/>
  <c r="I919" i="2"/>
  <c r="I394" i="2"/>
  <c r="L661" i="2"/>
  <c r="I661" i="2"/>
  <c r="L627" i="2"/>
  <c r="I627" i="2"/>
  <c r="I523" i="2"/>
  <c r="L523" i="2"/>
  <c r="I867" i="2"/>
  <c r="I624" i="2"/>
  <c r="I923" i="2"/>
  <c r="L923" i="2"/>
  <c r="I859" i="2"/>
  <c r="L859" i="2"/>
  <c r="I795" i="2"/>
  <c r="L795" i="2"/>
  <c r="I731" i="2"/>
  <c r="L731" i="2"/>
  <c r="I684" i="2"/>
  <c r="L684" i="2"/>
  <c r="L567" i="2"/>
  <c r="I567" i="2"/>
  <c r="L533" i="2"/>
  <c r="I533" i="2"/>
  <c r="L499" i="2"/>
  <c r="I499" i="2"/>
  <c r="L147" i="2"/>
  <c r="I147" i="2"/>
  <c r="I95" i="2"/>
  <c r="L95" i="2"/>
  <c r="I934" i="2"/>
  <c r="I556" i="2"/>
  <c r="L556" i="2"/>
  <c r="L385" i="2"/>
  <c r="I385" i="2"/>
  <c r="L625" i="2"/>
  <c r="I625" i="2"/>
  <c r="I428" i="2"/>
  <c r="L428" i="2"/>
  <c r="I395" i="2"/>
  <c r="L395" i="2"/>
  <c r="L171" i="2"/>
  <c r="I171" i="2"/>
  <c r="L932" i="5"/>
  <c r="I932" i="5"/>
  <c r="L956" i="5"/>
  <c r="I956" i="5"/>
  <c r="L97" i="5"/>
  <c r="I97" i="5"/>
  <c r="L243" i="5"/>
  <c r="I243" i="5"/>
  <c r="L970" i="5"/>
  <c r="I970" i="5"/>
  <c r="I123" i="5"/>
  <c r="L123" i="5"/>
  <c r="L177" i="5"/>
  <c r="I177" i="5"/>
  <c r="L380" i="5"/>
  <c r="I380" i="5"/>
  <c r="I439" i="2"/>
  <c r="L999" i="5"/>
  <c r="I999" i="5"/>
  <c r="L908" i="5"/>
  <c r="I908" i="5"/>
  <c r="I405" i="2"/>
  <c r="I371" i="2"/>
  <c r="I993" i="5"/>
  <c r="L909" i="5"/>
  <c r="I909" i="5"/>
  <c r="L836" i="5"/>
  <c r="I836" i="5"/>
  <c r="L863" i="5"/>
  <c r="I863" i="5"/>
  <c r="I433" i="2"/>
  <c r="L892" i="5"/>
  <c r="I892" i="5"/>
  <c r="L771" i="5"/>
  <c r="I771" i="5"/>
  <c r="L840" i="5"/>
  <c r="I840" i="5"/>
  <c r="L860" i="5"/>
  <c r="I860" i="5"/>
  <c r="L837" i="5"/>
  <c r="I837" i="5"/>
  <c r="L893" i="5"/>
  <c r="I893" i="5"/>
  <c r="L772" i="5"/>
  <c r="L785" i="5"/>
  <c r="I785" i="5"/>
  <c r="L802" i="5"/>
  <c r="I802" i="5"/>
  <c r="L998" i="5"/>
  <c r="I998" i="5"/>
  <c r="L819" i="5"/>
  <c r="I819" i="5"/>
  <c r="L868" i="5"/>
  <c r="I868" i="5"/>
  <c r="I795" i="5"/>
  <c r="I812" i="5"/>
  <c r="I852" i="5"/>
  <c r="I858" i="5"/>
  <c r="I882" i="5"/>
  <c r="L990" i="5"/>
  <c r="I990" i="5"/>
  <c r="L946" i="5"/>
  <c r="I946" i="5"/>
  <c r="L960" i="5"/>
  <c r="I960" i="5"/>
  <c r="L16" i="5"/>
  <c r="I16" i="5"/>
  <c r="L32" i="5"/>
  <c r="I32" i="5"/>
  <c r="L48" i="5"/>
  <c r="I48" i="5"/>
  <c r="L64" i="5"/>
  <c r="I64" i="5"/>
  <c r="L80" i="5"/>
  <c r="I80" i="5"/>
  <c r="I142" i="5"/>
  <c r="L142" i="5"/>
  <c r="L227" i="5"/>
  <c r="I227" i="5"/>
  <c r="I398" i="5"/>
  <c r="L398" i="5"/>
  <c r="I781" i="5"/>
  <c r="I815" i="5"/>
  <c r="I855" i="5"/>
  <c r="I873" i="5"/>
  <c r="I879" i="5"/>
  <c r="I885" i="5"/>
  <c r="L1006" i="5"/>
  <c r="I1006" i="5"/>
  <c r="L900" i="5"/>
  <c r="I900" i="5"/>
  <c r="L916" i="5"/>
  <c r="I916" i="5"/>
  <c r="L926" i="5"/>
  <c r="I926" i="5"/>
  <c r="L269" i="5"/>
  <c r="I269" i="5"/>
  <c r="L144" i="5"/>
  <c r="I144" i="5"/>
  <c r="L179" i="5"/>
  <c r="I179" i="5"/>
  <c r="I787" i="5"/>
  <c r="I804" i="5"/>
  <c r="I994" i="5"/>
  <c r="L964" i="5"/>
  <c r="I964" i="5"/>
  <c r="I234" i="5"/>
  <c r="L234" i="5"/>
  <c r="L285" i="5"/>
  <c r="I285" i="5"/>
  <c r="L383" i="5"/>
  <c r="I383" i="5"/>
  <c r="I776" i="5"/>
  <c r="I807" i="5"/>
  <c r="I991" i="5"/>
  <c r="I997" i="5"/>
  <c r="I888" i="5"/>
  <c r="I891" i="5"/>
  <c r="I904" i="5"/>
  <c r="I907" i="5"/>
  <c r="I920" i="5"/>
  <c r="L940" i="5"/>
  <c r="I940" i="5"/>
  <c r="L978" i="5"/>
  <c r="I978" i="5"/>
  <c r="L163" i="5"/>
  <c r="I163" i="5"/>
  <c r="I218" i="5"/>
  <c r="L218" i="5"/>
  <c r="L930" i="5"/>
  <c r="I930" i="5"/>
  <c r="L954" i="5"/>
  <c r="I954" i="5"/>
  <c r="L968" i="5"/>
  <c r="I968" i="5"/>
  <c r="I108" i="5"/>
  <c r="L108" i="5"/>
  <c r="I813" i="5"/>
  <c r="I816" i="5"/>
  <c r="I853" i="5"/>
  <c r="I856" i="5"/>
  <c r="I880" i="5"/>
  <c r="L982" i="5"/>
  <c r="I988" i="5"/>
  <c r="L944" i="5"/>
  <c r="I944" i="5"/>
  <c r="L3" i="5"/>
  <c r="I3" i="5"/>
  <c r="L129" i="5"/>
  <c r="I129" i="5"/>
  <c r="I220" i="5"/>
  <c r="L220" i="5"/>
  <c r="L335" i="5"/>
  <c r="I335" i="5"/>
  <c r="L352" i="5"/>
  <c r="I352" i="5"/>
  <c r="I451" i="5"/>
  <c r="L451" i="5"/>
  <c r="L934" i="5"/>
  <c r="I934" i="5"/>
  <c r="L4" i="5"/>
  <c r="I4" i="5"/>
  <c r="L20" i="5"/>
  <c r="I20" i="5"/>
  <c r="L36" i="5"/>
  <c r="I36" i="5"/>
  <c r="L52" i="5"/>
  <c r="I52" i="5"/>
  <c r="L68" i="5"/>
  <c r="I68" i="5"/>
  <c r="L84" i="5"/>
  <c r="I84" i="5"/>
  <c r="I110" i="5"/>
  <c r="L110" i="5"/>
  <c r="I170" i="5"/>
  <c r="L170" i="5"/>
  <c r="I204" i="5"/>
  <c r="L204" i="5"/>
  <c r="L255" i="5"/>
  <c r="I255" i="5"/>
  <c r="L924" i="5"/>
  <c r="I924" i="5"/>
  <c r="L972" i="5"/>
  <c r="I972" i="5"/>
  <c r="L131" i="5"/>
  <c r="I131" i="5"/>
  <c r="L948" i="5"/>
  <c r="I948" i="5"/>
  <c r="L257" i="5"/>
  <c r="I257" i="5"/>
  <c r="I426" i="5"/>
  <c r="L426" i="5"/>
  <c r="I791" i="5"/>
  <c r="I845" i="5"/>
  <c r="I848" i="5"/>
  <c r="I886" i="5"/>
  <c r="I902" i="5"/>
  <c r="I918" i="5"/>
  <c r="I928" i="5"/>
  <c r="L962" i="5"/>
  <c r="I962" i="5"/>
  <c r="L976" i="5"/>
  <c r="I976" i="5"/>
  <c r="I155" i="5"/>
  <c r="L155" i="5"/>
  <c r="L938" i="5"/>
  <c r="I938" i="5"/>
  <c r="L952" i="5"/>
  <c r="I952" i="5"/>
  <c r="L191" i="5"/>
  <c r="I191" i="5"/>
  <c r="L207" i="5"/>
  <c r="I207" i="5"/>
  <c r="L241" i="5"/>
  <c r="I241" i="5"/>
  <c r="I797" i="5"/>
  <c r="I800" i="5"/>
  <c r="I872" i="5"/>
  <c r="L878" i="5"/>
  <c r="I884" i="5"/>
  <c r="I1002" i="5"/>
  <c r="I1005" i="5"/>
  <c r="I896" i="5"/>
  <c r="I899" i="5"/>
  <c r="I912" i="5"/>
  <c r="I915" i="5"/>
  <c r="I925" i="5"/>
  <c r="I157" i="5"/>
  <c r="L157" i="5"/>
  <c r="L291" i="5"/>
  <c r="I291" i="5"/>
  <c r="L942" i="5"/>
  <c r="I942" i="5"/>
  <c r="L980" i="5"/>
  <c r="I980" i="5"/>
  <c r="L121" i="5"/>
  <c r="I121" i="5"/>
  <c r="L193" i="5"/>
  <c r="I193" i="5"/>
  <c r="I395" i="5"/>
  <c r="L395" i="5"/>
  <c r="L109" i="5"/>
  <c r="L122" i="5"/>
  <c r="I130" i="5"/>
  <c r="I143" i="5"/>
  <c r="L156" i="5"/>
  <c r="I192" i="5"/>
  <c r="L205" i="5"/>
  <c r="I205" i="5"/>
  <c r="L219" i="5"/>
  <c r="I256" i="5"/>
  <c r="L270" i="5"/>
  <c r="I336" i="5"/>
  <c r="L366" i="5"/>
  <c r="L396" i="5"/>
  <c r="I396" i="5"/>
  <c r="L427" i="5"/>
  <c r="L458" i="5"/>
  <c r="I467" i="5"/>
  <c r="L467" i="5"/>
  <c r="L351" i="5"/>
  <c r="I351" i="5"/>
  <c r="L412" i="5"/>
  <c r="I412" i="5"/>
  <c r="I483" i="5"/>
  <c r="L483" i="5"/>
  <c r="I499" i="5"/>
  <c r="L499" i="5"/>
  <c r="I515" i="5"/>
  <c r="L515" i="5"/>
  <c r="I531" i="5"/>
  <c r="L531" i="5"/>
  <c r="I547" i="5"/>
  <c r="L547" i="5"/>
  <c r="L271" i="5"/>
  <c r="I271" i="5"/>
  <c r="L367" i="5"/>
  <c r="I367" i="5"/>
  <c r="L428" i="5"/>
  <c r="I428" i="5"/>
  <c r="L459" i="5"/>
  <c r="L490" i="5"/>
  <c r="L506" i="5"/>
  <c r="L522" i="5"/>
  <c r="L538" i="5"/>
  <c r="L554" i="5"/>
  <c r="L570" i="5"/>
  <c r="L586" i="5"/>
  <c r="L602" i="5"/>
  <c r="L444" i="5"/>
  <c r="I444" i="5"/>
  <c r="I98" i="5"/>
  <c r="I111" i="5"/>
  <c r="L124" i="5"/>
  <c r="I145" i="5"/>
  <c r="L158" i="5"/>
  <c r="L171" i="5"/>
  <c r="I208" i="5"/>
  <c r="L221" i="5"/>
  <c r="I221" i="5"/>
  <c r="L235" i="5"/>
  <c r="L286" i="5"/>
  <c r="L314" i="5"/>
  <c r="I323" i="5"/>
  <c r="I384" i="5"/>
  <c r="L399" i="5"/>
  <c r="I399" i="5"/>
  <c r="L430" i="5"/>
  <c r="L460" i="5"/>
  <c r="I460" i="5"/>
  <c r="L491" i="5"/>
  <c r="I12" i="5"/>
  <c r="I28" i="5"/>
  <c r="I44" i="5"/>
  <c r="I60" i="5"/>
  <c r="I76" i="5"/>
  <c r="I92" i="5"/>
  <c r="L300" i="5"/>
  <c r="I300" i="5"/>
  <c r="L415" i="5"/>
  <c r="I415" i="5"/>
  <c r="L476" i="5"/>
  <c r="I476" i="5"/>
  <c r="I99" i="5"/>
  <c r="I112" i="5"/>
  <c r="L125" i="5"/>
  <c r="L138" i="5"/>
  <c r="I146" i="5"/>
  <c r="I159" i="5"/>
  <c r="L172" i="5"/>
  <c r="L186" i="5"/>
  <c r="I195" i="5"/>
  <c r="I209" i="5"/>
  <c r="L236" i="5"/>
  <c r="L250" i="5"/>
  <c r="I259" i="5"/>
  <c r="L287" i="5"/>
  <c r="I287" i="5"/>
  <c r="L301" i="5"/>
  <c r="I301" i="5"/>
  <c r="L315" i="5"/>
  <c r="I416" i="5"/>
  <c r="L431" i="5"/>
  <c r="I431" i="5"/>
  <c r="L462" i="5"/>
  <c r="L492" i="5"/>
  <c r="I492" i="5"/>
  <c r="L508" i="5"/>
  <c r="I508" i="5"/>
  <c r="L524" i="5"/>
  <c r="I524" i="5"/>
  <c r="L540" i="5"/>
  <c r="I540" i="5"/>
  <c r="L223" i="5"/>
  <c r="I223" i="5"/>
  <c r="I339" i="5"/>
  <c r="L339" i="5"/>
  <c r="L447" i="5"/>
  <c r="I447" i="5"/>
  <c r="L93" i="5"/>
  <c r="I113" i="5"/>
  <c r="L126" i="5"/>
  <c r="L139" i="5"/>
  <c r="I147" i="5"/>
  <c r="I160" i="5"/>
  <c r="L173" i="5"/>
  <c r="I173" i="5"/>
  <c r="L187" i="5"/>
  <c r="I224" i="5"/>
  <c r="L237" i="5"/>
  <c r="I237" i="5"/>
  <c r="L251" i="5"/>
  <c r="L316" i="5"/>
  <c r="I316" i="5"/>
  <c r="I448" i="5"/>
  <c r="L463" i="5"/>
  <c r="I463" i="5"/>
  <c r="L494" i="5"/>
  <c r="L510" i="5"/>
  <c r="L526" i="5"/>
  <c r="L542" i="5"/>
  <c r="L558" i="5"/>
  <c r="I950" i="5"/>
  <c r="I958" i="5"/>
  <c r="I966" i="5"/>
  <c r="I974" i="5"/>
  <c r="I8" i="5"/>
  <c r="I24" i="5"/>
  <c r="I40" i="5"/>
  <c r="I56" i="5"/>
  <c r="I72" i="5"/>
  <c r="I88" i="5"/>
  <c r="L174" i="5"/>
  <c r="L238" i="5"/>
  <c r="L266" i="5"/>
  <c r="I289" i="5"/>
  <c r="L303" i="5"/>
  <c r="I303" i="5"/>
  <c r="L317" i="5"/>
  <c r="I317" i="5"/>
  <c r="L331" i="5"/>
  <c r="L346" i="5"/>
  <c r="I355" i="5"/>
  <c r="L355" i="5"/>
  <c r="I464" i="5"/>
  <c r="L479" i="5"/>
  <c r="I479" i="5"/>
  <c r="I19" i="5"/>
  <c r="I35" i="5"/>
  <c r="I51" i="5"/>
  <c r="I67" i="5"/>
  <c r="I83" i="5"/>
  <c r="L94" i="5"/>
  <c r="L106" i="5"/>
  <c r="I114" i="5"/>
  <c r="I127" i="5"/>
  <c r="I371" i="5"/>
  <c r="L371" i="5"/>
  <c r="L495" i="5"/>
  <c r="I495" i="5"/>
  <c r="L511" i="5"/>
  <c r="I511" i="5"/>
  <c r="L527" i="5"/>
  <c r="I527" i="5"/>
  <c r="L543" i="5"/>
  <c r="I543" i="5"/>
  <c r="L559" i="5"/>
  <c r="I559" i="5"/>
  <c r="L575" i="5"/>
  <c r="I575" i="5"/>
  <c r="L591" i="5"/>
  <c r="I591" i="5"/>
  <c r="L607" i="5"/>
  <c r="I607" i="5"/>
  <c r="L623" i="5"/>
  <c r="I623" i="5"/>
  <c r="L175" i="5"/>
  <c r="I175" i="5"/>
  <c r="L239" i="5"/>
  <c r="I239" i="5"/>
  <c r="L267" i="5"/>
  <c r="L332" i="5"/>
  <c r="I332" i="5"/>
  <c r="L347" i="5"/>
  <c r="L378" i="5"/>
  <c r="I387" i="5"/>
  <c r="L387" i="5"/>
  <c r="I496" i="5"/>
  <c r="I512" i="5"/>
  <c r="I528" i="5"/>
  <c r="I544" i="5"/>
  <c r="I560" i="5"/>
  <c r="I576" i="5"/>
  <c r="L189" i="5"/>
  <c r="I189" i="5"/>
  <c r="L253" i="5"/>
  <c r="I253" i="5"/>
  <c r="L319" i="5"/>
  <c r="I319" i="5"/>
  <c r="L333" i="5"/>
  <c r="I333" i="5"/>
  <c r="I403" i="5"/>
  <c r="L403" i="5"/>
  <c r="L190" i="5"/>
  <c r="L254" i="5"/>
  <c r="L268" i="5"/>
  <c r="L282" i="5"/>
  <c r="I320" i="5"/>
  <c r="L334" i="5"/>
  <c r="L348" i="5"/>
  <c r="I348" i="5"/>
  <c r="L379" i="5"/>
  <c r="L410" i="5"/>
  <c r="I419" i="5"/>
  <c r="L419" i="5"/>
  <c r="L364" i="5"/>
  <c r="I364" i="5"/>
  <c r="I435" i="5"/>
  <c r="L435" i="5"/>
  <c r="L563" i="5"/>
  <c r="L579" i="5"/>
  <c r="L595" i="5"/>
  <c r="L611" i="5"/>
  <c r="L627" i="5"/>
  <c r="L643" i="5"/>
  <c r="L659" i="5"/>
  <c r="L675" i="5"/>
  <c r="L691" i="5"/>
  <c r="L707" i="5"/>
  <c r="I718" i="5"/>
  <c r="I734" i="5"/>
  <c r="I750" i="5"/>
  <c r="I766" i="5"/>
  <c r="I724" i="5"/>
  <c r="I740" i="5"/>
  <c r="I639" i="5"/>
  <c r="I655" i="5"/>
  <c r="I671" i="5"/>
  <c r="I687" i="5"/>
  <c r="I703" i="5"/>
  <c r="I767" i="5"/>
  <c r="I720" i="5"/>
  <c r="I736" i="5"/>
  <c r="I752" i="5"/>
  <c r="I768" i="5"/>
  <c r="I715" i="5"/>
  <c r="I731" i="5"/>
  <c r="I747" i="5"/>
  <c r="I763" i="5"/>
  <c r="I721" i="5"/>
  <c r="I737" i="5"/>
  <c r="I753" i="5"/>
  <c r="I769" i="5"/>
  <c r="I556" i="5"/>
  <c r="I572" i="5"/>
  <c r="I588" i="5"/>
  <c r="I604" i="5"/>
  <c r="I620" i="5"/>
  <c r="I636" i="5"/>
  <c r="I652" i="5"/>
  <c r="I668" i="5"/>
  <c r="I684" i="5"/>
  <c r="I700" i="5"/>
  <c r="I349" i="5"/>
  <c r="I365" i="5"/>
  <c r="I381" i="5"/>
  <c r="I397" i="5"/>
  <c r="I413" i="5"/>
  <c r="I429" i="5"/>
  <c r="I445" i="5"/>
  <c r="I461" i="5"/>
  <c r="I477" i="5"/>
  <c r="I493" i="5"/>
  <c r="I509" i="5"/>
  <c r="I525" i="5"/>
  <c r="I541" i="5"/>
  <c r="I557" i="5"/>
  <c r="I573" i="5"/>
  <c r="I589" i="5"/>
  <c r="I605" i="5"/>
  <c r="I621" i="5"/>
  <c r="I637" i="5"/>
  <c r="I653" i="5"/>
  <c r="I669" i="5"/>
  <c r="I685" i="5"/>
  <c r="I701" i="5"/>
  <c r="I717" i="5"/>
  <c r="I733" i="5"/>
  <c r="I749" i="5"/>
  <c r="I765" i="5"/>
  <c r="N76" i="2" l="1"/>
  <c r="O76" i="2"/>
  <c r="P76" i="2"/>
  <c r="Q76" i="2"/>
  <c r="N196" i="2"/>
  <c r="O196" i="2"/>
  <c r="P196" i="2"/>
  <c r="Q196" i="2"/>
  <c r="N167" i="2"/>
  <c r="O167" i="2"/>
  <c r="P167" i="2"/>
  <c r="Q167" i="2"/>
  <c r="N144" i="2"/>
  <c r="O144" i="2"/>
  <c r="P144" i="2"/>
  <c r="Q144" i="2"/>
  <c r="N233" i="2"/>
  <c r="O233" i="2"/>
  <c r="P233" i="2"/>
  <c r="Q233" i="2"/>
  <c r="Q106" i="2"/>
  <c r="N106" i="2"/>
  <c r="O106" i="2"/>
  <c r="P106" i="2"/>
  <c r="N189" i="2"/>
  <c r="O189" i="2"/>
  <c r="P189" i="2"/>
  <c r="Q189" i="2"/>
  <c r="Q182" i="2"/>
  <c r="N182" i="2"/>
  <c r="O182" i="2"/>
  <c r="P182" i="2"/>
  <c r="N27" i="2"/>
  <c r="O27" i="2"/>
  <c r="P27" i="2"/>
  <c r="Q27" i="2"/>
  <c r="N159" i="2"/>
  <c r="O159" i="2"/>
  <c r="P159" i="2"/>
  <c r="Q159" i="2"/>
  <c r="M1063" i="2"/>
  <c r="M233" i="2"/>
  <c r="M962" i="2"/>
  <c r="M106" i="2"/>
  <c r="M1019" i="2"/>
  <c r="M189" i="2"/>
  <c r="M1012" i="2"/>
  <c r="M182" i="2"/>
  <c r="M883" i="2"/>
  <c r="M27" i="2"/>
  <c r="M932" i="2"/>
  <c r="M76" i="2"/>
  <c r="M989" i="2"/>
  <c r="M159" i="2"/>
  <c r="M997" i="2"/>
  <c r="M167" i="2"/>
  <c r="M1026" i="2"/>
  <c r="M196" i="2"/>
  <c r="M974" i="2"/>
  <c r="M144" i="2"/>
</calcChain>
</file>

<file path=xl/sharedStrings.xml><?xml version="1.0" encoding="utf-8"?>
<sst xmlns="http://schemas.openxmlformats.org/spreadsheetml/2006/main" count="50951" uniqueCount="2352">
  <si>
    <t>Mouse Number</t>
  </si>
  <si>
    <t>OTU type</t>
  </si>
  <si>
    <t>Healthy OTU 1</t>
  </si>
  <si>
    <t>IBD OTU 1</t>
  </si>
  <si>
    <t>IBD OTU 2</t>
  </si>
  <si>
    <t>Healthy OTU 2</t>
  </si>
  <si>
    <t>DC</t>
  </si>
  <si>
    <t>PC</t>
  </si>
  <si>
    <t>location</t>
  </si>
  <si>
    <t>IBD_stat</t>
  </si>
  <si>
    <t>OTU_type</t>
  </si>
  <si>
    <t>IBD</t>
  </si>
  <si>
    <t>IL001</t>
  </si>
  <si>
    <t>M</t>
  </si>
  <si>
    <t>BSD2205D</t>
  </si>
  <si>
    <t>CON-Type1</t>
  </si>
  <si>
    <t>A054</t>
  </si>
  <si>
    <t>CON</t>
  </si>
  <si>
    <t>Type1</t>
  </si>
  <si>
    <t>IL002</t>
  </si>
  <si>
    <t>IL003</t>
  </si>
  <si>
    <t>IL004</t>
  </si>
  <si>
    <t>IL005</t>
  </si>
  <si>
    <t>IL006</t>
  </si>
  <si>
    <t>IL007</t>
  </si>
  <si>
    <t>IL008</t>
  </si>
  <si>
    <t>IL009</t>
  </si>
  <si>
    <t>IL010</t>
  </si>
  <si>
    <t>IL011</t>
  </si>
  <si>
    <t>IL012</t>
  </si>
  <si>
    <t>IL013</t>
  </si>
  <si>
    <t>IL014</t>
  </si>
  <si>
    <t>IL015</t>
  </si>
  <si>
    <t>IL016</t>
  </si>
  <si>
    <t>IL017</t>
  </si>
  <si>
    <t>IL018</t>
  </si>
  <si>
    <t>IL019</t>
  </si>
  <si>
    <t>IL020</t>
  </si>
  <si>
    <t>IL021</t>
  </si>
  <si>
    <t>IL022</t>
  </si>
  <si>
    <t>IL023</t>
  </si>
  <si>
    <t>IL024</t>
  </si>
  <si>
    <t>IL025</t>
  </si>
  <si>
    <t>IL026</t>
  </si>
  <si>
    <t>IL027</t>
  </si>
  <si>
    <t>IL028</t>
  </si>
  <si>
    <t>IL029</t>
  </si>
  <si>
    <t>IL030</t>
  </si>
  <si>
    <t>IL031</t>
  </si>
  <si>
    <t>BSD3205D</t>
  </si>
  <si>
    <t>A050</t>
  </si>
  <si>
    <t>IL032</t>
  </si>
  <si>
    <t>IL033</t>
  </si>
  <si>
    <t>IL034</t>
  </si>
  <si>
    <t>IL035</t>
  </si>
  <si>
    <t>IL036</t>
  </si>
  <si>
    <t>IL037</t>
  </si>
  <si>
    <t>IL038</t>
  </si>
  <si>
    <t>IL039</t>
  </si>
  <si>
    <t>IL040</t>
  </si>
  <si>
    <t>IL041</t>
  </si>
  <si>
    <t>IL042</t>
  </si>
  <si>
    <t>IL043</t>
  </si>
  <si>
    <t>IL044</t>
  </si>
  <si>
    <t>IL045</t>
  </si>
  <si>
    <t>IL046</t>
  </si>
  <si>
    <t>IL047</t>
  </si>
  <si>
    <t>IL048</t>
  </si>
  <si>
    <t>IL049</t>
  </si>
  <si>
    <t>BSD4031A</t>
  </si>
  <si>
    <t>A043</t>
  </si>
  <si>
    <t>IL050</t>
  </si>
  <si>
    <t>IL051</t>
  </si>
  <si>
    <t>IL052</t>
  </si>
  <si>
    <t>IL053</t>
  </si>
  <si>
    <t>IL054</t>
  </si>
  <si>
    <t>IL055</t>
  </si>
  <si>
    <t>IL056</t>
  </si>
  <si>
    <t>IL057</t>
  </si>
  <si>
    <t>IL058</t>
  </si>
  <si>
    <t>IL059</t>
  </si>
  <si>
    <t>IL060</t>
  </si>
  <si>
    <t>IL061</t>
  </si>
  <si>
    <t>IL062</t>
  </si>
  <si>
    <t>IL063</t>
  </si>
  <si>
    <t>IL064</t>
  </si>
  <si>
    <t>IL065</t>
  </si>
  <si>
    <t>IL066</t>
  </si>
  <si>
    <t>IL067</t>
  </si>
  <si>
    <t>IL068</t>
  </si>
  <si>
    <t>IL069</t>
  </si>
  <si>
    <t>IL070</t>
  </si>
  <si>
    <t>IL071</t>
  </si>
  <si>
    <t>IL072</t>
  </si>
  <si>
    <t>IL073</t>
  </si>
  <si>
    <t>BSD3205B</t>
  </si>
  <si>
    <t>A051</t>
  </si>
  <si>
    <t>IL074</t>
  </si>
  <si>
    <t>IL075</t>
  </si>
  <si>
    <t>IL076</t>
  </si>
  <si>
    <t>IL077</t>
  </si>
  <si>
    <t>IL078</t>
  </si>
  <si>
    <t>IL079</t>
  </si>
  <si>
    <t>IL080</t>
  </si>
  <si>
    <t>IL081</t>
  </si>
  <si>
    <t>IL082</t>
  </si>
  <si>
    <t>IL083</t>
  </si>
  <si>
    <t>IL084</t>
  </si>
  <si>
    <t>IL085</t>
  </si>
  <si>
    <t>IL086</t>
  </si>
  <si>
    <t>IL087</t>
  </si>
  <si>
    <t>IL088</t>
  </si>
  <si>
    <t>IL089</t>
  </si>
  <si>
    <t>IL090</t>
  </si>
  <si>
    <t>IL091</t>
  </si>
  <si>
    <t>IL092</t>
  </si>
  <si>
    <t>IL093</t>
  </si>
  <si>
    <t>IL094</t>
  </si>
  <si>
    <t>IL095</t>
  </si>
  <si>
    <t>IL096</t>
  </si>
  <si>
    <t>IL097</t>
  </si>
  <si>
    <t>F</t>
  </si>
  <si>
    <t>BSD3590C</t>
  </si>
  <si>
    <t>A038</t>
  </si>
  <si>
    <t>IL098</t>
  </si>
  <si>
    <t>IL099</t>
  </si>
  <si>
    <t>IL100</t>
  </si>
  <si>
    <t>IL101</t>
  </si>
  <si>
    <t>IL102</t>
  </si>
  <si>
    <t>IL103</t>
  </si>
  <si>
    <t>IL104</t>
  </si>
  <si>
    <t>IL105</t>
  </si>
  <si>
    <t>IL106</t>
  </si>
  <si>
    <t>IL107</t>
  </si>
  <si>
    <t>IL108</t>
  </si>
  <si>
    <t>IL109</t>
  </si>
  <si>
    <t>IL110</t>
  </si>
  <si>
    <t>IL111</t>
  </si>
  <si>
    <t>IL112</t>
  </si>
  <si>
    <t>IL113</t>
  </si>
  <si>
    <t>IL114</t>
  </si>
  <si>
    <t>IL115</t>
  </si>
  <si>
    <t>IL116</t>
  </si>
  <si>
    <t>IL117</t>
  </si>
  <si>
    <t>IL118</t>
  </si>
  <si>
    <t>IL119</t>
  </si>
  <si>
    <t>IL120</t>
  </si>
  <si>
    <t>IL121</t>
  </si>
  <si>
    <t>BSD2205C</t>
  </si>
  <si>
    <t>A053</t>
  </si>
  <si>
    <t>IL122</t>
  </si>
  <si>
    <t>IL123</t>
  </si>
  <si>
    <t>IL124</t>
  </si>
  <si>
    <t>IL125</t>
  </si>
  <si>
    <t>IL126</t>
  </si>
  <si>
    <t>IL127</t>
  </si>
  <si>
    <t>IL128</t>
  </si>
  <si>
    <t>IL129</t>
  </si>
  <si>
    <t>IL130</t>
  </si>
  <si>
    <t>IL131</t>
  </si>
  <si>
    <t>IL132</t>
  </si>
  <si>
    <t>IL133</t>
  </si>
  <si>
    <t>IL134</t>
  </si>
  <si>
    <t>IL135</t>
  </si>
  <si>
    <t>IL136</t>
  </si>
  <si>
    <t>IL137</t>
  </si>
  <si>
    <t>IL138</t>
  </si>
  <si>
    <t>IL139</t>
  </si>
  <si>
    <t>IL140</t>
  </si>
  <si>
    <t>IL141</t>
  </si>
  <si>
    <t>IL142</t>
  </si>
  <si>
    <t>IL143</t>
  </si>
  <si>
    <t>IL144</t>
  </si>
  <si>
    <t>IL145</t>
  </si>
  <si>
    <t>IL146</t>
  </si>
  <si>
    <t>IL147</t>
  </si>
  <si>
    <t>IL148</t>
  </si>
  <si>
    <t>IL149</t>
  </si>
  <si>
    <t>IL150</t>
  </si>
  <si>
    <t>IL151</t>
  </si>
  <si>
    <t>BSD4362E</t>
  </si>
  <si>
    <t>A078</t>
  </si>
  <si>
    <t>IL152</t>
  </si>
  <si>
    <t>IL153</t>
  </si>
  <si>
    <t>IL154</t>
  </si>
  <si>
    <t>IL155</t>
  </si>
  <si>
    <t>IL156</t>
  </si>
  <si>
    <t>IL157</t>
  </si>
  <si>
    <t>IL158</t>
  </si>
  <si>
    <t>IL159</t>
  </si>
  <si>
    <t>IL160</t>
  </si>
  <si>
    <t>IL161</t>
  </si>
  <si>
    <t>IL162</t>
  </si>
  <si>
    <t>IL163</t>
  </si>
  <si>
    <t>IL164</t>
  </si>
  <si>
    <t>IL165</t>
  </si>
  <si>
    <t>IL166</t>
  </si>
  <si>
    <t>IL167</t>
  </si>
  <si>
    <t>IL168</t>
  </si>
  <si>
    <t>IL169</t>
  </si>
  <si>
    <t>IL170</t>
  </si>
  <si>
    <t>IL171</t>
  </si>
  <si>
    <t>IL172</t>
  </si>
  <si>
    <t>IL173</t>
  </si>
  <si>
    <t>IL174</t>
  </si>
  <si>
    <t>IL175</t>
  </si>
  <si>
    <t>IL176</t>
  </si>
  <si>
    <t>IL177</t>
  </si>
  <si>
    <t>IL178</t>
  </si>
  <si>
    <t>IL179</t>
  </si>
  <si>
    <t>IL180</t>
  </si>
  <si>
    <t>IL181</t>
  </si>
  <si>
    <t>BSD3178A</t>
  </si>
  <si>
    <t>A010</t>
  </si>
  <si>
    <t>IL182</t>
  </si>
  <si>
    <t>IL183</t>
  </si>
  <si>
    <t>IL184</t>
  </si>
  <si>
    <t>IL185</t>
  </si>
  <si>
    <t>IL186</t>
  </si>
  <si>
    <t>IL187</t>
  </si>
  <si>
    <t>IL188</t>
  </si>
  <si>
    <t>IL189</t>
  </si>
  <si>
    <t>IL190</t>
  </si>
  <si>
    <t>IL191</t>
  </si>
  <si>
    <t>IL192</t>
  </si>
  <si>
    <t>IL193</t>
  </si>
  <si>
    <t>IL194</t>
  </si>
  <si>
    <t>IL195</t>
  </si>
  <si>
    <t>IL196</t>
  </si>
  <si>
    <t>IL197</t>
  </si>
  <si>
    <t>IL198</t>
  </si>
  <si>
    <t>IL199</t>
  </si>
  <si>
    <t>IL200</t>
  </si>
  <si>
    <t>IL201</t>
  </si>
  <si>
    <t>IL202</t>
  </si>
  <si>
    <t>IL203</t>
  </si>
  <si>
    <t>IL204</t>
  </si>
  <si>
    <t>IL205</t>
  </si>
  <si>
    <t>BSD3178B</t>
  </si>
  <si>
    <t>IBD-Type1</t>
  </si>
  <si>
    <t>A006</t>
  </si>
  <si>
    <t>IL206</t>
  </si>
  <si>
    <t>IL207</t>
  </si>
  <si>
    <t>IL208</t>
  </si>
  <si>
    <t>IL209</t>
  </si>
  <si>
    <t>IL210</t>
  </si>
  <si>
    <t>IL211</t>
  </si>
  <si>
    <t>IL212</t>
  </si>
  <si>
    <t>IL213</t>
  </si>
  <si>
    <t>IL214</t>
  </si>
  <si>
    <t>IL215</t>
  </si>
  <si>
    <t>IL216</t>
  </si>
  <si>
    <t>IL217</t>
  </si>
  <si>
    <t>IL218</t>
  </si>
  <si>
    <t>IL219</t>
  </si>
  <si>
    <t>IL220</t>
  </si>
  <si>
    <t>IL221</t>
  </si>
  <si>
    <t>IL222</t>
  </si>
  <si>
    <t>IL223</t>
  </si>
  <si>
    <t>IL224</t>
  </si>
  <si>
    <t>IL225</t>
  </si>
  <si>
    <t>IL226</t>
  </si>
  <si>
    <t>IL227</t>
  </si>
  <si>
    <t>IL228</t>
  </si>
  <si>
    <t>IL229</t>
  </si>
  <si>
    <t>IL230</t>
  </si>
  <si>
    <t>IL231</t>
  </si>
  <si>
    <t>IL232</t>
  </si>
  <si>
    <t>IL233</t>
  </si>
  <si>
    <t>IL234</t>
  </si>
  <si>
    <t>IL235</t>
  </si>
  <si>
    <t>BSD4031C</t>
  </si>
  <si>
    <t>A040</t>
  </si>
  <si>
    <t>IL236</t>
  </si>
  <si>
    <t>IL237</t>
  </si>
  <si>
    <t>IL238</t>
  </si>
  <si>
    <t>IL239</t>
  </si>
  <si>
    <t>IL240</t>
  </si>
  <si>
    <t>IL241</t>
  </si>
  <si>
    <t>IL242</t>
  </si>
  <si>
    <t>IL243</t>
  </si>
  <si>
    <t>IL244</t>
  </si>
  <si>
    <t>IL245</t>
  </si>
  <si>
    <t>IL246</t>
  </si>
  <si>
    <t>IL247</t>
  </si>
  <si>
    <t>IL248</t>
  </si>
  <si>
    <t>IL249</t>
  </si>
  <si>
    <t>IL250</t>
  </si>
  <si>
    <t>IL251</t>
  </si>
  <si>
    <t>IL252</t>
  </si>
  <si>
    <t>IL253</t>
  </si>
  <si>
    <t>IL254</t>
  </si>
  <si>
    <t>IL255</t>
  </si>
  <si>
    <t>IL256</t>
  </si>
  <si>
    <t>IL257</t>
  </si>
  <si>
    <t>IL258</t>
  </si>
  <si>
    <t>IL259</t>
  </si>
  <si>
    <t>BSD3590A</t>
  </si>
  <si>
    <t>A036</t>
  </si>
  <si>
    <t>IL260</t>
  </si>
  <si>
    <t>IL261</t>
  </si>
  <si>
    <t>IL262</t>
  </si>
  <si>
    <t>IL263</t>
  </si>
  <si>
    <t>IL264</t>
  </si>
  <si>
    <t>IL265</t>
  </si>
  <si>
    <t>IL266</t>
  </si>
  <si>
    <t>IL267</t>
  </si>
  <si>
    <t>IL268</t>
  </si>
  <si>
    <t>IL269</t>
  </si>
  <si>
    <t>IL270</t>
  </si>
  <si>
    <t>IL271</t>
  </si>
  <si>
    <t>IL272</t>
  </si>
  <si>
    <t>IL273</t>
  </si>
  <si>
    <t>IL274</t>
  </si>
  <si>
    <t>IL275</t>
  </si>
  <si>
    <t>IL276</t>
  </si>
  <si>
    <t>IL277</t>
  </si>
  <si>
    <t>IL278</t>
  </si>
  <si>
    <t>IL279</t>
  </si>
  <si>
    <t>IL280</t>
  </si>
  <si>
    <t>IL281</t>
  </si>
  <si>
    <t>IL282</t>
  </si>
  <si>
    <t>IL283</t>
  </si>
  <si>
    <t>IL284</t>
  </si>
  <si>
    <t>IL285</t>
  </si>
  <si>
    <t>IL286</t>
  </si>
  <si>
    <t>IL287</t>
  </si>
  <si>
    <t>IL288</t>
  </si>
  <si>
    <t>IL289</t>
  </si>
  <si>
    <t>BSD3205A</t>
  </si>
  <si>
    <t>A048</t>
  </si>
  <si>
    <t>IL290</t>
  </si>
  <si>
    <t>IL291</t>
  </si>
  <si>
    <t>IL292</t>
  </si>
  <si>
    <t>IL293</t>
  </si>
  <si>
    <t>IL294</t>
  </si>
  <si>
    <t>IL295</t>
  </si>
  <si>
    <t>IL296</t>
  </si>
  <si>
    <t>IL297</t>
  </si>
  <si>
    <t>IL298</t>
  </si>
  <si>
    <t>IL299</t>
  </si>
  <si>
    <t>IL300</t>
  </si>
  <si>
    <t>IL301</t>
  </si>
  <si>
    <t>IL302</t>
  </si>
  <si>
    <t>IL303</t>
  </si>
  <si>
    <t>IL304</t>
  </si>
  <si>
    <t>IL305</t>
  </si>
  <si>
    <t>IL306</t>
  </si>
  <si>
    <t>IL307</t>
  </si>
  <si>
    <t>IL308</t>
  </si>
  <si>
    <t>IL309</t>
  </si>
  <si>
    <t>IL310</t>
  </si>
  <si>
    <t>IL311</t>
  </si>
  <si>
    <t>IL312</t>
  </si>
  <si>
    <t>IL313</t>
  </si>
  <si>
    <t>BSD2780E</t>
  </si>
  <si>
    <t>A014</t>
  </si>
  <si>
    <t>IL314</t>
  </si>
  <si>
    <t>IL315</t>
  </si>
  <si>
    <t>IL316</t>
  </si>
  <si>
    <t>IL317</t>
  </si>
  <si>
    <t>IL318</t>
  </si>
  <si>
    <t>IL319</t>
  </si>
  <si>
    <t>IL320</t>
  </si>
  <si>
    <t>IL321</t>
  </si>
  <si>
    <t>IL322</t>
  </si>
  <si>
    <t>IL323</t>
  </si>
  <si>
    <t>IL324</t>
  </si>
  <si>
    <t>IL325</t>
  </si>
  <si>
    <t>IL326</t>
  </si>
  <si>
    <t>IL327</t>
  </si>
  <si>
    <t>IL328</t>
  </si>
  <si>
    <t>IL329</t>
  </si>
  <si>
    <t>IL330</t>
  </si>
  <si>
    <t>IL331</t>
  </si>
  <si>
    <t>IL332</t>
  </si>
  <si>
    <t>IL333</t>
  </si>
  <si>
    <t>IL334</t>
  </si>
  <si>
    <t>IL335</t>
  </si>
  <si>
    <t>IL336</t>
  </si>
  <si>
    <t>IL337</t>
  </si>
  <si>
    <t>IL338</t>
  </si>
  <si>
    <t>IL339</t>
  </si>
  <si>
    <t>IL340</t>
  </si>
  <si>
    <t>IL341</t>
  </si>
  <si>
    <t>IL342</t>
  </si>
  <si>
    <t>IL343</t>
  </si>
  <si>
    <t>IL344</t>
  </si>
  <si>
    <t>IL345</t>
  </si>
  <si>
    <t>IL346</t>
  </si>
  <si>
    <t>IL347</t>
  </si>
  <si>
    <t>IL348</t>
  </si>
  <si>
    <t>IL349</t>
  </si>
  <si>
    <t>IL350</t>
  </si>
  <si>
    <t>IL351</t>
  </si>
  <si>
    <t>IL352</t>
  </si>
  <si>
    <t>IL353</t>
  </si>
  <si>
    <t>IL354</t>
  </si>
  <si>
    <t>IL355</t>
  </si>
  <si>
    <t>BSD2205B</t>
  </si>
  <si>
    <t>IBD-Type2</t>
  </si>
  <si>
    <t>A052</t>
  </si>
  <si>
    <t>Type2</t>
  </si>
  <si>
    <t>IL356</t>
  </si>
  <si>
    <t>IL357</t>
  </si>
  <si>
    <t>IL358</t>
  </si>
  <si>
    <t>IL359</t>
  </si>
  <si>
    <t>IL360</t>
  </si>
  <si>
    <t>IL361</t>
  </si>
  <si>
    <t>IL362</t>
  </si>
  <si>
    <t>IL363</t>
  </si>
  <si>
    <t>IL364</t>
  </si>
  <si>
    <t>IL365</t>
  </si>
  <si>
    <t>IL366</t>
  </si>
  <si>
    <t>IL367</t>
  </si>
  <si>
    <t>IL368</t>
  </si>
  <si>
    <t>IL369</t>
  </si>
  <si>
    <t>IL370</t>
  </si>
  <si>
    <t>IL371</t>
  </si>
  <si>
    <t>IL372</t>
  </si>
  <si>
    <t>IL373</t>
  </si>
  <si>
    <t>IL374</t>
  </si>
  <si>
    <t>IL375</t>
  </si>
  <si>
    <t>IL376</t>
  </si>
  <si>
    <t>IL377</t>
  </si>
  <si>
    <t>IL378</t>
  </si>
  <si>
    <t>IL385</t>
  </si>
  <si>
    <t>BSD2205A</t>
  </si>
  <si>
    <t>A055</t>
  </si>
  <si>
    <t>IL386</t>
  </si>
  <si>
    <t>IL387</t>
  </si>
  <si>
    <t>IL388</t>
  </si>
  <si>
    <t>IL389</t>
  </si>
  <si>
    <t>IL390</t>
  </si>
  <si>
    <t>IL397</t>
  </si>
  <si>
    <t>IL398</t>
  </si>
  <si>
    <t>IL399</t>
  </si>
  <si>
    <t>IL400</t>
  </si>
  <si>
    <t>IL401</t>
  </si>
  <si>
    <t>IL402</t>
  </si>
  <si>
    <t>IL403</t>
  </si>
  <si>
    <t>IL404</t>
  </si>
  <si>
    <t>IL405</t>
  </si>
  <si>
    <t>IL406</t>
  </si>
  <si>
    <t>IL407</t>
  </si>
  <si>
    <t>IL408</t>
  </si>
  <si>
    <t>IL409</t>
  </si>
  <si>
    <t>IL410</t>
  </si>
  <si>
    <t>IL411</t>
  </si>
  <si>
    <t>IL412</t>
  </si>
  <si>
    <t>IL413</t>
  </si>
  <si>
    <t>IL414</t>
  </si>
  <si>
    <t>IL415</t>
  </si>
  <si>
    <t>BSD3590B</t>
  </si>
  <si>
    <t>A037</t>
  </si>
  <si>
    <t>IL416</t>
  </si>
  <si>
    <t>IL417</t>
  </si>
  <si>
    <t>IL418</t>
  </si>
  <si>
    <t>IL419</t>
  </si>
  <si>
    <t>IL420</t>
  </si>
  <si>
    <t>IL421</t>
  </si>
  <si>
    <t>IL422</t>
  </si>
  <si>
    <t>IL423</t>
  </si>
  <si>
    <t>IL424</t>
  </si>
  <si>
    <t>IL425</t>
  </si>
  <si>
    <t>IL426</t>
  </si>
  <si>
    <t>IL427</t>
  </si>
  <si>
    <t>IL428</t>
  </si>
  <si>
    <t>IL429</t>
  </si>
  <si>
    <t>IL430</t>
  </si>
  <si>
    <t>IL431</t>
  </si>
  <si>
    <t>IL432</t>
  </si>
  <si>
    <t>IL433</t>
  </si>
  <si>
    <t>IL434</t>
  </si>
  <si>
    <t>IL435</t>
  </si>
  <si>
    <t>IL436</t>
  </si>
  <si>
    <t>IL437</t>
  </si>
  <si>
    <t>IL438</t>
  </si>
  <si>
    <t>IL439</t>
  </si>
  <si>
    <t>IL440</t>
  </si>
  <si>
    <t>IL441</t>
  </si>
  <si>
    <t>IL442</t>
  </si>
  <si>
    <t>IL443</t>
  </si>
  <si>
    <t>IL444</t>
  </si>
  <si>
    <t>IL445</t>
  </si>
  <si>
    <t>BSD4362A</t>
  </si>
  <si>
    <t>A077</t>
  </si>
  <si>
    <t>IL446</t>
  </si>
  <si>
    <t>IL447</t>
  </si>
  <si>
    <t>IL448</t>
  </si>
  <si>
    <t>IL449</t>
  </si>
  <si>
    <t>IL450</t>
  </si>
  <si>
    <t>IL451</t>
  </si>
  <si>
    <t>IL452</t>
  </si>
  <si>
    <t>IL453</t>
  </si>
  <si>
    <t>IL454</t>
  </si>
  <si>
    <t>IL455</t>
  </si>
  <si>
    <t>IL456</t>
  </si>
  <si>
    <t>IL457</t>
  </si>
  <si>
    <t>IL458</t>
  </si>
  <si>
    <t>IL459</t>
  </si>
  <si>
    <t>IL460</t>
  </si>
  <si>
    <t>IL461</t>
  </si>
  <si>
    <t>IL462</t>
  </si>
  <si>
    <t>IL463</t>
  </si>
  <si>
    <t>IL464</t>
  </si>
  <si>
    <t>IL465</t>
  </si>
  <si>
    <t>IL466</t>
  </si>
  <si>
    <t>IL467</t>
  </si>
  <si>
    <t>IL468</t>
  </si>
  <si>
    <t>IL469</t>
  </si>
  <si>
    <t>IL470</t>
  </si>
  <si>
    <t>IL471</t>
  </si>
  <si>
    <t>IL472</t>
  </si>
  <si>
    <t>IL473</t>
  </si>
  <si>
    <t>IL474</t>
  </si>
  <si>
    <t>IL475</t>
  </si>
  <si>
    <t>BSD5304C</t>
  </si>
  <si>
    <t>A069</t>
  </si>
  <si>
    <t>IL476</t>
  </si>
  <si>
    <t>IL477</t>
  </si>
  <si>
    <t>IL478</t>
  </si>
  <si>
    <t>IL479</t>
  </si>
  <si>
    <t>IL480</t>
  </si>
  <si>
    <t>IL481</t>
  </si>
  <si>
    <t>IL482</t>
  </si>
  <si>
    <t>IL483</t>
  </si>
  <si>
    <t>IL484</t>
  </si>
  <si>
    <t>IL485</t>
  </si>
  <si>
    <t>IL486</t>
  </si>
  <si>
    <t>IL487</t>
  </si>
  <si>
    <t>IL488</t>
  </si>
  <si>
    <t>IL489</t>
  </si>
  <si>
    <t>IL490</t>
  </si>
  <si>
    <t>IL491</t>
  </si>
  <si>
    <t>IL492</t>
  </si>
  <si>
    <t>IL493</t>
  </si>
  <si>
    <t>IL494</t>
  </si>
  <si>
    <t>IL495</t>
  </si>
  <si>
    <t>IL496</t>
  </si>
  <si>
    <t>IL497</t>
  </si>
  <si>
    <t>IL498</t>
  </si>
  <si>
    <t>IL499</t>
  </si>
  <si>
    <t>IL500</t>
  </si>
  <si>
    <t>IL501</t>
  </si>
  <si>
    <t>IL502</t>
  </si>
  <si>
    <t>IL503</t>
  </si>
  <si>
    <t>IL504</t>
  </si>
  <si>
    <t>IL505</t>
  </si>
  <si>
    <t>BSD5304A</t>
  </si>
  <si>
    <t>A071</t>
  </si>
  <si>
    <t>IL506</t>
  </si>
  <si>
    <t>IL507</t>
  </si>
  <si>
    <t>IL508</t>
  </si>
  <si>
    <t>IL509</t>
  </si>
  <si>
    <t>IL510</t>
  </si>
  <si>
    <t>IL511</t>
  </si>
  <si>
    <t>IL512</t>
  </si>
  <si>
    <t>IL513</t>
  </si>
  <si>
    <t>IL514</t>
  </si>
  <si>
    <t>IL515</t>
  </si>
  <si>
    <t>IL516</t>
  </si>
  <si>
    <t>IL517</t>
  </si>
  <si>
    <t>IL518</t>
  </si>
  <si>
    <t>IL519</t>
  </si>
  <si>
    <t>IL520</t>
  </si>
  <si>
    <t>IL521</t>
  </si>
  <si>
    <t>IL522</t>
  </si>
  <si>
    <t>IL523</t>
  </si>
  <si>
    <t>IL524</t>
  </si>
  <si>
    <t>IL525</t>
  </si>
  <si>
    <t>IL526</t>
  </si>
  <si>
    <t>IL527</t>
  </si>
  <si>
    <t>IL528</t>
  </si>
  <si>
    <t>IL535</t>
  </si>
  <si>
    <t>BSD4257D</t>
  </si>
  <si>
    <t>A016</t>
  </si>
  <si>
    <t>IL536</t>
  </si>
  <si>
    <t>IL537</t>
  </si>
  <si>
    <t>IL538</t>
  </si>
  <si>
    <t>IL539</t>
  </si>
  <si>
    <t>IL540</t>
  </si>
  <si>
    <t>IL541</t>
  </si>
  <si>
    <t>IL542</t>
  </si>
  <si>
    <t>IL543</t>
  </si>
  <si>
    <t>IL544</t>
  </si>
  <si>
    <t>IL545</t>
  </si>
  <si>
    <t>IL546</t>
  </si>
  <si>
    <t>IL547</t>
  </si>
  <si>
    <t>IL548</t>
  </si>
  <si>
    <t>IL549</t>
  </si>
  <si>
    <t>IL550</t>
  </si>
  <si>
    <t>IL551</t>
  </si>
  <si>
    <t>IL552</t>
  </si>
  <si>
    <t>IL553</t>
  </si>
  <si>
    <t>IL554</t>
  </si>
  <si>
    <t>IL555</t>
  </si>
  <si>
    <t>IL556</t>
  </si>
  <si>
    <t>IL557</t>
  </si>
  <si>
    <t>IL558</t>
  </si>
  <si>
    <t>IL559</t>
  </si>
  <si>
    <t>IL560</t>
  </si>
  <si>
    <t>IL561</t>
  </si>
  <si>
    <t>IL562</t>
  </si>
  <si>
    <t>IL563</t>
  </si>
  <si>
    <t>IL564</t>
  </si>
  <si>
    <t>IL565</t>
  </si>
  <si>
    <t>BSD4257A</t>
  </si>
  <si>
    <t>CON-Type2</t>
  </si>
  <si>
    <t>A018</t>
  </si>
  <si>
    <t>IL566</t>
  </si>
  <si>
    <t>IL567</t>
  </si>
  <si>
    <t>IL568</t>
  </si>
  <si>
    <t>IL569</t>
  </si>
  <si>
    <t>IL570</t>
  </si>
  <si>
    <t>IL571</t>
  </si>
  <si>
    <t>IL572</t>
  </si>
  <si>
    <t>IL573</t>
  </si>
  <si>
    <t>IL574</t>
  </si>
  <si>
    <t>IL575</t>
  </si>
  <si>
    <t>IL576</t>
  </si>
  <si>
    <t>IL577</t>
  </si>
  <si>
    <t>IL578</t>
  </si>
  <si>
    <t>IL579</t>
  </si>
  <si>
    <t>IL580</t>
  </si>
  <si>
    <t>IL581</t>
  </si>
  <si>
    <t>IL582</t>
  </si>
  <si>
    <t>IL583</t>
  </si>
  <si>
    <t>IL584</t>
  </si>
  <si>
    <t>IL585</t>
  </si>
  <si>
    <t>IL586</t>
  </si>
  <si>
    <t>IL587</t>
  </si>
  <si>
    <t>IL588</t>
  </si>
  <si>
    <t>IL589</t>
  </si>
  <si>
    <t>IL590</t>
  </si>
  <si>
    <t>IL591</t>
  </si>
  <si>
    <t>IL592</t>
  </si>
  <si>
    <t>IL593</t>
  </si>
  <si>
    <t>IL594</t>
  </si>
  <si>
    <t>IL595</t>
  </si>
  <si>
    <t>BSD4257B</t>
  </si>
  <si>
    <t>A019</t>
  </si>
  <si>
    <t>IL596</t>
  </si>
  <si>
    <t>IL597</t>
  </si>
  <si>
    <t>IL598</t>
  </si>
  <si>
    <t>IL599</t>
  </si>
  <si>
    <t>IL600</t>
  </si>
  <si>
    <t>IL601</t>
  </si>
  <si>
    <t>IL602</t>
  </si>
  <si>
    <t>IL603</t>
  </si>
  <si>
    <t>IL604</t>
  </si>
  <si>
    <t>IL605</t>
  </si>
  <si>
    <t>IL606</t>
  </si>
  <si>
    <t>IL607</t>
  </si>
  <si>
    <t>IL608</t>
  </si>
  <si>
    <t>IL609</t>
  </si>
  <si>
    <t>IL610</t>
  </si>
  <si>
    <t>IL611</t>
  </si>
  <si>
    <t>IL612</t>
  </si>
  <si>
    <t>IL613</t>
  </si>
  <si>
    <t>IL614</t>
  </si>
  <si>
    <t>IL615</t>
  </si>
  <si>
    <t>IL616</t>
  </si>
  <si>
    <t>IL617</t>
  </si>
  <si>
    <t>IL618</t>
  </si>
  <si>
    <t>IL619</t>
  </si>
  <si>
    <t>IL620</t>
  </si>
  <si>
    <t>IL621</t>
  </si>
  <si>
    <t>IL622</t>
  </si>
  <si>
    <t>IL623</t>
  </si>
  <si>
    <t>IL624</t>
  </si>
  <si>
    <t>IL625</t>
  </si>
  <si>
    <t>BSD4031D</t>
  </si>
  <si>
    <t>A041</t>
  </si>
  <si>
    <t>IL626</t>
  </si>
  <si>
    <t>IL627</t>
  </si>
  <si>
    <t>IL628</t>
  </si>
  <si>
    <t>IL629</t>
  </si>
  <si>
    <t>IL630</t>
  </si>
  <si>
    <t>IL631</t>
  </si>
  <si>
    <t>IL632</t>
  </si>
  <si>
    <t>IL633</t>
  </si>
  <si>
    <t>IL634</t>
  </si>
  <si>
    <t>IL635</t>
  </si>
  <si>
    <t>IL636</t>
  </si>
  <si>
    <t>IL637</t>
  </si>
  <si>
    <t>IL638</t>
  </si>
  <si>
    <t>IL639</t>
  </si>
  <si>
    <t>IL640</t>
  </si>
  <si>
    <t>IL641</t>
  </si>
  <si>
    <t>IL642</t>
  </si>
  <si>
    <t>IL643</t>
  </si>
  <si>
    <t>IL644</t>
  </si>
  <si>
    <t>IL645</t>
  </si>
  <si>
    <t>IL646</t>
  </si>
  <si>
    <t>IL647</t>
  </si>
  <si>
    <t>IL648</t>
  </si>
  <si>
    <t>IL649</t>
  </si>
  <si>
    <t>IL650</t>
  </si>
  <si>
    <t>IL651</t>
  </si>
  <si>
    <t>IL652</t>
  </si>
  <si>
    <t>IL653</t>
  </si>
  <si>
    <t>IL654</t>
  </si>
  <si>
    <t>IL655</t>
  </si>
  <si>
    <t>BSD3448D</t>
  </si>
  <si>
    <t>A045</t>
  </si>
  <si>
    <t>IL656</t>
  </si>
  <si>
    <t>IL657</t>
  </si>
  <si>
    <t>IL658</t>
  </si>
  <si>
    <t>IL659</t>
  </si>
  <si>
    <t>IL660</t>
  </si>
  <si>
    <t>IL661</t>
  </si>
  <si>
    <t>IL662</t>
  </si>
  <si>
    <t>IL663</t>
  </si>
  <si>
    <t>IL664</t>
  </si>
  <si>
    <t>IL665</t>
  </si>
  <si>
    <t>IL666</t>
  </si>
  <si>
    <t>IL667</t>
  </si>
  <si>
    <t>IL668</t>
  </si>
  <si>
    <t>IL669</t>
  </si>
  <si>
    <t>IL670</t>
  </si>
  <si>
    <t>IL671</t>
  </si>
  <si>
    <t>IL672</t>
  </si>
  <si>
    <t>IL673</t>
  </si>
  <si>
    <t>IL674</t>
  </si>
  <si>
    <t>IL675</t>
  </si>
  <si>
    <t>IL676</t>
  </si>
  <si>
    <t>IL677</t>
  </si>
  <si>
    <t>IL678</t>
  </si>
  <si>
    <t>IL679</t>
  </si>
  <si>
    <t>IL680</t>
  </si>
  <si>
    <t>IL681</t>
  </si>
  <si>
    <t>IL682</t>
  </si>
  <si>
    <t>IL683</t>
  </si>
  <si>
    <t>IL684</t>
  </si>
  <si>
    <t>IL685</t>
  </si>
  <si>
    <t>BSD3448A</t>
  </si>
  <si>
    <t>A046</t>
  </si>
  <si>
    <t>IL686</t>
  </si>
  <si>
    <t>IL687</t>
  </si>
  <si>
    <t>IL688</t>
  </si>
  <si>
    <t>IL689</t>
  </si>
  <si>
    <t>IL690</t>
  </si>
  <si>
    <t>IL691</t>
  </si>
  <si>
    <t>IL692</t>
  </si>
  <si>
    <t>IL693</t>
  </si>
  <si>
    <t>IL694</t>
  </si>
  <si>
    <t>IL695</t>
  </si>
  <si>
    <t>IL696</t>
  </si>
  <si>
    <t>IL697</t>
  </si>
  <si>
    <t>IL698</t>
  </si>
  <si>
    <t>IL699</t>
  </si>
  <si>
    <t>IL700</t>
  </si>
  <si>
    <t>IL701</t>
  </si>
  <si>
    <t>IL702</t>
  </si>
  <si>
    <t>IL703</t>
  </si>
  <si>
    <t>BSD3448B</t>
  </si>
  <si>
    <t>A047</t>
  </si>
  <si>
    <t>IL704</t>
  </si>
  <si>
    <t>IL705</t>
  </si>
  <si>
    <t>IL706</t>
  </si>
  <si>
    <t>IL707</t>
  </si>
  <si>
    <t>IL708</t>
  </si>
  <si>
    <t>IL709</t>
  </si>
  <si>
    <t>IL710</t>
  </si>
  <si>
    <t>IL711</t>
  </si>
  <si>
    <t>IL712</t>
  </si>
  <si>
    <t>IL713</t>
  </si>
  <si>
    <t>IL714</t>
  </si>
  <si>
    <t>IL715</t>
  </si>
  <si>
    <t>IL716</t>
  </si>
  <si>
    <t>IL717</t>
  </si>
  <si>
    <t>IL718</t>
  </si>
  <si>
    <t>IL719</t>
  </si>
  <si>
    <t>IL720</t>
  </si>
  <si>
    <t>IL721</t>
  </si>
  <si>
    <t>IL722</t>
  </si>
  <si>
    <t>IL723</t>
  </si>
  <si>
    <t>IL724</t>
  </si>
  <si>
    <t>IL725</t>
  </si>
  <si>
    <t>IL726</t>
  </si>
  <si>
    <t>IL727</t>
  </si>
  <si>
    <t>IL728</t>
  </si>
  <si>
    <t>IL729</t>
  </si>
  <si>
    <t>IL730</t>
  </si>
  <si>
    <t>IL731</t>
  </si>
  <si>
    <t>IL732</t>
  </si>
  <si>
    <t>IL733</t>
  </si>
  <si>
    <t>BSD3178C</t>
  </si>
  <si>
    <t>A009</t>
  </si>
  <si>
    <t>IL734</t>
  </si>
  <si>
    <t>IL735</t>
  </si>
  <si>
    <t>IL736</t>
  </si>
  <si>
    <t>IL737</t>
  </si>
  <si>
    <t>IL738</t>
  </si>
  <si>
    <t>IL739</t>
  </si>
  <si>
    <t>IL740</t>
  </si>
  <si>
    <t>IL741</t>
  </si>
  <si>
    <t>IL742</t>
  </si>
  <si>
    <t>IL743</t>
  </si>
  <si>
    <t>IL744</t>
  </si>
  <si>
    <t>IL745</t>
  </si>
  <si>
    <t>IL746</t>
  </si>
  <si>
    <t>IL747</t>
  </si>
  <si>
    <t>IL748</t>
  </si>
  <si>
    <t>IL749</t>
  </si>
  <si>
    <t>IL750</t>
  </si>
  <si>
    <t>IL751</t>
  </si>
  <si>
    <t>IL752</t>
  </si>
  <si>
    <t>IL753</t>
  </si>
  <si>
    <t>IL754</t>
  </si>
  <si>
    <t>IL755</t>
  </si>
  <si>
    <t>IL756</t>
  </si>
  <si>
    <t>IL757</t>
  </si>
  <si>
    <t>BSD4362F</t>
  </si>
  <si>
    <t>A082</t>
  </si>
  <si>
    <t>IL758</t>
  </si>
  <si>
    <t>IL759</t>
  </si>
  <si>
    <t>IL760</t>
  </si>
  <si>
    <t>IL761</t>
  </si>
  <si>
    <t>IL762</t>
  </si>
  <si>
    <t>IL763</t>
  </si>
  <si>
    <t>IL764</t>
  </si>
  <si>
    <t>IL765</t>
  </si>
  <si>
    <t>IL766</t>
  </si>
  <si>
    <t>IL767</t>
  </si>
  <si>
    <t>IL768</t>
  </si>
  <si>
    <t>IL769</t>
  </si>
  <si>
    <t>IL770</t>
  </si>
  <si>
    <t>IL771</t>
  </si>
  <si>
    <t>IL772</t>
  </si>
  <si>
    <t>IL773</t>
  </si>
  <si>
    <t>IL774</t>
  </si>
  <si>
    <t>IL775</t>
  </si>
  <si>
    <t>IL776</t>
  </si>
  <si>
    <t>IL777</t>
  </si>
  <si>
    <t>IL778</t>
  </si>
  <si>
    <t>IL779</t>
  </si>
  <si>
    <t>IL780</t>
  </si>
  <si>
    <t>IL781</t>
  </si>
  <si>
    <t>IL782</t>
  </si>
  <si>
    <t>IL783</t>
  </si>
  <si>
    <t>IL784</t>
  </si>
  <si>
    <t>IL785</t>
  </si>
  <si>
    <t>IL786</t>
  </si>
  <si>
    <t>IL10</t>
  </si>
  <si>
    <t>TL1A_1001</t>
  </si>
  <si>
    <t>TL1A_1002</t>
  </si>
  <si>
    <t>TL1A_1007</t>
  </si>
  <si>
    <t>TL1A_1008</t>
  </si>
  <si>
    <t>TL1A_1013</t>
  </si>
  <si>
    <t>TL1A_1014</t>
  </si>
  <si>
    <t>TL1A_1019</t>
  </si>
  <si>
    <t>TL1A_1020</t>
  </si>
  <si>
    <t>TL1A_1025</t>
  </si>
  <si>
    <t>TL1A_1026</t>
  </si>
  <si>
    <t>TL1A_1031</t>
  </si>
  <si>
    <t>TL1A_1032</t>
  </si>
  <si>
    <t>TL1A_1037</t>
  </si>
  <si>
    <t>TL1A_1038</t>
  </si>
  <si>
    <t>TL1A_1043</t>
  </si>
  <si>
    <t>TL1A_1044</t>
  </si>
  <si>
    <t>TL1A_1049</t>
  </si>
  <si>
    <t>TL1A_1050</t>
  </si>
  <si>
    <t>TL1A_1055</t>
  </si>
  <si>
    <t>TL1A_1056</t>
  </si>
  <si>
    <t>TL1A_1061</t>
  </si>
  <si>
    <t>TL1A_1062</t>
  </si>
  <si>
    <t>TL1A_1067</t>
  </si>
  <si>
    <t>TL1A_1068</t>
  </si>
  <si>
    <t>TL1A_1073</t>
  </si>
  <si>
    <t>TL1A_1074</t>
  </si>
  <si>
    <t>TL1A_1079</t>
  </si>
  <si>
    <t>TL1A_1080</t>
  </si>
  <si>
    <t>TL1A_1085</t>
  </si>
  <si>
    <t>TL1A_1086</t>
  </si>
  <si>
    <t>TL1A_1091</t>
  </si>
  <si>
    <t>TL1A_1092</t>
  </si>
  <si>
    <t>TL1A_1097</t>
  </si>
  <si>
    <t>TL1A_1098</t>
  </si>
  <si>
    <t>TL1A_1103</t>
  </si>
  <si>
    <t>TL1A_1104</t>
  </si>
  <si>
    <t>TL1A_1109</t>
  </si>
  <si>
    <t>TL1A_1110</t>
  </si>
  <si>
    <t>TL1A_1115</t>
  </si>
  <si>
    <t>TL1A_1116</t>
  </si>
  <si>
    <t>TL1A_1121</t>
  </si>
  <si>
    <t>TL1A_1122</t>
  </si>
  <si>
    <t>TL1A_1127</t>
  </si>
  <si>
    <t>TL1A_1128</t>
  </si>
  <si>
    <t>TL1A_1133</t>
  </si>
  <si>
    <t>TL1A_1134</t>
  </si>
  <si>
    <t>TL1A_1139</t>
  </si>
  <si>
    <t>TL1A_1140</t>
  </si>
  <si>
    <t>TL1A_1145</t>
  </si>
  <si>
    <t>TL1A_1146</t>
  </si>
  <si>
    <t>TL1A_1151</t>
  </si>
  <si>
    <t>TL1A_1152</t>
  </si>
  <si>
    <t>TL1A_1157</t>
  </si>
  <si>
    <t>TL1A_1158</t>
  </si>
  <si>
    <t>TL1A_1163</t>
  </si>
  <si>
    <t>TL1A_1164</t>
  </si>
  <si>
    <t>TL1A_1169</t>
  </si>
  <si>
    <t>TL1A_1170</t>
  </si>
  <si>
    <t>TL1A_1175</t>
  </si>
  <si>
    <t>TL1A_1176</t>
  </si>
  <si>
    <t>TL1A_1181</t>
  </si>
  <si>
    <t>TL1A_1182</t>
  </si>
  <si>
    <t>TL1A_1187</t>
  </si>
  <si>
    <t>TL1A_1188</t>
  </si>
  <si>
    <t>TL1A_1193</t>
  </si>
  <si>
    <t>TL1A_1194</t>
  </si>
  <si>
    <t>TL1A_1199</t>
  </si>
  <si>
    <t>TL1A_1200</t>
  </si>
  <si>
    <t>TL1A_1205</t>
  </si>
  <si>
    <t>TL1A_1206</t>
  </si>
  <si>
    <t>TL1A_1211</t>
  </si>
  <si>
    <t>TL1A_1212</t>
  </si>
  <si>
    <t>TL1A_1217</t>
  </si>
  <si>
    <t>TL1A_1218</t>
  </si>
  <si>
    <t>TL1A_1223</t>
  </si>
  <si>
    <t>TL1A_1224</t>
  </si>
  <si>
    <t>TL1A_1229</t>
  </si>
  <si>
    <t>TL1A_1230</t>
  </si>
  <si>
    <t>TL1A_1235</t>
  </si>
  <si>
    <t>TL1A_1236</t>
  </si>
  <si>
    <t>TL1A_1241</t>
  </si>
  <si>
    <t>TL1A_1242</t>
  </si>
  <si>
    <t>TL1A_1247</t>
  </si>
  <si>
    <t>TL1A_1248</t>
  </si>
  <si>
    <t>TL1A_1253</t>
  </si>
  <si>
    <t>TL1A_1254</t>
  </si>
  <si>
    <t>TL1A_1259</t>
  </si>
  <si>
    <t>TL1A_1260</t>
  </si>
  <si>
    <t>TL1A_1265</t>
  </si>
  <si>
    <t>TL1A_1266</t>
  </si>
  <si>
    <t>TL1A_1271</t>
  </si>
  <si>
    <t>TL1A_1272</t>
  </si>
  <si>
    <t>TL1A_1277</t>
  </si>
  <si>
    <t>TL1A_1278</t>
  </si>
  <si>
    <t>TL1A_1283</t>
  </si>
  <si>
    <t>TL1A_1284</t>
  </si>
  <si>
    <t>TL1A_1289</t>
  </si>
  <si>
    <t>TL1A_1290</t>
  </si>
  <si>
    <t>TL1A_1295</t>
  </si>
  <si>
    <t>TL1A_1296</t>
  </si>
  <si>
    <t>TL1A_1301</t>
  </si>
  <si>
    <t>TL1A_1302</t>
  </si>
  <si>
    <t>TL1A_1307</t>
  </si>
  <si>
    <t>TL1A_1308</t>
  </si>
  <si>
    <t>TL1A_1313</t>
  </si>
  <si>
    <t>TL1A_1314</t>
  </si>
  <si>
    <t>TL1A_1319</t>
  </si>
  <si>
    <t>TL1A_1320</t>
  </si>
  <si>
    <t>TL1A_1325</t>
  </si>
  <si>
    <t>TL1A_1326</t>
  </si>
  <si>
    <t>TL1A_1331</t>
  </si>
  <si>
    <t>TL1A_1332</t>
  </si>
  <si>
    <t>TL1A_1337</t>
  </si>
  <si>
    <t>TL1A_1338</t>
  </si>
  <si>
    <t>TL1A_1343</t>
  </si>
  <si>
    <t>TL1A_1344</t>
  </si>
  <si>
    <t>TL1A_1787</t>
  </si>
  <si>
    <t>TL1A_1788</t>
  </si>
  <si>
    <t>TL1A_1793</t>
  </si>
  <si>
    <t>TL1A_1794</t>
  </si>
  <si>
    <t>TL1A_1799</t>
  </si>
  <si>
    <t>TL1A_1800</t>
  </si>
  <si>
    <t>TL1A_1805</t>
  </si>
  <si>
    <t>TL1A_1806</t>
  </si>
  <si>
    <t>TL1A_1811</t>
  </si>
  <si>
    <t>TL1A_1812</t>
  </si>
  <si>
    <t>TL1A_1817</t>
  </si>
  <si>
    <t>TL1A_1818</t>
  </si>
  <si>
    <t>TL1A_1823</t>
  </si>
  <si>
    <t>TL1A_1824</t>
  </si>
  <si>
    <t>TL1A_1829</t>
  </si>
  <si>
    <t>TL1A_1830</t>
  </si>
  <si>
    <t>TL1A_1835</t>
  </si>
  <si>
    <t>TL1A_1836</t>
  </si>
  <si>
    <t>TL1A_1841</t>
  </si>
  <si>
    <t>TL1A_1842</t>
  </si>
  <si>
    <t>TL1A_1847</t>
  </si>
  <si>
    <t>TL1A_1848</t>
  </si>
  <si>
    <t>TL1A_1853</t>
  </si>
  <si>
    <t>TL1A_1854</t>
  </si>
  <si>
    <t>TL1A_1859</t>
  </si>
  <si>
    <t>TL1A_1860</t>
  </si>
  <si>
    <t>TL1A_1501</t>
  </si>
  <si>
    <t>TL1A_1502</t>
  </si>
  <si>
    <t>TL1A_1507</t>
  </si>
  <si>
    <t>TL1A_1508</t>
  </si>
  <si>
    <t>TL1A_1513</t>
  </si>
  <si>
    <t>TL1A_1514</t>
  </si>
  <si>
    <t>TL1A_1519</t>
  </si>
  <si>
    <t>TL1A_1520</t>
  </si>
  <si>
    <t>TL1A_1525</t>
  </si>
  <si>
    <t>TL1A_1526</t>
  </si>
  <si>
    <t>TL1A_1531</t>
  </si>
  <si>
    <t>TL1A_1532</t>
  </si>
  <si>
    <t>TL1A_1537</t>
  </si>
  <si>
    <t>TL1A_1538</t>
  </si>
  <si>
    <t>TL1A_1543</t>
  </si>
  <si>
    <t>TL1A_1544</t>
  </si>
  <si>
    <t>TL1A_1549</t>
  </si>
  <si>
    <t>TL1A_1550</t>
  </si>
  <si>
    <t>TL1A_1555</t>
  </si>
  <si>
    <t>TL1A_1556</t>
  </si>
  <si>
    <t>TL1A_1561</t>
  </si>
  <si>
    <t>TL1A_1562</t>
  </si>
  <si>
    <t>TL1A_1567</t>
  </si>
  <si>
    <t>TL1A_1568</t>
  </si>
  <si>
    <t>TL1A_1573</t>
  </si>
  <si>
    <t>TL1A_1574</t>
  </si>
  <si>
    <t>TL1A_1579</t>
  </si>
  <si>
    <t>TL1A_1580</t>
  </si>
  <si>
    <t>TL1A_1585</t>
  </si>
  <si>
    <t>TL1A_1586</t>
  </si>
  <si>
    <t>TL1A_1591</t>
  </si>
  <si>
    <t>TL1A_1592</t>
  </si>
  <si>
    <t>TL1A_1597</t>
  </si>
  <si>
    <t>TL1A_1598</t>
  </si>
  <si>
    <t>TL1A_1603</t>
  </si>
  <si>
    <t>TL1A_1604</t>
  </si>
  <si>
    <t>TL1A_1609</t>
  </si>
  <si>
    <t>TL1A_1610</t>
  </si>
  <si>
    <t>TL1A_1615</t>
  </si>
  <si>
    <t>TL1A_1616</t>
  </si>
  <si>
    <t>TL1A_1621</t>
  </si>
  <si>
    <t>TL1A_1622</t>
  </si>
  <si>
    <t>TL1A_1627</t>
  </si>
  <si>
    <t>TL1A_1628</t>
  </si>
  <si>
    <t>TL1A_1633</t>
  </si>
  <si>
    <t>TL1A_1634</t>
  </si>
  <si>
    <t>TL1A_1639</t>
  </si>
  <si>
    <t>TL1A_1640</t>
  </si>
  <si>
    <t>TL1A_1645</t>
  </si>
  <si>
    <t>TL1A_1646</t>
  </si>
  <si>
    <t>TL1A_1651</t>
  </si>
  <si>
    <t>TL1A_1652</t>
  </si>
  <si>
    <t>TL1A_1657</t>
  </si>
  <si>
    <t>TL1A_1658</t>
  </si>
  <si>
    <t>TL1A_1663</t>
  </si>
  <si>
    <t>TL1A_1664</t>
  </si>
  <si>
    <t>TL1A_1669</t>
  </si>
  <si>
    <t>TL1A_1670</t>
  </si>
  <si>
    <t>TL1A_1675</t>
  </si>
  <si>
    <t>TL1A_1676</t>
  </si>
  <si>
    <t>TL1A_1681</t>
  </si>
  <si>
    <t>TL1A_1682</t>
  </si>
  <si>
    <t>TL1A_1687</t>
  </si>
  <si>
    <t>TL1A_1688</t>
  </si>
  <si>
    <t>TL1A_1693</t>
  </si>
  <si>
    <t>TL1A_1694</t>
  </si>
  <si>
    <t>TL1A_1699</t>
  </si>
  <si>
    <t>TL1A_1700</t>
  </si>
  <si>
    <t>TL1A_1705</t>
  </si>
  <si>
    <t>TL1A_1706</t>
  </si>
  <si>
    <t>TL1A_1711</t>
  </si>
  <si>
    <t>TL1A_1712</t>
  </si>
  <si>
    <t>TL1A_1717</t>
  </si>
  <si>
    <t>TL1A_1718</t>
  </si>
  <si>
    <t>TL1A_1723</t>
  </si>
  <si>
    <t>TL1A_1724</t>
  </si>
  <si>
    <t>TL1A_1729</t>
  </si>
  <si>
    <t>TL1A_1730</t>
  </si>
  <si>
    <t>TL1A_1735</t>
  </si>
  <si>
    <t>TL1A_1736</t>
  </si>
  <si>
    <t>TL1A_1741</t>
  </si>
  <si>
    <t>TL1A_1742</t>
  </si>
  <si>
    <t>TL1A_1747</t>
  </si>
  <si>
    <t>TL1A_1748</t>
  </si>
  <si>
    <t>TL1A_1753</t>
  </si>
  <si>
    <t>TL1A_1754</t>
  </si>
  <si>
    <t>TL1A_1759</t>
  </si>
  <si>
    <t>TL1A_1760</t>
  </si>
  <si>
    <t>TL1A_1765</t>
  </si>
  <si>
    <t>TL1A_1766</t>
  </si>
  <si>
    <t>TL1A_1771</t>
  </si>
  <si>
    <t>TL1A_1772</t>
  </si>
  <si>
    <t>TL1A_1777</t>
  </si>
  <si>
    <t>TL1A_1778</t>
  </si>
  <si>
    <t>TL1A_1783</t>
  </si>
  <si>
    <t>TL1A_1784</t>
  </si>
  <si>
    <t>Location</t>
  </si>
  <si>
    <t>IL10_collection_ID</t>
  </si>
  <si>
    <t>Gender</t>
  </si>
  <si>
    <t>Stool_ID</t>
  </si>
  <si>
    <t>Cage</t>
  </si>
  <si>
    <t>IBD_Type</t>
  </si>
  <si>
    <t>Donor_ID</t>
  </si>
  <si>
    <t>IBD_Status</t>
  </si>
  <si>
    <t>Enterotype</t>
  </si>
  <si>
    <t>Distal_colon</t>
  </si>
  <si>
    <t>Proximal_colon</t>
  </si>
  <si>
    <t>Cecum</t>
  </si>
  <si>
    <t>Ileum</t>
  </si>
  <si>
    <t>Jejunum</t>
  </si>
  <si>
    <t>Duodenum</t>
  </si>
  <si>
    <t>otu_1</t>
  </si>
  <si>
    <t>otu_2</t>
  </si>
  <si>
    <t>sample_id</t>
  </si>
  <si>
    <t>D_Type2</t>
  </si>
  <si>
    <t>D_IBD</t>
  </si>
  <si>
    <t>D_Type1</t>
  </si>
  <si>
    <t>D_CON</t>
  </si>
  <si>
    <t>BSD4346B</t>
  </si>
  <si>
    <t>BSD4241B</t>
  </si>
  <si>
    <t>BSD3486D</t>
  </si>
  <si>
    <t>BSD5502D</t>
  </si>
  <si>
    <t>BSD5502C</t>
  </si>
  <si>
    <t>BSD5502B</t>
  </si>
  <si>
    <t>BSD5502A</t>
  </si>
  <si>
    <t>BSD5304B</t>
  </si>
  <si>
    <t>BSD4362C</t>
  </si>
  <si>
    <t>BSD4362D</t>
  </si>
  <si>
    <t>BSD4362B</t>
  </si>
  <si>
    <t>BSD4352Unlabelled</t>
  </si>
  <si>
    <t>BSD4352G</t>
  </si>
  <si>
    <t>BSD4352E</t>
  </si>
  <si>
    <t>BSD4352C</t>
  </si>
  <si>
    <t>BSD4346D</t>
  </si>
  <si>
    <t>BSD4346C</t>
  </si>
  <si>
    <t>BSD4343D</t>
  </si>
  <si>
    <t>BSD4343C</t>
  </si>
  <si>
    <t>BSD4343B</t>
  </si>
  <si>
    <t>BSD4343A</t>
  </si>
  <si>
    <t>BSD4287D</t>
  </si>
  <si>
    <t>BSD4287C</t>
  </si>
  <si>
    <t>BSD4287B</t>
  </si>
  <si>
    <t>BSD4287A</t>
  </si>
  <si>
    <t>BSD4257C</t>
  </si>
  <si>
    <t>BSD4241E</t>
  </si>
  <si>
    <t>BSD4241D</t>
  </si>
  <si>
    <t>BSD4241C</t>
  </si>
  <si>
    <t>BSD4241A</t>
  </si>
  <si>
    <t>BSD4031B</t>
  </si>
  <si>
    <t>BSD3905E</t>
  </si>
  <si>
    <t>BSD3905D</t>
  </si>
  <si>
    <t>BSD3905C</t>
  </si>
  <si>
    <t>BSD3905B</t>
  </si>
  <si>
    <t>BSD3905A</t>
  </si>
  <si>
    <t>BSD3888D</t>
  </si>
  <si>
    <t>BSD3888C</t>
  </si>
  <si>
    <t>BSD3888B</t>
  </si>
  <si>
    <t>BSD3888A</t>
  </si>
  <si>
    <t>BSD3803D</t>
  </si>
  <si>
    <t>BSD3803C</t>
  </si>
  <si>
    <t>BSD3803B</t>
  </si>
  <si>
    <t>BSD3803A</t>
  </si>
  <si>
    <t>BSD3724D</t>
  </si>
  <si>
    <t>BSD3724C</t>
  </si>
  <si>
    <t>BSD3724B</t>
  </si>
  <si>
    <t>BSD3724A</t>
  </si>
  <si>
    <t>BSD3590D</t>
  </si>
  <si>
    <t>BSD3486C</t>
  </si>
  <si>
    <t>BSD3486B</t>
  </si>
  <si>
    <t>BSD3486A</t>
  </si>
  <si>
    <t>BSD3448C</t>
  </si>
  <si>
    <t>BSD3205C</t>
  </si>
  <si>
    <t>BSD3178E</t>
  </si>
  <si>
    <t>BSD3178D</t>
  </si>
  <si>
    <t>BSD2780D</t>
  </si>
  <si>
    <t>BSD2780C</t>
  </si>
  <si>
    <t>BSD2780B</t>
  </si>
  <si>
    <t>BSD2780A</t>
  </si>
  <si>
    <t>Stool</t>
  </si>
  <si>
    <t>distal_colon</t>
  </si>
  <si>
    <t>proximal_colon</t>
  </si>
  <si>
    <t>mouse_ID</t>
  </si>
  <si>
    <t>donor</t>
  </si>
  <si>
    <t>mouse_sex</t>
  </si>
  <si>
    <t>Tl1A</t>
  </si>
  <si>
    <t>id2</t>
  </si>
  <si>
    <t>4031C</t>
  </si>
  <si>
    <t>2780E</t>
  </si>
  <si>
    <t>3205A</t>
  </si>
  <si>
    <t>3590A</t>
  </si>
  <si>
    <t>3178B</t>
  </si>
  <si>
    <t>2205B</t>
  </si>
  <si>
    <t>2205A</t>
  </si>
  <si>
    <t>3590B</t>
  </si>
  <si>
    <t>4362A</t>
  </si>
  <si>
    <t>5304C</t>
  </si>
  <si>
    <t>5304A</t>
  </si>
  <si>
    <t>4257D</t>
  </si>
  <si>
    <t>3205C</t>
  </si>
  <si>
    <t>3205D</t>
  </si>
  <si>
    <t>4031A</t>
  </si>
  <si>
    <t>3205B</t>
  </si>
  <si>
    <t>4362E</t>
  </si>
  <si>
    <t>2205D</t>
  </si>
  <si>
    <t>3590C</t>
  </si>
  <si>
    <t>3178A</t>
  </si>
  <si>
    <t>2205C</t>
  </si>
  <si>
    <t>NA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</si>
  <si>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</si>
  <si>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</si>
  <si>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</si>
  <si>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</si>
  <si>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</si>
  <si>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</si>
  <si>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</si>
  <si>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</si>
  <si>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</si>
  <si>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</si>
  <si>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</si>
  <si>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</si>
  <si>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</si>
  <si>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</si>
  <si>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</si>
  <si>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</si>
  <si>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</si>
  <si>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</si>
  <si>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</si>
  <si>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</si>
  <si>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</si>
  <si>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</si>
  <si>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</si>
  <si>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</si>
  <si>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</si>
  <si>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</si>
  <si>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</si>
  <si>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</si>
  <si>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</si>
  <si>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</si>
  <si>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</si>
  <si>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</si>
  <si>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</si>
  <si>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</si>
  <si>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</si>
  <si>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</si>
  <si>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</si>
  <si>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</si>
  <si>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</si>
  <si>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</si>
  <si>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</si>
  <si>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</si>
  <si>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</si>
  <si>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</si>
  <si>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</si>
  <si>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</si>
  <si>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</si>
  <si>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</si>
  <si>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</si>
  <si>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</si>
  <si>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</si>
  <si>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</si>
  <si>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</si>
  <si>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</si>
  <si>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</si>
  <si>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</si>
  <si>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</si>
  <si>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</si>
  <si>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</si>
  <si>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</si>
  <si>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</si>
  <si>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</si>
  <si>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</si>
  <si>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</si>
  <si>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</si>
  <si>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</si>
  <si>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</si>
  <si>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</si>
  <si>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</si>
  <si>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</si>
  <si>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</si>
  <si>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</si>
  <si>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</si>
  <si>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</si>
  <si>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</si>
  <si>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</si>
  <si>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</si>
  <si>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</si>
  <si>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</si>
  <si>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</si>
  <si>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</si>
  <si>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</si>
  <si>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</si>
  <si>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</si>
  <si>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</si>
  <si>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</si>
  <si>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</si>
  <si>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</si>
  <si>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</si>
  <si>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</si>
  <si>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</si>
  <si>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</si>
  <si>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</si>
  <si>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</si>
  <si>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</si>
  <si>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</si>
  <si>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</si>
  <si>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</si>
  <si>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</si>
  <si>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</si>
  <si>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</si>
  <si>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</si>
  <si>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</si>
  <si>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</si>
  <si>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</si>
  <si>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</si>
  <si>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</si>
  <si>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</si>
  <si>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</si>
  <si>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</si>
  <si>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</si>
  <si>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</si>
  <si>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</si>
  <si>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</si>
  <si>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</si>
  <si>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</si>
  <si>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</si>
  <si>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</si>
  <si>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</si>
  <si>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</si>
  <si>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</si>
  <si>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</si>
  <si>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</si>
  <si>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</si>
  <si>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</si>
  <si>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</si>
  <si>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</si>
  <si>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</si>
  <si>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</si>
  <si>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</si>
  <si>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</si>
  <si>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</si>
  <si>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</si>
  <si>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</si>
  <si>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</si>
  <si>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</si>
  <si>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</si>
  <si>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</si>
  <si>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</si>
  <si>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</si>
  <si>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</si>
  <si>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</si>
  <si>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</si>
  <si>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</si>
  <si>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</si>
  <si>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</si>
  <si>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</si>
  <si>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</si>
  <si>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</si>
  <si>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</si>
  <si>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</si>
  <si>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</si>
  <si>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</si>
  <si>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</si>
  <si>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</si>
  <si>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</si>
  <si>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</si>
  <si>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</si>
  <si>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</si>
  <si>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</si>
  <si>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</si>
  <si>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</si>
  <si>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</si>
  <si>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</si>
  <si>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</si>
  <si>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</si>
  <si>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</si>
  <si>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</si>
  <si>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</si>
  <si>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</si>
  <si>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</si>
  <si>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</si>
  <si>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</si>
  <si>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</si>
  <si>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</si>
  <si>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</si>
  <si>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</si>
  <si>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</si>
  <si>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</si>
  <si>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</si>
  <si>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</si>
  <si>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</si>
  <si>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</si>
  <si>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</si>
  <si>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</si>
  <si>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</si>
  <si>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</si>
  <si>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</si>
  <si>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</si>
  <si>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</si>
  <si>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</si>
  <si>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</si>
  <si>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</si>
  <si>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</si>
  <si>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</si>
  <si>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</si>
  <si>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</si>
  <si>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</si>
  <si>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</si>
  <si>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</si>
  <si>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</si>
  <si>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</si>
  <si>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</si>
  <si>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</si>
  <si>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</si>
  <si>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</si>
  <si>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</si>
  <si>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</si>
  <si>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</si>
  <si>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</si>
  <si>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</si>
  <si>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</si>
  <si>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</si>
  <si>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</si>
  <si>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</si>
  <si>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</si>
  <si>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</si>
  <si>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</si>
  <si>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</si>
  <si>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</si>
  <si>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</si>
  <si>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</si>
  <si>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</si>
  <si>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</si>
  <si>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</si>
  <si>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</si>
  <si>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</si>
  <si>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</si>
  <si>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</si>
  <si>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</si>
  <si>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</si>
  <si>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</si>
  <si>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</si>
  <si>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</si>
  <si>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</si>
  <si>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</si>
  <si>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</si>
  <si>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</si>
  <si>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</si>
  <si>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</si>
  <si>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</si>
  <si>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</si>
  <si>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</si>
  <si>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</si>
  <si>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</si>
  <si>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</si>
  <si>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</si>
  <si>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</si>
  <si>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</si>
  <si>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</si>
  <si>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</si>
  <si>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</si>
  <si>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</si>
  <si>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</si>
  <si>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</si>
  <si>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</si>
  <si>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</si>
  <si>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</si>
  <si>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</si>
  <si>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</si>
  <si>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</si>
  <si>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</si>
  <si>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</si>
  <si>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</si>
  <si>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</si>
  <si>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</si>
  <si>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</si>
  <si>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</si>
  <si>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</si>
  <si>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</si>
  <si>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</si>
  <si>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</si>
  <si>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</si>
  <si>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</si>
  <si>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</si>
  <si>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</si>
  <si>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</si>
  <si>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</si>
  <si>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</si>
  <si>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</si>
  <si>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</si>
  <si>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</si>
  <si>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</si>
  <si>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</si>
  <si>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</si>
  <si>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</si>
  <si>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</si>
  <si>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</si>
  <si>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</si>
  <si>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</si>
  <si>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</si>
  <si>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</si>
  <si>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</si>
  <si>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</si>
  <si>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</si>
  <si>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</si>
  <si>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</si>
  <si>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</si>
  <si>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</si>
  <si>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</si>
  <si>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</si>
  <si>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</si>
  <si>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</si>
  <si>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</si>
  <si>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</si>
  <si>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</si>
  <si>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</si>
  <si>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</si>
  <si>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</si>
  <si>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</si>
  <si>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</si>
  <si>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</si>
  <si>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</si>
  <si>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</si>
  <si>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</si>
  <si>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</si>
  <si>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</si>
  <si>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</si>
  <si>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</si>
  <si>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</si>
  <si>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</si>
  <si>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</si>
  <si>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</si>
  <si>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</si>
  <si>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</si>
  <si>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</si>
  <si>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</si>
  <si>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</si>
  <si>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</si>
  <si>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</si>
  <si>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</si>
  <si>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</si>
  <si>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</si>
  <si>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</si>
  <si>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</si>
  <si>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</si>
  <si>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</si>
  <si>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</si>
  <si>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</si>
  <si>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</si>
  <si>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</si>
  <si>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</si>
  <si>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</si>
  <si>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</si>
  <si>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</si>
  <si>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</si>
  <si>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</si>
  <si>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</si>
  <si>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</si>
  <si>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</si>
  <si>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</si>
  <si>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</si>
  <si>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</si>
  <si>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</si>
  <si>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</si>
  <si>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</si>
  <si>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</si>
  <si>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</si>
  <si>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</si>
  <si>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</si>
  <si>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</si>
  <si>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</si>
  <si>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</si>
  <si>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</si>
  <si>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</si>
  <si>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</si>
  <si>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</si>
  <si>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</si>
  <si>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</si>
  <si>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</si>
  <si>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</si>
  <si>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</si>
  <si>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</si>
  <si>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</si>
  <si>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</si>
  <si>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</si>
  <si>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</si>
  <si>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</si>
  <si>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</si>
  <si>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</si>
  <si>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</si>
  <si>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</si>
  <si>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</si>
  <si>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</si>
  <si>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</si>
  <si>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</si>
  <si>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</si>
  <si>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</si>
  <si>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</si>
  <si>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</si>
  <si>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</si>
  <si>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</si>
  <si>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</si>
  <si>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</si>
  <si>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</si>
  <si>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</si>
  <si>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</si>
  <si>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</si>
  <si>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</si>
  <si>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</si>
  <si>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</si>
  <si>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</si>
  <si>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</si>
  <si>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</si>
  <si>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</si>
  <si>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</si>
  <si>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</si>
  <si>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</si>
  <si>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</si>
  <si>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</si>
  <si>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</si>
  <si>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</si>
  <si>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</si>
  <si>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</si>
  <si>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</si>
  <si>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</si>
  <si>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</si>
  <si>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</si>
  <si>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</si>
  <si>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</si>
  <si>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</si>
  <si>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</si>
  <si>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</si>
  <si>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</si>
  <si>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</si>
  <si>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</si>
  <si>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</si>
  <si>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</si>
  <si>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</si>
  <si>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</si>
  <si>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</si>
  <si>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</si>
  <si>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</si>
  <si>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</si>
  <si>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</si>
  <si>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</si>
  <si>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</si>
  <si>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</si>
  <si>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</si>
  <si>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</si>
  <si>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</si>
  <si>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</si>
  <si>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</si>
  <si>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</si>
  <si>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</si>
  <si>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</si>
  <si>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</si>
  <si>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</si>
  <si>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</si>
  <si>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</si>
  <si>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</si>
  <si>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</si>
  <si>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</si>
  <si>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</si>
  <si>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</si>
  <si>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</si>
  <si>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</si>
  <si>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</si>
  <si>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</si>
  <si>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</si>
  <si>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</si>
  <si>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</si>
  <si>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</si>
  <si>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</si>
  <si>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</si>
  <si>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</si>
  <si>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</si>
  <si>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</si>
  <si>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</si>
  <si>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</si>
  <si>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</si>
  <si>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</si>
  <si>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</si>
  <si>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</si>
  <si>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</si>
  <si>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</si>
  <si>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</si>
  <si>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</si>
  <si>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</si>
  <si>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</si>
  <si>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</si>
  <si>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</si>
  <si>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</si>
  <si>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</si>
  <si>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</si>
  <si>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</si>
  <si>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</si>
  <si>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</si>
  <si>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</si>
  <si>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</si>
  <si>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</si>
  <si>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</si>
  <si>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</si>
  <si>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</si>
  <si>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</si>
  <si>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</si>
  <si>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</si>
  <si>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</si>
  <si>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</si>
  <si>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</si>
  <si>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</si>
  <si>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</si>
  <si>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</si>
  <si>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</si>
  <si>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</si>
  <si>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</si>
  <si>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</si>
  <si>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</si>
  <si>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</si>
  <si>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</si>
  <si>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</si>
  <si>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</si>
  <si>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</si>
  <si>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</si>
  <si>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</si>
  <si>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</si>
  <si>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</si>
  <si>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</si>
  <si>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</si>
  <si>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</si>
  <si>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</si>
  <si>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</si>
  <si>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</si>
  <si>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</si>
  <si>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</si>
  <si>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</si>
  <si>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</si>
  <si>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</si>
  <si>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</si>
  <si>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</si>
  <si>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</si>
  <si>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</si>
  <si>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</si>
  <si>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</si>
  <si>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</si>
  <si>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</si>
  <si>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</si>
  <si>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</si>
  <si>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</si>
  <si>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</si>
  <si>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</si>
  <si>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</si>
  <si>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</si>
  <si>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</si>
  <si>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</si>
  <si>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</si>
  <si>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</si>
  <si>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</si>
  <si>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</si>
  <si>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</si>
  <si>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</si>
  <si>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</si>
  <si>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</si>
  <si>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</si>
  <si>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</si>
  <si>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</si>
  <si>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</si>
  <si>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</si>
  <si>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</si>
  <si>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</si>
  <si>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</si>
  <si>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</si>
  <si>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</si>
  <si>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</si>
  <si>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</si>
  <si>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</si>
  <si>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</si>
  <si>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</si>
  <si>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</si>
  <si>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</si>
  <si>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</si>
  <si>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</si>
  <si>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</si>
  <si>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</si>
  <si>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</si>
  <si>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</si>
  <si>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</si>
  <si>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</si>
  <si>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</si>
  <si>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</si>
  <si>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</si>
  <si>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</si>
  <si>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</si>
  <si>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</si>
  <si>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</si>
  <si>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</si>
  <si>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</si>
  <si>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</si>
  <si>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</si>
  <si>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</si>
  <si>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</si>
  <si>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</si>
  <si>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</si>
  <si>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</si>
  <si>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</si>
  <si>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</si>
  <si>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</si>
  <si>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</si>
  <si>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</si>
  <si>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</si>
  <si>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</si>
  <si>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</si>
  <si>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</si>
  <si>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</si>
  <si>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</si>
  <si>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</si>
  <si>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</si>
  <si>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</si>
  <si>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</si>
  <si>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</si>
  <si>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</si>
  <si>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</si>
  <si>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</si>
  <si>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</si>
  <si>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</si>
  <si>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</si>
  <si>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</si>
  <si>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</si>
  <si>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</si>
  <si>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</si>
  <si>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</si>
  <si>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</si>
  <si>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</si>
  <si>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</si>
  <si>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</si>
  <si>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</si>
  <si>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</si>
  <si>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</si>
  <si>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</si>
  <si>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</si>
  <si>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</si>
  <si>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</si>
  <si>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</si>
  <si>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</si>
  <si>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</si>
  <si>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</si>
  <si>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</si>
  <si>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</si>
  <si>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</si>
  <si>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</si>
  <si>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</si>
  <si>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</si>
  <si>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</si>
  <si>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</si>
  <si>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</si>
  <si>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</si>
  <si>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</si>
  <si>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</si>
  <si>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</si>
  <si>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</si>
  <si>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</si>
  <si>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</si>
  <si>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</si>
  <si>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</si>
  <si>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</si>
  <si>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</si>
  <si>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</si>
  <si>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</si>
  <si>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</si>
  <si>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</si>
  <si>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</si>
  <si>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</si>
  <si>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</si>
  <si>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</si>
  <si>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</si>
  <si>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</si>
  <si>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</si>
  <si>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</si>
  <si>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</si>
  <si>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</si>
  <si>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</si>
  <si>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</si>
  <si>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</si>
  <si>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</si>
  <si>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</si>
  <si>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</si>
  <si>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</si>
  <si>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</si>
  <si>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</si>
  <si>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</si>
  <si>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</si>
  <si>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</si>
  <si>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</si>
  <si>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</si>
  <si>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</si>
  <si>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</si>
  <si>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</si>
  <si>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</si>
  <si>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</si>
  <si>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</si>
  <si>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</si>
  <si>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</si>
  <si>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</si>
  <si>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</si>
  <si>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</si>
  <si>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</si>
  <si>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</si>
  <si>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</si>
  <si>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</si>
  <si>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</si>
  <si>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</si>
  <si>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</si>
  <si>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</si>
  <si>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</si>
  <si>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</si>
  <si>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</si>
  <si>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</si>
  <si>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</si>
  <si>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</si>
  <si>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</si>
  <si>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</si>
  <si>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</si>
  <si>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</si>
  <si>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</si>
  <si>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</si>
  <si>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</si>
  <si>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</si>
  <si>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</si>
  <si>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</si>
  <si>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</si>
  <si>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</si>
  <si>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</si>
  <si>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</si>
  <si>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</si>
  <si>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</si>
  <si>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</si>
  <si>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</si>
  <si>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</si>
  <si>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</si>
  <si>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</si>
  <si>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</si>
  <si>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</si>
  <si>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</si>
  <si>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</si>
  <si>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</si>
  <si>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</si>
  <si>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</si>
  <si>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</si>
  <si>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</si>
  <si>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</si>
  <si>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</si>
  <si>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</si>
  <si>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</si>
  <si>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</si>
  <si>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</si>
  <si>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</si>
  <si>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</si>
  <si>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</si>
  <si>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</si>
  <si>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</si>
  <si>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</si>
  <si>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</si>
  <si>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</si>
  <si>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</si>
  <si>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</si>
  <si>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</si>
  <si>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</si>
  <si>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</si>
  <si>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</si>
  <si>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</si>
  <si>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</si>
  <si>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</si>
  <si>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</si>
  <si>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</si>
  <si>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</si>
  <si>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</si>
  <si>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</si>
  <si>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</si>
  <si>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4257A</t>
  </si>
  <si>
    <t>4257B</t>
  </si>
  <si>
    <t>4031D</t>
  </si>
  <si>
    <t>3448D</t>
  </si>
  <si>
    <t>3448A</t>
  </si>
  <si>
    <t>3448B</t>
  </si>
  <si>
    <t>3178C</t>
  </si>
  <si>
    <t>4362F</t>
  </si>
  <si>
    <t>5304D</t>
  </si>
  <si>
    <t>05/22/20</t>
  </si>
  <si>
    <t>05/25/20</t>
  </si>
  <si>
    <t>10/14/20</t>
  </si>
  <si>
    <t>10/19/20</t>
  </si>
  <si>
    <t>10/21/20</t>
  </si>
  <si>
    <t>2/24/21</t>
  </si>
  <si>
    <t>6/16/21</t>
  </si>
  <si>
    <t>11/18/21</t>
  </si>
  <si>
    <t>11/22/21</t>
  </si>
  <si>
    <t>collection_date</t>
  </si>
  <si>
    <t>isolator</t>
  </si>
  <si>
    <t>Batch 2 - IBD Type 2</t>
  </si>
  <si>
    <t>Batch 3 - Healthy Type 2</t>
  </si>
  <si>
    <t>Batch 4 - Healthy Type 1</t>
  </si>
  <si>
    <t>Donor</t>
  </si>
  <si>
    <t>Isolator</t>
  </si>
  <si>
    <t>Cage number</t>
  </si>
  <si>
    <t>Mouse ID</t>
  </si>
  <si>
    <t>Sex</t>
  </si>
  <si>
    <t>Colonized</t>
  </si>
  <si>
    <t>Collection Date</t>
  </si>
  <si>
    <t>JJ4</t>
  </si>
  <si>
    <t>1/27/2021</t>
  </si>
  <si>
    <t>2205c</t>
  </si>
  <si>
    <t>JJ3</t>
  </si>
  <si>
    <t>3/23/2021</t>
  </si>
  <si>
    <t>JJ5</t>
  </si>
  <si>
    <t>Batch 1 - IBD Type 1</t>
  </si>
  <si>
    <t>2/21/2020</t>
  </si>
  <si>
    <t>05/20/20</t>
  </si>
  <si>
    <t>5/18/2021</t>
  </si>
  <si>
    <t>1_6</t>
  </si>
  <si>
    <t>1_7</t>
  </si>
  <si>
    <t>1_8</t>
  </si>
  <si>
    <t>1_1</t>
  </si>
  <si>
    <t>1_2</t>
  </si>
  <si>
    <t>2_1</t>
  </si>
  <si>
    <t>2_2</t>
  </si>
  <si>
    <t>2_3</t>
  </si>
  <si>
    <t>2_4</t>
  </si>
  <si>
    <t>2_5</t>
  </si>
  <si>
    <t>2_6</t>
  </si>
  <si>
    <t>2_11</t>
  </si>
  <si>
    <t>2_12</t>
  </si>
  <si>
    <t>3_1</t>
  </si>
  <si>
    <t>3_2</t>
  </si>
  <si>
    <t>3_3</t>
  </si>
  <si>
    <t>3_4</t>
  </si>
  <si>
    <t>3_5</t>
  </si>
  <si>
    <t>3_11</t>
  </si>
  <si>
    <t>3_12</t>
  </si>
  <si>
    <t>3_13</t>
  </si>
  <si>
    <t>4_1</t>
  </si>
  <si>
    <t>4_2</t>
  </si>
  <si>
    <t>4_3</t>
  </si>
  <si>
    <t>4_4</t>
  </si>
  <si>
    <t>4_5</t>
  </si>
  <si>
    <t>4_6</t>
  </si>
  <si>
    <t>4_7</t>
  </si>
  <si>
    <t>4_8</t>
  </si>
  <si>
    <t>cage_id</t>
  </si>
  <si>
    <t>d_colonize</t>
  </si>
  <si>
    <t>d_collect</t>
  </si>
  <si>
    <t>8/21/2021</t>
  </si>
  <si>
    <t>11/18/2021</t>
  </si>
  <si>
    <t>11/22/2021</t>
  </si>
  <si>
    <t>s</t>
  </si>
  <si>
    <t>5/22/2020</t>
  </si>
  <si>
    <t>5/20/2020</t>
  </si>
  <si>
    <t>m</t>
  </si>
  <si>
    <t>1001</t>
  </si>
  <si>
    <t>1002</t>
  </si>
  <si>
    <t>1007</t>
  </si>
  <si>
    <t>1008</t>
  </si>
  <si>
    <t>1013</t>
  </si>
  <si>
    <t>1014</t>
  </si>
  <si>
    <t>1019</t>
  </si>
  <si>
    <t>1020</t>
  </si>
  <si>
    <t>1025</t>
  </si>
  <si>
    <t>1026</t>
  </si>
  <si>
    <t>1031</t>
  </si>
  <si>
    <t>1032</t>
  </si>
  <si>
    <t>1037</t>
  </si>
  <si>
    <t>1038</t>
  </si>
  <si>
    <t>1043</t>
  </si>
  <si>
    <t>1044</t>
  </si>
  <si>
    <t>1049</t>
  </si>
  <si>
    <t>1050</t>
  </si>
  <si>
    <t>1055</t>
  </si>
  <si>
    <t>1056</t>
  </si>
  <si>
    <t>1061</t>
  </si>
  <si>
    <t>1062</t>
  </si>
  <si>
    <t>1067</t>
  </si>
  <si>
    <t>1068</t>
  </si>
  <si>
    <t>1073</t>
  </si>
  <si>
    <t>1074</t>
  </si>
  <si>
    <t>1079</t>
  </si>
  <si>
    <t>1080</t>
  </si>
  <si>
    <t>1085</t>
  </si>
  <si>
    <t>1086</t>
  </si>
  <si>
    <t>1091</t>
  </si>
  <si>
    <t>1092</t>
  </si>
  <si>
    <t>1097</t>
  </si>
  <si>
    <t>1098</t>
  </si>
  <si>
    <t>1103</t>
  </si>
  <si>
    <t>1104</t>
  </si>
  <si>
    <t>1109</t>
  </si>
  <si>
    <t>1110</t>
  </si>
  <si>
    <t>1115</t>
  </si>
  <si>
    <t>1116</t>
  </si>
  <si>
    <t>1121</t>
  </si>
  <si>
    <t>1122</t>
  </si>
  <si>
    <t>1127</t>
  </si>
  <si>
    <t>1128</t>
  </si>
  <si>
    <t>1133</t>
  </si>
  <si>
    <t>1134</t>
  </si>
  <si>
    <t>1139</t>
  </si>
  <si>
    <t>1140</t>
  </si>
  <si>
    <t>1145</t>
  </si>
  <si>
    <t>1146</t>
  </si>
  <si>
    <t>1151</t>
  </si>
  <si>
    <t>1152</t>
  </si>
  <si>
    <t>1157</t>
  </si>
  <si>
    <t>1158</t>
  </si>
  <si>
    <t>1163</t>
  </si>
  <si>
    <t>1164</t>
  </si>
  <si>
    <t>1169</t>
  </si>
  <si>
    <t>1170</t>
  </si>
  <si>
    <t>1175</t>
  </si>
  <si>
    <t>1176</t>
  </si>
  <si>
    <t>1181</t>
  </si>
  <si>
    <t>1182</t>
  </si>
  <si>
    <t>1187</t>
  </si>
  <si>
    <t>1188</t>
  </si>
  <si>
    <t>1193</t>
  </si>
  <si>
    <t>1194</t>
  </si>
  <si>
    <t>1199</t>
  </si>
  <si>
    <t>1200</t>
  </si>
  <si>
    <t>1205</t>
  </si>
  <si>
    <t>1206</t>
  </si>
  <si>
    <t>1211</t>
  </si>
  <si>
    <t>1212</t>
  </si>
  <si>
    <t>1217</t>
  </si>
  <si>
    <t>1218</t>
  </si>
  <si>
    <t>1223</t>
  </si>
  <si>
    <t>1224</t>
  </si>
  <si>
    <t>1229</t>
  </si>
  <si>
    <t>1230</t>
  </si>
  <si>
    <t>1235</t>
  </si>
  <si>
    <t>1236</t>
  </si>
  <si>
    <t>1241</t>
  </si>
  <si>
    <t>1242</t>
  </si>
  <si>
    <t>1247</t>
  </si>
  <si>
    <t>1248</t>
  </si>
  <si>
    <t>1253</t>
  </si>
  <si>
    <t>1254</t>
  </si>
  <si>
    <t>1259</t>
  </si>
  <si>
    <t>1260</t>
  </si>
  <si>
    <t>1265</t>
  </si>
  <si>
    <t>1266</t>
  </si>
  <si>
    <t>1271</t>
  </si>
  <si>
    <t>1272</t>
  </si>
  <si>
    <t>1277</t>
  </si>
  <si>
    <t>1278</t>
  </si>
  <si>
    <t>1283</t>
  </si>
  <si>
    <t>1284</t>
  </si>
  <si>
    <t>1289</t>
  </si>
  <si>
    <t>1290</t>
  </si>
  <si>
    <t>1295</t>
  </si>
  <si>
    <t>1296</t>
  </si>
  <si>
    <t>1301</t>
  </si>
  <si>
    <t>1302</t>
  </si>
  <si>
    <t>1307</t>
  </si>
  <si>
    <t>1308</t>
  </si>
  <si>
    <t>1313</t>
  </si>
  <si>
    <t>1314</t>
  </si>
  <si>
    <t>1319</t>
  </si>
  <si>
    <t>1320</t>
  </si>
  <si>
    <t>1325</t>
  </si>
  <si>
    <t>1326</t>
  </si>
  <si>
    <t>1331</t>
  </si>
  <si>
    <t>1332</t>
  </si>
  <si>
    <t>1337</t>
  </si>
  <si>
    <t>1338</t>
  </si>
  <si>
    <t>1343</t>
  </si>
  <si>
    <t>1344</t>
  </si>
  <si>
    <t>1787</t>
  </si>
  <si>
    <t>1788</t>
  </si>
  <si>
    <t>1793</t>
  </si>
  <si>
    <t>1794</t>
  </si>
  <si>
    <t>1799</t>
  </si>
  <si>
    <t>1800</t>
  </si>
  <si>
    <t>1805</t>
  </si>
  <si>
    <t>1806</t>
  </si>
  <si>
    <t>1811</t>
  </si>
  <si>
    <t>1812</t>
  </si>
  <si>
    <t>1817</t>
  </si>
  <si>
    <t>1818</t>
  </si>
  <si>
    <t>1823</t>
  </si>
  <si>
    <t>1824</t>
  </si>
  <si>
    <t>1829</t>
  </si>
  <si>
    <t>1830</t>
  </si>
  <si>
    <t>1835</t>
  </si>
  <si>
    <t>1836</t>
  </si>
  <si>
    <t>1841</t>
  </si>
  <si>
    <t>1842</t>
  </si>
  <si>
    <t>1847</t>
  </si>
  <si>
    <t>1848</t>
  </si>
  <si>
    <t>1853</t>
  </si>
  <si>
    <t>1854</t>
  </si>
  <si>
    <t>1859</t>
  </si>
  <si>
    <t>1860</t>
  </si>
  <si>
    <t>1501</t>
  </si>
  <si>
    <t>1502</t>
  </si>
  <si>
    <t>1507</t>
  </si>
  <si>
    <t>1508</t>
  </si>
  <si>
    <t>1513</t>
  </si>
  <si>
    <t>1514</t>
  </si>
  <si>
    <t>1519</t>
  </si>
  <si>
    <t>1520</t>
  </si>
  <si>
    <t>1525</t>
  </si>
  <si>
    <t>1526</t>
  </si>
  <si>
    <t>1531</t>
  </si>
  <si>
    <t>1532</t>
  </si>
  <si>
    <t>1537</t>
  </si>
  <si>
    <t>1538</t>
  </si>
  <si>
    <t>1543</t>
  </si>
  <si>
    <t>1544</t>
  </si>
  <si>
    <t>1549</t>
  </si>
  <si>
    <t>1550</t>
  </si>
  <si>
    <t>1555</t>
  </si>
  <si>
    <t>1556</t>
  </si>
  <si>
    <t>1561</t>
  </si>
  <si>
    <t>1562</t>
  </si>
  <si>
    <t>1567</t>
  </si>
  <si>
    <t>1568</t>
  </si>
  <si>
    <t>1573</t>
  </si>
  <si>
    <t>1574</t>
  </si>
  <si>
    <t>1579</t>
  </si>
  <si>
    <t>1580</t>
  </si>
  <si>
    <t>1585</t>
  </si>
  <si>
    <t>1586</t>
  </si>
  <si>
    <t>1591</t>
  </si>
  <si>
    <t>1592</t>
  </si>
  <si>
    <t>1597</t>
  </si>
  <si>
    <t>1598</t>
  </si>
  <si>
    <t>1603</t>
  </si>
  <si>
    <t>1604</t>
  </si>
  <si>
    <t>1609</t>
  </si>
  <si>
    <t>1610</t>
  </si>
  <si>
    <t>1615</t>
  </si>
  <si>
    <t>1616</t>
  </si>
  <si>
    <t>1621</t>
  </si>
  <si>
    <t>1622</t>
  </si>
  <si>
    <t>1627</t>
  </si>
  <si>
    <t>1628</t>
  </si>
  <si>
    <t>1633</t>
  </si>
  <si>
    <t>1634</t>
  </si>
  <si>
    <t>1639</t>
  </si>
  <si>
    <t>1640</t>
  </si>
  <si>
    <t>1645</t>
  </si>
  <si>
    <t>1646</t>
  </si>
  <si>
    <t>1651</t>
  </si>
  <si>
    <t>1652</t>
  </si>
  <si>
    <t>1657</t>
  </si>
  <si>
    <t>1658</t>
  </si>
  <si>
    <t>1663</t>
  </si>
  <si>
    <t>1664</t>
  </si>
  <si>
    <t>1669</t>
  </si>
  <si>
    <t>1670</t>
  </si>
  <si>
    <t>1675</t>
  </si>
  <si>
    <t>1676</t>
  </si>
  <si>
    <t>1681</t>
  </si>
  <si>
    <t>1682</t>
  </si>
  <si>
    <t>1687</t>
  </si>
  <si>
    <t>1688</t>
  </si>
  <si>
    <t>1693</t>
  </si>
  <si>
    <t>1694</t>
  </si>
  <si>
    <t>1699</t>
  </si>
  <si>
    <t>1700</t>
  </si>
  <si>
    <t>1705</t>
  </si>
  <si>
    <t>1706</t>
  </si>
  <si>
    <t>1711</t>
  </si>
  <si>
    <t>1712</t>
  </si>
  <si>
    <t>1717</t>
  </si>
  <si>
    <t>1718</t>
  </si>
  <si>
    <t>1723</t>
  </si>
  <si>
    <t>1724</t>
  </si>
  <si>
    <t>1729</t>
  </si>
  <si>
    <t>1730</t>
  </si>
  <si>
    <t>1735</t>
  </si>
  <si>
    <t>1736</t>
  </si>
  <si>
    <t>1741</t>
  </si>
  <si>
    <t>1742</t>
  </si>
  <si>
    <t>1747</t>
  </si>
  <si>
    <t>1748</t>
  </si>
  <si>
    <t>1753</t>
  </si>
  <si>
    <t>1754</t>
  </si>
  <si>
    <t>1759</t>
  </si>
  <si>
    <t>1760</t>
  </si>
  <si>
    <t>1765</t>
  </si>
  <si>
    <t>1766</t>
  </si>
  <si>
    <t>1771</t>
  </si>
  <si>
    <t>1772</t>
  </si>
  <si>
    <t>1777</t>
  </si>
  <si>
    <t>1778</t>
  </si>
  <si>
    <t>1783</t>
  </si>
  <si>
    <t>1784</t>
  </si>
  <si>
    <t>Healthy</t>
  </si>
  <si>
    <t>#N</t>
  </si>
  <si>
    <t>A</t>
  </si>
  <si>
    <t>d_interval</t>
  </si>
  <si>
    <t>batch</t>
  </si>
  <si>
    <t>cage</t>
  </si>
  <si>
    <t>isolator_id</t>
  </si>
  <si>
    <t>B1</t>
  </si>
  <si>
    <t>B2</t>
  </si>
  <si>
    <t>B3</t>
  </si>
  <si>
    <t>B4</t>
  </si>
  <si>
    <t>B1_6</t>
  </si>
  <si>
    <t>B1_7</t>
  </si>
  <si>
    <t>B1_8</t>
  </si>
  <si>
    <t>B2_1</t>
  </si>
  <si>
    <t>B2_2</t>
  </si>
  <si>
    <t>B2_3</t>
  </si>
  <si>
    <t>B2_4</t>
  </si>
  <si>
    <t>B2_5</t>
  </si>
  <si>
    <t>B2_6</t>
  </si>
  <si>
    <t>B3_1</t>
  </si>
  <si>
    <t>B3_2</t>
  </si>
  <si>
    <t>B3_3</t>
  </si>
  <si>
    <t>B3_5</t>
  </si>
  <si>
    <t>B3_11</t>
  </si>
  <si>
    <t>B3_12</t>
  </si>
  <si>
    <t>B3_13</t>
  </si>
  <si>
    <t>B1_1</t>
  </si>
  <si>
    <t>B1_2</t>
  </si>
  <si>
    <t>B4_1</t>
  </si>
  <si>
    <t>B4_2</t>
  </si>
  <si>
    <t>B4_3</t>
  </si>
  <si>
    <t>B4_4</t>
  </si>
  <si>
    <t>B4_5</t>
  </si>
  <si>
    <t>B4_6</t>
  </si>
  <si>
    <t>B4_7</t>
  </si>
  <si>
    <t>B4_8</t>
  </si>
  <si>
    <t>B2_11</t>
  </si>
  <si>
    <t>B2_12</t>
  </si>
  <si>
    <t>B1_JJ4</t>
  </si>
  <si>
    <t>B2_JJ4</t>
  </si>
  <si>
    <t>B3_JJ4</t>
  </si>
  <si>
    <t>B1_JJ3</t>
  </si>
  <si>
    <t>B4_JJ4</t>
  </si>
  <si>
    <t>B4_JJ3</t>
  </si>
  <si>
    <t>Mouse number</t>
  </si>
  <si>
    <t>Colon</t>
  </si>
  <si>
    <t>infl_score</t>
  </si>
  <si>
    <t>fibrosis_duo</t>
  </si>
  <si>
    <t>fibrosis_jej</t>
  </si>
  <si>
    <t>fibrosis_ile</t>
  </si>
  <si>
    <t>fibrosis_colon</t>
  </si>
  <si>
    <t>COLON_%Foxp3</t>
  </si>
  <si>
    <t>COLON_%RORgt</t>
  </si>
  <si>
    <t xml:space="preserve">COLON_RORgt/Foxp3 </t>
  </si>
  <si>
    <t>DUO_%RORgt</t>
  </si>
  <si>
    <t>DUO_%Foxp3</t>
  </si>
  <si>
    <t>DUO_RORgt/Foxp3</t>
  </si>
  <si>
    <t>ILE_%Foxp3</t>
  </si>
  <si>
    <t>ILE_%RORgt</t>
  </si>
  <si>
    <t>ILE_RORgt/Foxp3</t>
  </si>
  <si>
    <t>JEJ_%Foxp3</t>
  </si>
  <si>
    <t>JEJ_%RORgt</t>
  </si>
  <si>
    <t>JEJ_RORgt/Foxp3</t>
  </si>
  <si>
    <t>colon_infl_score</t>
  </si>
  <si>
    <t>duo_infl_score</t>
  </si>
  <si>
    <t>jej_infl_score</t>
  </si>
  <si>
    <t>ile_infl_score</t>
  </si>
  <si>
    <t>cecum_infl_score</t>
  </si>
  <si>
    <t>donor_status</t>
  </si>
  <si>
    <t>mouse_id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</si>
</sst>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11"/>
      <color theme="1"/>
      <name val="Arial"/>
      <family val="2"/>
    </font>
    <font>
      <sz val="12"/>
      <color rgb="FF1E1E1E"/>
      <name val="Segoe U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charset val="161"/>
      <scheme val="minor"/>
    </font>
    <font>
      <sz val="10"/>
      <color theme="1"/>
      <name val="Calibri"/>
      <family val="2"/>
      <scheme val="minor"/>
    </font>
    <font>
      <b/>
      <sz val="10"/>
      <color theme="1" tint="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F1C232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E69138"/>
        <bgColor indexed="64"/>
      </patternFill>
    </fill>
    <fill>
      <patternFill patternType="solid">
        <fgColor rgb="FFB45F06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EA4335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40000"/>
        <bgColor indexed="64"/>
      </patternFill>
    </fill>
  </fills>
  <borders count="2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0" fontId="2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/>
    <xf numFmtId="2" fontId="0" fillId="0" borderId="0" xfId="0" applyNumberFormat="1"/>
    <xf numFmtId="49" fontId="3" fillId="0" borderId="0" xfId="0" applyNumberFormat="1" applyFont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2" borderId="6" xfId="0" applyFont="1" applyFill="1" applyBorder="1" applyAlignment="1">
      <alignment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0" borderId="0" xfId="0" applyFont="1"/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14" fontId="0" fillId="0" borderId="0" xfId="0" applyNumberFormat="1"/>
    <xf numFmtId="14" fontId="5" fillId="0" borderId="0" xfId="0" applyNumberFormat="1" applyFont="1"/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8" borderId="10" xfId="0" applyFont="1" applyFill="1" applyBorder="1" applyAlignment="1">
      <alignment horizontal="center" vertical="center" wrapText="1"/>
    </xf>
    <xf numFmtId="0" fontId="5" fillId="8" borderId="11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right" wrapText="1"/>
    </xf>
    <xf numFmtId="0" fontId="3" fillId="9" borderId="11" xfId="0" applyFont="1" applyFill="1" applyBorder="1" applyAlignment="1">
      <alignment horizontal="right" wrapText="1"/>
    </xf>
    <xf numFmtId="14" fontId="3" fillId="0" borderId="0" xfId="0" applyNumberFormat="1" applyFont="1"/>
    <xf numFmtId="0" fontId="5" fillId="10" borderId="10" xfId="0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3" fillId="11" borderId="11" xfId="0" applyFont="1" applyFill="1" applyBorder="1" applyAlignment="1">
      <alignment horizontal="right" wrapText="1"/>
    </xf>
    <xf numFmtId="0" fontId="3" fillId="12" borderId="10" xfId="0" applyFont="1" applyFill="1" applyBorder="1" applyAlignment="1">
      <alignment horizontal="center" vertical="center" wrapText="1"/>
    </xf>
    <xf numFmtId="0" fontId="3" fillId="12" borderId="11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0" fontId="5" fillId="13" borderId="11" xfId="0" applyFont="1" applyFill="1" applyBorder="1" applyAlignment="1">
      <alignment horizontal="center" vertical="center" wrapText="1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5" fillId="15" borderId="10" xfId="0" applyFont="1" applyFill="1" applyBorder="1" applyAlignment="1">
      <alignment horizontal="center"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5" fillId="16" borderId="10" xfId="0" applyFont="1" applyFill="1" applyBorder="1" applyAlignment="1">
      <alignment horizontal="center" vertical="center" wrapText="1"/>
    </xf>
    <xf numFmtId="0" fontId="5" fillId="16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0" borderId="4" xfId="0" applyFont="1" applyBorder="1" applyAlignment="1">
      <alignment wrapText="1"/>
    </xf>
    <xf numFmtId="0" fontId="5" fillId="0" borderId="15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7" fillId="2" borderId="16" xfId="0" applyFont="1" applyFill="1" applyBorder="1" applyAlignment="1">
      <alignment vertical="center" wrapText="1"/>
    </xf>
    <xf numFmtId="0" fontId="5" fillId="0" borderId="19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14" fontId="5" fillId="0" borderId="18" xfId="0" applyNumberFormat="1" applyFont="1" applyBorder="1" applyAlignment="1">
      <alignment vertical="center" wrapText="1"/>
    </xf>
    <xf numFmtId="14" fontId="5" fillId="0" borderId="6" xfId="0" applyNumberFormat="1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14" fontId="5" fillId="0" borderId="6" xfId="0" applyNumberFormat="1" applyFont="1" applyBorder="1" applyAlignment="1">
      <alignment horizontal="left" vertical="top" wrapText="1"/>
    </xf>
    <xf numFmtId="14" fontId="5" fillId="0" borderId="18" xfId="0" applyNumberFormat="1" applyFont="1" applyBorder="1" applyAlignment="1">
      <alignment horizontal="left" vertical="top" wrapText="1"/>
    </xf>
    <xf numFmtId="14" fontId="5" fillId="0" borderId="20" xfId="0" applyNumberFormat="1" applyFont="1" applyBorder="1" applyAlignment="1">
      <alignment horizontal="left" vertical="top" wrapText="1"/>
    </xf>
    <xf numFmtId="0" fontId="10" fillId="2" borderId="22" xfId="0" applyFont="1" applyFill="1" applyBorder="1" applyAlignment="1">
      <alignment vertical="center" wrapText="1"/>
    </xf>
    <xf numFmtId="0" fontId="10" fillId="2" borderId="23" xfId="0" applyFont="1" applyFill="1" applyBorder="1" applyAlignment="1">
      <alignment vertical="center" wrapText="1"/>
    </xf>
    <xf numFmtId="0" fontId="10" fillId="18" borderId="23" xfId="0" applyFont="1" applyFill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49" fontId="11" fillId="2" borderId="5" xfId="0" applyNumberFormat="1" applyFont="1" applyFill="1" applyBorder="1" applyAlignment="1">
      <alignment horizontal="center" vertical="center" wrapText="1"/>
    </xf>
    <xf numFmtId="49" fontId="11" fillId="2" borderId="17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49" fontId="5" fillId="0" borderId="17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5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3" fillId="6" borderId="5" xfId="0" applyFont="1" applyFill="1" applyBorder="1" applyAlignment="1">
      <alignment wrapText="1"/>
    </xf>
    <xf numFmtId="0" fontId="3" fillId="19" borderId="5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3" fillId="20" borderId="5" xfId="0" applyFont="1" applyFill="1" applyBorder="1" applyAlignment="1">
      <alignment wrapText="1"/>
    </xf>
    <xf numFmtId="0" fontId="5" fillId="13" borderId="7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0" borderId="5" xfId="0" applyFont="1" applyBorder="1" applyAlignment="1">
      <alignment horizontal="right" wrapText="1"/>
    </xf>
    <xf numFmtId="0" fontId="5" fillId="14" borderId="7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right" wrapText="1"/>
    </xf>
    <xf numFmtId="0" fontId="5" fillId="15" borderId="7" xfId="0" applyFont="1" applyFill="1" applyBorder="1" applyAlignment="1">
      <alignment horizontal="center" wrapText="1"/>
    </xf>
    <xf numFmtId="0" fontId="5" fillId="16" borderId="7" xfId="0" applyFont="1" applyFill="1" applyBorder="1" applyAlignment="1">
      <alignment horizontal="center" wrapText="1"/>
    </xf>
    <xf numFmtId="0" fontId="5" fillId="10" borderId="7" xfId="0" applyFont="1" applyFill="1" applyBorder="1" applyAlignment="1">
      <alignment horizontal="center" wrapText="1"/>
    </xf>
    <xf numFmtId="0" fontId="3" fillId="21" borderId="5" xfId="0" applyFont="1" applyFill="1" applyBorder="1" applyAlignment="1">
      <alignment wrapText="1"/>
    </xf>
    <xf numFmtId="0" fontId="5" fillId="11" borderId="7" xfId="0" applyFont="1" applyFill="1" applyBorder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5" fillId="12" borderId="7" xfId="0" applyFont="1" applyFill="1" applyBorder="1" applyAlignment="1">
      <alignment horizontal="center" wrapText="1"/>
    </xf>
    <xf numFmtId="0" fontId="5" fillId="22" borderId="7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5" borderId="7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5" fillId="23" borderId="8" xfId="0" applyFont="1" applyFill="1" applyBorder="1" applyAlignment="1">
      <alignment horizontal="center" wrapText="1"/>
    </xf>
    <xf numFmtId="0" fontId="5" fillId="7" borderId="8" xfId="0" applyFont="1" applyFill="1" applyBorder="1" applyAlignment="1">
      <alignment horizontal="center" wrapText="1"/>
    </xf>
    <xf numFmtId="0" fontId="5" fillId="8" borderId="8" xfId="0" applyFont="1" applyFill="1" applyBorder="1" applyAlignment="1">
      <alignment horizontal="center" wrapText="1"/>
    </xf>
    <xf numFmtId="0" fontId="5" fillId="9" borderId="8" xfId="0" applyFont="1" applyFill="1" applyBorder="1" applyAlignment="1">
      <alignment horizontal="center" wrapText="1"/>
    </xf>
    <xf numFmtId="0" fontId="7" fillId="9" borderId="8" xfId="0" applyFont="1" applyFill="1" applyBorder="1" applyAlignment="1">
      <alignment horizontal="center" wrapText="1"/>
    </xf>
    <xf numFmtId="0" fontId="5" fillId="9" borderId="7" xfId="0" applyFont="1" applyFill="1" applyBorder="1" applyAlignment="1">
      <alignment horizontal="center" wrapText="1"/>
    </xf>
    <xf numFmtId="0" fontId="8" fillId="17" borderId="21" xfId="0" applyFont="1" applyFill="1" applyBorder="1" applyAlignment="1">
      <alignment vertical="center" wrapText="1"/>
    </xf>
    <xf numFmtId="0" fontId="0" fillId="0" borderId="21" xfId="0" applyBorder="1"/>
    <xf numFmtId="14" fontId="8" fillId="17" borderId="0" xfId="0" applyNumberFormat="1" applyFont="1" applyFill="1" applyAlignment="1">
      <alignment vertical="center" wrapText="1"/>
    </xf>
    <xf numFmtId="0" fontId="8" fillId="17" borderId="0" xfId="0" applyFont="1" applyFill="1" applyAlignment="1">
      <alignment vertical="center" wrapText="1"/>
    </xf>
    <xf numFmtId="0" fontId="5" fillId="0" borderId="5" xfId="0" applyFont="1" applyBorder="1" applyAlignment="1">
      <alignment horizontal="right" wrapText="1"/>
    </xf>
    <xf numFmtId="0" fontId="9" fillId="2" borderId="5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12" fillId="24" borderId="24" xfId="0" applyFont="1" applyFill="1" applyBorder="1"/>
    <xf numFmtId="0" fontId="12" fillId="25" borderId="24" xfId="0" applyFont="1" applyFill="1" applyBorder="1" applyAlignment="1">
      <alignment horizontal="center" wrapText="1"/>
    </xf>
    <xf numFmtId="0" fontId="13" fillId="0" borderId="24" xfId="0" applyFont="1" applyBorder="1" applyAlignment="1">
      <alignment wrapText="1"/>
    </xf>
    <xf numFmtId="0" fontId="14" fillId="0" borderId="24" xfId="0" applyFont="1" applyBorder="1"/>
    <xf numFmtId="0" fontId="14" fillId="26" borderId="24" xfId="0" applyFont="1" applyFill="1" applyBorder="1"/>
    <xf numFmtId="0" fontId="15" fillId="0" borderId="0" xfId="0" applyFont="1"/>
    <xf numFmtId="0" fontId="14" fillId="0" borderId="0" xfId="0" applyFont="1"/>
    <xf numFmtId="0" fontId="16" fillId="0" borderId="24" xfId="0" applyFont="1" applyBorder="1" applyAlignment="1">
      <alignment wrapText="1"/>
    </xf>
    <xf numFmtId="0" fontId="17" fillId="0" borderId="24" xfId="0" applyFont="1" applyBorder="1" applyAlignment="1">
      <alignment wrapText="1"/>
    </xf>
    <xf numFmtId="0" fontId="18" fillId="24" borderId="24" xfId="0" applyFont="1" applyFill="1" applyBorder="1"/>
    <xf numFmtId="0" fontId="19" fillId="0" borderId="24" xfId="0" applyFont="1" applyBorder="1"/>
    <xf numFmtId="0" fontId="15" fillId="0" borderId="24" xfId="0" applyFont="1" applyBorder="1"/>
    <xf numFmtId="0" fontId="20" fillId="0" borderId="24" xfId="0" applyFont="1" applyBorder="1"/>
    <xf numFmtId="0" fontId="15" fillId="24" borderId="24" xfId="0" applyFont="1" applyFill="1" applyBorder="1"/>
    <xf numFmtId="0" fontId="6" fillId="0" borderId="12" xfId="0" applyFont="1" applyBorder="1" applyAlignment="1">
      <alignment horizontal="center" wrapText="1"/>
    </xf>
    <xf numFmtId="0" fontId="6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056D4-454E-5046-94DE-DA6A6C89CAD1}">
  <dimension ref="A1:AZ1898"/>
  <sheetViews>
    <sheetView topLeftCell="A102" zoomScale="86" zoomScaleNormal="40" workbookViewId="0">
      <selection activeCell="T4" sqref="T4:Y123"/>
    </sheetView>
  </sheetViews>
  <sheetFormatPr defaultColWidth="11.19921875" defaultRowHeight="15.6" x14ac:dyDescent="0.3"/>
  <cols>
    <col min="1" max="1" width="15.69921875" customWidth="1"/>
    <col min="2" max="2" width="15.19921875" customWidth="1"/>
    <col min="8" max="8" width="14.69921875" customWidth="1"/>
    <col min="9" max="9" width="13" customWidth="1"/>
    <col min="13" max="13" width="16.3984375" customWidth="1"/>
    <col min="34" max="34" width="9.19921875" bestFit="1" customWidth="1"/>
    <col min="35" max="35" width="9.69921875" bestFit="1" customWidth="1"/>
    <col min="36" max="36" width="9" bestFit="1" customWidth="1"/>
    <col min="37" max="37" width="12.19921875" bestFit="1" customWidth="1"/>
    <col min="38" max="38" width="8"/>
    <col min="39" max="39" width="9.19921875" bestFit="1" customWidth="1"/>
    <col min="40" max="41" width="8"/>
    <col min="42" max="42" width="10.796875" bestFit="1" customWidth="1"/>
    <col min="43" max="43" width="8"/>
    <col min="44" max="44" width="9.19921875" bestFit="1" customWidth="1"/>
    <col min="45" max="46" width="8.09765625" bestFit="1" customWidth="1"/>
    <col min="47" max="47" width="10.796875" bestFit="1" customWidth="1"/>
  </cols>
  <sheetData>
    <row r="1" spans="1:52" ht="27.6" x14ac:dyDescent="0.3">
      <c r="A1" t="s">
        <v>1172</v>
      </c>
      <c r="AH1" s="118"/>
      <c r="AI1" s="119" t="s">
        <v>2333</v>
      </c>
      <c r="AJ1" s="119" t="s">
        <v>2334</v>
      </c>
      <c r="AK1" s="119" t="s">
        <v>2335</v>
      </c>
      <c r="AM1" s="118"/>
      <c r="AN1" s="119" t="s">
        <v>2336</v>
      </c>
      <c r="AO1" s="119" t="s">
        <v>2337</v>
      </c>
      <c r="AP1" s="119" t="s">
        <v>2338</v>
      </c>
      <c r="AR1" s="118"/>
      <c r="AS1" s="119" t="s">
        <v>2339</v>
      </c>
      <c r="AT1" s="119" t="s">
        <v>2340</v>
      </c>
      <c r="AU1" s="119" t="s">
        <v>2341</v>
      </c>
      <c r="AX1" t="s">
        <v>2342</v>
      </c>
      <c r="AY1" t="s">
        <v>2343</v>
      </c>
      <c r="AZ1" t="s">
        <v>2344</v>
      </c>
    </row>
    <row r="2" spans="1:52" ht="16.2" thickBot="1" x14ac:dyDescent="0.35">
      <c r="A2" t="s">
        <v>0</v>
      </c>
      <c r="B2" t="s">
        <v>1</v>
      </c>
      <c r="AH2" s="120">
        <v>433</v>
      </c>
      <c r="AI2" s="121">
        <v>0.18747900000000001</v>
      </c>
      <c r="AJ2" s="121">
        <v>7.659E-3</v>
      </c>
      <c r="AK2" s="121">
        <v>1.3603907637655419E-3</v>
      </c>
      <c r="AM2" s="120">
        <v>433</v>
      </c>
      <c r="AN2" s="121">
        <v>0.23736000000000002</v>
      </c>
      <c r="AO2" s="121">
        <v>0.44344</v>
      </c>
      <c r="AP2" s="121">
        <v>9.8489626556016591E-3</v>
      </c>
      <c r="AR2" s="120">
        <v>433</v>
      </c>
      <c r="AS2" s="121">
        <v>0.43309999999999993</v>
      </c>
      <c r="AT2" s="121">
        <v>3.5499999999999997E-2</v>
      </c>
      <c r="AU2" s="121">
        <v>2.9098360655737702E-3</v>
      </c>
      <c r="AW2">
        <v>433</v>
      </c>
      <c r="AX2">
        <v>0.38793999999999995</v>
      </c>
      <c r="AY2">
        <v>1.0431999999999999E-2</v>
      </c>
      <c r="AZ2">
        <v>8.7663865546218486E-4</v>
      </c>
    </row>
    <row r="3" spans="1:52" ht="27.6" thickBot="1" x14ac:dyDescent="0.35">
      <c r="A3" s="1">
        <v>231</v>
      </c>
      <c r="B3" s="2" t="s">
        <v>2</v>
      </c>
      <c r="E3" s="5">
        <v>1001</v>
      </c>
      <c r="F3">
        <v>433</v>
      </c>
      <c r="G3" s="3" t="s">
        <v>6</v>
      </c>
      <c r="H3" t="str">
        <f t="shared" ref="H3:H66" si="0">VLOOKUP(F3,A:B,2,FALSE)</f>
        <v>IBD OTU 1</v>
      </c>
      <c r="I3" t="str">
        <f>VLOOKUP(F3,$L$3:$M$121, 2, FALSE)</f>
        <v>4031C</v>
      </c>
      <c r="J3" t="str">
        <f>VLOOKUP(F3,$P$3:$Q$145, 2, FALSE)</f>
        <v>F</v>
      </c>
      <c r="L3" s="6">
        <v>433</v>
      </c>
      <c r="M3" s="11" t="s">
        <v>1174</v>
      </c>
      <c r="P3" s="14">
        <v>433</v>
      </c>
      <c r="Q3" s="12" t="s">
        <v>121</v>
      </c>
      <c r="S3" s="82"/>
      <c r="T3" s="82"/>
      <c r="U3" s="82"/>
      <c r="V3" s="82"/>
      <c r="W3" s="82"/>
      <c r="X3" s="82"/>
      <c r="Y3" s="82"/>
      <c r="Z3" s="82"/>
      <c r="AA3" s="82" t="s">
        <v>2326</v>
      </c>
      <c r="AC3" s="84" t="s">
        <v>1098</v>
      </c>
      <c r="AD3" s="85" t="s">
        <v>1097</v>
      </c>
      <c r="AE3" s="86" t="s">
        <v>1096</v>
      </c>
      <c r="AF3" s="87" t="s">
        <v>1095</v>
      </c>
      <c r="AH3" s="120">
        <v>410</v>
      </c>
      <c r="AI3" s="121">
        <v>1.75244</v>
      </c>
      <c r="AJ3" s="121">
        <v>1.9976000000000001E-2</v>
      </c>
      <c r="AK3" s="121">
        <v>5.1751295336787567E-4</v>
      </c>
      <c r="AM3" s="120">
        <v>410</v>
      </c>
      <c r="AN3" s="121">
        <v>8.9960999999999999E-2</v>
      </c>
      <c r="AO3" s="121">
        <v>2.0158800000000001</v>
      </c>
      <c r="AP3" s="121">
        <v>2.101892523364486E-3</v>
      </c>
      <c r="AR3" s="120">
        <v>410</v>
      </c>
      <c r="AS3" s="121">
        <v>1.6472</v>
      </c>
      <c r="AT3" s="121">
        <v>4.9699999999999994E-2</v>
      </c>
      <c r="AU3" s="121">
        <v>1.0711206896551722E-3</v>
      </c>
      <c r="AW3">
        <v>410</v>
      </c>
      <c r="AX3">
        <v>2.0855999999999999</v>
      </c>
      <c r="AY3">
        <v>6.7308000000000007E-2</v>
      </c>
      <c r="AZ3">
        <v>1.5297272727272729E-3</v>
      </c>
    </row>
    <row r="4" spans="1:52" ht="27.6" thickBot="1" x14ac:dyDescent="0.35">
      <c r="A4" s="1">
        <v>247</v>
      </c>
      <c r="B4" s="2" t="s">
        <v>2</v>
      </c>
      <c r="E4" s="5">
        <v>1002</v>
      </c>
      <c r="F4" s="3">
        <v>433</v>
      </c>
      <c r="G4" s="3" t="s">
        <v>7</v>
      </c>
      <c r="H4" t="str">
        <f t="shared" si="0"/>
        <v>IBD OTU 1</v>
      </c>
      <c r="I4" t="str">
        <f t="shared" ref="I4:I67" si="1">VLOOKUP(F4,$L$3:$M$121, 2, FALSE)</f>
        <v>4031C</v>
      </c>
      <c r="J4" t="str">
        <f t="shared" ref="J4:J67" si="2">VLOOKUP(F4,$P$3:$Q$145, 2, FALSE)</f>
        <v>F</v>
      </c>
      <c r="K4" s="3"/>
      <c r="L4" s="7">
        <v>434</v>
      </c>
      <c r="M4" s="11" t="s">
        <v>1174</v>
      </c>
      <c r="P4" s="14">
        <v>434</v>
      </c>
      <c r="Q4" s="12" t="s">
        <v>121</v>
      </c>
      <c r="S4" s="83"/>
      <c r="T4" s="88" t="s">
        <v>2327</v>
      </c>
      <c r="U4" s="82" t="s">
        <v>2326</v>
      </c>
      <c r="V4" s="84" t="s">
        <v>1098</v>
      </c>
      <c r="W4" s="85" t="s">
        <v>1097</v>
      </c>
      <c r="X4" s="86" t="s">
        <v>1096</v>
      </c>
      <c r="Y4" s="87" t="s">
        <v>1095</v>
      </c>
      <c r="AA4" s="115">
        <v>231</v>
      </c>
      <c r="AB4" s="116" t="s">
        <v>15</v>
      </c>
      <c r="AC4" s="93">
        <v>6.5090000000000003</v>
      </c>
      <c r="AD4" s="91">
        <v>13.103999999999999</v>
      </c>
      <c r="AE4" s="91">
        <v>14.034000000000001</v>
      </c>
      <c r="AF4" s="91">
        <v>11.013999999999999</v>
      </c>
      <c r="AH4" s="120">
        <v>439</v>
      </c>
      <c r="AI4" s="121">
        <v>1.1733399999999998</v>
      </c>
      <c r="AJ4" s="121">
        <v>8.1605999999999984E-2</v>
      </c>
      <c r="AK4" s="121">
        <v>2.8237370242214527E-3</v>
      </c>
      <c r="AM4" s="120">
        <v>439</v>
      </c>
      <c r="AN4" s="121">
        <v>0.14377800000000002</v>
      </c>
      <c r="AO4" s="121">
        <v>3.3548200000000001</v>
      </c>
      <c r="AP4" s="121">
        <v>3.312857142857143E-3</v>
      </c>
      <c r="AR4" s="120">
        <v>439</v>
      </c>
      <c r="AS4" s="121">
        <v>0.85792000000000002</v>
      </c>
      <c r="AT4" s="121">
        <v>8.7323999999999999E-2</v>
      </c>
      <c r="AU4" s="121">
        <v>3.8983928571428572E-3</v>
      </c>
      <c r="AW4">
        <v>439</v>
      </c>
      <c r="AX4">
        <v>2.4123999999999999</v>
      </c>
      <c r="AY4">
        <v>9.7799999999999998E-2</v>
      </c>
      <c r="AZ4">
        <v>3.3040540540540536E-3</v>
      </c>
    </row>
    <row r="5" spans="1:52" ht="16.2" thickBot="1" x14ac:dyDescent="0.35">
      <c r="A5" s="1">
        <v>248</v>
      </c>
      <c r="B5" s="2" t="s">
        <v>2</v>
      </c>
      <c r="E5" s="5">
        <v>1007</v>
      </c>
      <c r="F5" s="3">
        <v>434</v>
      </c>
      <c r="G5" s="3" t="s">
        <v>6</v>
      </c>
      <c r="H5" t="str">
        <f t="shared" si="0"/>
        <v>IBD OTU 1</v>
      </c>
      <c r="I5" t="str">
        <f t="shared" si="1"/>
        <v>4031C</v>
      </c>
      <c r="J5" t="str">
        <f t="shared" si="2"/>
        <v>F</v>
      </c>
      <c r="K5" s="3"/>
      <c r="L5" s="7">
        <v>445</v>
      </c>
      <c r="M5" s="11" t="s">
        <v>1174</v>
      </c>
      <c r="P5" s="14">
        <v>445</v>
      </c>
      <c r="Q5" s="12" t="s">
        <v>121</v>
      </c>
      <c r="S5" s="89">
        <v>231</v>
      </c>
      <c r="T5" s="91">
        <v>2</v>
      </c>
      <c r="U5" s="90">
        <v>231</v>
      </c>
      <c r="V5" s="91">
        <v>0</v>
      </c>
      <c r="W5" s="91">
        <v>4</v>
      </c>
      <c r="X5" s="91">
        <v>4</v>
      </c>
      <c r="Y5" s="91">
        <v>5</v>
      </c>
      <c r="AA5" s="115">
        <v>247</v>
      </c>
      <c r="AB5" s="116" t="s">
        <v>15</v>
      </c>
      <c r="AC5" s="93">
        <v>4.5129999999999999</v>
      </c>
      <c r="AD5" s="91">
        <v>8.4139999999999997</v>
      </c>
      <c r="AE5" s="91">
        <v>12.456</v>
      </c>
      <c r="AF5" s="91">
        <v>10.749000000000001</v>
      </c>
      <c r="AH5" s="120">
        <v>445</v>
      </c>
      <c r="AI5" s="121">
        <v>1.4643300000000001</v>
      </c>
      <c r="AJ5" s="121">
        <v>0.106533</v>
      </c>
      <c r="AK5" s="121">
        <v>2.9028065395095364E-3</v>
      </c>
      <c r="AM5" s="120">
        <v>445</v>
      </c>
      <c r="AN5" s="121">
        <v>6.1853999999999992E-2</v>
      </c>
      <c r="AO5" s="121">
        <v>2.5296699999999999</v>
      </c>
      <c r="AP5" s="121">
        <v>1.9389968652037618E-3</v>
      </c>
      <c r="AR5" s="120">
        <v>445</v>
      </c>
      <c r="AS5" s="121">
        <v>1.6329099999999999</v>
      </c>
      <c r="AT5" s="121">
        <v>0.22906899999999999</v>
      </c>
      <c r="AU5" s="121">
        <v>8.0943109540636046E-3</v>
      </c>
      <c r="AW5">
        <v>445</v>
      </c>
      <c r="AX5">
        <v>0.67055999999999993</v>
      </c>
      <c r="AY5">
        <v>8.4744000000000014E-2</v>
      </c>
      <c r="AZ5">
        <v>3.3363779527559056E-3</v>
      </c>
    </row>
    <row r="6" spans="1:52" ht="16.2" thickBot="1" x14ac:dyDescent="0.35">
      <c r="A6" s="1">
        <v>267</v>
      </c>
      <c r="B6" s="2" t="s">
        <v>2</v>
      </c>
      <c r="E6" s="5">
        <v>1008</v>
      </c>
      <c r="F6" s="3">
        <v>434</v>
      </c>
      <c r="G6" s="3" t="s">
        <v>7</v>
      </c>
      <c r="H6" t="str">
        <f t="shared" si="0"/>
        <v>IBD OTU 1</v>
      </c>
      <c r="I6" t="str">
        <f t="shared" si="1"/>
        <v>4031C</v>
      </c>
      <c r="J6" t="str">
        <f t="shared" si="2"/>
        <v>F</v>
      </c>
      <c r="K6" s="3"/>
      <c r="L6" s="7">
        <v>446</v>
      </c>
      <c r="M6" s="11" t="s">
        <v>1174</v>
      </c>
      <c r="P6" s="14">
        <v>446</v>
      </c>
      <c r="Q6" s="12" t="s">
        <v>121</v>
      </c>
      <c r="S6" s="92">
        <v>247</v>
      </c>
      <c r="T6" s="91">
        <v>1</v>
      </c>
      <c r="U6" s="90">
        <v>247</v>
      </c>
      <c r="V6" s="91">
        <v>0</v>
      </c>
      <c r="W6" s="91">
        <v>6</v>
      </c>
      <c r="X6" s="91">
        <v>5</v>
      </c>
      <c r="Y6" s="91">
        <v>4</v>
      </c>
      <c r="AA6" s="115">
        <v>248</v>
      </c>
      <c r="AB6" s="116" t="s">
        <v>15</v>
      </c>
      <c r="AC6" s="93">
        <v>10.444000000000001</v>
      </c>
      <c r="AD6" s="91">
        <v>13.387</v>
      </c>
      <c r="AE6" s="91">
        <v>11.952999999999999</v>
      </c>
      <c r="AF6" s="91">
        <v>10.118</v>
      </c>
      <c r="AH6" s="120">
        <v>450</v>
      </c>
      <c r="AI6" s="121">
        <v>0.66676000000000002</v>
      </c>
      <c r="AJ6" s="121">
        <v>2.5319999999999995E-2</v>
      </c>
      <c r="AK6" s="121">
        <v>1.6025316455696198E-3</v>
      </c>
      <c r="AM6" s="120">
        <v>450</v>
      </c>
      <c r="AN6" s="121">
        <v>5.1324000000000009E-2</v>
      </c>
      <c r="AO6" s="121">
        <v>1.69764</v>
      </c>
      <c r="AP6" s="121">
        <v>9.9465116279069763E-4</v>
      </c>
      <c r="AR6" s="120">
        <v>450</v>
      </c>
      <c r="AS6" s="121">
        <v>0.70286000000000004</v>
      </c>
      <c r="AT6" s="121">
        <v>1.9903999999999998E-2</v>
      </c>
      <c r="AU6" s="121">
        <v>8.8070796460176987E-4</v>
      </c>
      <c r="AW6">
        <v>450</v>
      </c>
      <c r="AX6">
        <v>0.94782999999999984</v>
      </c>
      <c r="AY6">
        <v>1.6801E-2</v>
      </c>
      <c r="AZ6">
        <v>5.6190635451505017E-4</v>
      </c>
    </row>
    <row r="7" spans="1:52" ht="16.2" thickBot="1" x14ac:dyDescent="0.35">
      <c r="A7" s="1">
        <v>268</v>
      </c>
      <c r="B7" s="2" t="s">
        <v>2</v>
      </c>
      <c r="E7" s="5">
        <v>1013</v>
      </c>
      <c r="F7">
        <v>445</v>
      </c>
      <c r="G7" s="3" t="s">
        <v>6</v>
      </c>
      <c r="H7" t="str">
        <f t="shared" si="0"/>
        <v>IBD OTU 1</v>
      </c>
      <c r="I7" t="str">
        <f t="shared" si="1"/>
        <v>4031C</v>
      </c>
      <c r="J7" t="str">
        <f t="shared" si="2"/>
        <v>F</v>
      </c>
      <c r="L7" s="7">
        <v>439</v>
      </c>
      <c r="M7" s="11" t="s">
        <v>1174</v>
      </c>
      <c r="P7" s="14">
        <v>439</v>
      </c>
      <c r="Q7" s="12" t="s">
        <v>121</v>
      </c>
      <c r="S7" s="92">
        <v>248</v>
      </c>
      <c r="T7" s="91">
        <v>0</v>
      </c>
      <c r="U7" s="90">
        <v>248</v>
      </c>
      <c r="V7" s="91">
        <v>1</v>
      </c>
      <c r="W7" s="91">
        <v>1</v>
      </c>
      <c r="X7" s="91">
        <v>4</v>
      </c>
      <c r="Y7" s="91">
        <v>2</v>
      </c>
      <c r="AA7" s="115">
        <v>267</v>
      </c>
      <c r="AB7" s="116" t="s">
        <v>15</v>
      </c>
      <c r="AC7" s="93">
        <v>7.7789999999999999</v>
      </c>
      <c r="AD7" s="91">
        <v>15.145</v>
      </c>
      <c r="AE7" s="91">
        <v>12.772</v>
      </c>
      <c r="AF7" s="91">
        <v>16.204000000000001</v>
      </c>
      <c r="AH7" s="120">
        <v>481</v>
      </c>
      <c r="AI7" s="121">
        <v>0.48359999999999997</v>
      </c>
      <c r="AJ7" s="121">
        <v>8.9900000000000008E-2</v>
      </c>
      <c r="AK7" s="121">
        <v>5.7628205128205136E-3</v>
      </c>
      <c r="AM7" s="120">
        <v>481</v>
      </c>
      <c r="AN7" s="121">
        <v>3.9824999999999999E-2</v>
      </c>
      <c r="AO7" s="121">
        <v>0.49028999999999995</v>
      </c>
      <c r="AP7" s="121">
        <v>1.4377256317689533E-3</v>
      </c>
      <c r="AR7" s="120">
        <v>481</v>
      </c>
      <c r="AS7" s="121">
        <v>0.42210000000000009</v>
      </c>
      <c r="AT7" s="121">
        <v>2.2890000000000001E-2</v>
      </c>
      <c r="AU7" s="121">
        <v>1.1388059701492538E-3</v>
      </c>
      <c r="AW7">
        <v>481</v>
      </c>
    </row>
    <row r="8" spans="1:52" ht="16.2" thickBot="1" x14ac:dyDescent="0.35">
      <c r="A8" s="1">
        <v>269</v>
      </c>
      <c r="B8" s="2" t="s">
        <v>2</v>
      </c>
      <c r="E8" s="5">
        <v>1014</v>
      </c>
      <c r="F8" s="3">
        <v>445</v>
      </c>
      <c r="G8" s="3" t="s">
        <v>7</v>
      </c>
      <c r="H8" t="str">
        <f t="shared" si="0"/>
        <v>IBD OTU 1</v>
      </c>
      <c r="I8" t="str">
        <f t="shared" si="1"/>
        <v>4031C</v>
      </c>
      <c r="J8" t="str">
        <f t="shared" si="2"/>
        <v>F</v>
      </c>
      <c r="K8" s="3"/>
      <c r="L8" s="7">
        <v>401</v>
      </c>
      <c r="M8" s="11" t="s">
        <v>1175</v>
      </c>
      <c r="P8" s="14">
        <v>401</v>
      </c>
      <c r="Q8" s="12" t="s">
        <v>13</v>
      </c>
      <c r="S8" s="89">
        <v>267</v>
      </c>
      <c r="T8" s="91">
        <v>3</v>
      </c>
      <c r="U8" s="90">
        <v>267</v>
      </c>
      <c r="V8" s="91">
        <v>1</v>
      </c>
      <c r="W8" s="91">
        <v>5</v>
      </c>
      <c r="X8" s="91">
        <v>7</v>
      </c>
      <c r="Y8" s="91">
        <v>3</v>
      </c>
      <c r="AA8" s="115">
        <v>268</v>
      </c>
      <c r="AB8" s="116" t="s">
        <v>15</v>
      </c>
      <c r="AC8" s="93">
        <v>8.4819999999999993</v>
      </c>
      <c r="AD8" s="91">
        <v>12.441000000000001</v>
      </c>
      <c r="AE8" s="91">
        <v>11.736000000000001</v>
      </c>
      <c r="AF8" s="91">
        <v>14.340999999999999</v>
      </c>
      <c r="AH8" s="120">
        <v>1886</v>
      </c>
      <c r="AI8" s="121">
        <v>0.73919999999999997</v>
      </c>
      <c r="AJ8" s="121">
        <v>0.39038999999999996</v>
      </c>
      <c r="AK8" s="121">
        <v>1.2199687499999999E-2</v>
      </c>
      <c r="AM8" s="120">
        <v>1886</v>
      </c>
      <c r="AN8" s="118"/>
      <c r="AO8" s="118"/>
      <c r="AP8" s="118"/>
      <c r="AR8" s="120">
        <v>1886</v>
      </c>
      <c r="AS8" s="122"/>
      <c r="AT8" s="122"/>
      <c r="AU8" s="122"/>
      <c r="AW8">
        <v>1886</v>
      </c>
    </row>
    <row r="9" spans="1:52" ht="16.2" thickBot="1" x14ac:dyDescent="0.35">
      <c r="A9" s="1">
        <v>274</v>
      </c>
      <c r="B9" s="2" t="s">
        <v>2</v>
      </c>
      <c r="E9" s="5">
        <v>1019</v>
      </c>
      <c r="F9" s="3">
        <v>446</v>
      </c>
      <c r="G9" s="3" t="s">
        <v>6</v>
      </c>
      <c r="H9" t="str">
        <f t="shared" si="0"/>
        <v>IBD OTU 1</v>
      </c>
      <c r="I9" t="str">
        <f t="shared" si="1"/>
        <v>4031C</v>
      </c>
      <c r="J9" t="str">
        <f t="shared" si="2"/>
        <v>F</v>
      </c>
      <c r="K9" s="3"/>
      <c r="L9" s="7">
        <v>410</v>
      </c>
      <c r="M9" s="11" t="s">
        <v>1175</v>
      </c>
      <c r="P9" s="14">
        <v>410</v>
      </c>
      <c r="Q9" s="12" t="s">
        <v>13</v>
      </c>
      <c r="S9" s="89">
        <v>268</v>
      </c>
      <c r="T9" s="91">
        <v>0</v>
      </c>
      <c r="U9" s="90">
        <v>268</v>
      </c>
      <c r="V9" s="91">
        <v>5</v>
      </c>
      <c r="W9" s="91">
        <v>6</v>
      </c>
      <c r="X9" s="91">
        <v>4</v>
      </c>
      <c r="Y9" s="91">
        <v>1</v>
      </c>
      <c r="AA9" s="115">
        <v>269</v>
      </c>
      <c r="AB9" s="116" t="s">
        <v>15</v>
      </c>
      <c r="AC9" s="93">
        <v>8.7579999999999991</v>
      </c>
      <c r="AD9" s="91">
        <v>7.766</v>
      </c>
      <c r="AE9" s="91">
        <v>11.762</v>
      </c>
      <c r="AF9" s="91">
        <v>6.1660000000000004</v>
      </c>
      <c r="AH9" s="120">
        <v>1877</v>
      </c>
      <c r="AI9" s="122"/>
      <c r="AJ9" s="122"/>
      <c r="AK9" s="122"/>
      <c r="AM9" s="120">
        <v>1877</v>
      </c>
      <c r="AN9" s="122"/>
      <c r="AO9" s="122"/>
      <c r="AP9" s="122"/>
      <c r="AR9" s="120">
        <v>1877</v>
      </c>
      <c r="AS9" s="122"/>
      <c r="AT9" s="122"/>
      <c r="AU9" s="122"/>
      <c r="AW9">
        <v>1877</v>
      </c>
    </row>
    <row r="10" spans="1:52" ht="16.2" thickBot="1" x14ac:dyDescent="0.35">
      <c r="A10" s="1">
        <v>277</v>
      </c>
      <c r="B10" s="2" t="s">
        <v>2</v>
      </c>
      <c r="E10" s="5">
        <v>1020</v>
      </c>
      <c r="F10" s="3">
        <v>446</v>
      </c>
      <c r="G10" s="3" t="s">
        <v>7</v>
      </c>
      <c r="H10" t="str">
        <f t="shared" si="0"/>
        <v>IBD OTU 1</v>
      </c>
      <c r="I10" t="str">
        <f t="shared" si="1"/>
        <v>4031C</v>
      </c>
      <c r="J10" t="str">
        <f t="shared" si="2"/>
        <v>F</v>
      </c>
      <c r="K10" s="3"/>
      <c r="L10" s="7">
        <v>411</v>
      </c>
      <c r="M10" s="11" t="s">
        <v>1175</v>
      </c>
      <c r="P10" s="14">
        <v>411</v>
      </c>
      <c r="Q10" s="12" t="s">
        <v>13</v>
      </c>
      <c r="S10" s="92">
        <v>269</v>
      </c>
      <c r="T10" s="91">
        <v>3</v>
      </c>
      <c r="U10" s="90">
        <v>269</v>
      </c>
      <c r="V10" s="91">
        <v>4</v>
      </c>
      <c r="W10" s="91">
        <v>4</v>
      </c>
      <c r="X10" s="91">
        <v>6</v>
      </c>
      <c r="Y10" s="91">
        <v>4</v>
      </c>
      <c r="AA10" s="115">
        <v>274</v>
      </c>
      <c r="AB10" s="116" t="s">
        <v>15</v>
      </c>
      <c r="AC10" s="93">
        <v>3.8580000000000001</v>
      </c>
      <c r="AD10" s="91">
        <v>11.077</v>
      </c>
      <c r="AE10" s="91">
        <v>8.7449999999999992</v>
      </c>
      <c r="AF10" s="91">
        <v>10.058</v>
      </c>
      <c r="AH10" s="120">
        <v>1881</v>
      </c>
      <c r="AI10" s="121">
        <v>1.4187299999999998</v>
      </c>
      <c r="AJ10" s="121">
        <v>1.1191</v>
      </c>
      <c r="AK10" s="121">
        <v>2.847582697201018E-2</v>
      </c>
      <c r="AM10" s="120">
        <v>1881</v>
      </c>
      <c r="AN10" s="122"/>
      <c r="AO10" s="122"/>
      <c r="AP10" s="122"/>
      <c r="AR10" s="120">
        <v>1881</v>
      </c>
      <c r="AS10" s="122"/>
      <c r="AT10" s="122"/>
      <c r="AU10" s="122"/>
      <c r="AW10">
        <v>1881</v>
      </c>
    </row>
    <row r="11" spans="1:52" ht="16.2" thickBot="1" x14ac:dyDescent="0.35">
      <c r="A11" s="1">
        <v>280</v>
      </c>
      <c r="B11" s="2" t="s">
        <v>2</v>
      </c>
      <c r="E11" s="5">
        <v>1025</v>
      </c>
      <c r="F11">
        <v>439</v>
      </c>
      <c r="G11" s="3" t="s">
        <v>6</v>
      </c>
      <c r="H11" t="str">
        <f t="shared" si="0"/>
        <v>IBD OTU 1</v>
      </c>
      <c r="I11" t="str">
        <f t="shared" si="1"/>
        <v>4031C</v>
      </c>
      <c r="J11" t="str">
        <f t="shared" si="2"/>
        <v>F</v>
      </c>
      <c r="L11" s="7">
        <v>450</v>
      </c>
      <c r="M11" s="11" t="s">
        <v>1175</v>
      </c>
      <c r="P11" s="14">
        <v>450</v>
      </c>
      <c r="Q11" s="12" t="s">
        <v>13</v>
      </c>
      <c r="S11" s="92">
        <v>274</v>
      </c>
      <c r="T11" s="91">
        <v>0</v>
      </c>
      <c r="U11" s="90">
        <v>274</v>
      </c>
      <c r="V11" s="91">
        <v>1</v>
      </c>
      <c r="W11" s="91">
        <v>5</v>
      </c>
      <c r="X11" s="91">
        <v>5</v>
      </c>
      <c r="Y11" s="91">
        <v>6</v>
      </c>
      <c r="AA11" s="115">
        <v>277</v>
      </c>
      <c r="AB11" s="116" t="s">
        <v>15</v>
      </c>
      <c r="AC11" s="93">
        <v>4.306</v>
      </c>
      <c r="AD11" s="91">
        <v>11.388</v>
      </c>
      <c r="AE11" s="91">
        <v>21.032</v>
      </c>
      <c r="AF11" s="91">
        <v>17.382000000000001</v>
      </c>
      <c r="AH11" s="120">
        <v>1899</v>
      </c>
      <c r="AI11" s="122"/>
      <c r="AJ11" s="122"/>
      <c r="AK11" s="122"/>
      <c r="AM11" s="120">
        <v>1899</v>
      </c>
      <c r="AN11" s="121">
        <v>0.24129300000000001</v>
      </c>
      <c r="AO11" s="121">
        <v>0.65635999999999994</v>
      </c>
      <c r="AP11" s="121">
        <v>9.8890573770491815E-3</v>
      </c>
      <c r="AR11" s="120">
        <v>1899</v>
      </c>
      <c r="AS11" s="121">
        <v>0.71148000000000011</v>
      </c>
      <c r="AT11" s="121">
        <v>0.48971999999999999</v>
      </c>
      <c r="AU11" s="121">
        <v>2.12E-2</v>
      </c>
      <c r="AW11">
        <v>1899</v>
      </c>
      <c r="AX11">
        <v>0.43939999999999996</v>
      </c>
      <c r="AY11">
        <v>0.3614</v>
      </c>
      <c r="AZ11">
        <v>2.1384615384615387E-2</v>
      </c>
    </row>
    <row r="12" spans="1:52" ht="16.2" thickBot="1" x14ac:dyDescent="0.35">
      <c r="A12" s="1">
        <v>282</v>
      </c>
      <c r="B12" s="2" t="s">
        <v>2</v>
      </c>
      <c r="E12" s="5">
        <v>1026</v>
      </c>
      <c r="F12" s="3">
        <v>439</v>
      </c>
      <c r="G12" s="3" t="s">
        <v>7</v>
      </c>
      <c r="H12" t="str">
        <f t="shared" si="0"/>
        <v>IBD OTU 1</v>
      </c>
      <c r="I12" t="str">
        <f t="shared" si="1"/>
        <v>4031C</v>
      </c>
      <c r="J12" t="str">
        <f t="shared" si="2"/>
        <v>F</v>
      </c>
      <c r="K12" s="3"/>
      <c r="L12" s="7">
        <v>483</v>
      </c>
      <c r="M12" s="12" t="s">
        <v>1176</v>
      </c>
      <c r="P12" s="14">
        <v>483</v>
      </c>
      <c r="Q12" s="12" t="s">
        <v>13</v>
      </c>
      <c r="S12" s="89">
        <v>277</v>
      </c>
      <c r="T12" s="91">
        <v>4</v>
      </c>
      <c r="U12" s="90">
        <v>277</v>
      </c>
      <c r="V12" s="91">
        <v>0</v>
      </c>
      <c r="W12" s="91">
        <v>3</v>
      </c>
      <c r="X12" s="91">
        <v>3</v>
      </c>
      <c r="Y12" s="91">
        <v>3</v>
      </c>
      <c r="AA12" s="115">
        <v>280</v>
      </c>
      <c r="AB12" s="116" t="s">
        <v>15</v>
      </c>
      <c r="AC12" s="93">
        <v>3.153</v>
      </c>
      <c r="AD12" s="91">
        <v>10.66</v>
      </c>
      <c r="AE12" s="91">
        <v>10.106</v>
      </c>
      <c r="AF12" s="91">
        <v>8.85</v>
      </c>
      <c r="AH12" s="120">
        <v>1900</v>
      </c>
      <c r="AI12" s="121">
        <v>0.44402000000000003</v>
      </c>
      <c r="AJ12" s="121">
        <v>0.50809000000000004</v>
      </c>
      <c r="AK12" s="121">
        <v>1.7049999999999999E-2</v>
      </c>
      <c r="AM12" s="120">
        <v>1900</v>
      </c>
      <c r="AN12" s="121">
        <v>0.48</v>
      </c>
      <c r="AO12" s="121">
        <v>1.1097599999999999</v>
      </c>
      <c r="AP12" s="121">
        <v>1.6608996539792385E-2</v>
      </c>
      <c r="AR12" s="120">
        <v>1900</v>
      </c>
      <c r="AS12" s="121">
        <v>0.70455000000000001</v>
      </c>
      <c r="AT12" s="121">
        <v>1.0504199999999999</v>
      </c>
      <c r="AU12" s="121">
        <v>6.3661818181818181E-2</v>
      </c>
      <c r="AW12">
        <v>1900</v>
      </c>
      <c r="AX12">
        <v>0.56399999999999995</v>
      </c>
      <c r="AY12">
        <v>0.64296000000000009</v>
      </c>
      <c r="AZ12">
        <v>4.2864000000000006E-2</v>
      </c>
    </row>
    <row r="13" spans="1:52" ht="16.2" thickBot="1" x14ac:dyDescent="0.35">
      <c r="A13" s="1">
        <v>283</v>
      </c>
      <c r="B13" s="2" t="s">
        <v>2</v>
      </c>
      <c r="E13" s="5">
        <v>1031</v>
      </c>
      <c r="F13" s="3">
        <v>401</v>
      </c>
      <c r="G13" s="3" t="s">
        <v>6</v>
      </c>
      <c r="H13" t="str">
        <f t="shared" si="0"/>
        <v>IBD OTU 1</v>
      </c>
      <c r="I13" t="str">
        <f t="shared" si="1"/>
        <v>2780E</v>
      </c>
      <c r="J13" t="str">
        <f t="shared" si="2"/>
        <v>M</v>
      </c>
      <c r="K13" s="3"/>
      <c r="L13" s="7">
        <v>481</v>
      </c>
      <c r="M13" s="12" t="s">
        <v>1176</v>
      </c>
      <c r="P13" s="14">
        <v>481</v>
      </c>
      <c r="Q13" s="12" t="s">
        <v>13</v>
      </c>
      <c r="S13" s="92">
        <v>280</v>
      </c>
      <c r="T13" s="91">
        <v>4</v>
      </c>
      <c r="U13" s="90">
        <v>280</v>
      </c>
      <c r="V13" s="91">
        <v>1</v>
      </c>
      <c r="W13" s="91">
        <v>4</v>
      </c>
      <c r="X13" s="91">
        <v>3</v>
      </c>
      <c r="Y13" s="91">
        <v>3</v>
      </c>
      <c r="AA13" s="115">
        <v>282</v>
      </c>
      <c r="AB13" s="116" t="s">
        <v>15</v>
      </c>
      <c r="AC13" s="93">
        <v>5.843</v>
      </c>
      <c r="AD13" s="91">
        <v>12.395</v>
      </c>
      <c r="AE13" s="91">
        <v>17.864999999999998</v>
      </c>
      <c r="AF13" s="91">
        <v>10.125999999999999</v>
      </c>
      <c r="AH13" s="120">
        <v>446</v>
      </c>
      <c r="AI13" s="121">
        <v>0.1807</v>
      </c>
      <c r="AJ13" s="121">
        <v>4.8230000000000002E-2</v>
      </c>
      <c r="AK13" s="121">
        <v>3.469784172661871E-3</v>
      </c>
      <c r="AM13" s="120">
        <v>446</v>
      </c>
      <c r="AN13" s="122"/>
      <c r="AO13" s="122"/>
      <c r="AP13" s="122"/>
      <c r="AR13" s="120">
        <v>446</v>
      </c>
      <c r="AS13" s="121">
        <v>1.30938</v>
      </c>
      <c r="AT13" s="121">
        <v>0.30232499999999995</v>
      </c>
      <c r="AU13" s="121">
        <v>9.6281847133757956E-3</v>
      </c>
      <c r="AW13">
        <v>446</v>
      </c>
      <c r="AX13">
        <v>0.78569999999999995</v>
      </c>
      <c r="AY13">
        <v>9.6418000000000004E-2</v>
      </c>
      <c r="AZ13">
        <v>2.3806913580246914E-3</v>
      </c>
    </row>
    <row r="14" spans="1:52" ht="16.2" thickBot="1" x14ac:dyDescent="0.35">
      <c r="A14" s="1">
        <v>287</v>
      </c>
      <c r="B14" s="2" t="s">
        <v>2</v>
      </c>
      <c r="E14" s="5">
        <v>1032</v>
      </c>
      <c r="F14" s="3">
        <v>401</v>
      </c>
      <c r="G14" s="3" t="s">
        <v>7</v>
      </c>
      <c r="H14" t="str">
        <f t="shared" si="0"/>
        <v>IBD OTU 1</v>
      </c>
      <c r="I14" t="str">
        <f t="shared" si="1"/>
        <v>2780E</v>
      </c>
      <c r="J14" t="str">
        <f t="shared" si="2"/>
        <v>M</v>
      </c>
      <c r="K14" s="3"/>
      <c r="L14" s="7">
        <v>448</v>
      </c>
      <c r="M14" s="12" t="s">
        <v>1176</v>
      </c>
      <c r="P14" s="14">
        <v>448</v>
      </c>
      <c r="Q14" s="12" t="s">
        <v>13</v>
      </c>
      <c r="S14" s="89">
        <v>282</v>
      </c>
      <c r="T14" s="91">
        <v>0</v>
      </c>
      <c r="U14" s="90">
        <v>282</v>
      </c>
      <c r="V14" s="91">
        <v>3</v>
      </c>
      <c r="W14" s="91">
        <v>7</v>
      </c>
      <c r="X14" s="91">
        <v>3</v>
      </c>
      <c r="Y14" s="91">
        <v>6</v>
      </c>
      <c r="AA14" s="115">
        <v>283</v>
      </c>
      <c r="AB14" s="116" t="s">
        <v>15</v>
      </c>
      <c r="AC14" s="93">
        <v>7.7279999999999998</v>
      </c>
      <c r="AD14" s="91">
        <v>13.319000000000001</v>
      </c>
      <c r="AE14" s="91">
        <v>24.841000000000001</v>
      </c>
      <c r="AF14" s="91">
        <v>10.087999999999999</v>
      </c>
      <c r="AH14" s="120">
        <v>483</v>
      </c>
      <c r="AI14" s="121">
        <v>0.50864000000000009</v>
      </c>
      <c r="AJ14" s="121">
        <v>1.0472000000000001E-3</v>
      </c>
      <c r="AK14" s="121">
        <v>7.7000000000000015E-5</v>
      </c>
      <c r="AM14" s="120">
        <v>483</v>
      </c>
      <c r="AN14" s="121">
        <v>2.4107999999999997E-2</v>
      </c>
      <c r="AO14" s="121">
        <v>1.09368</v>
      </c>
      <c r="AP14" s="121">
        <v>6.4806451612903215E-4</v>
      </c>
      <c r="AR14" s="120">
        <v>483</v>
      </c>
      <c r="AS14" s="121">
        <v>1.6032499999999998</v>
      </c>
      <c r="AT14" s="121">
        <v>2.6234999999999998E-2</v>
      </c>
      <c r="AU14" s="121">
        <v>9.540000000000001E-4</v>
      </c>
      <c r="AW14">
        <v>483</v>
      </c>
      <c r="AX14">
        <v>1.2192999999999998</v>
      </c>
      <c r="AY14">
        <v>1.1125000000000001E-2</v>
      </c>
      <c r="AZ14">
        <v>4.0602189781021903E-4</v>
      </c>
    </row>
    <row r="15" spans="1:52" ht="16.2" thickBot="1" x14ac:dyDescent="0.35">
      <c r="A15" s="1">
        <v>289</v>
      </c>
      <c r="B15" s="2" t="s">
        <v>2</v>
      </c>
      <c r="E15" s="5">
        <v>1037</v>
      </c>
      <c r="F15">
        <v>410</v>
      </c>
      <c r="G15" s="3" t="s">
        <v>6</v>
      </c>
      <c r="H15" t="str">
        <f t="shared" si="0"/>
        <v>IBD OTU 1</v>
      </c>
      <c r="I15" t="str">
        <f t="shared" si="1"/>
        <v>2780E</v>
      </c>
      <c r="J15" t="str">
        <f t="shared" si="2"/>
        <v>M</v>
      </c>
      <c r="L15" s="7">
        <v>476</v>
      </c>
      <c r="M15" s="12" t="s">
        <v>1176</v>
      </c>
      <c r="P15" s="14">
        <v>476</v>
      </c>
      <c r="Q15" s="12" t="s">
        <v>13</v>
      </c>
      <c r="S15" s="92">
        <v>283</v>
      </c>
      <c r="T15" s="93">
        <v>2</v>
      </c>
      <c r="U15" s="90">
        <v>283</v>
      </c>
      <c r="V15" s="91">
        <v>5</v>
      </c>
      <c r="W15" s="91">
        <v>5</v>
      </c>
      <c r="X15" s="91">
        <v>6</v>
      </c>
      <c r="Y15" s="91">
        <v>3</v>
      </c>
      <c r="AA15" s="115">
        <v>287</v>
      </c>
      <c r="AB15" s="116" t="s">
        <v>15</v>
      </c>
      <c r="AC15" s="93">
        <v>5.0970000000000004</v>
      </c>
      <c r="AD15" s="91">
        <v>15.853999999999999</v>
      </c>
      <c r="AE15" s="91">
        <v>13.313000000000001</v>
      </c>
      <c r="AF15" s="91">
        <v>13.69</v>
      </c>
      <c r="AH15" s="120">
        <v>415</v>
      </c>
      <c r="AI15" s="122"/>
      <c r="AJ15" s="122"/>
      <c r="AK15" s="122"/>
      <c r="AM15" s="120">
        <v>415</v>
      </c>
      <c r="AN15" s="122"/>
      <c r="AO15" s="122"/>
      <c r="AP15" s="122"/>
      <c r="AR15" s="120">
        <v>415</v>
      </c>
      <c r="AS15" s="121">
        <v>0.23980000000000001</v>
      </c>
      <c r="AT15" s="121">
        <v>6.3219999999999995E-3</v>
      </c>
      <c r="AU15" s="121">
        <v>5.7472727272727276E-4</v>
      </c>
      <c r="AW15">
        <v>415</v>
      </c>
      <c r="AX15">
        <v>1.0512000000000001</v>
      </c>
      <c r="AY15">
        <v>3.168E-2</v>
      </c>
      <c r="AZ15">
        <v>1.084931506849315E-3</v>
      </c>
    </row>
    <row r="16" spans="1:52" ht="16.2" thickBot="1" x14ac:dyDescent="0.35">
      <c r="A16" s="1">
        <v>300</v>
      </c>
      <c r="B16" s="2" t="s">
        <v>2</v>
      </c>
      <c r="E16" s="5">
        <v>1038</v>
      </c>
      <c r="F16" s="3">
        <v>410</v>
      </c>
      <c r="G16" s="3" t="s">
        <v>7</v>
      </c>
      <c r="H16" t="str">
        <f t="shared" si="0"/>
        <v>IBD OTU 1</v>
      </c>
      <c r="I16" t="str">
        <f t="shared" si="1"/>
        <v>2780E</v>
      </c>
      <c r="J16" t="str">
        <f t="shared" si="2"/>
        <v>M</v>
      </c>
      <c r="K16" s="3"/>
      <c r="L16" s="7">
        <v>500</v>
      </c>
      <c r="M16" s="12" t="s">
        <v>1176</v>
      </c>
      <c r="P16" s="14">
        <v>500</v>
      </c>
      <c r="Q16" s="12" t="s">
        <v>13</v>
      </c>
      <c r="S16" s="89">
        <v>287</v>
      </c>
      <c r="T16" s="91">
        <v>2</v>
      </c>
      <c r="U16" s="90">
        <v>287</v>
      </c>
      <c r="V16" s="91">
        <v>4</v>
      </c>
      <c r="W16" s="91">
        <v>6</v>
      </c>
      <c r="X16" s="91">
        <v>3</v>
      </c>
      <c r="Y16" s="91">
        <v>5</v>
      </c>
      <c r="AA16" s="115">
        <v>289</v>
      </c>
      <c r="AB16" s="116" t="s">
        <v>15</v>
      </c>
      <c r="AC16" s="93">
        <v>3.42</v>
      </c>
      <c r="AD16" s="91">
        <v>26.76</v>
      </c>
      <c r="AE16" s="91">
        <v>12.971</v>
      </c>
      <c r="AF16" s="82" t="s">
        <v>1195</v>
      </c>
      <c r="AH16" s="120">
        <v>448</v>
      </c>
      <c r="AI16" s="121">
        <v>1.0845</v>
      </c>
      <c r="AJ16" s="121">
        <v>5.4225000000000002E-3</v>
      </c>
      <c r="AK16" s="121">
        <v>3.615E-4</v>
      </c>
      <c r="AM16" s="120">
        <v>448</v>
      </c>
      <c r="AN16" s="121">
        <v>6.9412000000000001E-2</v>
      </c>
      <c r="AO16" s="121">
        <v>1.1550800000000001</v>
      </c>
      <c r="AP16" s="121">
        <v>1.6104872389791183E-3</v>
      </c>
      <c r="AR16" s="120">
        <v>448</v>
      </c>
      <c r="AS16" s="121">
        <v>1.0055099999999999</v>
      </c>
      <c r="AT16" s="121">
        <v>4.5011999999999996E-2</v>
      </c>
      <c r="AU16" s="121">
        <v>1.6249819494584836E-3</v>
      </c>
      <c r="AW16">
        <v>448</v>
      </c>
    </row>
    <row r="17" spans="1:52" ht="16.2" thickBot="1" x14ac:dyDescent="0.35">
      <c r="A17" s="1">
        <v>303</v>
      </c>
      <c r="B17" s="2" t="s">
        <v>2</v>
      </c>
      <c r="E17" s="5">
        <v>1043</v>
      </c>
      <c r="F17" s="3">
        <v>411</v>
      </c>
      <c r="G17" s="3" t="s">
        <v>6</v>
      </c>
      <c r="H17" t="str">
        <f t="shared" si="0"/>
        <v>IBD OTU 1</v>
      </c>
      <c r="I17" t="str">
        <f t="shared" si="1"/>
        <v>2780E</v>
      </c>
      <c r="J17" t="str">
        <f t="shared" si="2"/>
        <v>M</v>
      </c>
      <c r="K17" s="3"/>
      <c r="L17" s="7">
        <v>415</v>
      </c>
      <c r="M17" s="12" t="s">
        <v>1176</v>
      </c>
      <c r="P17" s="14">
        <v>415</v>
      </c>
      <c r="Q17" s="12" t="s">
        <v>13</v>
      </c>
      <c r="S17" s="89">
        <v>289</v>
      </c>
      <c r="T17" s="91">
        <v>3</v>
      </c>
      <c r="U17" s="90">
        <v>289</v>
      </c>
      <c r="V17" s="91">
        <v>4</v>
      </c>
      <c r="W17" s="91">
        <v>6</v>
      </c>
      <c r="X17" s="91">
        <v>5</v>
      </c>
      <c r="Y17" s="91">
        <v>5</v>
      </c>
      <c r="AA17" s="115">
        <v>300</v>
      </c>
      <c r="AB17" s="116" t="s">
        <v>15</v>
      </c>
      <c r="AC17" s="93">
        <v>6.1440000000000001</v>
      </c>
      <c r="AD17" s="91">
        <v>15.06</v>
      </c>
      <c r="AE17" s="91">
        <v>10.593999999999999</v>
      </c>
      <c r="AF17" s="91">
        <v>9.27</v>
      </c>
      <c r="AH17" s="120">
        <v>476</v>
      </c>
      <c r="AI17" s="121">
        <v>1.0287200000000001</v>
      </c>
      <c r="AJ17" s="121">
        <v>5.8520000000000004E-3</v>
      </c>
      <c r="AK17" s="121">
        <v>1.7520958083832336E-4</v>
      </c>
      <c r="AM17" s="120">
        <v>476</v>
      </c>
      <c r="AN17" s="121">
        <v>8.1879999999999994E-2</v>
      </c>
      <c r="AO17" s="121">
        <v>2.0699999999999998</v>
      </c>
      <c r="AP17" s="121">
        <v>1.8195555555555556E-3</v>
      </c>
      <c r="AR17" s="120">
        <v>476</v>
      </c>
      <c r="AS17" s="121">
        <v>1.1425800000000002</v>
      </c>
      <c r="AT17" s="121">
        <v>2.9592E-2</v>
      </c>
      <c r="AU17" s="121">
        <v>1.0644604316546763E-3</v>
      </c>
      <c r="AW17">
        <v>476</v>
      </c>
      <c r="AX17">
        <v>1.23136</v>
      </c>
      <c r="AY17">
        <v>4.0960000000000003E-2</v>
      </c>
      <c r="AZ17">
        <v>8.5155925155925172E-4</v>
      </c>
    </row>
    <row r="18" spans="1:52" ht="16.2" thickBot="1" x14ac:dyDescent="0.35">
      <c r="A18" s="1">
        <v>304</v>
      </c>
      <c r="B18" s="2" t="s">
        <v>2</v>
      </c>
      <c r="E18" s="5">
        <v>1044</v>
      </c>
      <c r="F18" s="3">
        <v>411</v>
      </c>
      <c r="G18" s="3" t="s">
        <v>7</v>
      </c>
      <c r="H18" t="str">
        <f t="shared" si="0"/>
        <v>IBD OTU 1</v>
      </c>
      <c r="I18" t="str">
        <f t="shared" si="1"/>
        <v>2780E</v>
      </c>
      <c r="J18" t="str">
        <f t="shared" si="2"/>
        <v>M</v>
      </c>
      <c r="K18" s="3"/>
      <c r="L18" s="7">
        <v>1881</v>
      </c>
      <c r="M18" s="12" t="s">
        <v>1177</v>
      </c>
      <c r="P18" s="14">
        <v>1881</v>
      </c>
      <c r="Q18" s="12" t="s">
        <v>13</v>
      </c>
      <c r="S18" s="92">
        <v>300</v>
      </c>
      <c r="T18" s="91">
        <v>1</v>
      </c>
      <c r="U18" s="90">
        <v>300</v>
      </c>
      <c r="V18" s="91">
        <v>1</v>
      </c>
      <c r="W18" s="91">
        <v>4</v>
      </c>
      <c r="X18" s="91">
        <v>2</v>
      </c>
      <c r="Y18" s="91">
        <v>3</v>
      </c>
      <c r="AA18" s="115">
        <v>303</v>
      </c>
      <c r="AB18" s="116" t="s">
        <v>15</v>
      </c>
      <c r="AC18" s="93">
        <v>4.5869999999999997</v>
      </c>
      <c r="AD18" s="91">
        <v>13.475</v>
      </c>
      <c r="AE18" s="91">
        <v>14.955</v>
      </c>
      <c r="AF18" s="91">
        <v>6.7640000000000002</v>
      </c>
      <c r="AH18" s="120">
        <v>500</v>
      </c>
      <c r="AI18" s="121">
        <v>0.43406999999999996</v>
      </c>
      <c r="AJ18" s="121">
        <v>9.2750000000000003E-3</v>
      </c>
      <c r="AK18" s="121">
        <v>7.9273504273504264E-4</v>
      </c>
      <c r="AM18" s="120">
        <v>500</v>
      </c>
      <c r="AN18" s="121">
        <v>7.0586999999999997E-2</v>
      </c>
      <c r="AO18" s="121">
        <v>0.88182000000000005</v>
      </c>
      <c r="AP18" s="121">
        <v>1.6569718309859152E-3</v>
      </c>
      <c r="AR18" s="120">
        <v>500</v>
      </c>
      <c r="AS18" s="121">
        <v>0.11648000000000001</v>
      </c>
      <c r="AT18" s="121">
        <v>2.5648000000000004E-2</v>
      </c>
      <c r="AU18" s="121">
        <v>2.4661538461538462E-3</v>
      </c>
      <c r="AW18">
        <v>500</v>
      </c>
      <c r="AX18">
        <v>0.98124000000000011</v>
      </c>
      <c r="AY18">
        <v>2.5908E-2</v>
      </c>
      <c r="AZ18">
        <v>5.3862785862785856E-4</v>
      </c>
    </row>
    <row r="19" spans="1:52" ht="16.2" thickBot="1" x14ac:dyDescent="0.35">
      <c r="A19" s="1">
        <v>308</v>
      </c>
      <c r="B19" s="2" t="s">
        <v>2</v>
      </c>
      <c r="E19" s="5">
        <v>1049</v>
      </c>
      <c r="F19">
        <v>415</v>
      </c>
      <c r="G19" s="3" t="s">
        <v>6</v>
      </c>
      <c r="H19" t="str">
        <f t="shared" si="0"/>
        <v>IBD OTU 1</v>
      </c>
      <c r="I19" t="str">
        <f t="shared" si="1"/>
        <v>3205A</v>
      </c>
      <c r="J19" t="str">
        <f t="shared" si="2"/>
        <v>M</v>
      </c>
      <c r="L19" s="7">
        <v>1877</v>
      </c>
      <c r="M19" s="12" t="s">
        <v>1177</v>
      </c>
      <c r="P19" s="14">
        <v>1877</v>
      </c>
      <c r="Q19" s="12" t="s">
        <v>13</v>
      </c>
      <c r="S19" s="94">
        <v>303</v>
      </c>
      <c r="T19" s="91">
        <v>2</v>
      </c>
      <c r="U19" s="90">
        <v>303</v>
      </c>
      <c r="V19" s="91">
        <v>0</v>
      </c>
      <c r="W19" s="91">
        <v>3</v>
      </c>
      <c r="X19" s="91">
        <v>3</v>
      </c>
      <c r="Y19" s="91">
        <v>2</v>
      </c>
      <c r="AA19" s="115">
        <v>304</v>
      </c>
      <c r="AB19" s="116" t="s">
        <v>15</v>
      </c>
      <c r="AC19" s="93">
        <v>5.3550000000000004</v>
      </c>
      <c r="AD19" s="91">
        <v>15.906000000000001</v>
      </c>
      <c r="AE19" s="91">
        <v>14.821999999999999</v>
      </c>
      <c r="AF19" s="91">
        <v>11.811</v>
      </c>
      <c r="AH19" s="120">
        <v>1874</v>
      </c>
      <c r="AI19" s="122"/>
      <c r="AJ19" s="122"/>
      <c r="AK19" s="122"/>
      <c r="AM19" s="120">
        <v>1874</v>
      </c>
      <c r="AN19" s="118"/>
      <c r="AO19" s="118"/>
      <c r="AP19" s="118"/>
      <c r="AR19" s="120">
        <v>1874</v>
      </c>
      <c r="AS19" s="122"/>
      <c r="AT19" s="122"/>
      <c r="AU19" s="122"/>
      <c r="AW19">
        <v>1874</v>
      </c>
    </row>
    <row r="20" spans="1:52" ht="16.2" thickBot="1" x14ac:dyDescent="0.35">
      <c r="A20" s="1">
        <v>315</v>
      </c>
      <c r="B20" s="2" t="s">
        <v>2</v>
      </c>
      <c r="E20" s="5">
        <v>1050</v>
      </c>
      <c r="F20" s="3">
        <v>415</v>
      </c>
      <c r="G20" s="3" t="s">
        <v>7</v>
      </c>
      <c r="H20" t="str">
        <f t="shared" si="0"/>
        <v>IBD OTU 1</v>
      </c>
      <c r="I20" t="str">
        <f t="shared" si="1"/>
        <v>3205A</v>
      </c>
      <c r="J20" t="str">
        <f t="shared" si="2"/>
        <v>M</v>
      </c>
      <c r="K20" s="3"/>
      <c r="L20" s="7">
        <v>1886</v>
      </c>
      <c r="M20" s="12" t="s">
        <v>1177</v>
      </c>
      <c r="P20" s="14">
        <v>1886</v>
      </c>
      <c r="Q20" s="12" t="s">
        <v>13</v>
      </c>
      <c r="S20" s="94">
        <v>304</v>
      </c>
      <c r="T20" s="91">
        <v>0</v>
      </c>
      <c r="U20" s="90">
        <v>304</v>
      </c>
      <c r="V20" s="91">
        <v>1</v>
      </c>
      <c r="W20" s="91">
        <v>6</v>
      </c>
      <c r="X20" s="91">
        <v>3</v>
      </c>
      <c r="Y20" s="91">
        <v>4</v>
      </c>
      <c r="AA20" s="115">
        <v>308</v>
      </c>
      <c r="AB20" s="116" t="s">
        <v>15</v>
      </c>
      <c r="AC20" s="93">
        <v>3.573</v>
      </c>
      <c r="AD20" s="82" t="s">
        <v>1195</v>
      </c>
      <c r="AE20" s="91">
        <v>15.346</v>
      </c>
      <c r="AF20" s="91">
        <v>3.0219999999999998</v>
      </c>
      <c r="AH20" s="120">
        <v>1854</v>
      </c>
      <c r="AI20" s="121">
        <v>1.7554500000000002</v>
      </c>
      <c r="AJ20" s="121">
        <v>1.0955699999999999</v>
      </c>
      <c r="AK20" s="121">
        <v>2.6399277108433736E-2</v>
      </c>
      <c r="AM20" s="120">
        <v>1854</v>
      </c>
      <c r="AN20" s="122"/>
      <c r="AO20" s="122"/>
      <c r="AP20" s="122"/>
      <c r="AR20" s="120">
        <v>1854</v>
      </c>
      <c r="AS20" s="121">
        <v>0.44351999999999997</v>
      </c>
      <c r="AT20" s="121">
        <v>0.30071999999999993</v>
      </c>
      <c r="AU20" s="121">
        <v>1.1390909090909089E-2</v>
      </c>
      <c r="AW20">
        <v>1854</v>
      </c>
      <c r="AX20">
        <v>0.45526000000000005</v>
      </c>
      <c r="AY20">
        <v>0.26058999999999999</v>
      </c>
      <c r="AZ20">
        <v>5.8957013574660634E-3</v>
      </c>
    </row>
    <row r="21" spans="1:52" ht="16.2" thickBot="1" x14ac:dyDescent="0.35">
      <c r="A21" s="1">
        <v>316</v>
      </c>
      <c r="B21" s="2" t="s">
        <v>2</v>
      </c>
      <c r="E21" s="5">
        <v>1055</v>
      </c>
      <c r="F21" s="3">
        <v>450</v>
      </c>
      <c r="G21" s="3" t="s">
        <v>6</v>
      </c>
      <c r="H21" t="str">
        <f t="shared" si="0"/>
        <v>IBD OTU 1</v>
      </c>
      <c r="I21" t="str">
        <f t="shared" si="1"/>
        <v>2780E</v>
      </c>
      <c r="J21" t="str">
        <f t="shared" si="2"/>
        <v>M</v>
      </c>
      <c r="K21" s="3"/>
      <c r="L21" s="7">
        <v>1874</v>
      </c>
      <c r="M21" s="12" t="s">
        <v>1177</v>
      </c>
      <c r="P21" s="14">
        <v>1874</v>
      </c>
      <c r="Q21" s="12" t="s">
        <v>13</v>
      </c>
      <c r="S21" s="94">
        <v>308</v>
      </c>
      <c r="T21" s="91">
        <v>0</v>
      </c>
      <c r="U21" s="90">
        <v>308</v>
      </c>
      <c r="V21" s="91">
        <v>3</v>
      </c>
      <c r="W21" s="91">
        <v>6</v>
      </c>
      <c r="X21" s="91">
        <v>2</v>
      </c>
      <c r="Y21" s="91">
        <v>4</v>
      </c>
      <c r="AA21" s="115">
        <v>315</v>
      </c>
      <c r="AB21" s="116" t="s">
        <v>15</v>
      </c>
      <c r="AC21" s="93">
        <v>5.5659999999999998</v>
      </c>
      <c r="AD21" s="91">
        <v>12.76</v>
      </c>
      <c r="AE21" s="91">
        <v>18.338000000000001</v>
      </c>
      <c r="AF21" s="82" t="s">
        <v>1195</v>
      </c>
      <c r="AH21" s="120">
        <v>1885</v>
      </c>
      <c r="AI21" s="121">
        <v>0.40017999999999998</v>
      </c>
      <c r="AJ21" s="121">
        <v>6.2458E-2</v>
      </c>
      <c r="AK21" s="121">
        <v>2.9185981308411219E-3</v>
      </c>
      <c r="AM21" s="120">
        <v>1885</v>
      </c>
      <c r="AN21" s="121">
        <v>0.41958000000000001</v>
      </c>
      <c r="AO21" s="121">
        <v>0.89873000000000003</v>
      </c>
      <c r="AP21" s="121">
        <v>1.2091642651296829E-2</v>
      </c>
      <c r="AR21" s="120">
        <v>1885</v>
      </c>
      <c r="AS21" s="121">
        <v>0.42965999999999999</v>
      </c>
      <c r="AT21" s="121">
        <v>0.21916999999999998</v>
      </c>
      <c r="AU21" s="121">
        <v>1.1069191919191918E-2</v>
      </c>
      <c r="AW21">
        <v>1885</v>
      </c>
      <c r="AX21">
        <v>1.11612</v>
      </c>
      <c r="AY21">
        <v>0.63048000000000004</v>
      </c>
      <c r="AZ21">
        <v>2.4064122137404581E-2</v>
      </c>
    </row>
    <row r="22" spans="1:52" ht="16.2" thickBot="1" x14ac:dyDescent="0.35">
      <c r="A22" s="1">
        <v>317</v>
      </c>
      <c r="B22" s="2" t="s">
        <v>2</v>
      </c>
      <c r="E22" s="5">
        <v>1056</v>
      </c>
      <c r="F22" s="3">
        <v>450</v>
      </c>
      <c r="G22" s="3" t="s">
        <v>7</v>
      </c>
      <c r="H22" t="str">
        <f t="shared" si="0"/>
        <v>IBD OTU 1</v>
      </c>
      <c r="I22" t="str">
        <f t="shared" si="1"/>
        <v>2780E</v>
      </c>
      <c r="J22" t="str">
        <f t="shared" si="2"/>
        <v>M</v>
      </c>
      <c r="K22" s="3"/>
      <c r="L22" s="7">
        <v>1854</v>
      </c>
      <c r="M22" s="12" t="s">
        <v>1177</v>
      </c>
      <c r="P22" s="14">
        <v>1854</v>
      </c>
      <c r="Q22" s="12" t="s">
        <v>13</v>
      </c>
      <c r="S22" s="95">
        <v>315</v>
      </c>
      <c r="T22" s="91">
        <v>0</v>
      </c>
      <c r="U22" s="90">
        <v>315</v>
      </c>
      <c r="V22" s="91">
        <v>3</v>
      </c>
      <c r="W22" s="91">
        <v>2</v>
      </c>
      <c r="X22" s="91">
        <v>6</v>
      </c>
      <c r="Y22" s="91">
        <v>6</v>
      </c>
      <c r="AA22" s="115">
        <v>316</v>
      </c>
      <c r="AB22" s="116" t="s">
        <v>15</v>
      </c>
      <c r="AC22" s="93">
        <v>3.59</v>
      </c>
      <c r="AD22" s="91">
        <v>8.5589999999999993</v>
      </c>
      <c r="AE22" s="91">
        <v>12.544</v>
      </c>
      <c r="AF22" s="91">
        <v>5.6360000000000001</v>
      </c>
      <c r="AH22" s="120">
        <v>1875</v>
      </c>
      <c r="AI22" s="121">
        <v>0.24567200000000003</v>
      </c>
      <c r="AJ22" s="121">
        <v>0.70314999999999994</v>
      </c>
      <c r="AK22" s="121">
        <v>8.2143691588785039E-2</v>
      </c>
      <c r="AM22" s="120">
        <v>1875</v>
      </c>
      <c r="AN22" s="121">
        <v>0.48391000000000001</v>
      </c>
      <c r="AO22" s="121">
        <v>0.90315000000000001</v>
      </c>
      <c r="AP22" s="121">
        <v>1.1948395061728394E-2</v>
      </c>
      <c r="AR22" s="120">
        <v>1875</v>
      </c>
      <c r="AS22" s="121">
        <v>0.57607999999999993</v>
      </c>
      <c r="AT22" s="121">
        <v>0.68220000000000003</v>
      </c>
      <c r="AU22" s="121">
        <v>4.4881578947368432E-2</v>
      </c>
      <c r="AW22">
        <v>1875</v>
      </c>
      <c r="AX22">
        <v>0.53148000000000006</v>
      </c>
      <c r="AY22">
        <v>0.72755999999999998</v>
      </c>
      <c r="AZ22">
        <v>3.5318446601941743E-2</v>
      </c>
    </row>
    <row r="23" spans="1:52" ht="16.2" thickBot="1" x14ac:dyDescent="0.35">
      <c r="A23" s="1">
        <v>401</v>
      </c>
      <c r="B23" s="2" t="s">
        <v>3</v>
      </c>
      <c r="E23" s="5">
        <v>1061</v>
      </c>
      <c r="F23">
        <v>483</v>
      </c>
      <c r="G23" s="3" t="s">
        <v>6</v>
      </c>
      <c r="H23" t="str">
        <f t="shared" si="0"/>
        <v>IBD OTU 1</v>
      </c>
      <c r="I23" t="str">
        <f t="shared" si="1"/>
        <v>3205A</v>
      </c>
      <c r="J23" t="str">
        <f t="shared" si="2"/>
        <v>M</v>
      </c>
      <c r="L23" s="7">
        <v>1900</v>
      </c>
      <c r="M23" s="12" t="s">
        <v>1178</v>
      </c>
      <c r="P23" s="14">
        <v>1900</v>
      </c>
      <c r="Q23" s="12" t="s">
        <v>121</v>
      </c>
      <c r="S23" s="94">
        <v>316</v>
      </c>
      <c r="T23" s="91">
        <v>0</v>
      </c>
      <c r="U23" s="90">
        <v>316</v>
      </c>
      <c r="V23" s="91">
        <v>0</v>
      </c>
      <c r="W23" s="91">
        <v>5</v>
      </c>
      <c r="X23" s="91">
        <v>2</v>
      </c>
      <c r="Y23" s="91">
        <v>5</v>
      </c>
      <c r="AA23" s="115">
        <v>317</v>
      </c>
      <c r="AB23" s="116" t="s">
        <v>15</v>
      </c>
      <c r="AC23" s="93">
        <v>6.5039999999999996</v>
      </c>
      <c r="AD23" s="91">
        <v>15.321999999999999</v>
      </c>
      <c r="AE23" s="91">
        <v>15.698</v>
      </c>
      <c r="AF23" s="91">
        <v>13.068</v>
      </c>
      <c r="AH23" s="120">
        <v>434</v>
      </c>
      <c r="AI23" s="121">
        <v>0.27904000000000001</v>
      </c>
      <c r="AJ23" s="121">
        <v>0.12492800000000001</v>
      </c>
      <c r="AK23" s="121">
        <v>1.1461284403669725E-2</v>
      </c>
      <c r="AM23" s="120">
        <v>434</v>
      </c>
      <c r="AN23" s="121">
        <v>3.0294999999999996E-2</v>
      </c>
      <c r="AO23" s="121">
        <v>0.74825000000000008</v>
      </c>
      <c r="AP23" s="121">
        <v>1.4778048780487805E-3</v>
      </c>
      <c r="AR23" s="120">
        <v>434</v>
      </c>
      <c r="AS23" s="121">
        <v>0.25679999999999997</v>
      </c>
      <c r="AT23" s="121">
        <v>8.1105999999999998E-2</v>
      </c>
      <c r="AU23" s="121">
        <v>3.3794166666666669E-3</v>
      </c>
      <c r="AW23">
        <v>434</v>
      </c>
      <c r="AX23">
        <v>1.4126400000000001</v>
      </c>
      <c r="AY23">
        <v>0.11837400000000001</v>
      </c>
      <c r="AZ23">
        <v>5.4802777777777775E-3</v>
      </c>
    </row>
    <row r="24" spans="1:52" ht="16.2" thickBot="1" x14ac:dyDescent="0.35">
      <c r="A24" s="1">
        <v>410</v>
      </c>
      <c r="B24" s="2" t="s">
        <v>3</v>
      </c>
      <c r="E24" s="5">
        <v>1062</v>
      </c>
      <c r="F24" s="3">
        <v>483</v>
      </c>
      <c r="G24" s="3" t="s">
        <v>7</v>
      </c>
      <c r="H24" t="str">
        <f t="shared" si="0"/>
        <v>IBD OTU 1</v>
      </c>
      <c r="I24" t="str">
        <f t="shared" si="1"/>
        <v>3205A</v>
      </c>
      <c r="J24" t="str">
        <f t="shared" si="2"/>
        <v>M</v>
      </c>
      <c r="K24" s="3"/>
      <c r="L24" s="7">
        <v>1885</v>
      </c>
      <c r="M24" s="12" t="s">
        <v>1178</v>
      </c>
      <c r="P24" s="14">
        <v>1885</v>
      </c>
      <c r="Q24" s="12" t="s">
        <v>121</v>
      </c>
      <c r="S24" s="94">
        <v>317</v>
      </c>
      <c r="T24" s="91">
        <v>0</v>
      </c>
      <c r="U24" s="90">
        <v>317</v>
      </c>
      <c r="V24" s="91">
        <v>0</v>
      </c>
      <c r="W24" s="91">
        <v>4</v>
      </c>
      <c r="X24" s="91">
        <v>2</v>
      </c>
      <c r="Y24" s="91">
        <v>4</v>
      </c>
      <c r="AA24" s="115">
        <v>401</v>
      </c>
      <c r="AB24" s="116" t="s">
        <v>239</v>
      </c>
      <c r="AC24" s="93">
        <v>4.9569999999999999</v>
      </c>
      <c r="AD24" s="91">
        <v>2.6960000000000002</v>
      </c>
      <c r="AE24" s="91">
        <v>14.936</v>
      </c>
      <c r="AF24" s="91">
        <v>4.3099999999999996</v>
      </c>
      <c r="AH24" s="120">
        <v>401</v>
      </c>
      <c r="AI24" s="121">
        <v>0.53619000000000006</v>
      </c>
      <c r="AJ24" s="121">
        <v>5.6256E-2</v>
      </c>
      <c r="AK24" s="121">
        <v>3.0740983606557374E-3</v>
      </c>
      <c r="AM24" s="120">
        <v>401</v>
      </c>
      <c r="AN24" s="121">
        <v>0.129444</v>
      </c>
      <c r="AO24" s="121">
        <v>1.9899600000000002</v>
      </c>
      <c r="AP24" s="121">
        <v>3.1418446601941753E-3</v>
      </c>
      <c r="AR24" s="120">
        <v>401</v>
      </c>
      <c r="AS24" s="121">
        <v>0.73738000000000004</v>
      </c>
      <c r="AT24" s="121">
        <v>5.7316000000000006E-2</v>
      </c>
      <c r="AU24" s="121">
        <v>2.5028820960698696E-3</v>
      </c>
      <c r="AW24">
        <v>401</v>
      </c>
      <c r="AX24">
        <v>2.3550499999999999</v>
      </c>
      <c r="AY24">
        <v>0.11951000000000001</v>
      </c>
      <c r="AZ24">
        <v>3.5674626865671638E-3</v>
      </c>
    </row>
    <row r="25" spans="1:52" ht="16.2" thickBot="1" x14ac:dyDescent="0.35">
      <c r="A25" s="1">
        <v>411</v>
      </c>
      <c r="B25" s="2" t="s">
        <v>3</v>
      </c>
      <c r="E25" s="5">
        <v>1067</v>
      </c>
      <c r="F25" s="3">
        <v>481</v>
      </c>
      <c r="G25" s="3" t="s">
        <v>6</v>
      </c>
      <c r="H25" t="str">
        <f t="shared" si="0"/>
        <v>IBD OTU 1</v>
      </c>
      <c r="I25" t="str">
        <f t="shared" si="1"/>
        <v>3205A</v>
      </c>
      <c r="J25" t="str">
        <f t="shared" si="2"/>
        <v>M</v>
      </c>
      <c r="K25" s="3"/>
      <c r="L25" s="7">
        <v>1899</v>
      </c>
      <c r="M25" s="12" t="s">
        <v>1178</v>
      </c>
      <c r="P25" s="14">
        <v>1899</v>
      </c>
      <c r="Q25" s="12" t="s">
        <v>121</v>
      </c>
      <c r="S25" s="95">
        <v>604</v>
      </c>
      <c r="T25" s="91">
        <v>2</v>
      </c>
      <c r="U25" s="90">
        <v>604</v>
      </c>
      <c r="V25" s="91">
        <v>5</v>
      </c>
      <c r="W25" s="91">
        <v>8</v>
      </c>
      <c r="X25" s="91">
        <v>5</v>
      </c>
      <c r="Y25" s="91">
        <v>5</v>
      </c>
      <c r="AA25" s="115">
        <v>410</v>
      </c>
      <c r="AB25" s="116" t="s">
        <v>239</v>
      </c>
      <c r="AC25" s="93">
        <v>4.7039999999999997</v>
      </c>
      <c r="AD25" s="91">
        <v>5.1539999999999999</v>
      </c>
      <c r="AE25" s="91">
        <v>6.4329999999999998</v>
      </c>
      <c r="AF25" s="91">
        <v>4.718</v>
      </c>
      <c r="AH25" s="120">
        <v>411</v>
      </c>
      <c r="AI25" s="121">
        <v>0.63063000000000002</v>
      </c>
      <c r="AJ25" s="121">
        <v>1.9845000000000002E-2</v>
      </c>
      <c r="AK25" s="121">
        <v>1.3877622377622375E-3</v>
      </c>
      <c r="AM25" s="120">
        <v>411</v>
      </c>
      <c r="AN25" s="121">
        <v>2.3519999999999999E-2</v>
      </c>
      <c r="AO25" s="121">
        <v>0.72320000000000007</v>
      </c>
      <c r="AP25" s="121">
        <v>5.2035398230088493E-4</v>
      </c>
      <c r="AR25" s="120">
        <v>411</v>
      </c>
      <c r="AS25" s="121">
        <v>1.4444300000000001</v>
      </c>
      <c r="AT25" s="121">
        <v>2.3452000000000001E-2</v>
      </c>
      <c r="AU25" s="121">
        <v>8.6538745387453877E-4</v>
      </c>
      <c r="AW25">
        <v>411</v>
      </c>
      <c r="AX25">
        <v>3.1523100000000004</v>
      </c>
      <c r="AY25">
        <v>5.9160999999999998E-2</v>
      </c>
      <c r="AZ25">
        <v>1.6571708683473388E-3</v>
      </c>
    </row>
    <row r="26" spans="1:52" ht="16.2" thickBot="1" x14ac:dyDescent="0.35">
      <c r="A26" s="1">
        <v>415</v>
      </c>
      <c r="B26" s="2" t="s">
        <v>3</v>
      </c>
      <c r="E26" s="5">
        <v>1068</v>
      </c>
      <c r="F26" s="3">
        <v>481</v>
      </c>
      <c r="G26" s="3" t="s">
        <v>7</v>
      </c>
      <c r="H26" t="str">
        <f t="shared" si="0"/>
        <v>IBD OTU 1</v>
      </c>
      <c r="I26" t="str">
        <f t="shared" si="1"/>
        <v>3205A</v>
      </c>
      <c r="J26" t="str">
        <f t="shared" si="2"/>
        <v>M</v>
      </c>
      <c r="K26" s="3"/>
      <c r="L26" s="7">
        <v>1875</v>
      </c>
      <c r="M26" s="12" t="s">
        <v>1178</v>
      </c>
      <c r="P26" s="14">
        <v>1875</v>
      </c>
      <c r="Q26" s="12" t="s">
        <v>121</v>
      </c>
      <c r="S26" s="95">
        <v>612</v>
      </c>
      <c r="T26" s="91">
        <v>4</v>
      </c>
      <c r="U26" s="90">
        <v>612</v>
      </c>
      <c r="V26" s="91">
        <v>3</v>
      </c>
      <c r="W26" s="91">
        <v>4</v>
      </c>
      <c r="X26" s="91">
        <v>2</v>
      </c>
      <c r="Y26" s="91">
        <v>1</v>
      </c>
      <c r="AA26" s="115">
        <v>411</v>
      </c>
      <c r="AB26" s="116" t="s">
        <v>239</v>
      </c>
      <c r="AC26" s="93">
        <v>3.55</v>
      </c>
      <c r="AD26" s="82" t="s">
        <v>1195</v>
      </c>
      <c r="AE26" s="91">
        <v>9.2219999999999995</v>
      </c>
      <c r="AF26" s="91">
        <v>6.9290000000000003</v>
      </c>
      <c r="AH26" s="120">
        <v>1894</v>
      </c>
      <c r="AI26" s="121">
        <v>2.5796399999999999</v>
      </c>
      <c r="AJ26" s="121">
        <v>0.49617399999999989</v>
      </c>
      <c r="AK26" s="121">
        <v>1.1175090090090087E-2</v>
      </c>
      <c r="AM26" s="120">
        <v>1894</v>
      </c>
      <c r="AN26" s="121">
        <v>0.40233600000000003</v>
      </c>
      <c r="AO26" s="121">
        <v>1.524</v>
      </c>
      <c r="AP26" s="121">
        <v>1.3411200000000002E-2</v>
      </c>
      <c r="AR26" s="120">
        <v>1894</v>
      </c>
      <c r="AS26" s="121">
        <v>0.54810000000000003</v>
      </c>
      <c r="AT26" s="121">
        <v>0.4239</v>
      </c>
      <c r="AU26" s="121">
        <v>2.0881773399014779E-2</v>
      </c>
      <c r="AW26">
        <v>1894</v>
      </c>
      <c r="AX26">
        <v>0.87965000000000004</v>
      </c>
      <c r="AY26">
        <v>0.80665000000000009</v>
      </c>
      <c r="AZ26">
        <v>3.3470954356846466E-2</v>
      </c>
    </row>
    <row r="27" spans="1:52" ht="16.2" thickBot="1" x14ac:dyDescent="0.35">
      <c r="A27" s="1">
        <v>418</v>
      </c>
      <c r="B27" s="2" t="s">
        <v>4</v>
      </c>
      <c r="E27" s="5">
        <v>1073</v>
      </c>
      <c r="F27">
        <v>448</v>
      </c>
      <c r="G27" s="3" t="s">
        <v>6</v>
      </c>
      <c r="H27" t="str">
        <f t="shared" si="0"/>
        <v>IBD OTU 1</v>
      </c>
      <c r="I27" t="str">
        <f t="shared" si="1"/>
        <v>3205A</v>
      </c>
      <c r="J27" t="str">
        <f t="shared" si="2"/>
        <v>M</v>
      </c>
      <c r="L27" s="8">
        <v>1894</v>
      </c>
      <c r="M27" s="12" t="s">
        <v>1178</v>
      </c>
      <c r="P27" s="15">
        <v>1894</v>
      </c>
      <c r="Q27" s="12" t="s">
        <v>121</v>
      </c>
      <c r="S27" s="95">
        <v>614</v>
      </c>
      <c r="T27" s="91">
        <v>2</v>
      </c>
      <c r="U27" s="90">
        <v>614</v>
      </c>
      <c r="V27" s="91">
        <v>2</v>
      </c>
      <c r="W27" s="91">
        <v>3</v>
      </c>
      <c r="X27" s="91">
        <v>4</v>
      </c>
      <c r="Y27" s="91">
        <v>2</v>
      </c>
      <c r="AA27" s="115">
        <v>415</v>
      </c>
      <c r="AB27" s="116" t="s">
        <v>239</v>
      </c>
      <c r="AC27" s="93">
        <v>4.9089999999999998</v>
      </c>
      <c r="AD27" s="91">
        <v>6.73</v>
      </c>
      <c r="AE27" s="91">
        <v>6.3570000000000002</v>
      </c>
      <c r="AF27" s="91">
        <v>11.135999999999999</v>
      </c>
      <c r="AH27" s="123"/>
      <c r="AI27" s="124"/>
      <c r="AJ27" s="124"/>
      <c r="AK27" s="124"/>
      <c r="AM27" s="123"/>
      <c r="AN27" s="124"/>
      <c r="AO27" s="124"/>
      <c r="AP27" s="124"/>
      <c r="AR27" s="123"/>
      <c r="AS27" s="124"/>
      <c r="AT27" s="124"/>
      <c r="AU27" s="124"/>
    </row>
    <row r="28" spans="1:52" ht="16.2" thickBot="1" x14ac:dyDescent="0.35">
      <c r="A28" s="1">
        <v>423</v>
      </c>
      <c r="B28" s="2" t="s">
        <v>4</v>
      </c>
      <c r="E28" s="5">
        <v>1074</v>
      </c>
      <c r="F28" s="3">
        <v>448</v>
      </c>
      <c r="G28" s="3" t="s">
        <v>7</v>
      </c>
      <c r="H28" t="str">
        <f t="shared" si="0"/>
        <v>IBD OTU 1</v>
      </c>
      <c r="I28" t="str">
        <f t="shared" si="1"/>
        <v>3205A</v>
      </c>
      <c r="J28" t="str">
        <f t="shared" si="2"/>
        <v>M</v>
      </c>
      <c r="K28" s="3"/>
      <c r="L28" s="7">
        <v>470</v>
      </c>
      <c r="M28" s="11" t="s">
        <v>1179</v>
      </c>
      <c r="P28" s="14">
        <v>470</v>
      </c>
      <c r="Q28" s="11" t="s">
        <v>121</v>
      </c>
      <c r="S28" s="95">
        <v>617</v>
      </c>
      <c r="T28" s="91">
        <v>1</v>
      </c>
      <c r="U28" s="90">
        <v>617</v>
      </c>
      <c r="V28" s="91">
        <v>3</v>
      </c>
      <c r="W28" s="91">
        <v>4</v>
      </c>
      <c r="X28" s="91">
        <v>3</v>
      </c>
      <c r="Y28" s="91">
        <v>4</v>
      </c>
      <c r="AA28" s="115">
        <v>418</v>
      </c>
      <c r="AB28" s="116" t="s">
        <v>400</v>
      </c>
      <c r="AC28" s="93">
        <v>2.7559999999999998</v>
      </c>
      <c r="AD28" s="91">
        <v>33.411999999999999</v>
      </c>
      <c r="AE28" s="91">
        <v>9.7379999999999995</v>
      </c>
      <c r="AF28" s="91">
        <v>10.007</v>
      </c>
      <c r="AH28" s="123"/>
      <c r="AI28" s="124"/>
      <c r="AJ28" s="124"/>
      <c r="AK28" s="124"/>
      <c r="AM28" s="123"/>
      <c r="AN28" s="124"/>
      <c r="AO28" s="124"/>
      <c r="AP28" s="124"/>
      <c r="AR28" s="123"/>
      <c r="AS28" s="124"/>
      <c r="AT28" s="124"/>
      <c r="AU28" s="124"/>
    </row>
    <row r="29" spans="1:52" ht="16.2" thickBot="1" x14ac:dyDescent="0.35">
      <c r="A29" s="1">
        <v>424</v>
      </c>
      <c r="B29" s="2" t="s">
        <v>4</v>
      </c>
      <c r="E29" s="5">
        <v>1079</v>
      </c>
      <c r="F29" s="3">
        <v>476</v>
      </c>
      <c r="G29" s="3" t="s">
        <v>6</v>
      </c>
      <c r="H29" t="str">
        <f t="shared" si="0"/>
        <v>IBD OTU 1</v>
      </c>
      <c r="I29" t="str">
        <f t="shared" si="1"/>
        <v>3205A</v>
      </c>
      <c r="J29" t="str">
        <f t="shared" si="2"/>
        <v>M</v>
      </c>
      <c r="K29" s="3"/>
      <c r="L29" s="7">
        <v>423</v>
      </c>
      <c r="M29" s="11" t="s">
        <v>1179</v>
      </c>
      <c r="P29" s="14">
        <v>423</v>
      </c>
      <c r="Q29" s="11" t="s">
        <v>121</v>
      </c>
      <c r="S29" s="95">
        <v>669</v>
      </c>
      <c r="T29" s="91">
        <v>1</v>
      </c>
      <c r="U29" s="90">
        <v>669</v>
      </c>
      <c r="V29" s="91">
        <v>1</v>
      </c>
      <c r="W29" s="91">
        <v>5</v>
      </c>
      <c r="X29" s="91">
        <v>6</v>
      </c>
      <c r="Y29" s="91">
        <v>2</v>
      </c>
      <c r="AA29" s="115">
        <v>423</v>
      </c>
      <c r="AB29" s="116" t="s">
        <v>400</v>
      </c>
      <c r="AC29" s="93">
        <v>3.351</v>
      </c>
      <c r="AD29" s="91">
        <v>18.939</v>
      </c>
      <c r="AE29" s="91">
        <v>14.039</v>
      </c>
      <c r="AF29" s="91">
        <v>14.87</v>
      </c>
      <c r="AH29" s="125">
        <v>470</v>
      </c>
      <c r="AI29" s="121">
        <v>3.9738000000000002E-2</v>
      </c>
      <c r="AJ29" s="121">
        <v>0.17184000000000002</v>
      </c>
      <c r="AK29" s="121">
        <v>0.23221621621621621</v>
      </c>
      <c r="AM29" s="125">
        <v>470</v>
      </c>
      <c r="AN29" s="121"/>
      <c r="AO29" s="121"/>
      <c r="AP29" s="121"/>
      <c r="AR29" s="125">
        <v>470</v>
      </c>
      <c r="AS29" s="118"/>
      <c r="AT29" s="118"/>
      <c r="AU29" s="118"/>
      <c r="AW29">
        <v>470</v>
      </c>
    </row>
    <row r="30" spans="1:52" ht="16.2" thickBot="1" x14ac:dyDescent="0.35">
      <c r="A30" s="1">
        <v>430</v>
      </c>
      <c r="B30" s="2" t="s">
        <v>4</v>
      </c>
      <c r="E30" s="5">
        <v>1080</v>
      </c>
      <c r="F30" s="3">
        <v>476</v>
      </c>
      <c r="G30" s="3" t="s">
        <v>7</v>
      </c>
      <c r="H30" t="str">
        <f t="shared" si="0"/>
        <v>IBD OTU 1</v>
      </c>
      <c r="I30" t="str">
        <f t="shared" si="1"/>
        <v>3205A</v>
      </c>
      <c r="J30" t="str">
        <f t="shared" si="2"/>
        <v>M</v>
      </c>
      <c r="K30" s="3"/>
      <c r="L30" s="7">
        <v>430</v>
      </c>
      <c r="M30" s="11" t="s">
        <v>1179</v>
      </c>
      <c r="P30" s="14">
        <v>430</v>
      </c>
      <c r="Q30" s="11" t="s">
        <v>121</v>
      </c>
      <c r="S30" s="94">
        <v>674</v>
      </c>
      <c r="T30" s="91">
        <v>2</v>
      </c>
      <c r="U30" s="90">
        <v>674</v>
      </c>
      <c r="V30" s="91">
        <v>0</v>
      </c>
      <c r="W30" s="91">
        <v>5</v>
      </c>
      <c r="X30" s="91">
        <v>4</v>
      </c>
      <c r="Y30" s="91">
        <v>8</v>
      </c>
      <c r="AA30" s="115">
        <v>424</v>
      </c>
      <c r="AB30" s="116" t="s">
        <v>400</v>
      </c>
      <c r="AC30" s="93">
        <v>4.835</v>
      </c>
      <c r="AD30" s="91">
        <v>10.563000000000001</v>
      </c>
      <c r="AE30" s="91">
        <v>22.786999999999999</v>
      </c>
      <c r="AF30" s="91">
        <v>16.731999999999999</v>
      </c>
      <c r="AH30" s="125">
        <v>495</v>
      </c>
      <c r="AI30" s="122"/>
      <c r="AJ30" s="122"/>
      <c r="AK30" s="122"/>
      <c r="AM30" s="125">
        <v>495</v>
      </c>
      <c r="AN30" s="121">
        <v>0.10733399999999998</v>
      </c>
      <c r="AO30" s="121">
        <v>8.5172999999999985E-2</v>
      </c>
      <c r="AP30" s="121">
        <v>3.3647021943573663E-2</v>
      </c>
      <c r="AR30" s="125">
        <v>495</v>
      </c>
      <c r="AS30" s="121">
        <v>3.6445000000000005E-2</v>
      </c>
      <c r="AT30" s="121">
        <v>0.26201000000000002</v>
      </c>
      <c r="AU30" s="121">
        <v>0.14162702702702704</v>
      </c>
      <c r="AW30">
        <v>495</v>
      </c>
      <c r="AX30">
        <v>3.7232000000000001E-2</v>
      </c>
      <c r="AY30">
        <v>0.41600000000000004</v>
      </c>
      <c r="AZ30">
        <v>0.23240223463687151</v>
      </c>
    </row>
    <row r="31" spans="1:52" ht="16.2" thickBot="1" x14ac:dyDescent="0.35">
      <c r="A31" s="1">
        <v>431</v>
      </c>
      <c r="B31" s="2" t="s">
        <v>4</v>
      </c>
      <c r="E31" s="5">
        <v>1085</v>
      </c>
      <c r="F31">
        <v>500</v>
      </c>
      <c r="G31" s="3" t="s">
        <v>6</v>
      </c>
      <c r="H31" t="str">
        <f t="shared" si="0"/>
        <v>IBD OTU 1</v>
      </c>
      <c r="I31" t="str">
        <f t="shared" si="1"/>
        <v>3205A</v>
      </c>
      <c r="J31" t="str">
        <f t="shared" si="2"/>
        <v>M</v>
      </c>
      <c r="L31" s="7">
        <v>431</v>
      </c>
      <c r="M31" s="11" t="s">
        <v>1179</v>
      </c>
      <c r="P31" s="14">
        <v>431</v>
      </c>
      <c r="Q31" s="11" t="s">
        <v>121</v>
      </c>
      <c r="S31" s="95">
        <v>676</v>
      </c>
      <c r="T31" s="91">
        <v>0</v>
      </c>
      <c r="U31" s="90">
        <v>676</v>
      </c>
      <c r="V31" s="91">
        <v>3</v>
      </c>
      <c r="W31" s="91">
        <v>1</v>
      </c>
      <c r="X31" s="91">
        <v>2</v>
      </c>
      <c r="Y31" s="91">
        <v>5</v>
      </c>
      <c r="AA31" s="115">
        <v>430</v>
      </c>
      <c r="AB31" s="116" t="s">
        <v>400</v>
      </c>
      <c r="AC31" s="93">
        <v>5.3460000000000001</v>
      </c>
      <c r="AD31" s="91">
        <v>20.43</v>
      </c>
      <c r="AE31" s="91">
        <v>16.690000000000001</v>
      </c>
      <c r="AF31" s="82" t="s">
        <v>1195</v>
      </c>
      <c r="AH31" s="125">
        <v>464</v>
      </c>
      <c r="AI31" s="121">
        <v>6.0679999999999998E-2</v>
      </c>
      <c r="AJ31" s="121">
        <v>0.47360000000000008</v>
      </c>
      <c r="AK31" s="121">
        <v>0.28878048780487808</v>
      </c>
      <c r="AM31" s="125">
        <v>464</v>
      </c>
      <c r="AN31" s="121">
        <v>7.6607999999999996E-2</v>
      </c>
      <c r="AO31" s="121">
        <v>7.4880000000000002E-2</v>
      </c>
      <c r="AP31" s="121">
        <v>1.9643076923076926E-2</v>
      </c>
      <c r="AR31" s="125">
        <v>464</v>
      </c>
      <c r="AS31" s="121">
        <v>4.5942000000000011E-2</v>
      </c>
      <c r="AT31" s="121">
        <v>0.28458</v>
      </c>
      <c r="AU31" s="121">
        <v>0.11521457489878544</v>
      </c>
      <c r="AW31">
        <v>464</v>
      </c>
      <c r="AX31">
        <v>8.9153999999999997E-2</v>
      </c>
      <c r="AY31">
        <v>0.81915000000000004</v>
      </c>
      <c r="AZ31">
        <v>0.35006410256410264</v>
      </c>
    </row>
    <row r="32" spans="1:52" ht="16.2" thickBot="1" x14ac:dyDescent="0.35">
      <c r="A32" s="1">
        <v>433</v>
      </c>
      <c r="B32" s="2" t="s">
        <v>3</v>
      </c>
      <c r="E32" s="5">
        <v>1086</v>
      </c>
      <c r="F32" s="3">
        <v>500</v>
      </c>
      <c r="G32" s="3" t="s">
        <v>7</v>
      </c>
      <c r="H32" t="str">
        <f t="shared" si="0"/>
        <v>IBD OTU 1</v>
      </c>
      <c r="I32" t="str">
        <f t="shared" si="1"/>
        <v>3205A</v>
      </c>
      <c r="J32" t="str">
        <f t="shared" si="2"/>
        <v>M</v>
      </c>
      <c r="K32" s="3"/>
      <c r="L32" s="7">
        <v>492</v>
      </c>
      <c r="M32" s="11" t="s">
        <v>1180</v>
      </c>
      <c r="P32" s="14">
        <v>492</v>
      </c>
      <c r="Q32" s="12" t="s">
        <v>121</v>
      </c>
      <c r="S32" s="94">
        <v>677</v>
      </c>
      <c r="T32" s="91">
        <v>2</v>
      </c>
      <c r="U32" s="90">
        <v>677</v>
      </c>
      <c r="V32" s="91">
        <v>4</v>
      </c>
      <c r="W32" s="91">
        <v>5</v>
      </c>
      <c r="X32" s="91">
        <v>4</v>
      </c>
      <c r="Y32" s="91">
        <v>6</v>
      </c>
      <c r="AA32" s="115">
        <v>431</v>
      </c>
      <c r="AB32" s="116" t="s">
        <v>400</v>
      </c>
      <c r="AC32" s="93">
        <v>6.1120000000000001</v>
      </c>
      <c r="AD32" s="91">
        <v>28.260999999999999</v>
      </c>
      <c r="AE32" s="91">
        <v>16.561</v>
      </c>
      <c r="AF32" s="91">
        <v>18.475999999999999</v>
      </c>
      <c r="AH32" s="125">
        <v>490</v>
      </c>
      <c r="AI32" s="122"/>
      <c r="AJ32" s="122"/>
      <c r="AK32" s="122"/>
      <c r="AM32" s="125">
        <v>490</v>
      </c>
      <c r="AN32" s="121">
        <v>7.7376E-2</v>
      </c>
      <c r="AO32" s="121">
        <v>0.11928799999999999</v>
      </c>
      <c r="AP32" s="121">
        <v>1.6086486486486487E-2</v>
      </c>
      <c r="AR32" s="125">
        <v>490</v>
      </c>
      <c r="AS32" s="121">
        <v>4.7579999999999997E-2</v>
      </c>
      <c r="AT32" s="121">
        <v>0.42509999999999998</v>
      </c>
      <c r="AU32" s="121">
        <v>0.17422131147540984</v>
      </c>
      <c r="AW32">
        <v>490</v>
      </c>
    </row>
    <row r="33" spans="1:52" ht="16.2" thickBot="1" x14ac:dyDescent="0.35">
      <c r="A33" s="1">
        <v>434</v>
      </c>
      <c r="B33" s="2" t="s">
        <v>3</v>
      </c>
      <c r="E33" s="5">
        <v>1091</v>
      </c>
      <c r="F33" s="3">
        <v>470</v>
      </c>
      <c r="G33" s="3" t="s">
        <v>6</v>
      </c>
      <c r="H33" t="str">
        <f t="shared" si="0"/>
        <v>IBD OTU 2</v>
      </c>
      <c r="I33" t="str">
        <f t="shared" si="1"/>
        <v>2205B</v>
      </c>
      <c r="J33" t="str">
        <f t="shared" si="2"/>
        <v>F</v>
      </c>
      <c r="K33" s="3"/>
      <c r="L33" s="7">
        <v>458</v>
      </c>
      <c r="M33" s="11" t="s">
        <v>1180</v>
      </c>
      <c r="P33" s="14">
        <v>458</v>
      </c>
      <c r="Q33" s="12" t="s">
        <v>121</v>
      </c>
      <c r="S33" s="94">
        <v>713</v>
      </c>
      <c r="T33" s="91">
        <v>4</v>
      </c>
      <c r="U33" s="90">
        <v>713</v>
      </c>
      <c r="V33" s="91">
        <v>3</v>
      </c>
      <c r="W33" s="91">
        <v>4</v>
      </c>
      <c r="X33" s="91">
        <v>2</v>
      </c>
      <c r="Y33" s="91">
        <v>6</v>
      </c>
      <c r="AA33" s="115">
        <v>433</v>
      </c>
      <c r="AB33" s="116" t="s">
        <v>239</v>
      </c>
      <c r="AC33" s="93">
        <v>3.0310000000000001</v>
      </c>
      <c r="AD33" s="91">
        <v>7.6429999999999998</v>
      </c>
      <c r="AE33" s="91">
        <v>10.162000000000001</v>
      </c>
      <c r="AF33" s="91">
        <v>12.31</v>
      </c>
      <c r="AH33" s="125">
        <v>550</v>
      </c>
      <c r="AI33" s="121">
        <v>0.12487500000000001</v>
      </c>
      <c r="AJ33" s="121">
        <v>0.55684999999999996</v>
      </c>
      <c r="AK33" s="121">
        <v>0.41248148148148145</v>
      </c>
      <c r="AM33" s="125">
        <v>550</v>
      </c>
      <c r="AN33" s="121">
        <v>9.2231999999999981E-2</v>
      </c>
      <c r="AO33" s="121">
        <v>0.20601</v>
      </c>
      <c r="AP33" s="121">
        <v>1.6923302752293576E-2</v>
      </c>
      <c r="AR33" s="125">
        <v>550</v>
      </c>
      <c r="AS33" s="122"/>
      <c r="AT33" s="122"/>
      <c r="AU33" s="122"/>
      <c r="AW33">
        <v>550</v>
      </c>
      <c r="AX33">
        <v>0.24108199999999999</v>
      </c>
      <c r="AY33">
        <v>0.72711999999999988</v>
      </c>
      <c r="AZ33">
        <v>8.9878862793572309E-2</v>
      </c>
    </row>
    <row r="34" spans="1:52" ht="16.2" thickBot="1" x14ac:dyDescent="0.35">
      <c r="A34" s="1">
        <v>439</v>
      </c>
      <c r="B34" s="2" t="s">
        <v>3</v>
      </c>
      <c r="E34" s="5">
        <v>1092</v>
      </c>
      <c r="F34" s="3">
        <v>470</v>
      </c>
      <c r="G34" s="3" t="s">
        <v>7</v>
      </c>
      <c r="H34" t="str">
        <f t="shared" si="0"/>
        <v>IBD OTU 2</v>
      </c>
      <c r="I34" t="str">
        <f t="shared" si="1"/>
        <v>2205B</v>
      </c>
      <c r="J34" t="str">
        <f t="shared" si="2"/>
        <v>F</v>
      </c>
      <c r="K34" s="3"/>
      <c r="L34" s="7">
        <v>418</v>
      </c>
      <c r="M34" s="11" t="s">
        <v>1180</v>
      </c>
      <c r="P34" s="14">
        <v>418</v>
      </c>
      <c r="Q34" s="12" t="s">
        <v>121</v>
      </c>
      <c r="S34" s="95">
        <v>722</v>
      </c>
      <c r="T34" s="91">
        <v>4</v>
      </c>
      <c r="U34" s="90">
        <v>722</v>
      </c>
      <c r="V34" s="91">
        <v>0</v>
      </c>
      <c r="W34" s="91">
        <v>4</v>
      </c>
      <c r="X34" s="91">
        <v>4</v>
      </c>
      <c r="Y34" s="91">
        <v>7</v>
      </c>
      <c r="AA34" s="115">
        <v>434</v>
      </c>
      <c r="AB34" s="116" t="s">
        <v>239</v>
      </c>
      <c r="AC34" s="93">
        <v>5.8959999999999999</v>
      </c>
      <c r="AD34" s="91">
        <v>7.7850000000000001</v>
      </c>
      <c r="AE34" s="91">
        <v>19.827999999999999</v>
      </c>
      <c r="AF34" s="91">
        <v>14.973000000000001</v>
      </c>
      <c r="AH34" s="125">
        <v>575</v>
      </c>
      <c r="AI34" s="122"/>
      <c r="AJ34" s="122"/>
      <c r="AK34" s="122"/>
      <c r="AM34" s="125">
        <v>575</v>
      </c>
      <c r="AN34" s="121">
        <v>0.11097899999999999</v>
      </c>
      <c r="AO34" s="121">
        <v>1.1522699999999999</v>
      </c>
      <c r="AP34" s="121">
        <v>5.1142396313364055E-3</v>
      </c>
      <c r="AR34" s="125">
        <v>575</v>
      </c>
      <c r="AS34" s="122"/>
      <c r="AT34" s="122"/>
      <c r="AU34" s="122"/>
      <c r="AW34">
        <v>575</v>
      </c>
      <c r="AX34">
        <v>0.76590000000000003</v>
      </c>
      <c r="AY34">
        <v>0.13453200000000001</v>
      </c>
      <c r="AZ34">
        <v>5.8492173913043477E-3</v>
      </c>
    </row>
    <row r="35" spans="1:52" ht="16.2" thickBot="1" x14ac:dyDescent="0.35">
      <c r="A35" s="1">
        <v>445</v>
      </c>
      <c r="B35" s="2" t="s">
        <v>3</v>
      </c>
      <c r="E35" s="5">
        <v>1097</v>
      </c>
      <c r="F35">
        <v>423</v>
      </c>
      <c r="G35" s="3" t="s">
        <v>6</v>
      </c>
      <c r="H35" t="str">
        <f t="shared" si="0"/>
        <v>IBD OTU 2</v>
      </c>
      <c r="I35" t="str">
        <f t="shared" si="1"/>
        <v>2205B</v>
      </c>
      <c r="J35" t="str">
        <f t="shared" si="2"/>
        <v>F</v>
      </c>
      <c r="L35" s="7">
        <v>486</v>
      </c>
      <c r="M35" s="11" t="s">
        <v>1180</v>
      </c>
      <c r="P35" s="14">
        <v>486</v>
      </c>
      <c r="Q35" s="12" t="s">
        <v>121</v>
      </c>
      <c r="S35" s="96">
        <v>491</v>
      </c>
      <c r="T35" s="91">
        <v>0</v>
      </c>
      <c r="U35" s="90">
        <v>491</v>
      </c>
      <c r="V35" s="91">
        <v>6</v>
      </c>
      <c r="W35" s="91">
        <v>4</v>
      </c>
      <c r="X35" s="91">
        <v>2</v>
      </c>
      <c r="Y35" s="91">
        <v>5</v>
      </c>
      <c r="AA35" s="115">
        <v>439</v>
      </c>
      <c r="AB35" s="116" t="s">
        <v>239</v>
      </c>
      <c r="AC35" s="93">
        <v>4.1139999999999999</v>
      </c>
      <c r="AD35" s="91">
        <v>6.6459999999999999</v>
      </c>
      <c r="AE35" s="91">
        <v>13.493</v>
      </c>
      <c r="AF35" s="91">
        <v>11.43</v>
      </c>
      <c r="AH35" s="125">
        <v>458</v>
      </c>
      <c r="AI35" s="121">
        <v>0.17799599999999999</v>
      </c>
      <c r="AJ35" s="121">
        <v>7.7261999999999997E-2</v>
      </c>
      <c r="AK35" s="121">
        <v>4.2451648351648351E-2</v>
      </c>
      <c r="AM35" s="125">
        <v>458</v>
      </c>
      <c r="AN35" s="121">
        <v>3.7350000000000001E-2</v>
      </c>
      <c r="AO35" s="121">
        <v>0.133215</v>
      </c>
      <c r="AP35" s="121">
        <v>6.9813084112149548E-3</v>
      </c>
      <c r="AR35" s="125">
        <v>458</v>
      </c>
      <c r="AS35" s="121">
        <v>3.0910000000000003E-2</v>
      </c>
      <c r="AT35" s="121">
        <v>2.3869999999999999E-2</v>
      </c>
      <c r="AU35" s="121">
        <v>8.494661921708186E-3</v>
      </c>
      <c r="AW35">
        <v>458</v>
      </c>
      <c r="AX35">
        <v>0.15758999999999998</v>
      </c>
      <c r="AY35">
        <v>6.8339999999999984E-2</v>
      </c>
      <c r="AZ35">
        <v>7.3721682847896434E-3</v>
      </c>
    </row>
    <row r="36" spans="1:52" ht="16.2" thickBot="1" x14ac:dyDescent="0.35">
      <c r="A36" s="1">
        <v>446</v>
      </c>
      <c r="B36" s="2" t="s">
        <v>3</v>
      </c>
      <c r="E36" s="5">
        <v>1098</v>
      </c>
      <c r="F36" s="3">
        <v>423</v>
      </c>
      <c r="G36" s="3" t="s">
        <v>7</v>
      </c>
      <c r="H36" t="str">
        <f t="shared" si="0"/>
        <v>IBD OTU 2</v>
      </c>
      <c r="I36" t="str">
        <f t="shared" si="1"/>
        <v>2205B</v>
      </c>
      <c r="J36" t="str">
        <f t="shared" si="2"/>
        <v>F</v>
      </c>
      <c r="K36" s="3"/>
      <c r="L36" s="7">
        <v>449</v>
      </c>
      <c r="M36" s="12" t="s">
        <v>1181</v>
      </c>
      <c r="P36" s="14">
        <v>449</v>
      </c>
      <c r="Q36" s="12" t="s">
        <v>121</v>
      </c>
      <c r="S36" s="96">
        <v>504</v>
      </c>
      <c r="T36" s="91">
        <v>0</v>
      </c>
      <c r="U36" s="90">
        <v>504</v>
      </c>
      <c r="V36" s="91">
        <v>4</v>
      </c>
      <c r="W36" s="91">
        <v>5</v>
      </c>
      <c r="X36" s="91">
        <v>5</v>
      </c>
      <c r="Y36" s="91">
        <v>5</v>
      </c>
      <c r="AA36" s="115">
        <v>445</v>
      </c>
      <c r="AB36" s="116" t="s">
        <v>239</v>
      </c>
      <c r="AC36" s="93">
        <v>4.5599999999999996</v>
      </c>
      <c r="AD36" s="91">
        <v>10.86</v>
      </c>
      <c r="AE36" s="91">
        <v>11.047000000000001</v>
      </c>
      <c r="AF36" s="91">
        <v>13.081</v>
      </c>
      <c r="AH36" s="125">
        <v>430</v>
      </c>
      <c r="AI36" s="121">
        <v>6.2048000000000006E-2</v>
      </c>
      <c r="AJ36" s="121">
        <v>0.26536599999999999</v>
      </c>
      <c r="AK36" s="121">
        <v>0.23693392857142853</v>
      </c>
      <c r="AM36" s="125">
        <v>430</v>
      </c>
      <c r="AN36" s="121">
        <v>4.5095000000000003E-2</v>
      </c>
      <c r="AO36" s="121">
        <v>9.3299999999999994E-2</v>
      </c>
      <c r="AP36" s="121">
        <v>1.5031666666666665E-2</v>
      </c>
      <c r="AR36" s="125">
        <v>430</v>
      </c>
      <c r="AS36" s="121">
        <v>7.0152000000000006E-2</v>
      </c>
      <c r="AT36" s="121">
        <v>0.29970000000000002</v>
      </c>
      <c r="AU36" s="121">
        <v>9.4841772151898734E-2</v>
      </c>
      <c r="AW36">
        <v>430</v>
      </c>
      <c r="AX36">
        <v>4.8180000000000008E-2</v>
      </c>
      <c r="AY36">
        <v>7.7964000000000006E-2</v>
      </c>
      <c r="AZ36">
        <v>7.087636363636364E-2</v>
      </c>
    </row>
    <row r="37" spans="1:52" ht="16.2" thickBot="1" x14ac:dyDescent="0.35">
      <c r="A37" s="1">
        <v>448</v>
      </c>
      <c r="B37" s="2" t="s">
        <v>3</v>
      </c>
      <c r="E37" s="5">
        <v>1103</v>
      </c>
      <c r="F37" s="3">
        <v>430</v>
      </c>
      <c r="G37" s="3" t="s">
        <v>6</v>
      </c>
      <c r="H37" t="str">
        <f t="shared" si="0"/>
        <v>IBD OTU 2</v>
      </c>
      <c r="I37" t="str">
        <f t="shared" si="1"/>
        <v>2205B</v>
      </c>
      <c r="J37" t="str">
        <f t="shared" si="2"/>
        <v>F</v>
      </c>
      <c r="K37" s="3"/>
      <c r="L37" s="7">
        <v>575</v>
      </c>
      <c r="M37" s="12" t="s">
        <v>1181</v>
      </c>
      <c r="P37" s="14">
        <v>575</v>
      </c>
      <c r="Q37" s="12" t="s">
        <v>121</v>
      </c>
      <c r="S37" s="96">
        <v>515</v>
      </c>
      <c r="T37" s="91">
        <v>6</v>
      </c>
      <c r="U37" s="90">
        <v>515</v>
      </c>
      <c r="V37" s="91">
        <v>2</v>
      </c>
      <c r="W37" s="91">
        <v>3</v>
      </c>
      <c r="X37" s="91">
        <v>2</v>
      </c>
      <c r="Y37" s="91">
        <v>5</v>
      </c>
      <c r="AA37" s="115">
        <v>446</v>
      </c>
      <c r="AB37" s="116" t="s">
        <v>239</v>
      </c>
      <c r="AC37" s="93">
        <v>4.7809999999999997</v>
      </c>
      <c r="AD37" s="91">
        <v>6.4640000000000004</v>
      </c>
      <c r="AE37" s="91">
        <v>14.958</v>
      </c>
      <c r="AF37" s="91">
        <v>14.516</v>
      </c>
      <c r="AH37" s="125">
        <v>431</v>
      </c>
      <c r="AI37" s="121">
        <v>5.6376000000000002E-2</v>
      </c>
      <c r="AJ37" s="121">
        <v>6.2856000000000009E-2</v>
      </c>
      <c r="AK37" s="121">
        <v>7.2248275862068972E-2</v>
      </c>
      <c r="AM37" s="125">
        <v>431</v>
      </c>
      <c r="AN37" s="121">
        <v>3.8E-3</v>
      </c>
      <c r="AO37" s="121">
        <v>2.8799999999999999E-2</v>
      </c>
      <c r="AP37" s="121">
        <v>2.638888888888889E-3</v>
      </c>
      <c r="AR37" s="125">
        <v>431</v>
      </c>
      <c r="AS37" s="121">
        <v>3.0419999999999999E-2</v>
      </c>
      <c r="AT37" s="121">
        <v>0.14913600000000002</v>
      </c>
      <c r="AU37" s="121">
        <v>7.6480000000000006E-2</v>
      </c>
      <c r="AW37">
        <v>431</v>
      </c>
      <c r="AX37">
        <v>3.4729999999999997E-2</v>
      </c>
      <c r="AY37">
        <v>6.7044000000000006E-2</v>
      </c>
      <c r="AZ37">
        <v>5.8299130434782624E-2</v>
      </c>
    </row>
    <row r="38" spans="1:52" ht="16.2" thickBot="1" x14ac:dyDescent="0.35">
      <c r="A38" s="1">
        <v>449</v>
      </c>
      <c r="B38" s="2" t="s">
        <v>4</v>
      </c>
      <c r="E38" s="5">
        <v>1104</v>
      </c>
      <c r="F38" s="3">
        <v>430</v>
      </c>
      <c r="G38" s="3" t="s">
        <v>7</v>
      </c>
      <c r="H38" t="str">
        <f t="shared" si="0"/>
        <v>IBD OTU 2</v>
      </c>
      <c r="I38" t="str">
        <f t="shared" si="1"/>
        <v>2205B</v>
      </c>
      <c r="J38" t="str">
        <f t="shared" si="2"/>
        <v>F</v>
      </c>
      <c r="K38" s="3"/>
      <c r="L38" s="7">
        <v>453</v>
      </c>
      <c r="M38" s="12" t="s">
        <v>1181</v>
      </c>
      <c r="P38" s="14">
        <v>453</v>
      </c>
      <c r="Q38" s="12" t="s">
        <v>121</v>
      </c>
      <c r="S38" s="96">
        <v>519</v>
      </c>
      <c r="T38" s="91">
        <v>3</v>
      </c>
      <c r="U38" s="90">
        <v>519</v>
      </c>
      <c r="V38" s="91">
        <v>3</v>
      </c>
      <c r="W38" s="91">
        <v>5</v>
      </c>
      <c r="X38" s="91">
        <v>7</v>
      </c>
      <c r="Y38" s="97" t="s">
        <v>1195</v>
      </c>
      <c r="AA38" s="115">
        <v>448</v>
      </c>
      <c r="AB38" s="116" t="s">
        <v>239</v>
      </c>
      <c r="AC38" s="93">
        <v>2.5369999999999999</v>
      </c>
      <c r="AD38" s="91">
        <v>6.282</v>
      </c>
      <c r="AE38" s="91">
        <v>13.483000000000001</v>
      </c>
      <c r="AF38" s="91">
        <v>13.007999999999999</v>
      </c>
      <c r="AH38" s="125">
        <v>492</v>
      </c>
      <c r="AI38" s="121">
        <v>4.7208E-2</v>
      </c>
      <c r="AJ38" s="121">
        <v>4.3343999999999994E-2</v>
      </c>
      <c r="AK38" s="121">
        <v>1.542491103202847E-2</v>
      </c>
      <c r="AM38" s="125">
        <v>492</v>
      </c>
      <c r="AN38" s="118"/>
      <c r="AO38" s="118"/>
      <c r="AP38" s="118"/>
      <c r="AR38" s="125">
        <v>492</v>
      </c>
      <c r="AS38" s="121">
        <v>0.111426</v>
      </c>
      <c r="AT38" s="121">
        <v>0.229295</v>
      </c>
      <c r="AU38" s="121">
        <v>7.7991496598639465E-2</v>
      </c>
      <c r="AW38">
        <v>492</v>
      </c>
      <c r="AX38">
        <v>8.2500000000000004E-2</v>
      </c>
      <c r="AY38">
        <v>4.7299999999999995E-2</v>
      </c>
      <c r="AZ38">
        <v>1.5766666666666665E-2</v>
      </c>
    </row>
    <row r="39" spans="1:52" ht="16.2" thickBot="1" x14ac:dyDescent="0.35">
      <c r="A39" s="1">
        <v>450</v>
      </c>
      <c r="B39" s="2" t="s">
        <v>3</v>
      </c>
      <c r="E39" s="5">
        <v>1109</v>
      </c>
      <c r="F39">
        <v>431</v>
      </c>
      <c r="G39" s="3" t="s">
        <v>6</v>
      </c>
      <c r="H39" t="str">
        <f t="shared" si="0"/>
        <v>IBD OTU 2</v>
      </c>
      <c r="I39" t="str">
        <f t="shared" si="1"/>
        <v>2205B</v>
      </c>
      <c r="J39" t="str">
        <f t="shared" si="2"/>
        <v>F</v>
      </c>
      <c r="L39" s="7">
        <v>576</v>
      </c>
      <c r="M39" s="12" t="s">
        <v>1181</v>
      </c>
      <c r="P39" s="14">
        <v>576</v>
      </c>
      <c r="Q39" s="12" t="s">
        <v>121</v>
      </c>
      <c r="S39" s="96">
        <v>528</v>
      </c>
      <c r="T39" s="91">
        <v>5</v>
      </c>
      <c r="U39" s="90">
        <v>528</v>
      </c>
      <c r="V39" s="91">
        <v>1</v>
      </c>
      <c r="W39" s="91">
        <v>4</v>
      </c>
      <c r="X39" s="91">
        <v>6</v>
      </c>
      <c r="Y39" s="91">
        <v>6</v>
      </c>
      <c r="AA39" s="115">
        <v>449</v>
      </c>
      <c r="AB39" s="116" t="s">
        <v>400</v>
      </c>
      <c r="AC39" s="93">
        <v>5.6609999999999996</v>
      </c>
      <c r="AD39" s="91">
        <v>10.555</v>
      </c>
      <c r="AE39" s="91">
        <v>19.925999999999998</v>
      </c>
      <c r="AF39" s="91">
        <v>15.236000000000001</v>
      </c>
      <c r="AH39" s="125">
        <v>577</v>
      </c>
      <c r="AI39" s="122"/>
      <c r="AJ39" s="122"/>
      <c r="AK39" s="122"/>
      <c r="AM39" s="125">
        <v>577</v>
      </c>
      <c r="AN39" s="121">
        <v>1.6049999999999998E-2</v>
      </c>
      <c r="AO39" s="121">
        <v>0.21079000000000001</v>
      </c>
      <c r="AP39" s="121">
        <v>8.1472081218274121E-4</v>
      </c>
      <c r="AR39" s="125">
        <v>577</v>
      </c>
      <c r="AS39" s="121">
        <v>0.25590999999999997</v>
      </c>
      <c r="AT39" s="121">
        <v>2.1027000000000001E-2</v>
      </c>
      <c r="AU39" s="121">
        <v>1.339299363057325E-3</v>
      </c>
      <c r="AW39">
        <v>577</v>
      </c>
      <c r="AX39">
        <v>0.49469000000000002</v>
      </c>
      <c r="AY39">
        <v>3.4965000000000003E-2</v>
      </c>
      <c r="AZ39">
        <v>1.8306282722513089E-3</v>
      </c>
    </row>
    <row r="40" spans="1:52" ht="16.2" thickBot="1" x14ac:dyDescent="0.35">
      <c r="A40" s="1">
        <v>452</v>
      </c>
      <c r="B40" s="2" t="s">
        <v>4</v>
      </c>
      <c r="E40" s="5">
        <v>1110</v>
      </c>
      <c r="F40" s="3">
        <v>431</v>
      </c>
      <c r="G40" s="3" t="s">
        <v>7</v>
      </c>
      <c r="H40" t="str">
        <f t="shared" si="0"/>
        <v>IBD OTU 2</v>
      </c>
      <c r="I40" t="str">
        <f t="shared" si="1"/>
        <v>2205B</v>
      </c>
      <c r="J40" t="str">
        <f t="shared" si="2"/>
        <v>F</v>
      </c>
      <c r="K40" s="3"/>
      <c r="L40" s="7">
        <v>424</v>
      </c>
      <c r="M40" s="12" t="s">
        <v>1182</v>
      </c>
      <c r="P40" s="14">
        <v>424</v>
      </c>
      <c r="Q40" s="12" t="s">
        <v>13</v>
      </c>
      <c r="S40" s="96">
        <v>542</v>
      </c>
      <c r="T40" s="91">
        <v>2</v>
      </c>
      <c r="U40" s="90">
        <v>542</v>
      </c>
      <c r="V40" s="91">
        <v>3</v>
      </c>
      <c r="W40" s="91">
        <v>5</v>
      </c>
      <c r="X40" s="91">
        <v>6</v>
      </c>
      <c r="Y40" s="91">
        <v>7</v>
      </c>
      <c r="AA40" s="115">
        <v>450</v>
      </c>
      <c r="AB40" s="116" t="s">
        <v>239</v>
      </c>
      <c r="AC40" s="93">
        <v>2.9740000000000002</v>
      </c>
      <c r="AD40" s="91">
        <v>4.5890000000000004</v>
      </c>
      <c r="AE40" s="91">
        <v>18.405999999999999</v>
      </c>
      <c r="AF40" s="91">
        <v>14.920999999999999</v>
      </c>
      <c r="AH40" s="125">
        <v>493</v>
      </c>
      <c r="AI40" s="121">
        <v>2.3051999999999996E-2</v>
      </c>
      <c r="AJ40" s="121">
        <v>0.33990399999999993</v>
      </c>
      <c r="AK40" s="121">
        <v>0.66647843137254892</v>
      </c>
      <c r="AM40" s="125">
        <v>493</v>
      </c>
      <c r="AN40" s="121">
        <v>1.0010000000000002E-2</v>
      </c>
      <c r="AO40" s="121">
        <v>1.8920000000000003E-2</v>
      </c>
      <c r="AP40" s="121">
        <v>5.8197674418604657E-3</v>
      </c>
      <c r="AR40" s="125">
        <v>493</v>
      </c>
      <c r="AS40" s="121">
        <v>1.8720000000000001E-2</v>
      </c>
      <c r="AT40" s="121">
        <v>0.21762000000000001</v>
      </c>
      <c r="AU40" s="121">
        <v>0.13601249999999998</v>
      </c>
      <c r="AW40">
        <v>493</v>
      </c>
      <c r="AX40">
        <v>5.4351999999999998E-2</v>
      </c>
      <c r="AY40">
        <v>0.36119999999999997</v>
      </c>
      <c r="AZ40">
        <v>0.11430379746835444</v>
      </c>
    </row>
    <row r="41" spans="1:52" ht="16.2" thickBot="1" x14ac:dyDescent="0.35">
      <c r="A41" s="1">
        <v>453</v>
      </c>
      <c r="B41" s="2" t="s">
        <v>4</v>
      </c>
      <c r="E41" s="5">
        <v>1115</v>
      </c>
      <c r="F41" s="3">
        <v>492</v>
      </c>
      <c r="G41" s="3" t="s">
        <v>6</v>
      </c>
      <c r="H41" t="str">
        <f t="shared" si="0"/>
        <v>IBD OTU 2</v>
      </c>
      <c r="I41" t="str">
        <f t="shared" si="1"/>
        <v>2205A</v>
      </c>
      <c r="J41" t="str">
        <f t="shared" si="2"/>
        <v>F</v>
      </c>
      <c r="K41" s="3"/>
      <c r="L41" s="7">
        <v>473</v>
      </c>
      <c r="M41" s="12" t="s">
        <v>1182</v>
      </c>
      <c r="P41" s="14">
        <v>473</v>
      </c>
      <c r="Q41" s="12" t="s">
        <v>13</v>
      </c>
      <c r="S41" s="96">
        <v>545</v>
      </c>
      <c r="T41" s="91">
        <v>1</v>
      </c>
      <c r="U41" s="90">
        <v>545</v>
      </c>
      <c r="V41" s="91">
        <v>1</v>
      </c>
      <c r="W41" s="91">
        <v>5</v>
      </c>
      <c r="X41" s="91">
        <v>5</v>
      </c>
      <c r="Y41" s="91">
        <v>6</v>
      </c>
      <c r="AA41" s="115">
        <v>452</v>
      </c>
      <c r="AB41" s="116" t="s">
        <v>400</v>
      </c>
      <c r="AC41" s="93">
        <v>7.47</v>
      </c>
      <c r="AD41" s="91">
        <v>10.561999999999999</v>
      </c>
      <c r="AE41" s="91">
        <v>12.824</v>
      </c>
      <c r="AF41" s="91">
        <v>37.865000000000002</v>
      </c>
      <c r="AH41" s="125">
        <v>452</v>
      </c>
      <c r="AI41" s="121">
        <v>2.3079000000000002E-2</v>
      </c>
      <c r="AJ41" s="121">
        <v>0.39893700000000004</v>
      </c>
      <c r="AK41" s="121">
        <v>0.81415714285714302</v>
      </c>
      <c r="AM41" s="125">
        <v>452</v>
      </c>
      <c r="AN41" s="121">
        <v>0.13839499999999999</v>
      </c>
      <c r="AO41" s="121">
        <v>7.0285999999999987E-2</v>
      </c>
      <c r="AP41" s="121">
        <v>6.1236725663716823E-2</v>
      </c>
      <c r="AR41" s="125">
        <v>452</v>
      </c>
      <c r="AS41" s="121">
        <v>3.066E-2</v>
      </c>
      <c r="AT41" s="121">
        <v>0.30659999999999998</v>
      </c>
      <c r="AU41" s="121">
        <v>0.21899999999999997</v>
      </c>
      <c r="AW41">
        <v>452</v>
      </c>
      <c r="AX41">
        <v>3.2225999999999998E-2</v>
      </c>
      <c r="AY41">
        <v>0.80564999999999998</v>
      </c>
      <c r="AZ41">
        <v>0.98250000000000004</v>
      </c>
    </row>
    <row r="42" spans="1:52" ht="16.2" thickBot="1" x14ac:dyDescent="0.35">
      <c r="A42" s="1">
        <v>458</v>
      </c>
      <c r="B42" s="2" t="s">
        <v>4</v>
      </c>
      <c r="E42" s="5">
        <v>1116</v>
      </c>
      <c r="F42" s="3">
        <v>492</v>
      </c>
      <c r="G42" s="3" t="s">
        <v>7</v>
      </c>
      <c r="H42" t="str">
        <f t="shared" si="0"/>
        <v>IBD OTU 2</v>
      </c>
      <c r="I42" t="str">
        <f t="shared" si="1"/>
        <v>2205A</v>
      </c>
      <c r="J42" t="str">
        <f t="shared" si="2"/>
        <v>F</v>
      </c>
      <c r="K42" s="3"/>
      <c r="L42" s="7">
        <v>469</v>
      </c>
      <c r="M42" s="12" t="s">
        <v>1182</v>
      </c>
      <c r="P42" s="14">
        <v>469</v>
      </c>
      <c r="Q42" s="12" t="s">
        <v>13</v>
      </c>
      <c r="S42" s="96">
        <v>559</v>
      </c>
      <c r="T42" s="91">
        <v>0</v>
      </c>
      <c r="U42" s="90">
        <v>559</v>
      </c>
      <c r="V42" s="91">
        <v>0</v>
      </c>
      <c r="W42" s="91">
        <v>5</v>
      </c>
      <c r="X42" s="91">
        <v>5</v>
      </c>
      <c r="Y42" s="91">
        <v>8</v>
      </c>
      <c r="AA42" s="115">
        <v>453</v>
      </c>
      <c r="AB42" s="116" t="s">
        <v>400</v>
      </c>
      <c r="AC42" s="93">
        <v>4.351</v>
      </c>
      <c r="AD42" s="91">
        <v>11.5</v>
      </c>
      <c r="AE42" s="91">
        <v>16.41</v>
      </c>
      <c r="AF42" s="91">
        <v>15.238</v>
      </c>
      <c r="AH42" s="125">
        <v>485</v>
      </c>
      <c r="AI42" s="121">
        <v>0.12831299999999998</v>
      </c>
      <c r="AJ42" s="121">
        <v>0.67256999999999989</v>
      </c>
      <c r="AK42" s="121">
        <v>0.25002602230483267</v>
      </c>
      <c r="AM42" s="125">
        <v>485</v>
      </c>
      <c r="AN42" s="121">
        <v>8.0909999999999996E-2</v>
      </c>
      <c r="AO42" s="121">
        <v>0.2883</v>
      </c>
      <c r="AP42" s="121">
        <v>4.3499999999999997E-3</v>
      </c>
      <c r="AR42" s="125">
        <v>485</v>
      </c>
      <c r="AS42" s="121">
        <v>0.30418899999999999</v>
      </c>
      <c r="AT42" s="121">
        <v>0.78115999999999997</v>
      </c>
      <c r="AU42" s="121">
        <v>8.5001088139281838E-2</v>
      </c>
      <c r="AW42">
        <v>485</v>
      </c>
      <c r="AX42">
        <v>0.26964000000000005</v>
      </c>
      <c r="AY42">
        <v>1.2180000000000002</v>
      </c>
      <c r="AZ42">
        <v>0.1897196261682243</v>
      </c>
    </row>
    <row r="43" spans="1:52" ht="16.2" thickBot="1" x14ac:dyDescent="0.35">
      <c r="A43" s="1">
        <v>464</v>
      </c>
      <c r="B43" s="2" t="s">
        <v>4</v>
      </c>
      <c r="E43" s="5">
        <v>1121</v>
      </c>
      <c r="F43">
        <v>458</v>
      </c>
      <c r="G43" s="3" t="s">
        <v>6</v>
      </c>
      <c r="H43" t="str">
        <f t="shared" si="0"/>
        <v>IBD OTU 2</v>
      </c>
      <c r="I43" t="str">
        <f t="shared" si="1"/>
        <v>2205A</v>
      </c>
      <c r="J43" t="str">
        <f t="shared" si="2"/>
        <v>F</v>
      </c>
      <c r="L43" s="7">
        <v>577</v>
      </c>
      <c r="M43" s="12" t="s">
        <v>1182</v>
      </c>
      <c r="P43" s="14">
        <v>577</v>
      </c>
      <c r="Q43" s="12" t="s">
        <v>13</v>
      </c>
      <c r="S43" s="96">
        <v>560</v>
      </c>
      <c r="T43" s="91">
        <v>4</v>
      </c>
      <c r="U43" s="90">
        <v>560</v>
      </c>
      <c r="V43" s="91">
        <v>7</v>
      </c>
      <c r="W43" s="91">
        <v>3</v>
      </c>
      <c r="X43" s="91">
        <v>8</v>
      </c>
      <c r="Y43" s="91">
        <v>4</v>
      </c>
      <c r="AA43" s="115">
        <v>458</v>
      </c>
      <c r="AB43" s="116" t="s">
        <v>400</v>
      </c>
      <c r="AC43" s="93">
        <v>8.3640000000000008</v>
      </c>
      <c r="AD43" s="91">
        <v>17.893000000000001</v>
      </c>
      <c r="AE43" s="91">
        <v>14.71</v>
      </c>
      <c r="AF43" s="91">
        <v>12.741</v>
      </c>
      <c r="AH43" s="125">
        <v>473</v>
      </c>
      <c r="AI43" s="121">
        <v>0.48436200000000001</v>
      </c>
      <c r="AJ43" s="121">
        <v>5.0786000000000005E-2</v>
      </c>
      <c r="AK43" s="121">
        <v>7.9477308294209712E-3</v>
      </c>
      <c r="AM43" s="125">
        <v>473</v>
      </c>
      <c r="AN43" s="122"/>
      <c r="AO43" s="122"/>
      <c r="AP43" s="122"/>
      <c r="AR43" s="125">
        <v>473</v>
      </c>
      <c r="AS43" s="122"/>
      <c r="AT43" s="122"/>
      <c r="AU43" s="122"/>
      <c r="AW43">
        <v>473</v>
      </c>
    </row>
    <row r="44" spans="1:52" ht="16.2" thickBot="1" x14ac:dyDescent="0.35">
      <c r="A44" s="1">
        <v>469</v>
      </c>
      <c r="B44" s="2" t="s">
        <v>4</v>
      </c>
      <c r="E44" s="5">
        <v>1122</v>
      </c>
      <c r="F44" s="3">
        <v>458</v>
      </c>
      <c r="G44" s="3" t="s">
        <v>7</v>
      </c>
      <c r="H44" t="str">
        <f t="shared" si="0"/>
        <v>IBD OTU 2</v>
      </c>
      <c r="I44" t="str">
        <f t="shared" si="1"/>
        <v>2205A</v>
      </c>
      <c r="J44" t="str">
        <f t="shared" si="2"/>
        <v>F</v>
      </c>
      <c r="K44" s="3"/>
      <c r="L44" s="7">
        <v>493</v>
      </c>
      <c r="M44" s="12" t="s">
        <v>1183</v>
      </c>
      <c r="P44" s="14">
        <v>493</v>
      </c>
      <c r="Q44" s="12" t="s">
        <v>13</v>
      </c>
      <c r="S44" s="96">
        <v>562</v>
      </c>
      <c r="T44" s="91">
        <v>6</v>
      </c>
      <c r="U44" s="90">
        <v>562</v>
      </c>
      <c r="V44" s="91">
        <v>1</v>
      </c>
      <c r="W44" s="91">
        <v>0</v>
      </c>
      <c r="X44" s="91">
        <v>3</v>
      </c>
      <c r="Y44" s="91">
        <v>3</v>
      </c>
      <c r="AA44" s="115">
        <v>464</v>
      </c>
      <c r="AB44" s="116" t="s">
        <v>400</v>
      </c>
      <c r="AC44" s="93">
        <v>7.585</v>
      </c>
      <c r="AD44" s="91">
        <v>11.97</v>
      </c>
      <c r="AE44" s="91">
        <v>19.422000000000001</v>
      </c>
      <c r="AF44" s="91">
        <v>15.179</v>
      </c>
      <c r="AH44" s="125">
        <v>469</v>
      </c>
      <c r="AI44" s="121">
        <v>4.9404000000000003E-2</v>
      </c>
      <c r="AJ44" s="121">
        <v>3.3831E-3</v>
      </c>
      <c r="AK44" s="121">
        <v>3.6772826086956516E-3</v>
      </c>
      <c r="AM44" s="125">
        <v>469</v>
      </c>
      <c r="AN44" s="122"/>
      <c r="AO44" s="122"/>
      <c r="AP44" s="122"/>
      <c r="AR44" s="125">
        <v>469</v>
      </c>
      <c r="AS44" s="121">
        <v>0.12185600000000002</v>
      </c>
      <c r="AT44" s="121">
        <v>3.1280000000000001E-3</v>
      </c>
      <c r="AU44" s="121">
        <v>3.4910714285714287E-4</v>
      </c>
      <c r="AW44">
        <v>469</v>
      </c>
      <c r="AX44">
        <v>0.13055999999999998</v>
      </c>
      <c r="AY44">
        <v>1.6640000000000001E-3</v>
      </c>
      <c r="AZ44">
        <v>1.6313725490196081E-4</v>
      </c>
    </row>
    <row r="45" spans="1:52" ht="16.2" thickBot="1" x14ac:dyDescent="0.35">
      <c r="A45" s="1">
        <v>470</v>
      </c>
      <c r="B45" s="2" t="s">
        <v>4</v>
      </c>
      <c r="E45" s="5">
        <v>1127</v>
      </c>
      <c r="F45" s="3">
        <v>418</v>
      </c>
      <c r="G45" s="3" t="s">
        <v>6</v>
      </c>
      <c r="H45" t="str">
        <f t="shared" si="0"/>
        <v>IBD OTU 2</v>
      </c>
      <c r="I45" t="str">
        <f t="shared" si="1"/>
        <v>2205A</v>
      </c>
      <c r="J45" t="str">
        <f t="shared" si="2"/>
        <v>F</v>
      </c>
      <c r="K45" s="3"/>
      <c r="L45" s="7">
        <v>495</v>
      </c>
      <c r="M45" s="12" t="s">
        <v>1183</v>
      </c>
      <c r="P45" s="14">
        <v>495</v>
      </c>
      <c r="Q45" s="12" t="s">
        <v>13</v>
      </c>
      <c r="S45" s="96">
        <v>568</v>
      </c>
      <c r="T45" s="91">
        <v>3</v>
      </c>
      <c r="U45" s="90">
        <v>568</v>
      </c>
      <c r="V45" s="91">
        <v>2</v>
      </c>
      <c r="W45" s="91">
        <v>2</v>
      </c>
      <c r="X45" s="91">
        <v>3</v>
      </c>
      <c r="Y45" s="91">
        <v>3</v>
      </c>
      <c r="AA45" s="115">
        <v>469</v>
      </c>
      <c r="AB45" s="116" t="s">
        <v>400</v>
      </c>
      <c r="AC45" s="93">
        <v>2.7949999999999999</v>
      </c>
      <c r="AD45" s="91">
        <v>12.477</v>
      </c>
      <c r="AE45" s="91">
        <v>23.032</v>
      </c>
      <c r="AF45" s="91">
        <v>15.343999999999999</v>
      </c>
      <c r="AH45" s="125">
        <v>424</v>
      </c>
      <c r="AI45" s="121">
        <v>0.25414399999999998</v>
      </c>
      <c r="AJ45" s="121">
        <v>4.2597999999999997E-2</v>
      </c>
      <c r="AK45" s="121">
        <v>6.050852272727272E-3</v>
      </c>
      <c r="AM45" s="125">
        <v>424</v>
      </c>
      <c r="AN45" s="121">
        <v>0.14808800000000003</v>
      </c>
      <c r="AO45" s="121">
        <v>0.88596000000000008</v>
      </c>
      <c r="AP45" s="121">
        <v>7.1540096618357496E-3</v>
      </c>
      <c r="AR45" s="125">
        <v>424</v>
      </c>
      <c r="AS45" s="121">
        <v>0.294624</v>
      </c>
      <c r="AT45" s="121">
        <v>3.2053999999999999E-2</v>
      </c>
      <c r="AU45" s="121">
        <v>3.7099537037037032E-3</v>
      </c>
      <c r="AW45">
        <v>424</v>
      </c>
      <c r="AX45">
        <v>0.30564000000000002</v>
      </c>
      <c r="AY45">
        <v>2.9520000000000001E-2</v>
      </c>
      <c r="AZ45">
        <v>3.4770318021201414E-3</v>
      </c>
    </row>
    <row r="46" spans="1:52" ht="16.2" thickBot="1" x14ac:dyDescent="0.35">
      <c r="A46" s="1">
        <v>473</v>
      </c>
      <c r="B46" s="2" t="s">
        <v>4</v>
      </c>
      <c r="E46" s="5">
        <v>1128</v>
      </c>
      <c r="F46" s="3">
        <v>418</v>
      </c>
      <c r="G46" s="3" t="s">
        <v>7</v>
      </c>
      <c r="H46" t="str">
        <f t="shared" si="0"/>
        <v>IBD OTU 2</v>
      </c>
      <c r="I46" t="str">
        <f t="shared" si="1"/>
        <v>2205A</v>
      </c>
      <c r="J46" t="str">
        <f t="shared" si="2"/>
        <v>F</v>
      </c>
      <c r="K46" s="3"/>
      <c r="L46" s="7">
        <v>578</v>
      </c>
      <c r="M46" s="12" t="s">
        <v>1183</v>
      </c>
      <c r="P46" s="14">
        <v>578</v>
      </c>
      <c r="Q46" s="12" t="s">
        <v>13</v>
      </c>
      <c r="S46" s="96">
        <v>570</v>
      </c>
      <c r="T46" s="91">
        <v>4</v>
      </c>
      <c r="U46" s="90">
        <v>570</v>
      </c>
      <c r="V46" s="91">
        <v>3</v>
      </c>
      <c r="W46" s="91">
        <v>3</v>
      </c>
      <c r="X46" s="91">
        <v>3</v>
      </c>
      <c r="Y46" s="91">
        <v>6</v>
      </c>
      <c r="AA46" s="115">
        <v>470</v>
      </c>
      <c r="AB46" s="116" t="s">
        <v>400</v>
      </c>
      <c r="AC46" s="93">
        <v>4.7809999999999997</v>
      </c>
      <c r="AD46" s="91">
        <v>13.913</v>
      </c>
      <c r="AE46" s="91">
        <v>11.744999999999999</v>
      </c>
      <c r="AF46" s="91">
        <v>12.943</v>
      </c>
      <c r="AH46" s="125">
        <v>576</v>
      </c>
      <c r="AI46" s="121">
        <v>0.39822199999999996</v>
      </c>
      <c r="AJ46" s="121">
        <v>1.3379E-2</v>
      </c>
      <c r="AK46" s="121">
        <v>2.6440711462450599E-3</v>
      </c>
      <c r="AM46" s="125">
        <v>576</v>
      </c>
      <c r="AN46" s="121">
        <v>3.3390000000000004E-3</v>
      </c>
      <c r="AO46" s="121">
        <v>0.10112400000000001</v>
      </c>
      <c r="AP46" s="121">
        <v>5.2500000000000008E-4</v>
      </c>
      <c r="AR46" s="125">
        <v>576</v>
      </c>
      <c r="AS46" s="121">
        <v>0.95775999999999994</v>
      </c>
      <c r="AT46" s="121">
        <v>7.8719999999999988E-3</v>
      </c>
      <c r="AU46" s="121">
        <v>5.391780821917808E-4</v>
      </c>
      <c r="AW46">
        <v>576</v>
      </c>
      <c r="AX46">
        <v>0.82944000000000018</v>
      </c>
      <c r="AY46">
        <v>1.4256000000000001E-2</v>
      </c>
      <c r="AZ46">
        <v>1.1137499999999999E-3</v>
      </c>
    </row>
    <row r="47" spans="1:52" ht="16.2" thickBot="1" x14ac:dyDescent="0.35">
      <c r="A47" s="1">
        <v>476</v>
      </c>
      <c r="B47" s="2" t="s">
        <v>3</v>
      </c>
      <c r="E47" s="5">
        <v>1133</v>
      </c>
      <c r="F47">
        <v>486</v>
      </c>
      <c r="G47" s="3" t="s">
        <v>6</v>
      </c>
      <c r="H47" t="str">
        <f t="shared" si="0"/>
        <v>IBD OTU 2</v>
      </c>
      <c r="I47" t="str">
        <f t="shared" si="1"/>
        <v>2205A</v>
      </c>
      <c r="J47" t="str">
        <f t="shared" si="2"/>
        <v>F</v>
      </c>
      <c r="L47" s="7">
        <v>490</v>
      </c>
      <c r="M47" s="12" t="s">
        <v>1183</v>
      </c>
      <c r="P47" s="14">
        <v>490</v>
      </c>
      <c r="Q47" s="12" t="s">
        <v>13</v>
      </c>
      <c r="S47" s="96">
        <v>574</v>
      </c>
      <c r="T47" s="91">
        <v>4</v>
      </c>
      <c r="U47" s="90">
        <v>574</v>
      </c>
      <c r="V47" s="91">
        <v>4</v>
      </c>
      <c r="W47" s="91">
        <v>3</v>
      </c>
      <c r="X47" s="91">
        <v>4</v>
      </c>
      <c r="Y47" s="91">
        <v>3</v>
      </c>
      <c r="AA47" s="115">
        <v>473</v>
      </c>
      <c r="AB47" s="116" t="s">
        <v>400</v>
      </c>
      <c r="AC47" s="93">
        <v>4.7539999999999996</v>
      </c>
      <c r="AD47" s="91">
        <v>16.152000000000001</v>
      </c>
      <c r="AE47" s="91">
        <v>18.672999999999998</v>
      </c>
      <c r="AF47" s="91">
        <v>16.984000000000002</v>
      </c>
      <c r="AH47" s="125">
        <v>453</v>
      </c>
      <c r="AI47" s="121">
        <v>0.29625000000000001</v>
      </c>
      <c r="AJ47" s="121">
        <v>0.37375000000000003</v>
      </c>
      <c r="AK47" s="121">
        <v>0.15770042194092829</v>
      </c>
      <c r="AM47" s="125">
        <v>453</v>
      </c>
      <c r="AN47" s="121">
        <v>0.10932600000000001</v>
      </c>
      <c r="AO47" s="121">
        <v>0.32239200000000001</v>
      </c>
      <c r="AP47" s="121">
        <v>2.7060891089108915E-2</v>
      </c>
      <c r="AR47" s="125">
        <v>453</v>
      </c>
      <c r="AS47" s="121">
        <v>0.32100000000000001</v>
      </c>
      <c r="AT47" s="121">
        <v>7.4471999999999997E-2</v>
      </c>
      <c r="AU47" s="121">
        <v>7.4471999999999993E-3</v>
      </c>
      <c r="AW47">
        <v>453</v>
      </c>
      <c r="AX47">
        <v>0.36782000000000004</v>
      </c>
      <c r="AY47">
        <v>6.3154000000000002E-2</v>
      </c>
      <c r="AZ47">
        <v>5.9579245283018882E-3</v>
      </c>
    </row>
    <row r="48" spans="1:52" ht="16.2" thickBot="1" x14ac:dyDescent="0.35">
      <c r="A48" s="1">
        <v>481</v>
      </c>
      <c r="B48" s="2" t="s">
        <v>3</v>
      </c>
      <c r="E48" s="5">
        <v>1134</v>
      </c>
      <c r="F48" s="3">
        <v>486</v>
      </c>
      <c r="G48" s="3" t="s">
        <v>7</v>
      </c>
      <c r="H48" t="str">
        <f t="shared" si="0"/>
        <v>IBD OTU 2</v>
      </c>
      <c r="I48" t="str">
        <f t="shared" si="1"/>
        <v>2205A</v>
      </c>
      <c r="J48" t="str">
        <f t="shared" si="2"/>
        <v>F</v>
      </c>
      <c r="K48" s="3"/>
      <c r="L48" s="7">
        <v>464</v>
      </c>
      <c r="M48" s="12" t="s">
        <v>1184</v>
      </c>
      <c r="P48" s="14">
        <v>464</v>
      </c>
      <c r="Q48" s="12" t="s">
        <v>13</v>
      </c>
      <c r="S48" s="98">
        <v>1535</v>
      </c>
      <c r="T48" s="91">
        <v>4</v>
      </c>
      <c r="U48" s="90">
        <v>1535</v>
      </c>
      <c r="V48" s="91">
        <v>3</v>
      </c>
      <c r="W48" s="91">
        <v>0</v>
      </c>
      <c r="X48" s="91">
        <v>5</v>
      </c>
      <c r="Y48" s="91">
        <v>1</v>
      </c>
      <c r="AA48" s="115">
        <v>476</v>
      </c>
      <c r="AB48" s="116" t="s">
        <v>239</v>
      </c>
      <c r="AC48" s="93" t="s">
        <v>1195</v>
      </c>
      <c r="AD48" s="91">
        <v>6.59</v>
      </c>
      <c r="AE48" s="91">
        <v>19.056000000000001</v>
      </c>
      <c r="AF48" s="91">
        <v>12.154</v>
      </c>
      <c r="AH48" s="125">
        <v>418</v>
      </c>
      <c r="AI48" s="121">
        <v>1.7639999999999999E-2</v>
      </c>
      <c r="AJ48" s="121">
        <v>2.52E-2</v>
      </c>
      <c r="AK48" s="121">
        <v>1.8000000000000002E-2</v>
      </c>
      <c r="AM48" s="125">
        <v>418</v>
      </c>
      <c r="AN48" s="121">
        <v>2.666E-2</v>
      </c>
      <c r="AO48" s="121">
        <v>4.2999999999999997E-2</v>
      </c>
      <c r="AP48" s="121">
        <v>1.0664E-2</v>
      </c>
      <c r="AR48" s="125">
        <v>418</v>
      </c>
      <c r="AS48" s="121">
        <v>5.2499999999999998E-2</v>
      </c>
      <c r="AT48" s="121">
        <v>0.252</v>
      </c>
      <c r="AU48" s="121">
        <v>8.4000000000000005E-2</v>
      </c>
      <c r="AW48">
        <v>418</v>
      </c>
      <c r="AX48">
        <v>1.7751000000000003E-2</v>
      </c>
      <c r="AY48">
        <v>3.7830000000000003E-2</v>
      </c>
      <c r="AZ48">
        <v>6.2016393442622962E-2</v>
      </c>
    </row>
    <row r="49" spans="1:52" ht="16.2" thickBot="1" x14ac:dyDescent="0.35">
      <c r="A49" s="1">
        <v>483</v>
      </c>
      <c r="B49" s="2" t="s">
        <v>3</v>
      </c>
      <c r="E49" s="5">
        <v>1139</v>
      </c>
      <c r="F49" s="3">
        <v>449</v>
      </c>
      <c r="G49" s="3" t="s">
        <v>6</v>
      </c>
      <c r="H49" t="str">
        <f t="shared" si="0"/>
        <v>IBD OTU 2</v>
      </c>
      <c r="I49" t="str">
        <f t="shared" si="1"/>
        <v>3590B</v>
      </c>
      <c r="J49" t="str">
        <f t="shared" si="2"/>
        <v>F</v>
      </c>
      <c r="K49" s="3"/>
      <c r="L49" s="7">
        <v>452</v>
      </c>
      <c r="M49" s="12" t="s">
        <v>1184</v>
      </c>
      <c r="P49" s="14">
        <v>452</v>
      </c>
      <c r="Q49" s="12" t="s">
        <v>13</v>
      </c>
      <c r="S49" s="98">
        <v>1537</v>
      </c>
      <c r="T49" s="91">
        <v>2</v>
      </c>
      <c r="U49" s="90">
        <v>1537</v>
      </c>
      <c r="V49" s="91">
        <v>1</v>
      </c>
      <c r="W49" s="91">
        <v>6</v>
      </c>
      <c r="X49" s="91">
        <v>0</v>
      </c>
      <c r="Y49" s="91">
        <v>0</v>
      </c>
      <c r="AA49" s="115">
        <v>481</v>
      </c>
      <c r="AB49" s="116" t="s">
        <v>239</v>
      </c>
      <c r="AC49" s="93">
        <v>2.3690000000000002</v>
      </c>
      <c r="AD49" s="91">
        <v>15.348000000000001</v>
      </c>
      <c r="AE49" s="91">
        <v>14.352</v>
      </c>
      <c r="AF49" s="91">
        <v>12.831</v>
      </c>
      <c r="AH49" s="125">
        <v>486</v>
      </c>
      <c r="AI49" s="121">
        <v>0.13943800000000001</v>
      </c>
      <c r="AJ49" s="121">
        <v>7.9925999999999997E-2</v>
      </c>
      <c r="AK49" s="121">
        <v>1.9832754342431761E-2</v>
      </c>
      <c r="AM49" s="125">
        <v>486</v>
      </c>
      <c r="AN49" s="121">
        <v>4.4159999999999998E-3</v>
      </c>
      <c r="AO49" s="121">
        <v>3.5120999999999999E-2</v>
      </c>
      <c r="AP49" s="121">
        <v>8.6758349705304521E-4</v>
      </c>
      <c r="AR49" s="125">
        <v>486</v>
      </c>
      <c r="AS49" s="121">
        <v>0.133488</v>
      </c>
      <c r="AT49" s="121">
        <v>0.18835200000000005</v>
      </c>
      <c r="AU49" s="121">
        <v>6.0955339805825251E-2</v>
      </c>
      <c r="AW49">
        <v>486</v>
      </c>
      <c r="AX49">
        <v>9.5558999999999991E-2</v>
      </c>
      <c r="AY49">
        <v>3.8159999999999999E-2</v>
      </c>
      <c r="AZ49">
        <v>6.3494176372712145E-3</v>
      </c>
    </row>
    <row r="50" spans="1:52" ht="16.2" thickBot="1" x14ac:dyDescent="0.35">
      <c r="A50" s="1">
        <v>485</v>
      </c>
      <c r="B50" s="2" t="s">
        <v>4</v>
      </c>
      <c r="E50" s="5">
        <v>1140</v>
      </c>
      <c r="F50" s="3">
        <v>449</v>
      </c>
      <c r="G50" s="3" t="s">
        <v>7</v>
      </c>
      <c r="H50" t="str">
        <f t="shared" si="0"/>
        <v>IBD OTU 2</v>
      </c>
      <c r="I50" t="str">
        <f t="shared" si="1"/>
        <v>3590B</v>
      </c>
      <c r="J50" t="str">
        <f t="shared" si="2"/>
        <v>F</v>
      </c>
      <c r="K50" s="3"/>
      <c r="L50" s="7">
        <v>550</v>
      </c>
      <c r="M50" s="12" t="s">
        <v>1184</v>
      </c>
      <c r="P50" s="14">
        <v>550</v>
      </c>
      <c r="Q50" s="12" t="s">
        <v>13</v>
      </c>
      <c r="S50" s="98">
        <v>1540</v>
      </c>
      <c r="T50" s="91">
        <v>0</v>
      </c>
      <c r="U50" s="90">
        <v>1540</v>
      </c>
      <c r="V50" s="91">
        <v>0</v>
      </c>
      <c r="W50" s="91">
        <v>2</v>
      </c>
      <c r="X50" s="91">
        <v>3</v>
      </c>
      <c r="Y50" s="91">
        <v>5</v>
      </c>
      <c r="AA50" s="115">
        <v>483</v>
      </c>
      <c r="AB50" s="116" t="s">
        <v>239</v>
      </c>
      <c r="AC50" s="93">
        <v>2.1850000000000001</v>
      </c>
      <c r="AD50" s="91">
        <v>12.539</v>
      </c>
      <c r="AE50" s="91">
        <v>10.366</v>
      </c>
      <c r="AF50" s="91">
        <v>11.666</v>
      </c>
      <c r="AH50" s="125">
        <v>449</v>
      </c>
      <c r="AI50" s="121">
        <v>0.37125000000000002</v>
      </c>
      <c r="AJ50" s="121">
        <v>0.16250000000000001</v>
      </c>
      <c r="AK50" s="121">
        <v>2.7356902356902357E-2</v>
      </c>
      <c r="AM50" s="125">
        <v>449</v>
      </c>
      <c r="AN50" s="121">
        <v>9.3561999999999992E-2</v>
      </c>
      <c r="AO50" s="121">
        <v>0.45633000000000001</v>
      </c>
      <c r="AP50" s="121">
        <v>1.176880503144654E-2</v>
      </c>
      <c r="AR50" s="125">
        <v>449</v>
      </c>
      <c r="AS50" s="121">
        <v>0.24254999999999999</v>
      </c>
      <c r="AT50" s="121">
        <v>9.2894999999999991E-2</v>
      </c>
      <c r="AU50" s="121">
        <v>6.3193877551020409E-3</v>
      </c>
      <c r="AW50">
        <v>449</v>
      </c>
      <c r="AX50">
        <v>0.23373000000000002</v>
      </c>
      <c r="AY50">
        <v>8.5064999999999988E-2</v>
      </c>
      <c r="AZ50">
        <v>5.7867346938775509E-3</v>
      </c>
    </row>
    <row r="51" spans="1:52" ht="16.2" thickBot="1" x14ac:dyDescent="0.35">
      <c r="A51" s="1">
        <v>486</v>
      </c>
      <c r="B51" s="2" t="s">
        <v>4</v>
      </c>
      <c r="E51" s="5">
        <v>1145</v>
      </c>
      <c r="F51">
        <v>575</v>
      </c>
      <c r="G51" s="3" t="s">
        <v>6</v>
      </c>
      <c r="H51" t="str">
        <f t="shared" si="0"/>
        <v>IBD OTU 2</v>
      </c>
      <c r="I51" t="str">
        <f t="shared" si="1"/>
        <v>3590B</v>
      </c>
      <c r="J51" t="str">
        <f t="shared" si="2"/>
        <v>F</v>
      </c>
      <c r="L51" s="7">
        <v>485</v>
      </c>
      <c r="M51" s="12" t="s">
        <v>1184</v>
      </c>
      <c r="P51" s="14">
        <v>485</v>
      </c>
      <c r="Q51" s="12" t="s">
        <v>13</v>
      </c>
      <c r="S51" s="98">
        <v>1802</v>
      </c>
      <c r="T51" s="91">
        <v>2</v>
      </c>
      <c r="U51" s="90">
        <v>1802</v>
      </c>
      <c r="V51" s="91">
        <v>1</v>
      </c>
      <c r="W51" s="91">
        <v>3</v>
      </c>
      <c r="X51" s="91">
        <v>8</v>
      </c>
      <c r="Y51" s="91">
        <v>4</v>
      </c>
      <c r="AA51" s="115">
        <v>485</v>
      </c>
      <c r="AB51" s="116" t="s">
        <v>400</v>
      </c>
      <c r="AC51" s="93">
        <v>6.3090000000000002</v>
      </c>
      <c r="AD51" s="91">
        <v>16.420999999999999</v>
      </c>
      <c r="AE51" s="91">
        <v>23.521999999999998</v>
      </c>
      <c r="AF51" s="91">
        <v>17.102</v>
      </c>
      <c r="AH51" s="125">
        <v>423</v>
      </c>
      <c r="AI51" s="121">
        <v>3.7407000000000003E-2</v>
      </c>
      <c r="AJ51" s="121">
        <v>0.12132000000000001</v>
      </c>
      <c r="AK51" s="121">
        <v>0.10929729729729729</v>
      </c>
      <c r="AM51" s="125">
        <v>423</v>
      </c>
      <c r="AN51" s="121">
        <v>4.3089000000000002E-2</v>
      </c>
      <c r="AO51" s="121">
        <v>0.105961</v>
      </c>
      <c r="AP51" s="121">
        <v>1.1020204603580563E-2</v>
      </c>
      <c r="AR51" s="125">
        <v>423</v>
      </c>
      <c r="AS51" s="121">
        <v>0.20047999999999999</v>
      </c>
      <c r="AT51" s="121">
        <v>0.26312999999999998</v>
      </c>
      <c r="AU51" s="121">
        <v>2.3493750000000001E-2</v>
      </c>
      <c r="AW51">
        <v>423</v>
      </c>
      <c r="AX51">
        <v>6.8154999999999993E-2</v>
      </c>
      <c r="AY51">
        <v>0.10535</v>
      </c>
      <c r="AZ51">
        <v>3.3233438485804422E-2</v>
      </c>
    </row>
    <row r="52" spans="1:52" ht="16.2" thickBot="1" x14ac:dyDescent="0.35">
      <c r="A52" s="1">
        <v>490</v>
      </c>
      <c r="B52" s="2" t="s">
        <v>4</v>
      </c>
      <c r="E52" s="5">
        <v>1146</v>
      </c>
      <c r="F52" s="3">
        <v>575</v>
      </c>
      <c r="G52" s="3" t="s">
        <v>7</v>
      </c>
      <c r="H52" t="str">
        <f t="shared" si="0"/>
        <v>IBD OTU 2</v>
      </c>
      <c r="I52" t="str">
        <f t="shared" si="1"/>
        <v>3590B</v>
      </c>
      <c r="J52" t="str">
        <f t="shared" si="2"/>
        <v>F</v>
      </c>
      <c r="K52" s="3"/>
      <c r="L52" s="9">
        <v>689</v>
      </c>
      <c r="M52" s="13" t="s">
        <v>1185</v>
      </c>
      <c r="P52" s="16">
        <v>689</v>
      </c>
      <c r="Q52" s="12" t="s">
        <v>13</v>
      </c>
      <c r="S52" s="98">
        <v>1806</v>
      </c>
      <c r="T52" s="91">
        <v>1</v>
      </c>
      <c r="U52" s="90">
        <v>1806</v>
      </c>
      <c r="V52" s="91">
        <v>3</v>
      </c>
      <c r="W52" s="91">
        <v>5</v>
      </c>
      <c r="X52" s="91">
        <v>6</v>
      </c>
      <c r="Y52" s="91">
        <v>4</v>
      </c>
      <c r="AA52" s="115">
        <v>486</v>
      </c>
      <c r="AB52" s="116" t="s">
        <v>400</v>
      </c>
      <c r="AC52" s="93">
        <v>5.2430000000000003</v>
      </c>
      <c r="AD52" s="91">
        <v>17.295999999999999</v>
      </c>
      <c r="AE52" s="82" t="s">
        <v>1195</v>
      </c>
      <c r="AF52" s="91">
        <v>15.349</v>
      </c>
      <c r="AH52" s="126">
        <v>601</v>
      </c>
      <c r="AI52" s="121">
        <v>0.11966000000000002</v>
      </c>
      <c r="AJ52" s="121">
        <v>6.5619999999999998E-2</v>
      </c>
      <c r="AK52" s="121">
        <v>0.21167741935483875</v>
      </c>
      <c r="AM52" s="126">
        <v>601</v>
      </c>
      <c r="AN52" s="121">
        <v>2.6783999999999999E-2</v>
      </c>
      <c r="AO52" s="121">
        <v>1.2383999999999999E-2</v>
      </c>
      <c r="AP52" s="121">
        <v>0.62288372093023259</v>
      </c>
      <c r="AR52" s="125">
        <v>601</v>
      </c>
      <c r="AS52" s="118"/>
      <c r="AT52" s="118"/>
      <c r="AU52" s="118"/>
      <c r="AW52">
        <v>601</v>
      </c>
    </row>
    <row r="53" spans="1:52" ht="16.2" thickBot="1" x14ac:dyDescent="0.35">
      <c r="A53" s="1">
        <v>491</v>
      </c>
      <c r="B53" s="2" t="s">
        <v>5</v>
      </c>
      <c r="E53" s="5">
        <v>1151</v>
      </c>
      <c r="F53" s="3">
        <v>453</v>
      </c>
      <c r="G53" s="3" t="s">
        <v>6</v>
      </c>
      <c r="H53" t="str">
        <f t="shared" si="0"/>
        <v>IBD OTU 2</v>
      </c>
      <c r="I53" t="str">
        <f t="shared" si="1"/>
        <v>3590B</v>
      </c>
      <c r="J53" t="str">
        <f t="shared" si="2"/>
        <v>F</v>
      </c>
      <c r="K53" s="3"/>
      <c r="L53" s="9">
        <v>816</v>
      </c>
      <c r="M53" s="13" t="s">
        <v>1185</v>
      </c>
      <c r="P53" s="16">
        <v>816</v>
      </c>
      <c r="Q53" s="12" t="s">
        <v>13</v>
      </c>
      <c r="S53" s="98">
        <v>1811</v>
      </c>
      <c r="T53" s="91">
        <v>5</v>
      </c>
      <c r="U53" s="90">
        <v>1811</v>
      </c>
      <c r="V53" s="91">
        <v>4</v>
      </c>
      <c r="W53" s="91">
        <v>2</v>
      </c>
      <c r="X53" s="91">
        <v>1</v>
      </c>
      <c r="Y53" s="91">
        <v>7</v>
      </c>
      <c r="AA53" s="115">
        <v>490</v>
      </c>
      <c r="AB53" s="116" t="s">
        <v>400</v>
      </c>
      <c r="AC53" s="93">
        <v>6.7619999999999996</v>
      </c>
      <c r="AD53" s="91">
        <v>14.042</v>
      </c>
      <c r="AE53" s="91">
        <v>21.998999999999999</v>
      </c>
      <c r="AF53" s="91">
        <v>10.292</v>
      </c>
      <c r="AH53" s="126">
        <v>578</v>
      </c>
      <c r="AI53" s="121">
        <v>0.15787399999999999</v>
      </c>
      <c r="AJ53" s="121">
        <v>7.5256000000000003E-2</v>
      </c>
      <c r="AK53" s="121">
        <v>1.9496373056994819E-2</v>
      </c>
      <c r="AM53" s="126">
        <v>578</v>
      </c>
      <c r="AN53" s="121">
        <v>0.18060099999999998</v>
      </c>
      <c r="AO53" s="121">
        <v>0.149927</v>
      </c>
      <c r="AP53" s="121">
        <v>3.7703757828810018E-2</v>
      </c>
      <c r="AR53" s="125">
        <v>578</v>
      </c>
      <c r="AS53" s="121">
        <v>5.4279999999999988E-2</v>
      </c>
      <c r="AT53" s="121">
        <v>0.30819999999999997</v>
      </c>
      <c r="AU53" s="121">
        <v>0.13059322033898307</v>
      </c>
      <c r="AW53">
        <v>578</v>
      </c>
      <c r="AX53">
        <v>8.7120000000000003E-2</v>
      </c>
      <c r="AY53">
        <v>0.70079999999999998</v>
      </c>
      <c r="AZ53">
        <v>0.19305785123966943</v>
      </c>
    </row>
    <row r="54" spans="1:52" ht="16.2" thickBot="1" x14ac:dyDescent="0.35">
      <c r="A54" s="1">
        <v>492</v>
      </c>
      <c r="B54" s="2" t="s">
        <v>4</v>
      </c>
      <c r="E54" s="5">
        <v>1152</v>
      </c>
      <c r="F54" s="3">
        <v>453</v>
      </c>
      <c r="G54" s="3" t="s">
        <v>7</v>
      </c>
      <c r="H54" t="str">
        <f t="shared" si="0"/>
        <v>IBD OTU 2</v>
      </c>
      <c r="I54" t="str">
        <f t="shared" si="1"/>
        <v>3590B</v>
      </c>
      <c r="J54" t="str">
        <f t="shared" si="2"/>
        <v>F</v>
      </c>
      <c r="K54" s="3"/>
      <c r="L54" s="9">
        <v>826</v>
      </c>
      <c r="M54" s="13" t="s">
        <v>1185</v>
      </c>
      <c r="P54" s="16">
        <v>826</v>
      </c>
      <c r="Q54" s="12" t="s">
        <v>13</v>
      </c>
      <c r="S54" s="99">
        <v>1816</v>
      </c>
      <c r="T54" s="91">
        <v>4</v>
      </c>
      <c r="U54" s="90">
        <v>1816</v>
      </c>
      <c r="V54" s="91">
        <v>0</v>
      </c>
      <c r="W54" s="91">
        <v>2</v>
      </c>
      <c r="X54" s="91">
        <v>4</v>
      </c>
      <c r="Y54" s="91">
        <v>2</v>
      </c>
      <c r="AA54" s="115">
        <v>491</v>
      </c>
      <c r="AB54" s="116" t="s">
        <v>608</v>
      </c>
      <c r="AC54" s="93">
        <v>7.2759999999999998</v>
      </c>
      <c r="AD54" s="91">
        <v>9.3559999999999999</v>
      </c>
      <c r="AE54" s="91">
        <v>25.050999999999998</v>
      </c>
      <c r="AF54" s="91">
        <v>14.72</v>
      </c>
      <c r="AH54" s="125">
        <v>816</v>
      </c>
      <c r="AI54" s="121">
        <v>0.12959999999999999</v>
      </c>
      <c r="AJ54" s="121">
        <v>3.3119999999999997E-2</v>
      </c>
      <c r="AK54" s="121">
        <v>9.1999999999999998E-2</v>
      </c>
      <c r="AM54" s="126">
        <v>816</v>
      </c>
      <c r="AN54" s="121">
        <v>6.7859999999999995E-3</v>
      </c>
      <c r="AO54" s="121">
        <v>2.436E-2</v>
      </c>
      <c r="AP54" s="121">
        <v>4.8471428571428561E-2</v>
      </c>
      <c r="AR54" s="125">
        <v>816</v>
      </c>
      <c r="AS54" s="118"/>
      <c r="AT54" s="118"/>
      <c r="AU54" s="118"/>
      <c r="AW54">
        <v>816</v>
      </c>
    </row>
    <row r="55" spans="1:52" ht="16.2" thickBot="1" x14ac:dyDescent="0.35">
      <c r="A55" s="1">
        <v>493</v>
      </c>
      <c r="B55" s="2" t="s">
        <v>4</v>
      </c>
      <c r="E55" s="5">
        <v>1157</v>
      </c>
      <c r="F55">
        <v>576</v>
      </c>
      <c r="G55" s="3" t="s">
        <v>6</v>
      </c>
      <c r="H55" t="str">
        <f t="shared" si="0"/>
        <v>IBD OTU 2</v>
      </c>
      <c r="I55" t="str">
        <f t="shared" si="1"/>
        <v>3590B</v>
      </c>
      <c r="J55" t="str">
        <f t="shared" si="2"/>
        <v>F</v>
      </c>
      <c r="L55" s="9">
        <v>843</v>
      </c>
      <c r="M55" s="13" t="s">
        <v>1185</v>
      </c>
      <c r="P55" s="16">
        <v>843</v>
      </c>
      <c r="Q55" s="12" t="s">
        <v>13</v>
      </c>
      <c r="S55" s="100">
        <v>1825</v>
      </c>
      <c r="T55" s="97" t="s">
        <v>1195</v>
      </c>
      <c r="U55" s="90">
        <v>1825</v>
      </c>
      <c r="V55" s="97" t="s">
        <v>1195</v>
      </c>
      <c r="W55" s="97" t="s">
        <v>1195</v>
      </c>
      <c r="X55" s="97" t="s">
        <v>1195</v>
      </c>
      <c r="Y55" s="97" t="s">
        <v>1195</v>
      </c>
      <c r="AA55" s="115">
        <v>492</v>
      </c>
      <c r="AB55" s="116" t="s">
        <v>400</v>
      </c>
      <c r="AC55" s="93">
        <v>11.553000000000001</v>
      </c>
      <c r="AD55" s="91">
        <v>16.811</v>
      </c>
      <c r="AE55" s="91">
        <v>16.395</v>
      </c>
      <c r="AF55" s="91">
        <v>16.989000000000001</v>
      </c>
      <c r="AH55" s="126">
        <v>826</v>
      </c>
      <c r="AI55" s="121">
        <v>1.6768000000000002E-2</v>
      </c>
      <c r="AJ55" s="121">
        <v>1.1265999999999998E-2</v>
      </c>
      <c r="AK55" s="121">
        <v>0.17603124999999994</v>
      </c>
      <c r="AM55" s="126">
        <v>826</v>
      </c>
      <c r="AN55" s="118"/>
      <c r="AO55" s="118"/>
      <c r="AP55" s="118"/>
      <c r="AR55" s="126">
        <v>826</v>
      </c>
      <c r="AS55" s="118"/>
      <c r="AT55" s="118"/>
      <c r="AU55" s="118"/>
      <c r="AW55">
        <v>826</v>
      </c>
    </row>
    <row r="56" spans="1:52" ht="16.2" thickBot="1" x14ac:dyDescent="0.35">
      <c r="A56" s="1">
        <v>495</v>
      </c>
      <c r="B56" s="2" t="s">
        <v>4</v>
      </c>
      <c r="E56" s="5">
        <v>1158</v>
      </c>
      <c r="F56" s="3">
        <v>576</v>
      </c>
      <c r="G56" s="3" t="s">
        <v>7</v>
      </c>
      <c r="H56" t="str">
        <f t="shared" si="0"/>
        <v>IBD OTU 2</v>
      </c>
      <c r="I56" t="str">
        <f t="shared" si="1"/>
        <v>3590B</v>
      </c>
      <c r="J56" t="str">
        <f t="shared" si="2"/>
        <v>F</v>
      </c>
      <c r="K56" s="3"/>
      <c r="L56" s="9">
        <v>601</v>
      </c>
      <c r="M56" s="13" t="s">
        <v>1186</v>
      </c>
      <c r="P56" s="16">
        <v>601</v>
      </c>
      <c r="Q56" s="12" t="s">
        <v>121</v>
      </c>
      <c r="S56" s="100">
        <v>1826</v>
      </c>
      <c r="T56" s="91">
        <v>4</v>
      </c>
      <c r="U56" s="90">
        <v>1826</v>
      </c>
      <c r="V56" s="91">
        <v>2</v>
      </c>
      <c r="W56" s="91">
        <v>3</v>
      </c>
      <c r="X56" s="91">
        <v>3</v>
      </c>
      <c r="Y56" s="91">
        <v>3</v>
      </c>
      <c r="AA56" s="115">
        <v>493</v>
      </c>
      <c r="AB56" s="116" t="s">
        <v>400</v>
      </c>
      <c r="AC56" s="93">
        <v>4.08</v>
      </c>
      <c r="AD56" s="91">
        <v>6.7480000000000002</v>
      </c>
      <c r="AE56" s="91">
        <v>12.851000000000001</v>
      </c>
      <c r="AF56" s="91">
        <v>15.705</v>
      </c>
      <c r="AH56" s="126">
        <v>835</v>
      </c>
      <c r="AI56" s="121">
        <v>3.168E-2</v>
      </c>
      <c r="AJ56" s="121">
        <v>2.6495999999999999E-2</v>
      </c>
      <c r="AK56" s="121">
        <v>0.24087272727272727</v>
      </c>
      <c r="AM56" s="126">
        <v>835</v>
      </c>
      <c r="AN56" s="118"/>
      <c r="AO56" s="118"/>
      <c r="AP56" s="118"/>
      <c r="AR56" s="126">
        <v>835</v>
      </c>
      <c r="AS56" s="118"/>
      <c r="AT56" s="118"/>
      <c r="AU56" s="118"/>
      <c r="AW56">
        <v>835</v>
      </c>
    </row>
    <row r="57" spans="1:52" ht="16.2" thickBot="1" x14ac:dyDescent="0.35">
      <c r="A57" s="1">
        <v>500</v>
      </c>
      <c r="B57" s="2" t="s">
        <v>3</v>
      </c>
      <c r="E57" s="5">
        <v>1163</v>
      </c>
      <c r="F57" s="3">
        <v>424</v>
      </c>
      <c r="G57" s="3" t="s">
        <v>6</v>
      </c>
      <c r="H57" t="str">
        <f t="shared" si="0"/>
        <v>IBD OTU 2</v>
      </c>
      <c r="I57" t="str">
        <f t="shared" si="1"/>
        <v>4362A</v>
      </c>
      <c r="J57" t="str">
        <f t="shared" si="2"/>
        <v>M</v>
      </c>
      <c r="K57" s="3"/>
      <c r="L57" s="9">
        <v>855</v>
      </c>
      <c r="M57" s="13" t="s">
        <v>1186</v>
      </c>
      <c r="P57" s="16">
        <v>855</v>
      </c>
      <c r="Q57" s="12" t="s">
        <v>121</v>
      </c>
      <c r="S57" s="100">
        <v>1827</v>
      </c>
      <c r="T57" s="91">
        <v>1</v>
      </c>
      <c r="U57" s="90">
        <v>1827</v>
      </c>
      <c r="V57" s="91">
        <v>2</v>
      </c>
      <c r="W57" s="91">
        <v>4</v>
      </c>
      <c r="X57" s="91">
        <v>6</v>
      </c>
      <c r="Y57" s="91">
        <v>2</v>
      </c>
      <c r="AA57" s="115">
        <v>495</v>
      </c>
      <c r="AB57" s="116" t="s">
        <v>400</v>
      </c>
      <c r="AC57" s="93">
        <v>5.9279999999999999</v>
      </c>
      <c r="AD57" s="91">
        <v>16.852</v>
      </c>
      <c r="AE57" s="91">
        <v>18.977</v>
      </c>
      <c r="AF57" s="91">
        <v>15.269</v>
      </c>
      <c r="AH57" s="126">
        <v>843</v>
      </c>
      <c r="AI57" s="121">
        <v>3.7199999999999997E-2</v>
      </c>
      <c r="AJ57" s="121">
        <v>4.6499999999999993E-2</v>
      </c>
      <c r="AK57" s="121">
        <v>0.38750000000000001</v>
      </c>
      <c r="AM57" s="126">
        <v>843</v>
      </c>
      <c r="AN57" s="118"/>
      <c r="AO57" s="118"/>
      <c r="AP57" s="118"/>
      <c r="AR57" s="126">
        <v>843</v>
      </c>
      <c r="AS57" s="118"/>
      <c r="AT57" s="118"/>
      <c r="AU57" s="118"/>
      <c r="AW57">
        <v>843</v>
      </c>
    </row>
    <row r="58" spans="1:52" ht="16.2" thickBot="1" x14ac:dyDescent="0.35">
      <c r="A58" s="1">
        <v>504</v>
      </c>
      <c r="B58" s="2" t="s">
        <v>5</v>
      </c>
      <c r="E58" s="5">
        <v>1164</v>
      </c>
      <c r="F58" s="3">
        <v>424</v>
      </c>
      <c r="G58" s="3" t="s">
        <v>7</v>
      </c>
      <c r="H58" t="str">
        <f t="shared" si="0"/>
        <v>IBD OTU 2</v>
      </c>
      <c r="I58" t="str">
        <f t="shared" si="1"/>
        <v>4362A</v>
      </c>
      <c r="J58" t="str">
        <f t="shared" si="2"/>
        <v>M</v>
      </c>
      <c r="K58" s="3"/>
      <c r="L58" s="9">
        <v>834</v>
      </c>
      <c r="M58" s="13" t="s">
        <v>1186</v>
      </c>
      <c r="P58" s="16">
        <v>834</v>
      </c>
      <c r="Q58" s="12" t="s">
        <v>121</v>
      </c>
      <c r="S58" s="100">
        <v>1828</v>
      </c>
      <c r="T58" s="97" t="s">
        <v>1195</v>
      </c>
      <c r="U58" s="90">
        <v>1828</v>
      </c>
      <c r="V58" s="97" t="s">
        <v>1195</v>
      </c>
      <c r="W58" s="97" t="s">
        <v>1195</v>
      </c>
      <c r="X58" s="97" t="s">
        <v>1195</v>
      </c>
      <c r="Y58" s="97" t="s">
        <v>1195</v>
      </c>
      <c r="AA58" s="115">
        <v>500</v>
      </c>
      <c r="AB58" s="116" t="s">
        <v>239</v>
      </c>
      <c r="AC58" s="93">
        <v>1.9059999999999999</v>
      </c>
      <c r="AD58" s="91">
        <v>9.907</v>
      </c>
      <c r="AE58" s="91">
        <v>9.577</v>
      </c>
      <c r="AF58" s="91">
        <v>11.77</v>
      </c>
      <c r="AH58" s="126">
        <v>689</v>
      </c>
      <c r="AI58" s="127"/>
      <c r="AJ58" s="127"/>
      <c r="AK58" s="127"/>
      <c r="AM58" s="126">
        <v>689</v>
      </c>
      <c r="AN58" s="118"/>
      <c r="AO58" s="118"/>
      <c r="AP58" s="118"/>
      <c r="AR58" s="126">
        <v>689</v>
      </c>
      <c r="AS58" s="118"/>
      <c r="AT58" s="118"/>
      <c r="AU58" s="118"/>
      <c r="AW58">
        <v>689</v>
      </c>
    </row>
    <row r="59" spans="1:52" ht="16.2" thickBot="1" x14ac:dyDescent="0.35">
      <c r="A59" s="1">
        <v>515</v>
      </c>
      <c r="B59" s="2" t="s">
        <v>5</v>
      </c>
      <c r="E59" s="5">
        <v>1169</v>
      </c>
      <c r="F59">
        <v>473</v>
      </c>
      <c r="G59" s="3" t="s">
        <v>6</v>
      </c>
      <c r="H59" t="str">
        <f t="shared" si="0"/>
        <v>IBD OTU 2</v>
      </c>
      <c r="I59" t="str">
        <f t="shared" si="1"/>
        <v>4362A</v>
      </c>
      <c r="J59" t="str">
        <f t="shared" si="2"/>
        <v>M</v>
      </c>
      <c r="L59" s="10">
        <v>835</v>
      </c>
      <c r="M59" s="13" t="s">
        <v>1186</v>
      </c>
      <c r="P59" s="17">
        <v>835</v>
      </c>
      <c r="Q59" s="12" t="s">
        <v>121</v>
      </c>
      <c r="S59" s="100">
        <v>1829</v>
      </c>
      <c r="T59" s="91">
        <v>2</v>
      </c>
      <c r="U59" s="90">
        <v>1829</v>
      </c>
      <c r="V59" s="91">
        <v>1</v>
      </c>
      <c r="W59" s="91">
        <v>3</v>
      </c>
      <c r="X59" s="91">
        <v>2</v>
      </c>
      <c r="Y59" s="91">
        <v>6</v>
      </c>
      <c r="AA59" s="115">
        <v>504</v>
      </c>
      <c r="AB59" s="116" t="s">
        <v>608</v>
      </c>
      <c r="AC59" s="93">
        <v>9.1379999999999999</v>
      </c>
      <c r="AD59" s="91">
        <v>28.632000000000001</v>
      </c>
      <c r="AE59" s="91">
        <v>31.210999999999999</v>
      </c>
      <c r="AF59" s="91">
        <v>18.276</v>
      </c>
      <c r="AH59" s="126">
        <v>834</v>
      </c>
      <c r="AI59" s="127"/>
      <c r="AJ59" s="127"/>
      <c r="AK59" s="127"/>
      <c r="AM59" s="126">
        <v>834</v>
      </c>
      <c r="AN59" s="118"/>
      <c r="AO59" s="118"/>
      <c r="AP59" s="118"/>
      <c r="AR59" s="126">
        <v>834</v>
      </c>
      <c r="AS59" s="118"/>
      <c r="AT59" s="118"/>
      <c r="AU59" s="118"/>
      <c r="AW59">
        <v>834</v>
      </c>
    </row>
    <row r="60" spans="1:52" ht="16.2" customHeight="1" thickBot="1" x14ac:dyDescent="0.35">
      <c r="A60" s="1">
        <v>519</v>
      </c>
      <c r="B60" s="2" t="s">
        <v>5</v>
      </c>
      <c r="E60" s="5">
        <v>1170</v>
      </c>
      <c r="F60" s="3">
        <v>473</v>
      </c>
      <c r="G60" s="3" t="s">
        <v>7</v>
      </c>
      <c r="H60" t="str">
        <f t="shared" si="0"/>
        <v>IBD OTU 2</v>
      </c>
      <c r="I60" t="str">
        <f t="shared" si="1"/>
        <v>4362A</v>
      </c>
      <c r="J60" t="str">
        <f t="shared" si="2"/>
        <v>M</v>
      </c>
      <c r="K60" s="3"/>
      <c r="L60" s="7">
        <v>504</v>
      </c>
      <c r="M60" s="11" t="s">
        <v>1967</v>
      </c>
      <c r="P60" s="14">
        <v>504</v>
      </c>
      <c r="Q60" s="11" t="s">
        <v>121</v>
      </c>
      <c r="S60" s="100">
        <v>1832</v>
      </c>
      <c r="T60" s="91">
        <v>0</v>
      </c>
      <c r="U60" s="90">
        <v>1832</v>
      </c>
      <c r="V60" s="91">
        <v>0</v>
      </c>
      <c r="W60" s="91">
        <v>2</v>
      </c>
      <c r="X60" s="91">
        <v>2</v>
      </c>
      <c r="Y60" s="91">
        <v>4</v>
      </c>
      <c r="AA60" s="115">
        <v>515</v>
      </c>
      <c r="AB60" s="116" t="s">
        <v>608</v>
      </c>
      <c r="AC60" s="93">
        <v>7.3319999999999999</v>
      </c>
      <c r="AD60" s="91">
        <v>23.582000000000001</v>
      </c>
      <c r="AE60" s="91">
        <v>17.25</v>
      </c>
      <c r="AF60" s="91">
        <v>17.606999999999999</v>
      </c>
      <c r="AH60" s="126">
        <v>855</v>
      </c>
      <c r="AI60" s="127"/>
      <c r="AJ60" s="127"/>
      <c r="AK60" s="127"/>
      <c r="AM60" s="126">
        <v>855</v>
      </c>
      <c r="AN60" s="118"/>
      <c r="AO60" s="118"/>
      <c r="AP60" s="118"/>
      <c r="AR60" s="126">
        <v>855</v>
      </c>
      <c r="AS60" s="118"/>
      <c r="AT60" s="118"/>
      <c r="AU60" s="118"/>
      <c r="AW60">
        <v>855</v>
      </c>
    </row>
    <row r="61" spans="1:52" ht="16.2" thickBot="1" x14ac:dyDescent="0.35">
      <c r="A61" s="1">
        <v>528</v>
      </c>
      <c r="B61" s="2" t="s">
        <v>5</v>
      </c>
      <c r="E61" s="5">
        <v>1175</v>
      </c>
      <c r="F61" s="3">
        <v>469</v>
      </c>
      <c r="G61" s="3" t="s">
        <v>6</v>
      </c>
      <c r="H61" t="str">
        <f t="shared" si="0"/>
        <v>IBD OTU 2</v>
      </c>
      <c r="I61" t="str">
        <f t="shared" si="1"/>
        <v>4362A</v>
      </c>
      <c r="J61" t="str">
        <f t="shared" si="2"/>
        <v>M</v>
      </c>
      <c r="K61" s="3"/>
      <c r="L61" s="7">
        <v>491</v>
      </c>
      <c r="M61" s="11" t="s">
        <v>1967</v>
      </c>
      <c r="P61" s="14">
        <v>491</v>
      </c>
      <c r="Q61" s="11" t="s">
        <v>121</v>
      </c>
      <c r="S61" s="100">
        <v>1835</v>
      </c>
      <c r="T61" s="91">
        <v>6</v>
      </c>
      <c r="U61" s="90">
        <v>1835</v>
      </c>
      <c r="V61" s="91">
        <v>5</v>
      </c>
      <c r="W61" s="91">
        <v>3</v>
      </c>
      <c r="X61" s="91">
        <v>6</v>
      </c>
      <c r="Y61" s="91">
        <v>5</v>
      </c>
      <c r="AA61" s="115">
        <v>519</v>
      </c>
      <c r="AB61" s="116" t="s">
        <v>608</v>
      </c>
      <c r="AC61" s="93">
        <v>6.39</v>
      </c>
      <c r="AD61" s="91">
        <v>16.716000000000001</v>
      </c>
      <c r="AE61" s="91">
        <v>42.209000000000003</v>
      </c>
      <c r="AF61" s="91">
        <v>17.565999999999999</v>
      </c>
      <c r="AH61" s="125">
        <v>689</v>
      </c>
      <c r="AI61" s="127"/>
      <c r="AJ61" s="127"/>
      <c r="AK61" s="127"/>
      <c r="AM61" s="123"/>
      <c r="AN61" s="124"/>
      <c r="AO61" s="124"/>
      <c r="AP61" s="124"/>
      <c r="AR61" s="123"/>
      <c r="AS61" s="124"/>
      <c r="AT61" s="124"/>
      <c r="AU61" s="124"/>
    </row>
    <row r="62" spans="1:52" ht="16.2" thickBot="1" x14ac:dyDescent="0.35">
      <c r="A62" s="1">
        <v>542</v>
      </c>
      <c r="B62" s="2" t="s">
        <v>5</v>
      </c>
      <c r="E62" s="5">
        <v>1176</v>
      </c>
      <c r="F62" s="3">
        <v>469</v>
      </c>
      <c r="G62" s="3" t="s">
        <v>7</v>
      </c>
      <c r="H62" t="str">
        <f t="shared" si="0"/>
        <v>IBD OTU 2</v>
      </c>
      <c r="I62" t="str">
        <f t="shared" si="1"/>
        <v>4362A</v>
      </c>
      <c r="J62" t="str">
        <f t="shared" si="2"/>
        <v>M</v>
      </c>
      <c r="K62" s="3"/>
      <c r="L62" s="7">
        <v>515</v>
      </c>
      <c r="M62" s="11" t="s">
        <v>1967</v>
      </c>
      <c r="P62" s="14">
        <v>515</v>
      </c>
      <c r="Q62" s="11" t="s">
        <v>121</v>
      </c>
      <c r="S62" s="100">
        <v>1836</v>
      </c>
      <c r="T62" s="91">
        <v>4</v>
      </c>
      <c r="U62" s="90">
        <v>1836</v>
      </c>
      <c r="V62" s="91">
        <v>2</v>
      </c>
      <c r="W62" s="91">
        <v>2</v>
      </c>
      <c r="X62" s="91">
        <v>3</v>
      </c>
      <c r="Y62" s="91">
        <v>4</v>
      </c>
      <c r="AA62" s="115">
        <v>528</v>
      </c>
      <c r="AB62" s="116" t="s">
        <v>608</v>
      </c>
      <c r="AC62" s="93">
        <v>7.1390000000000002</v>
      </c>
      <c r="AD62" s="91">
        <v>14.491</v>
      </c>
      <c r="AE62" s="91">
        <v>20.29</v>
      </c>
      <c r="AF62" s="91">
        <v>12.635</v>
      </c>
      <c r="AH62" s="125">
        <v>816</v>
      </c>
      <c r="AI62" s="121">
        <v>0.12959999999999999</v>
      </c>
      <c r="AJ62" s="121">
        <v>3.3119999999999997E-2</v>
      </c>
      <c r="AK62" s="121">
        <v>9.1999999999999998E-2</v>
      </c>
      <c r="AM62" s="123"/>
      <c r="AN62" s="124"/>
      <c r="AO62" s="124"/>
      <c r="AP62" s="124"/>
      <c r="AR62" s="123"/>
      <c r="AS62" s="124"/>
      <c r="AT62" s="124"/>
      <c r="AU62" s="124"/>
    </row>
    <row r="63" spans="1:52" ht="16.2" thickBot="1" x14ac:dyDescent="0.35">
      <c r="A63" s="1">
        <v>545</v>
      </c>
      <c r="B63" s="2" t="s">
        <v>5</v>
      </c>
      <c r="E63" s="5">
        <v>1181</v>
      </c>
      <c r="F63">
        <v>577</v>
      </c>
      <c r="G63" s="3" t="s">
        <v>6</v>
      </c>
      <c r="H63" t="str">
        <f t="shared" si="0"/>
        <v>IBD OTU 2</v>
      </c>
      <c r="I63" t="str">
        <f t="shared" si="1"/>
        <v>4362A</v>
      </c>
      <c r="J63" t="str">
        <f t="shared" si="2"/>
        <v>M</v>
      </c>
      <c r="L63" s="7">
        <v>560</v>
      </c>
      <c r="M63" s="11" t="s">
        <v>1967</v>
      </c>
      <c r="P63" s="14">
        <v>560</v>
      </c>
      <c r="Q63" s="11" t="s">
        <v>121</v>
      </c>
      <c r="S63" s="100">
        <v>1837</v>
      </c>
      <c r="T63" s="97" t="s">
        <v>1195</v>
      </c>
      <c r="U63" s="90">
        <v>1837</v>
      </c>
      <c r="V63" s="97" t="s">
        <v>1195</v>
      </c>
      <c r="W63" s="97" t="s">
        <v>1195</v>
      </c>
      <c r="X63" s="97" t="s">
        <v>1195</v>
      </c>
      <c r="Y63" s="97" t="s">
        <v>1195</v>
      </c>
      <c r="AA63" s="115">
        <v>542</v>
      </c>
      <c r="AB63" s="116" t="s">
        <v>608</v>
      </c>
      <c r="AC63" s="93">
        <v>4.7140000000000004</v>
      </c>
      <c r="AD63" s="91">
        <v>15.548999999999999</v>
      </c>
      <c r="AE63" s="91">
        <v>23.366</v>
      </c>
      <c r="AF63" s="91">
        <v>19.856999999999999</v>
      </c>
      <c r="AH63" s="125">
        <v>826</v>
      </c>
      <c r="AI63" s="121">
        <v>1.6768000000000002E-2</v>
      </c>
      <c r="AJ63" s="121">
        <v>1.1265999999999998E-2</v>
      </c>
      <c r="AK63" s="121">
        <v>0.17603124999999994</v>
      </c>
      <c r="AM63" s="123"/>
      <c r="AN63" s="124"/>
      <c r="AO63" s="124"/>
      <c r="AP63" s="124"/>
      <c r="AR63" s="123"/>
      <c r="AS63" s="124"/>
      <c r="AT63" s="124"/>
      <c r="AU63" s="124"/>
    </row>
    <row r="64" spans="1:52" ht="16.2" customHeight="1" thickBot="1" x14ac:dyDescent="0.35">
      <c r="A64" s="1">
        <v>550</v>
      </c>
      <c r="B64" s="2" t="s">
        <v>4</v>
      </c>
      <c r="E64" s="5">
        <v>1182</v>
      </c>
      <c r="F64" s="3">
        <v>577</v>
      </c>
      <c r="G64" s="3" t="s">
        <v>7</v>
      </c>
      <c r="H64" t="str">
        <f t="shared" si="0"/>
        <v>IBD OTU 2</v>
      </c>
      <c r="I64" t="str">
        <f t="shared" si="1"/>
        <v>4362A</v>
      </c>
      <c r="J64" t="str">
        <f t="shared" si="2"/>
        <v>M</v>
      </c>
      <c r="K64" s="3"/>
      <c r="L64" s="7">
        <v>528</v>
      </c>
      <c r="M64" s="11" t="s">
        <v>1966</v>
      </c>
      <c r="P64" s="14">
        <v>528</v>
      </c>
      <c r="Q64" s="12" t="s">
        <v>121</v>
      </c>
      <c r="S64" s="100">
        <v>1868</v>
      </c>
      <c r="T64" s="91">
        <v>5</v>
      </c>
      <c r="U64" s="90">
        <v>1868</v>
      </c>
      <c r="V64" s="91">
        <v>0</v>
      </c>
      <c r="W64" s="91">
        <v>3</v>
      </c>
      <c r="X64" s="91">
        <v>3</v>
      </c>
      <c r="Y64" s="91">
        <v>6</v>
      </c>
      <c r="AA64" s="115">
        <v>545</v>
      </c>
      <c r="AB64" s="116" t="s">
        <v>608</v>
      </c>
      <c r="AC64" s="93">
        <v>3.1819999999999999</v>
      </c>
      <c r="AD64" s="91">
        <v>26.988</v>
      </c>
      <c r="AE64" s="91">
        <v>16.079999999999998</v>
      </c>
      <c r="AF64" s="91">
        <v>10.074999999999999</v>
      </c>
      <c r="AH64" s="125">
        <v>834</v>
      </c>
      <c r="AI64" s="127"/>
      <c r="AJ64" s="127"/>
      <c r="AK64" s="127"/>
      <c r="AM64" s="123"/>
      <c r="AN64" s="124"/>
      <c r="AO64" s="124"/>
      <c r="AP64" s="124"/>
      <c r="AR64" s="123"/>
      <c r="AS64" s="124"/>
      <c r="AT64" s="124"/>
      <c r="AU64" s="124"/>
    </row>
    <row r="65" spans="1:52" ht="16.2" thickBot="1" x14ac:dyDescent="0.35">
      <c r="A65" s="1">
        <v>559</v>
      </c>
      <c r="B65" s="2" t="s">
        <v>5</v>
      </c>
      <c r="E65" s="5">
        <v>1187</v>
      </c>
      <c r="F65" s="3">
        <v>493</v>
      </c>
      <c r="G65" s="3" t="s">
        <v>6</v>
      </c>
      <c r="H65" t="str">
        <f t="shared" si="0"/>
        <v>IBD OTU 2</v>
      </c>
      <c r="I65" t="str">
        <f t="shared" si="1"/>
        <v>5304C</v>
      </c>
      <c r="J65" t="str">
        <f t="shared" si="2"/>
        <v>M</v>
      </c>
      <c r="K65" s="3"/>
      <c r="L65" s="7">
        <v>542</v>
      </c>
      <c r="M65" s="11" t="s">
        <v>1966</v>
      </c>
      <c r="P65" s="14">
        <v>542</v>
      </c>
      <c r="Q65" s="12" t="s">
        <v>121</v>
      </c>
      <c r="S65" s="100">
        <v>1870</v>
      </c>
      <c r="T65" s="91">
        <v>2</v>
      </c>
      <c r="U65" s="90">
        <v>1870</v>
      </c>
      <c r="V65" s="91">
        <v>2</v>
      </c>
      <c r="W65" s="91">
        <v>0</v>
      </c>
      <c r="X65" s="91">
        <v>4</v>
      </c>
      <c r="Y65" s="91">
        <v>3</v>
      </c>
      <c r="AA65" s="115">
        <v>550</v>
      </c>
      <c r="AB65" s="116" t="s">
        <v>400</v>
      </c>
      <c r="AC65" s="93">
        <v>5.835</v>
      </c>
      <c r="AD65" s="91">
        <v>15.398999999999999</v>
      </c>
      <c r="AE65" s="91">
        <v>20.658000000000001</v>
      </c>
      <c r="AF65" s="91">
        <v>16.420000000000002</v>
      </c>
      <c r="AH65" s="125">
        <v>835</v>
      </c>
      <c r="AI65" s="121">
        <v>3.168E-2</v>
      </c>
      <c r="AJ65" s="121">
        <v>2.6495999999999999E-2</v>
      </c>
      <c r="AK65" s="121">
        <v>0.24087272727272727</v>
      </c>
      <c r="AM65" s="123"/>
      <c r="AN65" s="124"/>
      <c r="AO65" s="124"/>
      <c r="AP65" s="124"/>
      <c r="AR65" s="123"/>
      <c r="AS65" s="124"/>
      <c r="AT65" s="124"/>
      <c r="AU65" s="124"/>
    </row>
    <row r="66" spans="1:52" ht="16.2" thickBot="1" x14ac:dyDescent="0.35">
      <c r="A66" s="1">
        <v>560</v>
      </c>
      <c r="B66" s="2" t="s">
        <v>5</v>
      </c>
      <c r="E66" s="5">
        <v>1188</v>
      </c>
      <c r="F66" s="3">
        <v>493</v>
      </c>
      <c r="G66" s="3" t="s">
        <v>7</v>
      </c>
      <c r="H66" t="str">
        <f t="shared" si="0"/>
        <v>IBD OTU 2</v>
      </c>
      <c r="I66" t="str">
        <f t="shared" si="1"/>
        <v>5304C</v>
      </c>
      <c r="J66" t="str">
        <f t="shared" si="2"/>
        <v>M</v>
      </c>
      <c r="K66" s="3"/>
      <c r="L66" s="7">
        <v>545</v>
      </c>
      <c r="M66" s="11" t="s">
        <v>1966</v>
      </c>
      <c r="P66" s="14">
        <v>545</v>
      </c>
      <c r="Q66" s="12" t="s">
        <v>121</v>
      </c>
      <c r="S66" s="100">
        <v>1871</v>
      </c>
      <c r="T66" s="91">
        <v>2</v>
      </c>
      <c r="U66" s="90">
        <v>1871</v>
      </c>
      <c r="V66" s="91">
        <v>0</v>
      </c>
      <c r="W66" s="91">
        <v>2</v>
      </c>
      <c r="X66" s="91">
        <v>4</v>
      </c>
      <c r="Y66" s="91">
        <v>8</v>
      </c>
      <c r="AA66" s="115">
        <v>559</v>
      </c>
      <c r="AB66" s="116" t="s">
        <v>608</v>
      </c>
      <c r="AC66" s="93">
        <v>4.8380000000000001</v>
      </c>
      <c r="AD66" s="91">
        <v>15.885</v>
      </c>
      <c r="AE66" s="91">
        <v>30.338000000000001</v>
      </c>
      <c r="AF66" s="91">
        <v>17.774000000000001</v>
      </c>
      <c r="AH66" s="125">
        <v>855</v>
      </c>
      <c r="AI66" s="127"/>
      <c r="AJ66" s="127"/>
      <c r="AK66" s="127"/>
      <c r="AM66" s="123"/>
      <c r="AN66" s="124"/>
      <c r="AO66" s="124"/>
      <c r="AP66" s="124"/>
      <c r="AR66" s="123"/>
      <c r="AS66" s="124"/>
      <c r="AT66" s="124"/>
      <c r="AU66" s="124"/>
    </row>
    <row r="67" spans="1:52" ht="16.2" customHeight="1" thickBot="1" x14ac:dyDescent="0.35">
      <c r="A67" s="1">
        <v>562</v>
      </c>
      <c r="B67" s="2" t="s">
        <v>5</v>
      </c>
      <c r="E67" s="5">
        <v>1193</v>
      </c>
      <c r="F67">
        <v>495</v>
      </c>
      <c r="G67" s="3" t="s">
        <v>6</v>
      </c>
      <c r="H67" t="str">
        <f t="shared" ref="H67:H130" si="3">VLOOKUP(F67,A:B,2,FALSE)</f>
        <v>IBD OTU 2</v>
      </c>
      <c r="I67" t="str">
        <f t="shared" si="1"/>
        <v>5304C</v>
      </c>
      <c r="J67" t="str">
        <f t="shared" si="2"/>
        <v>M</v>
      </c>
      <c r="L67" s="7">
        <v>574</v>
      </c>
      <c r="M67" s="12" t="s">
        <v>1967</v>
      </c>
      <c r="P67" s="14">
        <v>574</v>
      </c>
      <c r="Q67" s="12" t="s">
        <v>13</v>
      </c>
      <c r="S67" s="101">
        <v>401</v>
      </c>
      <c r="T67" s="91">
        <v>2</v>
      </c>
      <c r="U67" s="90">
        <v>401</v>
      </c>
      <c r="V67" s="91">
        <v>2</v>
      </c>
      <c r="W67" s="91">
        <v>4</v>
      </c>
      <c r="X67" s="91">
        <v>2</v>
      </c>
      <c r="Y67" s="91">
        <v>5</v>
      </c>
      <c r="AA67" s="115">
        <v>560</v>
      </c>
      <c r="AB67" s="116" t="s">
        <v>608</v>
      </c>
      <c r="AC67" s="93">
        <v>3.9660000000000002</v>
      </c>
      <c r="AD67" s="91">
        <v>13.917999999999999</v>
      </c>
      <c r="AE67" s="91">
        <v>25.562000000000001</v>
      </c>
      <c r="AF67" s="91">
        <v>18.991</v>
      </c>
      <c r="AH67" s="123"/>
      <c r="AI67" s="124"/>
      <c r="AJ67" s="124"/>
      <c r="AK67" s="124"/>
      <c r="AM67" s="123"/>
      <c r="AN67" s="124"/>
      <c r="AO67" s="124"/>
      <c r="AP67" s="124"/>
      <c r="AR67" s="123"/>
      <c r="AS67" s="124"/>
      <c r="AT67" s="124"/>
      <c r="AU67" s="124"/>
    </row>
    <row r="68" spans="1:52" ht="16.2" thickBot="1" x14ac:dyDescent="0.35">
      <c r="A68" s="1">
        <v>568</v>
      </c>
      <c r="B68" s="2" t="s">
        <v>5</v>
      </c>
      <c r="E68" s="5">
        <v>1194</v>
      </c>
      <c r="F68" s="3">
        <v>495</v>
      </c>
      <c r="G68" s="3" t="s">
        <v>7</v>
      </c>
      <c r="H68" t="str">
        <f t="shared" si="3"/>
        <v>IBD OTU 2</v>
      </c>
      <c r="I68" t="str">
        <f t="shared" ref="I68:I131" si="4">VLOOKUP(F68,$L$3:$M$121, 2, FALSE)</f>
        <v>5304C</v>
      </c>
      <c r="J68" t="str">
        <f t="shared" ref="J68:J131" si="5">VLOOKUP(F68,$P$3:$Q$145, 2, FALSE)</f>
        <v>M</v>
      </c>
      <c r="K68" s="3"/>
      <c r="L68" s="7">
        <v>519</v>
      </c>
      <c r="M68" s="12" t="s">
        <v>1967</v>
      </c>
      <c r="P68" s="14">
        <v>519</v>
      </c>
      <c r="Q68" s="12" t="s">
        <v>13</v>
      </c>
      <c r="S68" s="101">
        <v>410</v>
      </c>
      <c r="T68" s="93">
        <v>5</v>
      </c>
      <c r="U68" s="90">
        <v>410</v>
      </c>
      <c r="V68" s="91">
        <v>2</v>
      </c>
      <c r="W68" s="91">
        <v>2</v>
      </c>
      <c r="X68" s="91">
        <v>4</v>
      </c>
      <c r="Y68" s="91">
        <v>3</v>
      </c>
      <c r="AA68" s="115">
        <v>562</v>
      </c>
      <c r="AB68" s="116" t="s">
        <v>608</v>
      </c>
      <c r="AC68" s="93">
        <v>3.2080000000000002</v>
      </c>
      <c r="AD68" s="91">
        <v>24.832999999999998</v>
      </c>
      <c r="AE68" s="91">
        <v>22.556999999999999</v>
      </c>
      <c r="AF68" s="91">
        <v>15.157999999999999</v>
      </c>
      <c r="AH68" s="123"/>
      <c r="AI68" s="124"/>
      <c r="AJ68" s="124"/>
      <c r="AK68" s="124"/>
      <c r="AM68" s="123"/>
      <c r="AN68" s="124"/>
      <c r="AO68" s="124"/>
      <c r="AP68" s="124"/>
      <c r="AR68" s="123"/>
      <c r="AS68" s="124"/>
      <c r="AT68" s="124"/>
      <c r="AU68" s="124"/>
    </row>
    <row r="69" spans="1:52" ht="16.2" thickBot="1" x14ac:dyDescent="0.35">
      <c r="A69" s="1">
        <v>570</v>
      </c>
      <c r="B69" s="2" t="s">
        <v>5</v>
      </c>
      <c r="E69" s="5">
        <v>1199</v>
      </c>
      <c r="F69" s="3">
        <v>578</v>
      </c>
      <c r="G69" s="3" t="s">
        <v>6</v>
      </c>
      <c r="H69" t="str">
        <f t="shared" si="3"/>
        <v>IBD OTU 2</v>
      </c>
      <c r="I69" t="str">
        <f t="shared" si="4"/>
        <v>5304C</v>
      </c>
      <c r="J69" t="str">
        <f t="shared" si="5"/>
        <v>M</v>
      </c>
      <c r="K69" s="3"/>
      <c r="L69" s="7">
        <v>568</v>
      </c>
      <c r="M69" s="12" t="s">
        <v>1967</v>
      </c>
      <c r="P69" s="14">
        <v>568</v>
      </c>
      <c r="Q69" s="12" t="s">
        <v>13</v>
      </c>
      <c r="S69" s="101">
        <v>411</v>
      </c>
      <c r="T69" s="91">
        <v>5</v>
      </c>
      <c r="U69" s="90">
        <v>411</v>
      </c>
      <c r="V69" s="91">
        <v>0</v>
      </c>
      <c r="W69" s="91">
        <v>2</v>
      </c>
      <c r="X69" s="91">
        <v>4</v>
      </c>
      <c r="Y69" s="91">
        <v>6</v>
      </c>
      <c r="AA69" s="115">
        <v>568</v>
      </c>
      <c r="AB69" s="116" t="s">
        <v>608</v>
      </c>
      <c r="AC69" s="93">
        <v>4.5650000000000004</v>
      </c>
      <c r="AD69" s="91">
        <v>10.872</v>
      </c>
      <c r="AE69" s="91">
        <v>10.786</v>
      </c>
      <c r="AF69" s="91">
        <v>13.848000000000001</v>
      </c>
      <c r="AH69" s="128">
        <v>231</v>
      </c>
      <c r="AI69" s="121">
        <v>0.39825900000000003</v>
      </c>
      <c r="AJ69" s="121">
        <v>0.27454800000000001</v>
      </c>
      <c r="AK69" s="121">
        <v>2.8333126934984524E-2</v>
      </c>
      <c r="AM69" s="128">
        <v>231</v>
      </c>
      <c r="AN69" s="122"/>
      <c r="AO69" s="122"/>
      <c r="AP69" s="122"/>
      <c r="AR69" s="128">
        <v>231</v>
      </c>
      <c r="AS69" s="122"/>
      <c r="AT69" s="122"/>
      <c r="AU69" s="122"/>
      <c r="AW69">
        <v>231</v>
      </c>
    </row>
    <row r="70" spans="1:52" ht="16.2" thickBot="1" x14ac:dyDescent="0.35">
      <c r="A70" s="1">
        <v>574</v>
      </c>
      <c r="B70" s="2" t="s">
        <v>5</v>
      </c>
      <c r="E70" s="5">
        <v>1200</v>
      </c>
      <c r="F70" s="3">
        <v>578</v>
      </c>
      <c r="G70" s="3" t="s">
        <v>7</v>
      </c>
      <c r="H70" t="str">
        <f t="shared" si="3"/>
        <v>IBD OTU 2</v>
      </c>
      <c r="I70" t="str">
        <f t="shared" si="4"/>
        <v>5304C</v>
      </c>
      <c r="J70" t="str">
        <f t="shared" si="5"/>
        <v>M</v>
      </c>
      <c r="K70" s="3"/>
      <c r="L70" s="7">
        <v>570</v>
      </c>
      <c r="M70" s="12" t="s">
        <v>1967</v>
      </c>
      <c r="P70" s="14">
        <v>570</v>
      </c>
      <c r="Q70" s="12" t="s">
        <v>13</v>
      </c>
      <c r="S70" s="101">
        <v>415</v>
      </c>
      <c r="T70" s="91">
        <v>5</v>
      </c>
      <c r="U70" s="90">
        <v>415</v>
      </c>
      <c r="V70" s="91">
        <v>3</v>
      </c>
      <c r="W70" s="91">
        <v>4</v>
      </c>
      <c r="X70" s="91">
        <v>2</v>
      </c>
      <c r="Y70" s="91">
        <v>6</v>
      </c>
      <c r="AA70" s="115">
        <v>570</v>
      </c>
      <c r="AB70" s="116" t="s">
        <v>608</v>
      </c>
      <c r="AC70" s="93">
        <v>3.6619999999999999</v>
      </c>
      <c r="AD70" s="91">
        <v>13.378</v>
      </c>
      <c r="AE70" s="91">
        <v>10.202</v>
      </c>
      <c r="AF70" s="91">
        <v>16.756</v>
      </c>
      <c r="AH70" s="128">
        <v>289</v>
      </c>
      <c r="AI70" s="118"/>
      <c r="AJ70" s="118"/>
      <c r="AK70" s="118"/>
      <c r="AM70" s="128">
        <v>317</v>
      </c>
      <c r="AN70" s="121">
        <v>0.22159800000000002</v>
      </c>
      <c r="AO70" s="121">
        <v>2.5284900000000001</v>
      </c>
      <c r="AP70" s="121">
        <v>8.2995505617977534E-3</v>
      </c>
      <c r="AR70" s="128">
        <v>317</v>
      </c>
      <c r="AS70" s="121">
        <v>4.7459999999999996</v>
      </c>
      <c r="AT70" s="121">
        <v>0.12039999999999999</v>
      </c>
      <c r="AU70" s="121">
        <v>3.5516224188790555E-3</v>
      </c>
      <c r="AW70">
        <v>317</v>
      </c>
      <c r="AX70">
        <v>1.27641</v>
      </c>
      <c r="AY70">
        <v>7.5359999999999996E-2</v>
      </c>
      <c r="AZ70">
        <v>5.9040590405904057E-2</v>
      </c>
    </row>
    <row r="71" spans="1:52" ht="16.2" customHeight="1" thickBot="1" x14ac:dyDescent="0.35">
      <c r="A71" s="1">
        <v>575</v>
      </c>
      <c r="B71" s="2" t="s">
        <v>4</v>
      </c>
      <c r="E71" s="5">
        <v>1205</v>
      </c>
      <c r="F71">
        <v>490</v>
      </c>
      <c r="G71" s="3" t="s">
        <v>6</v>
      </c>
      <c r="H71" t="str">
        <f t="shared" si="3"/>
        <v>IBD OTU 2</v>
      </c>
      <c r="I71" t="str">
        <f t="shared" si="4"/>
        <v>5304C</v>
      </c>
      <c r="J71" t="str">
        <f t="shared" si="5"/>
        <v>M</v>
      </c>
      <c r="L71" s="7">
        <v>559</v>
      </c>
      <c r="M71" s="12" t="s">
        <v>1971</v>
      </c>
      <c r="P71" s="14">
        <v>559</v>
      </c>
      <c r="Q71" s="12" t="s">
        <v>121</v>
      </c>
      <c r="S71" s="102">
        <v>433</v>
      </c>
      <c r="T71" s="91">
        <v>3</v>
      </c>
      <c r="U71" s="90">
        <v>433</v>
      </c>
      <c r="V71" s="91">
        <v>2</v>
      </c>
      <c r="W71" s="91">
        <v>2</v>
      </c>
      <c r="X71" s="91">
        <v>1</v>
      </c>
      <c r="Y71" s="91">
        <v>5</v>
      </c>
      <c r="AA71" s="115">
        <v>574</v>
      </c>
      <c r="AB71" s="116" t="s">
        <v>608</v>
      </c>
      <c r="AC71" s="93">
        <v>7.5629999999999997</v>
      </c>
      <c r="AD71" s="91">
        <v>8.8879999999999999</v>
      </c>
      <c r="AE71" s="91">
        <v>14.805</v>
      </c>
      <c r="AF71" s="91">
        <v>10.61</v>
      </c>
      <c r="AH71" s="128">
        <v>247</v>
      </c>
      <c r="AI71" s="121">
        <v>2.1172000000000004</v>
      </c>
      <c r="AJ71" s="121">
        <v>0.38710000000000006</v>
      </c>
      <c r="AK71" s="121">
        <v>2.8888059701492538E-2</v>
      </c>
      <c r="AM71" s="128">
        <v>247</v>
      </c>
      <c r="AN71" s="121">
        <v>0.59760000000000002</v>
      </c>
      <c r="AO71" s="121">
        <v>5.8764000000000003</v>
      </c>
      <c r="AP71" s="121">
        <v>3.3762711864406783E-2</v>
      </c>
      <c r="AR71" s="128">
        <v>247</v>
      </c>
      <c r="AS71" s="121">
        <v>1.6686000000000001</v>
      </c>
      <c r="AT71" s="121">
        <v>0.24205000000000002</v>
      </c>
      <c r="AU71" s="121">
        <v>1.494135802469136E-2</v>
      </c>
      <c r="AW71">
        <v>247</v>
      </c>
      <c r="AX71">
        <v>1.4658999999999998</v>
      </c>
      <c r="AY71">
        <v>6.6339999999999996E-2</v>
      </c>
      <c r="AZ71">
        <v>4.5255474452554748E-2</v>
      </c>
    </row>
    <row r="72" spans="1:52" ht="16.2" thickBot="1" x14ac:dyDescent="0.35">
      <c r="A72" s="1">
        <v>576</v>
      </c>
      <c r="B72" s="2" t="s">
        <v>4</v>
      </c>
      <c r="E72" s="5">
        <v>1206</v>
      </c>
      <c r="F72" s="3">
        <v>490</v>
      </c>
      <c r="G72" s="3" t="s">
        <v>7</v>
      </c>
      <c r="H72" t="str">
        <f t="shared" si="3"/>
        <v>IBD OTU 2</v>
      </c>
      <c r="I72" t="str">
        <f t="shared" si="4"/>
        <v>5304C</v>
      </c>
      <c r="J72" t="str">
        <f t="shared" si="5"/>
        <v>M</v>
      </c>
      <c r="K72" s="3"/>
      <c r="L72" s="7">
        <v>562</v>
      </c>
      <c r="M72" s="12" t="s">
        <v>1971</v>
      </c>
      <c r="P72" s="14">
        <v>562</v>
      </c>
      <c r="Q72" s="12" t="s">
        <v>121</v>
      </c>
      <c r="S72" s="102">
        <v>434</v>
      </c>
      <c r="T72" s="91">
        <v>2</v>
      </c>
      <c r="U72" s="90">
        <v>434</v>
      </c>
      <c r="V72" s="91">
        <v>0</v>
      </c>
      <c r="W72" s="91">
        <v>1</v>
      </c>
      <c r="X72" s="91">
        <v>7</v>
      </c>
      <c r="Y72" s="91">
        <v>5</v>
      </c>
      <c r="AA72" s="115">
        <v>575</v>
      </c>
      <c r="AB72" s="116" t="s">
        <v>400</v>
      </c>
      <c r="AC72" s="93">
        <v>5.2930000000000001</v>
      </c>
      <c r="AD72" s="91">
        <v>13.574</v>
      </c>
      <c r="AE72" s="91">
        <v>23.167999999999999</v>
      </c>
      <c r="AF72" s="91">
        <v>15.743</v>
      </c>
      <c r="AH72" s="128">
        <v>267</v>
      </c>
      <c r="AI72" s="122"/>
      <c r="AJ72" s="122"/>
      <c r="AK72" s="122"/>
      <c r="AM72" s="128">
        <v>267</v>
      </c>
      <c r="AN72" s="122"/>
      <c r="AO72" s="122"/>
      <c r="AP72" s="122"/>
      <c r="AR72" s="128">
        <v>267</v>
      </c>
      <c r="AS72" s="121">
        <v>0.83726999999999985</v>
      </c>
      <c r="AT72" s="121">
        <v>0.63693</v>
      </c>
      <c r="AU72" s="121">
        <v>1.4377652370203163E-2</v>
      </c>
      <c r="AW72">
        <v>267</v>
      </c>
      <c r="AX72">
        <v>0.96476000000000017</v>
      </c>
      <c r="AY72">
        <v>0.32218000000000002</v>
      </c>
      <c r="AZ72">
        <v>0.33394833948339481</v>
      </c>
    </row>
    <row r="73" spans="1:52" ht="16.2" thickBot="1" x14ac:dyDescent="0.35">
      <c r="A73" s="1">
        <v>577</v>
      </c>
      <c r="B73" s="2" t="s">
        <v>4</v>
      </c>
      <c r="E73" s="5">
        <v>1211</v>
      </c>
      <c r="F73" s="3">
        <v>464</v>
      </c>
      <c r="G73" s="3" t="s">
        <v>6</v>
      </c>
      <c r="H73" t="str">
        <f t="shared" si="3"/>
        <v>IBD OTU 2</v>
      </c>
      <c r="I73" t="str">
        <f t="shared" si="4"/>
        <v>5304A</v>
      </c>
      <c r="J73" t="str">
        <f t="shared" si="5"/>
        <v>M</v>
      </c>
      <c r="K73" s="3"/>
      <c r="L73" s="9">
        <v>1537</v>
      </c>
      <c r="M73" s="12" t="s">
        <v>1971</v>
      </c>
      <c r="P73" s="16">
        <v>1537</v>
      </c>
      <c r="Q73" s="12" t="s">
        <v>13</v>
      </c>
      <c r="S73" s="102">
        <v>439</v>
      </c>
      <c r="T73" s="91">
        <v>2</v>
      </c>
      <c r="U73" s="90">
        <v>439</v>
      </c>
      <c r="V73" s="91">
        <v>1</v>
      </c>
      <c r="W73" s="91">
        <v>2</v>
      </c>
      <c r="X73" s="91">
        <v>5</v>
      </c>
      <c r="Y73" s="91">
        <v>6</v>
      </c>
      <c r="AA73" s="115">
        <v>576</v>
      </c>
      <c r="AB73" s="116" t="s">
        <v>400</v>
      </c>
      <c r="AC73" s="93">
        <v>6.351</v>
      </c>
      <c r="AD73" s="91">
        <v>17.117999999999999</v>
      </c>
      <c r="AE73" s="91">
        <v>17.052</v>
      </c>
      <c r="AF73" s="91">
        <v>22.95</v>
      </c>
      <c r="AH73" s="128">
        <v>303</v>
      </c>
      <c r="AI73" s="121">
        <v>7.1539999999999999</v>
      </c>
      <c r="AJ73" s="121">
        <v>1.6513</v>
      </c>
      <c r="AK73" s="121">
        <v>5.6551369863013699E-2</v>
      </c>
      <c r="AM73" s="128">
        <v>303</v>
      </c>
      <c r="AN73" s="121">
        <v>7.3980000000000018E-2</v>
      </c>
      <c r="AO73" s="121">
        <v>1.5282000000000002</v>
      </c>
      <c r="AP73" s="121">
        <v>2.6141342756183751E-3</v>
      </c>
      <c r="AR73" s="128">
        <v>303</v>
      </c>
      <c r="AS73" s="121">
        <v>3.27156</v>
      </c>
      <c r="AT73" s="121">
        <v>1.7591600000000001</v>
      </c>
      <c r="AU73" s="121">
        <v>4.2801946472019459E-2</v>
      </c>
      <c r="AW73">
        <v>303</v>
      </c>
      <c r="AX73">
        <v>1.27925</v>
      </c>
      <c r="AY73">
        <v>5.8905000000000006E-2</v>
      </c>
      <c r="AZ73">
        <v>4.6046511627906982E-2</v>
      </c>
    </row>
    <row r="74" spans="1:52" ht="16.2" thickBot="1" x14ac:dyDescent="0.35">
      <c r="A74" s="1">
        <v>578</v>
      </c>
      <c r="B74" s="2" t="s">
        <v>4</v>
      </c>
      <c r="E74" s="5">
        <v>1212</v>
      </c>
      <c r="F74" s="3">
        <v>464</v>
      </c>
      <c r="G74" s="3" t="s">
        <v>7</v>
      </c>
      <c r="H74" t="str">
        <f t="shared" si="3"/>
        <v>IBD OTU 2</v>
      </c>
      <c r="I74" t="str">
        <f t="shared" si="4"/>
        <v>5304A</v>
      </c>
      <c r="J74" t="str">
        <f t="shared" si="5"/>
        <v>M</v>
      </c>
      <c r="K74" s="3"/>
      <c r="L74" s="9">
        <v>1540</v>
      </c>
      <c r="M74" s="12" t="s">
        <v>1971</v>
      </c>
      <c r="P74" s="16">
        <v>1540</v>
      </c>
      <c r="Q74" s="12" t="s">
        <v>13</v>
      </c>
      <c r="S74" s="102">
        <v>445</v>
      </c>
      <c r="T74" s="91">
        <v>4</v>
      </c>
      <c r="U74" s="90">
        <v>445</v>
      </c>
      <c r="V74" s="91">
        <v>4</v>
      </c>
      <c r="W74" s="91">
        <v>5</v>
      </c>
      <c r="X74" s="91">
        <v>2</v>
      </c>
      <c r="Y74" s="91">
        <v>4</v>
      </c>
      <c r="AA74" s="115">
        <v>577</v>
      </c>
      <c r="AB74" s="116" t="s">
        <v>400</v>
      </c>
      <c r="AC74" s="93">
        <v>7.9640000000000004</v>
      </c>
      <c r="AD74" s="91">
        <v>16.95</v>
      </c>
      <c r="AE74" s="91">
        <v>28.091999999999999</v>
      </c>
      <c r="AF74" s="91">
        <v>19.533999999999999</v>
      </c>
      <c r="AH74" s="128">
        <v>283</v>
      </c>
      <c r="AI74" s="121">
        <v>1.375</v>
      </c>
      <c r="AJ74" s="121">
        <v>0.35499999999999998</v>
      </c>
      <c r="AK74" s="121">
        <v>6.4545454545454545E-2</v>
      </c>
      <c r="AM74" s="128">
        <v>283</v>
      </c>
      <c r="AN74" s="121">
        <v>0.36604800000000004</v>
      </c>
      <c r="AO74" s="121">
        <v>1.3775999999999999</v>
      </c>
      <c r="AP74" s="121">
        <v>2.6146285714285719E-2</v>
      </c>
      <c r="AR74" s="128">
        <v>283</v>
      </c>
      <c r="AS74" s="121">
        <v>1.1485099999999999</v>
      </c>
      <c r="AT74" s="121">
        <v>0.21396100000000001</v>
      </c>
      <c r="AU74" s="121">
        <v>1.0860964467005076E-2</v>
      </c>
      <c r="AW74">
        <v>283</v>
      </c>
      <c r="AX74">
        <v>2.05328</v>
      </c>
      <c r="AY74">
        <v>8.0031999999999992E-2</v>
      </c>
      <c r="AZ74">
        <v>3.8977635782747599E-2</v>
      </c>
    </row>
    <row r="75" spans="1:52" ht="16.2" thickBot="1" x14ac:dyDescent="0.35">
      <c r="A75" s="1">
        <v>601</v>
      </c>
      <c r="B75" s="2" t="s">
        <v>4</v>
      </c>
      <c r="E75" s="5">
        <v>1217</v>
      </c>
      <c r="F75">
        <v>452</v>
      </c>
      <c r="G75" s="3" t="s">
        <v>6</v>
      </c>
      <c r="H75" t="str">
        <f t="shared" si="3"/>
        <v>IBD OTU 2</v>
      </c>
      <c r="I75" t="str">
        <f t="shared" si="4"/>
        <v>5304A</v>
      </c>
      <c r="J75" t="str">
        <f t="shared" si="5"/>
        <v>M</v>
      </c>
      <c r="L75" s="9">
        <v>1811</v>
      </c>
      <c r="M75" s="12" t="s">
        <v>1971</v>
      </c>
      <c r="P75" s="16">
        <v>1811</v>
      </c>
      <c r="Q75" s="12" t="s">
        <v>13</v>
      </c>
      <c r="S75" s="102">
        <v>446</v>
      </c>
      <c r="T75" s="91">
        <v>1</v>
      </c>
      <c r="U75" s="90">
        <v>446</v>
      </c>
      <c r="V75" s="91">
        <v>3</v>
      </c>
      <c r="W75" s="91">
        <v>2</v>
      </c>
      <c r="X75" s="91">
        <v>5</v>
      </c>
      <c r="Y75" s="91">
        <v>5</v>
      </c>
      <c r="AA75" s="115">
        <v>578</v>
      </c>
      <c r="AB75" s="116" t="s">
        <v>400</v>
      </c>
      <c r="AC75" s="93">
        <v>4.7069999999999999</v>
      </c>
      <c r="AD75" s="91">
        <v>13.54</v>
      </c>
      <c r="AE75" s="82" t="s">
        <v>1195</v>
      </c>
      <c r="AF75" s="91">
        <v>12.997</v>
      </c>
      <c r="AH75" s="128">
        <v>674</v>
      </c>
      <c r="AI75" s="121">
        <v>8.9109999999999996</v>
      </c>
      <c r="AJ75" s="121">
        <v>0.70109999999999995</v>
      </c>
      <c r="AK75" s="121">
        <v>1.4948827292110873E-2</v>
      </c>
      <c r="AM75" s="128">
        <v>674</v>
      </c>
      <c r="AN75" s="121">
        <v>0.5865459999999999</v>
      </c>
      <c r="AO75" s="121">
        <v>4.4415300000000002</v>
      </c>
      <c r="AP75" s="121">
        <v>1.2453205944798301E-2</v>
      </c>
      <c r="AR75" s="128">
        <v>674</v>
      </c>
      <c r="AS75" s="121">
        <v>3.3832200000000001</v>
      </c>
      <c r="AT75" s="121">
        <v>0.35798400000000002</v>
      </c>
      <c r="AU75" s="121">
        <v>7.1740280561122258E-3</v>
      </c>
      <c r="AW75">
        <v>674</v>
      </c>
      <c r="AX75">
        <v>0.54991999999999996</v>
      </c>
      <c r="AY75">
        <v>0.25591999999999998</v>
      </c>
      <c r="AZ75">
        <v>0.46537678207739308</v>
      </c>
    </row>
    <row r="76" spans="1:52" ht="16.2" thickBot="1" x14ac:dyDescent="0.35">
      <c r="A76" s="1">
        <v>604</v>
      </c>
      <c r="B76" s="2" t="s">
        <v>2</v>
      </c>
      <c r="E76" s="5">
        <v>1218</v>
      </c>
      <c r="F76" s="3">
        <v>452</v>
      </c>
      <c r="G76" s="3" t="s">
        <v>7</v>
      </c>
      <c r="H76" t="str">
        <f t="shared" si="3"/>
        <v>IBD OTU 2</v>
      </c>
      <c r="I76" t="str">
        <f t="shared" si="4"/>
        <v>5304A</v>
      </c>
      <c r="J76" t="str">
        <f t="shared" si="5"/>
        <v>M</v>
      </c>
      <c r="K76" s="3"/>
      <c r="L76" s="7">
        <v>1535</v>
      </c>
      <c r="M76" s="12" t="s">
        <v>1970</v>
      </c>
      <c r="P76" s="14">
        <v>1535</v>
      </c>
      <c r="Q76" s="12" t="s">
        <v>13</v>
      </c>
      <c r="S76" s="101">
        <v>448</v>
      </c>
      <c r="T76" s="91">
        <v>7</v>
      </c>
      <c r="U76" s="90">
        <v>448</v>
      </c>
      <c r="V76" s="91">
        <v>1</v>
      </c>
      <c r="W76" s="91">
        <v>4</v>
      </c>
      <c r="X76" s="91">
        <v>4</v>
      </c>
      <c r="Y76" s="91">
        <v>6</v>
      </c>
      <c r="AA76" s="115">
        <v>601</v>
      </c>
      <c r="AB76" s="116" t="s">
        <v>400</v>
      </c>
      <c r="AC76" s="93">
        <v>4.133</v>
      </c>
      <c r="AD76" s="91">
        <v>10.89</v>
      </c>
      <c r="AE76" s="91">
        <v>21.302</v>
      </c>
      <c r="AF76" s="82" t="s">
        <v>1195</v>
      </c>
      <c r="AH76" s="128">
        <v>617</v>
      </c>
      <c r="AI76" s="121">
        <v>0.37619999999999998</v>
      </c>
      <c r="AJ76" s="121">
        <v>0.10545000000000002</v>
      </c>
      <c r="AK76" s="121">
        <v>7.9886363636363644E-3</v>
      </c>
      <c r="AM76" s="128">
        <v>617</v>
      </c>
      <c r="AN76" s="121">
        <v>1.7547999999999998E-2</v>
      </c>
      <c r="AO76" s="121">
        <v>0.27551999999999999</v>
      </c>
      <c r="AP76" s="121">
        <v>5.2226190476190471E-4</v>
      </c>
      <c r="AR76" s="128">
        <v>617</v>
      </c>
      <c r="AS76" s="121">
        <v>0.11952</v>
      </c>
      <c r="AT76" s="121">
        <v>4.2335999999999999E-2</v>
      </c>
      <c r="AU76" s="121">
        <v>2.5503614457831319E-3</v>
      </c>
      <c r="AW76">
        <v>617</v>
      </c>
    </row>
    <row r="77" spans="1:52" ht="16.2" thickBot="1" x14ac:dyDescent="0.35">
      <c r="A77" s="1">
        <v>612</v>
      </c>
      <c r="B77" s="2" t="s">
        <v>2</v>
      </c>
      <c r="E77" s="5">
        <v>1223</v>
      </c>
      <c r="F77" s="3">
        <v>550</v>
      </c>
      <c r="G77" s="3" t="s">
        <v>6</v>
      </c>
      <c r="H77" t="str">
        <f t="shared" si="3"/>
        <v>IBD OTU 2</v>
      </c>
      <c r="I77" t="str">
        <f t="shared" si="4"/>
        <v>5304A</v>
      </c>
      <c r="J77" t="str">
        <f t="shared" si="5"/>
        <v>M</v>
      </c>
      <c r="K77" s="3"/>
      <c r="L77" s="7">
        <v>1802</v>
      </c>
      <c r="M77" s="12" t="s">
        <v>1970</v>
      </c>
      <c r="P77" s="14">
        <v>1802</v>
      </c>
      <c r="Q77" s="12" t="s">
        <v>13</v>
      </c>
      <c r="S77" s="101">
        <v>450</v>
      </c>
      <c r="T77" s="91">
        <v>1</v>
      </c>
      <c r="U77" s="90">
        <v>450</v>
      </c>
      <c r="V77" s="91">
        <v>1</v>
      </c>
      <c r="W77" s="91">
        <v>3</v>
      </c>
      <c r="X77" s="91">
        <v>2</v>
      </c>
      <c r="Y77" s="91">
        <v>5</v>
      </c>
      <c r="AA77" s="115">
        <v>604</v>
      </c>
      <c r="AB77" s="116" t="s">
        <v>15</v>
      </c>
      <c r="AC77" s="93">
        <v>3.6309999999999998</v>
      </c>
      <c r="AD77" s="82" t="s">
        <v>1195</v>
      </c>
      <c r="AE77" s="91">
        <v>29.183</v>
      </c>
      <c r="AF77" s="91">
        <v>13.496</v>
      </c>
      <c r="AH77" s="128">
        <v>722</v>
      </c>
      <c r="AI77" s="121">
        <v>0.43176000000000003</v>
      </c>
      <c r="AJ77" s="121">
        <v>0.27242</v>
      </c>
      <c r="AK77" s="121">
        <v>1.6215476190476186E-2</v>
      </c>
      <c r="AM77" s="128">
        <v>604</v>
      </c>
      <c r="AN77" s="121">
        <v>3.4328000000000004E-2</v>
      </c>
      <c r="AO77" s="121">
        <v>0.13888</v>
      </c>
      <c r="AP77" s="121">
        <v>1.3841935483870967E-3</v>
      </c>
      <c r="AR77" s="128">
        <v>604</v>
      </c>
      <c r="AS77" s="121">
        <v>0.24150000000000002</v>
      </c>
      <c r="AT77" s="121">
        <v>6.0795000000000002E-2</v>
      </c>
      <c r="AU77" s="121">
        <v>2.6432608695652177E-3</v>
      </c>
      <c r="AW77">
        <v>604</v>
      </c>
      <c r="AX77">
        <v>0.29912999999999995</v>
      </c>
      <c r="AY77">
        <v>2.1240000000000002E-2</v>
      </c>
      <c r="AZ77">
        <v>7.1005917159763329E-2</v>
      </c>
    </row>
    <row r="78" spans="1:52" ht="16.2" thickBot="1" x14ac:dyDescent="0.35">
      <c r="A78" s="1">
        <v>614</v>
      </c>
      <c r="B78" s="2" t="s">
        <v>2</v>
      </c>
      <c r="E78" s="5">
        <v>1224</v>
      </c>
      <c r="F78" s="3">
        <v>550</v>
      </c>
      <c r="G78" s="3" t="s">
        <v>7</v>
      </c>
      <c r="H78" t="str">
        <f t="shared" si="3"/>
        <v>IBD OTU 2</v>
      </c>
      <c r="I78" t="str">
        <f t="shared" si="4"/>
        <v>5304A</v>
      </c>
      <c r="J78" t="str">
        <f t="shared" si="5"/>
        <v>M</v>
      </c>
      <c r="K78" s="3"/>
      <c r="L78" s="7">
        <v>1806</v>
      </c>
      <c r="M78" s="12" t="s">
        <v>1970</v>
      </c>
      <c r="P78" s="14">
        <v>1806</v>
      </c>
      <c r="Q78" s="12" t="s">
        <v>13</v>
      </c>
      <c r="S78" s="101">
        <v>476</v>
      </c>
      <c r="T78" s="91">
        <v>3</v>
      </c>
      <c r="U78" s="90">
        <v>476</v>
      </c>
      <c r="V78" s="97" t="s">
        <v>1195</v>
      </c>
      <c r="W78" s="91">
        <v>1</v>
      </c>
      <c r="X78" s="91">
        <v>3</v>
      </c>
      <c r="Y78" s="91">
        <v>5</v>
      </c>
      <c r="AA78" s="115">
        <v>612</v>
      </c>
      <c r="AB78" s="116" t="s">
        <v>15</v>
      </c>
      <c r="AC78" s="93">
        <v>4.0519999999999996</v>
      </c>
      <c r="AD78" s="91">
        <v>15.01</v>
      </c>
      <c r="AE78" s="91">
        <v>17.451000000000001</v>
      </c>
      <c r="AF78" s="91">
        <v>15.803000000000001</v>
      </c>
      <c r="AH78" s="128">
        <v>677</v>
      </c>
      <c r="AI78" s="121">
        <v>5.2635000000000005</v>
      </c>
      <c r="AJ78" s="121">
        <v>0.28391</v>
      </c>
      <c r="AK78" s="121">
        <v>1.7206666666666665E-2</v>
      </c>
      <c r="AM78" s="128">
        <v>677</v>
      </c>
      <c r="AN78" s="121">
        <v>8.5652000000000006E-2</v>
      </c>
      <c r="AO78" s="121">
        <v>1.34596</v>
      </c>
      <c r="AP78" s="121">
        <v>2.7809090909090904E-3</v>
      </c>
      <c r="AR78" s="128">
        <v>677</v>
      </c>
      <c r="AS78" s="121">
        <v>1.72695</v>
      </c>
      <c r="AT78" s="121">
        <v>0.150945</v>
      </c>
      <c r="AU78" s="121">
        <v>3.8021410579345081E-3</v>
      </c>
      <c r="AW78">
        <v>677</v>
      </c>
      <c r="AX78">
        <v>0.50616000000000005</v>
      </c>
      <c r="AY78">
        <v>6.3840000000000008E-2</v>
      </c>
      <c r="AZ78">
        <v>0.12612612612612611</v>
      </c>
    </row>
    <row r="79" spans="1:52" ht="16.2" customHeight="1" thickBot="1" x14ac:dyDescent="0.35">
      <c r="A79" s="1">
        <v>617</v>
      </c>
      <c r="B79" s="2" t="s">
        <v>2</v>
      </c>
      <c r="E79" s="5">
        <v>1229</v>
      </c>
      <c r="F79">
        <v>485</v>
      </c>
      <c r="G79" s="3" t="s">
        <v>6</v>
      </c>
      <c r="H79" t="str">
        <f t="shared" si="3"/>
        <v>IBD OTU 2</v>
      </c>
      <c r="I79" t="str">
        <f t="shared" si="4"/>
        <v>5304A</v>
      </c>
      <c r="J79" t="str">
        <f t="shared" si="5"/>
        <v>M</v>
      </c>
      <c r="L79" s="7">
        <v>1826</v>
      </c>
      <c r="M79" s="12" t="s">
        <v>1964</v>
      </c>
      <c r="P79" s="7"/>
      <c r="Q79" s="18"/>
      <c r="S79" s="101">
        <v>481</v>
      </c>
      <c r="T79" s="91">
        <v>4</v>
      </c>
      <c r="U79" s="90">
        <v>481</v>
      </c>
      <c r="V79" s="91">
        <v>1</v>
      </c>
      <c r="W79" s="91">
        <v>7</v>
      </c>
      <c r="X79" s="91">
        <v>2</v>
      </c>
      <c r="Y79" s="91">
        <v>2</v>
      </c>
      <c r="AA79" s="115">
        <v>614</v>
      </c>
      <c r="AB79" s="116" t="s">
        <v>15</v>
      </c>
      <c r="AC79" s="93">
        <v>3.38</v>
      </c>
      <c r="AD79" s="91">
        <v>12.513999999999999</v>
      </c>
      <c r="AE79" s="91">
        <v>15.464</v>
      </c>
      <c r="AF79" s="91">
        <v>14.318</v>
      </c>
      <c r="AH79" s="128">
        <v>713</v>
      </c>
      <c r="AI79" s="121">
        <v>6.3318000000000003</v>
      </c>
      <c r="AJ79" s="121">
        <v>0.40992000000000006</v>
      </c>
      <c r="AK79" s="121">
        <v>2.3694797687861278E-2</v>
      </c>
      <c r="AM79" s="128">
        <v>713</v>
      </c>
      <c r="AN79" s="121">
        <v>0.47824</v>
      </c>
      <c r="AO79" s="121">
        <v>6.9784000000000006</v>
      </c>
      <c r="AP79" s="121">
        <v>8.3608391608391581E-3</v>
      </c>
      <c r="AR79" s="128">
        <v>713</v>
      </c>
      <c r="AS79" s="121">
        <v>2.5161699999999998</v>
      </c>
      <c r="AT79" s="121">
        <v>0.40007800000000004</v>
      </c>
      <c r="AU79" s="121">
        <v>1.1082493074792244E-2</v>
      </c>
      <c r="AW79">
        <v>713</v>
      </c>
    </row>
    <row r="80" spans="1:52" ht="16.2" thickBot="1" x14ac:dyDescent="0.35">
      <c r="A80" s="1">
        <v>669</v>
      </c>
      <c r="B80" s="2" t="s">
        <v>2</v>
      </c>
      <c r="E80" s="5">
        <v>1230</v>
      </c>
      <c r="F80" s="3">
        <v>485</v>
      </c>
      <c r="G80" s="3" t="s">
        <v>7</v>
      </c>
      <c r="H80" t="str">
        <f t="shared" si="3"/>
        <v>IBD OTU 2</v>
      </c>
      <c r="I80" t="str">
        <f t="shared" si="4"/>
        <v>5304A</v>
      </c>
      <c r="J80" t="str">
        <f t="shared" si="5"/>
        <v>M</v>
      </c>
      <c r="K80" s="3"/>
      <c r="L80" s="7">
        <v>1827</v>
      </c>
      <c r="M80" s="12" t="s">
        <v>1964</v>
      </c>
      <c r="P80" s="7"/>
      <c r="Q80" s="18"/>
      <c r="S80" s="101">
        <v>483</v>
      </c>
      <c r="T80" s="91">
        <v>5</v>
      </c>
      <c r="U80" s="90">
        <v>483</v>
      </c>
      <c r="V80" s="91">
        <v>0</v>
      </c>
      <c r="W80" s="91">
        <v>4</v>
      </c>
      <c r="X80" s="91">
        <v>5</v>
      </c>
      <c r="Y80" s="91">
        <v>3</v>
      </c>
      <c r="AA80" s="115">
        <v>617</v>
      </c>
      <c r="AB80" s="116" t="s">
        <v>15</v>
      </c>
      <c r="AC80" s="93">
        <v>4.8940000000000001</v>
      </c>
      <c r="AD80" s="82" t="s">
        <v>1195</v>
      </c>
      <c r="AE80" s="91">
        <v>17.574999999999999</v>
      </c>
      <c r="AF80" s="91">
        <v>10.231999999999999</v>
      </c>
      <c r="AH80" s="128">
        <v>268</v>
      </c>
      <c r="AI80" s="121">
        <v>0.50068199999999996</v>
      </c>
      <c r="AJ80" s="121">
        <v>0.53289600000000004</v>
      </c>
      <c r="AK80" s="121">
        <v>5.8112977099236643E-2</v>
      </c>
      <c r="AM80" s="128">
        <v>268</v>
      </c>
      <c r="AN80" s="122"/>
      <c r="AO80" s="122"/>
      <c r="AP80" s="122"/>
      <c r="AR80" s="128">
        <v>268</v>
      </c>
      <c r="AS80" s="122"/>
      <c r="AT80" s="122"/>
      <c r="AU80" s="122"/>
      <c r="AW80">
        <v>268</v>
      </c>
    </row>
    <row r="81" spans="1:52" ht="16.2" thickBot="1" x14ac:dyDescent="0.35">
      <c r="A81" s="1">
        <v>674</v>
      </c>
      <c r="B81" s="2" t="s">
        <v>2</v>
      </c>
      <c r="E81" s="5">
        <v>1235</v>
      </c>
      <c r="F81" s="3">
        <v>504</v>
      </c>
      <c r="G81" s="3" t="s">
        <v>6</v>
      </c>
      <c r="H81" t="str">
        <f t="shared" si="3"/>
        <v>Healthy OTU 2</v>
      </c>
      <c r="I81" t="str">
        <f>VLOOKUP(F81,$L$3:$M$121, 2, FALSE)</f>
        <v>3448D</v>
      </c>
      <c r="J81" t="str">
        <f t="shared" si="5"/>
        <v>F</v>
      </c>
      <c r="K81" s="3"/>
      <c r="L81" s="7">
        <v>1828</v>
      </c>
      <c r="M81" s="12" t="s">
        <v>1964</v>
      </c>
      <c r="P81" s="7"/>
      <c r="Q81" s="18"/>
      <c r="S81" s="101">
        <v>500</v>
      </c>
      <c r="T81" s="91">
        <v>6</v>
      </c>
      <c r="U81" s="90">
        <v>500</v>
      </c>
      <c r="V81" s="91">
        <v>0</v>
      </c>
      <c r="W81" s="91">
        <v>5</v>
      </c>
      <c r="X81" s="91">
        <v>1</v>
      </c>
      <c r="Y81" s="91">
        <v>2</v>
      </c>
      <c r="AA81" s="115">
        <v>669</v>
      </c>
      <c r="AB81" s="116" t="s">
        <v>15</v>
      </c>
      <c r="AC81" s="93">
        <v>2.3879999999999999</v>
      </c>
      <c r="AD81" s="91">
        <v>19.388999999999999</v>
      </c>
      <c r="AE81" s="91">
        <v>27.338999999999999</v>
      </c>
      <c r="AF81" s="91">
        <v>13.589</v>
      </c>
      <c r="AH81" s="128">
        <v>282</v>
      </c>
      <c r="AI81" s="118"/>
      <c r="AJ81" s="118"/>
      <c r="AK81" s="118"/>
      <c r="AM81" s="128">
        <v>612</v>
      </c>
      <c r="AN81" s="121">
        <v>2.3369999999999998E-2</v>
      </c>
      <c r="AO81" s="121">
        <v>0.17712</v>
      </c>
      <c r="AP81" s="121">
        <v>1.0819444444444444E-3</v>
      </c>
      <c r="AR81" s="128">
        <v>612</v>
      </c>
      <c r="AS81" s="121">
        <v>0.51338000000000006</v>
      </c>
      <c r="AT81" s="121">
        <v>4.1629000000000006E-2</v>
      </c>
      <c r="AU81" s="121">
        <v>1.0784715025906736E-3</v>
      </c>
      <c r="AW81">
        <v>612</v>
      </c>
      <c r="AX81">
        <v>0.36936000000000008</v>
      </c>
      <c r="AY81">
        <v>2.6352E-2</v>
      </c>
      <c r="AZ81">
        <v>7.1345029239766072E-2</v>
      </c>
    </row>
    <row r="82" spans="1:52" ht="16.2" thickBot="1" x14ac:dyDescent="0.35">
      <c r="A82" s="1">
        <v>676</v>
      </c>
      <c r="B82" s="2" t="s">
        <v>2</v>
      </c>
      <c r="E82" s="5">
        <v>1236</v>
      </c>
      <c r="F82" s="3">
        <v>504</v>
      </c>
      <c r="G82" s="3" t="s">
        <v>7</v>
      </c>
      <c r="H82" t="str">
        <f t="shared" si="3"/>
        <v>Healthy OTU 2</v>
      </c>
      <c r="I82" t="str">
        <f t="shared" si="4"/>
        <v>3448D</v>
      </c>
      <c r="J82" t="str">
        <f t="shared" si="5"/>
        <v>F</v>
      </c>
      <c r="K82" s="3"/>
      <c r="L82" s="7">
        <v>1829</v>
      </c>
      <c r="M82" s="12" t="s">
        <v>1964</v>
      </c>
      <c r="P82" s="7"/>
      <c r="Q82" s="18"/>
      <c r="S82" s="103">
        <v>1854</v>
      </c>
      <c r="T82" s="91">
        <v>5</v>
      </c>
      <c r="U82" s="90">
        <v>1854</v>
      </c>
      <c r="V82" s="91">
        <v>3</v>
      </c>
      <c r="W82" s="91">
        <v>4</v>
      </c>
      <c r="X82" s="91">
        <v>2</v>
      </c>
      <c r="Y82" s="91">
        <v>6</v>
      </c>
      <c r="AA82" s="115">
        <v>674</v>
      </c>
      <c r="AB82" s="116" t="s">
        <v>15</v>
      </c>
      <c r="AC82" s="93">
        <v>5.4560000000000004</v>
      </c>
      <c r="AD82" s="91">
        <v>13.169</v>
      </c>
      <c r="AE82" s="91">
        <v>22.55</v>
      </c>
      <c r="AF82" s="91">
        <v>15.305999999999999</v>
      </c>
      <c r="AH82" s="128">
        <v>277</v>
      </c>
      <c r="AI82" s="122"/>
      <c r="AJ82" s="122"/>
      <c r="AK82" s="122"/>
      <c r="AM82" s="128">
        <v>614</v>
      </c>
      <c r="AN82" s="121">
        <v>1.1856E-2</v>
      </c>
      <c r="AO82" s="121">
        <v>0.28044000000000002</v>
      </c>
      <c r="AP82" s="121">
        <v>4.8195121951219509E-4</v>
      </c>
      <c r="AR82" s="128">
        <v>614</v>
      </c>
      <c r="AS82" s="121">
        <v>0.99059999999999993</v>
      </c>
      <c r="AT82" s="121">
        <v>0.12558</v>
      </c>
      <c r="AU82" s="121">
        <v>2.4720472440944883E-3</v>
      </c>
      <c r="AW82">
        <v>614</v>
      </c>
      <c r="AX82">
        <v>0.40590000000000004</v>
      </c>
      <c r="AY82">
        <v>9.2399999999999999E-3</v>
      </c>
      <c r="AZ82">
        <v>2.2764227642276421E-2</v>
      </c>
    </row>
    <row r="83" spans="1:52" ht="16.2" customHeight="1" thickBot="1" x14ac:dyDescent="0.35">
      <c r="A83" s="1">
        <v>677</v>
      </c>
      <c r="B83" s="2" t="s">
        <v>2</v>
      </c>
      <c r="E83" s="5">
        <v>1241</v>
      </c>
      <c r="F83">
        <v>491</v>
      </c>
      <c r="G83" s="3" t="s">
        <v>6</v>
      </c>
      <c r="H83" t="str">
        <f t="shared" si="3"/>
        <v>Healthy OTU 2</v>
      </c>
      <c r="I83" t="str">
        <f t="shared" si="4"/>
        <v>3448D</v>
      </c>
      <c r="J83" t="str">
        <f t="shared" si="5"/>
        <v>F</v>
      </c>
      <c r="L83" s="7">
        <v>1868</v>
      </c>
      <c r="M83" s="12" t="s">
        <v>1965</v>
      </c>
      <c r="P83" s="7"/>
      <c r="Q83" s="18"/>
      <c r="S83" s="103">
        <v>1874</v>
      </c>
      <c r="T83" s="91">
        <v>2</v>
      </c>
      <c r="U83" s="90">
        <v>1874</v>
      </c>
      <c r="V83" s="91">
        <v>2</v>
      </c>
      <c r="W83" s="91">
        <v>2</v>
      </c>
      <c r="X83" s="91">
        <v>2</v>
      </c>
      <c r="Y83" s="91">
        <v>2</v>
      </c>
      <c r="AA83" s="115">
        <v>676</v>
      </c>
      <c r="AB83" s="116" t="s">
        <v>15</v>
      </c>
      <c r="AC83" s="93">
        <v>4.3730000000000002</v>
      </c>
      <c r="AD83" s="91">
        <v>11.006</v>
      </c>
      <c r="AE83" s="91">
        <v>18.7</v>
      </c>
      <c r="AF83" s="91">
        <v>16.123999999999999</v>
      </c>
      <c r="AH83" s="128">
        <v>248</v>
      </c>
      <c r="AI83" s="121">
        <v>1.8094999999999999</v>
      </c>
      <c r="AJ83" s="121">
        <v>0.32571</v>
      </c>
      <c r="AK83" s="121">
        <v>5.9219999999999995E-2</v>
      </c>
      <c r="AM83" s="128">
        <v>248</v>
      </c>
      <c r="AN83" s="121">
        <v>0.129</v>
      </c>
      <c r="AO83" s="121">
        <v>1.0836000000000001</v>
      </c>
      <c r="AP83" s="121">
        <v>7.6785714285714278E-3</v>
      </c>
      <c r="AR83" s="128">
        <v>248</v>
      </c>
      <c r="AS83" s="122"/>
      <c r="AT83" s="122"/>
      <c r="AU83" s="122"/>
      <c r="AW83">
        <v>248</v>
      </c>
      <c r="AX83">
        <v>1.6804099999999997</v>
      </c>
      <c r="AY83">
        <v>0.21473000000000003</v>
      </c>
      <c r="AZ83">
        <v>0.12778429073856978</v>
      </c>
    </row>
    <row r="84" spans="1:52" ht="16.2" thickBot="1" x14ac:dyDescent="0.35">
      <c r="A84" s="1">
        <v>689</v>
      </c>
      <c r="B84" s="2" t="s">
        <v>4</v>
      </c>
      <c r="E84" s="5">
        <v>1242</v>
      </c>
      <c r="F84" s="3">
        <v>491</v>
      </c>
      <c r="G84" s="3" t="s">
        <v>7</v>
      </c>
      <c r="H84" t="str">
        <f t="shared" si="3"/>
        <v>Healthy OTU 2</v>
      </c>
      <c r="I84" t="str">
        <f t="shared" si="4"/>
        <v>3448D</v>
      </c>
      <c r="J84" t="str">
        <f t="shared" si="5"/>
        <v>F</v>
      </c>
      <c r="K84" s="3"/>
      <c r="L84" s="7">
        <v>1870</v>
      </c>
      <c r="M84" s="12" t="s">
        <v>1965</v>
      </c>
      <c r="P84" s="7"/>
      <c r="Q84" s="18"/>
      <c r="S84" s="103">
        <v>1875</v>
      </c>
      <c r="T84" s="91">
        <v>3</v>
      </c>
      <c r="U84" s="90">
        <v>1875</v>
      </c>
      <c r="V84" s="91">
        <v>2</v>
      </c>
      <c r="W84" s="91">
        <v>5</v>
      </c>
      <c r="X84" s="91">
        <v>2</v>
      </c>
      <c r="Y84" s="91">
        <v>6</v>
      </c>
      <c r="AA84" s="115">
        <v>677</v>
      </c>
      <c r="AB84" s="116" t="s">
        <v>15</v>
      </c>
      <c r="AC84" s="93">
        <v>2.5659999999999998</v>
      </c>
      <c r="AD84" s="91">
        <v>14.768000000000001</v>
      </c>
      <c r="AE84" s="91">
        <v>12.163</v>
      </c>
      <c r="AF84" s="91">
        <v>13.129</v>
      </c>
      <c r="AH84" s="128">
        <v>274</v>
      </c>
      <c r="AI84" s="121">
        <v>1.1716</v>
      </c>
      <c r="AJ84" s="121">
        <v>0.37975999999999999</v>
      </c>
      <c r="AK84" s="121">
        <v>0.13095172413793102</v>
      </c>
      <c r="AM84" s="128">
        <v>274</v>
      </c>
      <c r="AN84" s="121">
        <v>0.21923199999999998</v>
      </c>
      <c r="AO84" s="121">
        <v>1.5337400000000003</v>
      </c>
      <c r="AP84" s="121">
        <v>6.3179250720461089E-3</v>
      </c>
      <c r="AR84" s="128">
        <v>274</v>
      </c>
      <c r="AS84" s="121">
        <v>0.76024000000000003</v>
      </c>
      <c r="AT84" s="121">
        <v>0.16580800000000001</v>
      </c>
      <c r="AU84" s="121">
        <v>7.5026244343891404E-3</v>
      </c>
      <c r="AW84">
        <v>274</v>
      </c>
      <c r="AX84">
        <v>0.75048000000000004</v>
      </c>
      <c r="AY84">
        <v>0.13864800000000002</v>
      </c>
      <c r="AZ84">
        <v>0.18474576271186444</v>
      </c>
    </row>
    <row r="85" spans="1:52" ht="16.2" thickBot="1" x14ac:dyDescent="0.35">
      <c r="A85" s="1">
        <v>713</v>
      </c>
      <c r="B85" s="2" t="s">
        <v>2</v>
      </c>
      <c r="E85" s="5">
        <v>1247</v>
      </c>
      <c r="F85" s="3">
        <v>515</v>
      </c>
      <c r="G85" s="3" t="s">
        <v>6</v>
      </c>
      <c r="H85" t="str">
        <f t="shared" si="3"/>
        <v>Healthy OTU 2</v>
      </c>
      <c r="I85" t="str">
        <f t="shared" si="4"/>
        <v>3448D</v>
      </c>
      <c r="J85" t="str">
        <f t="shared" si="5"/>
        <v>F</v>
      </c>
      <c r="K85" s="3"/>
      <c r="L85" s="7">
        <v>1832</v>
      </c>
      <c r="M85" s="12" t="s">
        <v>1965</v>
      </c>
      <c r="P85" s="7"/>
      <c r="Q85" s="18"/>
      <c r="S85" s="103">
        <v>1877</v>
      </c>
      <c r="T85" s="91">
        <v>5</v>
      </c>
      <c r="U85" s="90">
        <v>1877</v>
      </c>
      <c r="V85" s="91">
        <v>1</v>
      </c>
      <c r="W85" s="91">
        <v>3</v>
      </c>
      <c r="X85" s="91">
        <v>0</v>
      </c>
      <c r="Y85" s="91">
        <v>8</v>
      </c>
      <c r="AA85" s="115">
        <v>689</v>
      </c>
      <c r="AB85" s="116" t="s">
        <v>400</v>
      </c>
      <c r="AC85" s="93">
        <v>4.8159999999999998</v>
      </c>
      <c r="AD85" s="91">
        <v>6.5149999999999997</v>
      </c>
      <c r="AE85" s="91">
        <v>10.036</v>
      </c>
      <c r="AF85" s="91">
        <v>10.348000000000001</v>
      </c>
      <c r="AH85" s="128">
        <v>269</v>
      </c>
      <c r="AI85" s="121">
        <v>1.55124</v>
      </c>
      <c r="AJ85" s="121">
        <v>0.50964000000000009</v>
      </c>
      <c r="AK85" s="121">
        <v>0.12221582733812951</v>
      </c>
      <c r="AM85" s="128">
        <v>269</v>
      </c>
      <c r="AN85" s="121">
        <v>0.19028399999999998</v>
      </c>
      <c r="AO85" s="121">
        <v>1.4968199999999998</v>
      </c>
      <c r="AP85" s="121">
        <v>7.7038056680161946E-3</v>
      </c>
      <c r="AR85" s="128">
        <v>269</v>
      </c>
      <c r="AS85" s="121">
        <v>2.0249800000000002</v>
      </c>
      <c r="AT85" s="121">
        <v>0.37286000000000002</v>
      </c>
      <c r="AU85" s="121">
        <v>3.7930824008138353E-2</v>
      </c>
      <c r="AW85">
        <v>269</v>
      </c>
    </row>
    <row r="86" spans="1:52" ht="16.2" thickBot="1" x14ac:dyDescent="0.35">
      <c r="A86" s="1">
        <v>722</v>
      </c>
      <c r="B86" s="2" t="s">
        <v>2</v>
      </c>
      <c r="E86" s="5">
        <v>1248</v>
      </c>
      <c r="F86" s="3">
        <v>515</v>
      </c>
      <c r="G86" s="3" t="s">
        <v>7</v>
      </c>
      <c r="H86" t="str">
        <f t="shared" si="3"/>
        <v>Healthy OTU 2</v>
      </c>
      <c r="I86" t="str">
        <f t="shared" si="4"/>
        <v>3448D</v>
      </c>
      <c r="J86" t="str">
        <f t="shared" si="5"/>
        <v>F</v>
      </c>
      <c r="K86" s="3"/>
      <c r="L86" s="7">
        <v>1871</v>
      </c>
      <c r="M86" s="12" t="s">
        <v>1965</v>
      </c>
      <c r="P86" s="7"/>
      <c r="Q86" s="18"/>
      <c r="S86" s="103">
        <v>1881</v>
      </c>
      <c r="T86" s="91">
        <v>6</v>
      </c>
      <c r="U86" s="90">
        <v>1881</v>
      </c>
      <c r="V86" s="91">
        <v>2</v>
      </c>
      <c r="W86" s="91">
        <v>4</v>
      </c>
      <c r="X86" s="91">
        <v>8</v>
      </c>
      <c r="Y86" s="91">
        <v>4</v>
      </c>
      <c r="AA86" s="115">
        <v>713</v>
      </c>
      <c r="AB86" s="116" t="s">
        <v>15</v>
      </c>
      <c r="AC86" s="93">
        <v>5.6180000000000003</v>
      </c>
      <c r="AD86" s="91">
        <v>10.199999999999999</v>
      </c>
      <c r="AE86" s="91">
        <v>19.387</v>
      </c>
      <c r="AF86" s="91">
        <v>14.039</v>
      </c>
      <c r="AH86" s="128">
        <v>280</v>
      </c>
      <c r="AI86" s="121">
        <v>2.1164000000000001</v>
      </c>
      <c r="AJ86" s="121">
        <v>0.68067999999999995</v>
      </c>
      <c r="AK86" s="121">
        <v>9.1983783783783787E-2</v>
      </c>
      <c r="AM86" s="128">
        <v>669</v>
      </c>
      <c r="AN86" s="121">
        <v>2.6774999999999997E-2</v>
      </c>
      <c r="AO86" s="121">
        <v>0.33574999999999994</v>
      </c>
      <c r="AP86" s="121">
        <v>6.7784810126582276E-4</v>
      </c>
      <c r="AR86" s="128">
        <v>669</v>
      </c>
      <c r="AS86" s="121">
        <v>0.48424999999999996</v>
      </c>
      <c r="AT86" s="121">
        <v>0.10355500000000001</v>
      </c>
      <c r="AU86" s="121">
        <v>3.1863076923076923E-3</v>
      </c>
      <c r="AW86">
        <v>669</v>
      </c>
      <c r="AX86">
        <v>0.16739999999999999</v>
      </c>
      <c r="AY86">
        <v>2.4304000000000003E-2</v>
      </c>
      <c r="AZ86">
        <v>0.14518518518518519</v>
      </c>
    </row>
    <row r="87" spans="1:52" ht="16.2" customHeight="1" thickBot="1" x14ac:dyDescent="0.35">
      <c r="A87" s="1">
        <v>816</v>
      </c>
      <c r="B87" s="2" t="s">
        <v>4</v>
      </c>
      <c r="E87" s="5">
        <v>1253</v>
      </c>
      <c r="F87">
        <v>560</v>
      </c>
      <c r="G87" s="3" t="s">
        <v>6</v>
      </c>
      <c r="H87" t="str">
        <f t="shared" si="3"/>
        <v>Healthy OTU 2</v>
      </c>
      <c r="I87" t="str">
        <f t="shared" si="4"/>
        <v>3448D</v>
      </c>
      <c r="J87" t="str">
        <f t="shared" si="5"/>
        <v>F</v>
      </c>
      <c r="L87" s="7">
        <v>1835</v>
      </c>
      <c r="M87" s="12" t="s">
        <v>1972</v>
      </c>
      <c r="P87" s="7"/>
      <c r="Q87" s="18"/>
      <c r="S87" s="103">
        <v>1885</v>
      </c>
      <c r="T87" s="91">
        <v>6</v>
      </c>
      <c r="U87" s="90">
        <v>1885</v>
      </c>
      <c r="V87" s="91">
        <v>4</v>
      </c>
      <c r="W87" s="91">
        <v>5</v>
      </c>
      <c r="X87" s="91">
        <v>7</v>
      </c>
      <c r="Y87" s="91">
        <v>5</v>
      </c>
      <c r="AA87" s="115">
        <v>722</v>
      </c>
      <c r="AB87" s="116" t="s">
        <v>15</v>
      </c>
      <c r="AC87" s="93">
        <v>2.8719999999999999</v>
      </c>
      <c r="AD87" s="91">
        <v>15.138999999999999</v>
      </c>
      <c r="AE87" s="91">
        <v>23.242999999999999</v>
      </c>
      <c r="AF87" s="91">
        <v>20.574000000000002</v>
      </c>
      <c r="AH87" s="128">
        <v>300</v>
      </c>
      <c r="AI87" s="121">
        <v>1.1721699999999999</v>
      </c>
      <c r="AJ87" s="121">
        <v>0.68649000000000004</v>
      </c>
      <c r="AK87" s="121">
        <v>0.27350199203187253</v>
      </c>
      <c r="AM87" s="128">
        <v>300</v>
      </c>
      <c r="AN87" s="121">
        <v>0.13832</v>
      </c>
      <c r="AO87" s="121">
        <v>1.6432000000000002</v>
      </c>
      <c r="AP87" s="121">
        <v>8.7544303797468352E-3</v>
      </c>
      <c r="AR87" s="128">
        <v>300</v>
      </c>
      <c r="AS87" s="121">
        <v>2.9849999999999999</v>
      </c>
      <c r="AT87" s="121">
        <v>0.44177999999999995</v>
      </c>
      <c r="AU87" s="121">
        <v>2.9452000000000002E-2</v>
      </c>
      <c r="AW87">
        <v>300</v>
      </c>
      <c r="AX87">
        <v>1.4175</v>
      </c>
      <c r="AY87">
        <v>0.17324999999999999</v>
      </c>
      <c r="AZ87">
        <v>0.12222222222222222</v>
      </c>
    </row>
    <row r="88" spans="1:52" ht="16.2" thickBot="1" x14ac:dyDescent="0.35">
      <c r="A88" s="1">
        <v>826</v>
      </c>
      <c r="B88" s="2" t="s">
        <v>4</v>
      </c>
      <c r="E88" s="5">
        <v>1254</v>
      </c>
      <c r="F88" s="3">
        <v>560</v>
      </c>
      <c r="G88" s="3" t="s">
        <v>7</v>
      </c>
      <c r="H88" t="str">
        <f t="shared" si="3"/>
        <v>Healthy OTU 2</v>
      </c>
      <c r="I88" t="str">
        <f t="shared" si="4"/>
        <v>3448D</v>
      </c>
      <c r="J88" t="str">
        <f t="shared" si="5"/>
        <v>F</v>
      </c>
      <c r="K88" s="3"/>
      <c r="L88" s="7">
        <v>1836</v>
      </c>
      <c r="M88" s="12" t="s">
        <v>1972</v>
      </c>
      <c r="P88" s="7"/>
      <c r="Q88" s="18"/>
      <c r="S88" s="103">
        <v>1886</v>
      </c>
      <c r="T88" s="91">
        <v>5</v>
      </c>
      <c r="U88" s="90">
        <v>1886</v>
      </c>
      <c r="V88" s="91">
        <v>0</v>
      </c>
      <c r="W88" s="91">
        <v>4</v>
      </c>
      <c r="X88" s="91">
        <v>2</v>
      </c>
      <c r="Y88" s="91">
        <v>4</v>
      </c>
      <c r="AA88" s="115">
        <v>816</v>
      </c>
      <c r="AB88" s="116" t="s">
        <v>400</v>
      </c>
      <c r="AC88" s="93">
        <v>2.2810000000000001</v>
      </c>
      <c r="AD88" s="91">
        <v>8.1769999999999996</v>
      </c>
      <c r="AE88" s="91">
        <v>9.9849999999999994</v>
      </c>
      <c r="AF88" s="91">
        <v>9.9169999999999998</v>
      </c>
      <c r="AH88" s="128">
        <v>316</v>
      </c>
      <c r="AI88" s="121">
        <v>2.7376</v>
      </c>
      <c r="AJ88" s="121">
        <v>3.2096000000000005</v>
      </c>
      <c r="AK88" s="121">
        <v>0.27668965517241378</v>
      </c>
      <c r="AM88" s="128">
        <v>316</v>
      </c>
      <c r="AN88" s="121">
        <v>7.0029999999999995E-2</v>
      </c>
      <c r="AO88" s="121">
        <v>1.1711399999999998</v>
      </c>
      <c r="AP88" s="121">
        <v>1.7819338422391858E-3</v>
      </c>
      <c r="AR88" s="128">
        <v>316</v>
      </c>
      <c r="AS88" s="121">
        <v>1.28</v>
      </c>
      <c r="AT88" s="121">
        <v>0.38900000000000001</v>
      </c>
      <c r="AU88" s="121">
        <v>3.0390625000000001E-2</v>
      </c>
      <c r="AW88">
        <v>316</v>
      </c>
      <c r="AX88">
        <v>0.61403999999999992</v>
      </c>
      <c r="AY88">
        <v>4.6783999999999999E-2</v>
      </c>
      <c r="AZ88">
        <v>7.6190476190476197E-2</v>
      </c>
    </row>
    <row r="89" spans="1:52" ht="16.2" thickBot="1" x14ac:dyDescent="0.35">
      <c r="A89" s="1">
        <v>834</v>
      </c>
      <c r="B89" s="2" t="s">
        <v>4</v>
      </c>
      <c r="E89" s="5">
        <v>1259</v>
      </c>
      <c r="F89" s="3">
        <v>559</v>
      </c>
      <c r="G89" s="3" t="s">
        <v>6</v>
      </c>
      <c r="H89" t="str">
        <f t="shared" si="3"/>
        <v>Healthy OTU 2</v>
      </c>
      <c r="I89" t="str">
        <f t="shared" si="4"/>
        <v>4362F</v>
      </c>
      <c r="J89" t="str">
        <f t="shared" si="5"/>
        <v>F</v>
      </c>
      <c r="K89" s="3"/>
      <c r="L89" s="7">
        <v>1837</v>
      </c>
      <c r="M89" s="12" t="s">
        <v>1972</v>
      </c>
      <c r="P89" s="7"/>
      <c r="Q89" s="18"/>
      <c r="S89" s="103">
        <v>1894</v>
      </c>
      <c r="T89" s="91">
        <v>8</v>
      </c>
      <c r="U89" s="90">
        <v>1894</v>
      </c>
      <c r="V89" s="91">
        <v>0</v>
      </c>
      <c r="W89" s="91">
        <v>1</v>
      </c>
      <c r="X89" s="91">
        <v>2</v>
      </c>
      <c r="Y89" s="91">
        <v>6</v>
      </c>
      <c r="AA89" s="115">
        <v>826</v>
      </c>
      <c r="AB89" s="116" t="s">
        <v>400</v>
      </c>
      <c r="AC89" s="93">
        <v>4.9889999999999999</v>
      </c>
      <c r="AD89" s="91">
        <v>9.1890000000000001</v>
      </c>
      <c r="AE89" s="91">
        <v>22.035</v>
      </c>
      <c r="AF89" s="91">
        <v>8.8040000000000003</v>
      </c>
      <c r="AH89" s="128">
        <v>308</v>
      </c>
      <c r="AI89" s="121">
        <v>1.87</v>
      </c>
      <c r="AJ89" s="121">
        <v>0.34600000000000003</v>
      </c>
      <c r="AK89" s="121">
        <v>1.8502673796791446E-2</v>
      </c>
      <c r="AM89" s="128">
        <v>722</v>
      </c>
      <c r="AN89" s="121">
        <v>1.2266999999999998E-2</v>
      </c>
      <c r="AO89" s="121">
        <v>0.22532999999999997</v>
      </c>
      <c r="AP89" s="121">
        <v>4.7362934362934361E-4</v>
      </c>
      <c r="AR89" s="128">
        <v>722</v>
      </c>
      <c r="AS89" s="121">
        <v>0.72850999999999999</v>
      </c>
      <c r="AT89" s="121">
        <v>0.14764100000000002</v>
      </c>
      <c r="AU89" s="121">
        <v>5.6137262357414449E-3</v>
      </c>
      <c r="AW89">
        <v>722</v>
      </c>
      <c r="AX89">
        <v>0.46976000000000001</v>
      </c>
      <c r="AY89">
        <v>9.4686000000000006E-2</v>
      </c>
      <c r="AZ89">
        <v>0.20156250000000001</v>
      </c>
    </row>
    <row r="90" spans="1:52" ht="16.2" thickBot="1" x14ac:dyDescent="0.35">
      <c r="A90" s="1">
        <v>835</v>
      </c>
      <c r="B90" s="2" t="s">
        <v>4</v>
      </c>
      <c r="E90" s="5">
        <v>1260</v>
      </c>
      <c r="F90" s="3">
        <v>559</v>
      </c>
      <c r="G90" s="3" t="s">
        <v>7</v>
      </c>
      <c r="H90" t="str">
        <f t="shared" si="3"/>
        <v>Healthy OTU 2</v>
      </c>
      <c r="I90" t="str">
        <f t="shared" si="4"/>
        <v>4362F</v>
      </c>
      <c r="J90" t="str">
        <f t="shared" si="5"/>
        <v>F</v>
      </c>
      <c r="K90" s="3"/>
      <c r="L90" s="7">
        <v>1816</v>
      </c>
      <c r="M90" s="12" t="s">
        <v>1972</v>
      </c>
      <c r="P90" s="7"/>
      <c r="Q90" s="18"/>
      <c r="S90" s="103">
        <v>1899</v>
      </c>
      <c r="T90" s="91">
        <v>2</v>
      </c>
      <c r="U90" s="90">
        <v>1899</v>
      </c>
      <c r="V90" s="91">
        <v>1</v>
      </c>
      <c r="W90" s="91">
        <v>3</v>
      </c>
      <c r="X90" s="91">
        <v>6</v>
      </c>
      <c r="Y90" s="91">
        <v>5</v>
      </c>
      <c r="AA90" s="115">
        <v>834</v>
      </c>
      <c r="AB90" s="116" t="s">
        <v>400</v>
      </c>
      <c r="AC90" s="93">
        <v>2.8119999999999998</v>
      </c>
      <c r="AD90" s="91">
        <v>11.101000000000001</v>
      </c>
      <c r="AE90" s="91">
        <v>18.751999999999999</v>
      </c>
      <c r="AF90" s="91">
        <v>10.603</v>
      </c>
      <c r="AH90" s="128">
        <v>304</v>
      </c>
      <c r="AI90" s="121">
        <v>4.8803999999999998</v>
      </c>
      <c r="AJ90" s="121">
        <v>0.54780000000000006</v>
      </c>
      <c r="AK90" s="121">
        <v>3.726530612244898E-2</v>
      </c>
      <c r="AM90" s="128">
        <v>304</v>
      </c>
      <c r="AN90" s="121">
        <v>9.2064000000000007E-2</v>
      </c>
      <c r="AO90" s="121">
        <v>1.2667200000000001</v>
      </c>
      <c r="AP90" s="121">
        <v>2.4420159151193632E-3</v>
      </c>
      <c r="AR90" s="128">
        <v>304</v>
      </c>
      <c r="AS90" s="121">
        <v>2.4653200000000002</v>
      </c>
      <c r="AT90" s="121">
        <v>0.35635600000000006</v>
      </c>
      <c r="AU90" s="121">
        <v>8.2681206496519714E-3</v>
      </c>
      <c r="AW90">
        <v>304</v>
      </c>
      <c r="AX90">
        <v>0.90888000000000002</v>
      </c>
      <c r="AY90">
        <v>5.7887000000000001E-2</v>
      </c>
      <c r="AZ90">
        <v>6.3690476190476186E-2</v>
      </c>
    </row>
    <row r="91" spans="1:52" ht="16.2" thickBot="1" x14ac:dyDescent="0.35">
      <c r="A91" s="1">
        <v>843</v>
      </c>
      <c r="B91" s="2" t="s">
        <v>4</v>
      </c>
      <c r="E91" s="5">
        <v>1265</v>
      </c>
      <c r="F91">
        <v>562</v>
      </c>
      <c r="G91" s="3" t="s">
        <v>6</v>
      </c>
      <c r="H91" t="str">
        <f t="shared" si="3"/>
        <v>Healthy OTU 2</v>
      </c>
      <c r="I91" t="str">
        <f t="shared" si="4"/>
        <v>4362F</v>
      </c>
      <c r="J91" t="str">
        <f t="shared" si="5"/>
        <v>F</v>
      </c>
      <c r="L91" s="8">
        <v>1825</v>
      </c>
      <c r="M91" s="12" t="s">
        <v>1972</v>
      </c>
      <c r="P91" s="8"/>
      <c r="Q91" s="18"/>
      <c r="S91" s="103">
        <v>1900</v>
      </c>
      <c r="T91" s="91">
        <v>6</v>
      </c>
      <c r="U91" s="90">
        <v>1900</v>
      </c>
      <c r="V91" s="91">
        <v>3</v>
      </c>
      <c r="W91" s="91">
        <v>4</v>
      </c>
      <c r="X91" s="91">
        <v>4</v>
      </c>
      <c r="Y91" s="91">
        <v>6</v>
      </c>
      <c r="AA91" s="115">
        <v>835</v>
      </c>
      <c r="AB91" s="116" t="s">
        <v>400</v>
      </c>
      <c r="AC91" s="93">
        <v>2.4540000000000002</v>
      </c>
      <c r="AD91" s="91">
        <v>10.632</v>
      </c>
      <c r="AE91" s="82" t="s">
        <v>1195</v>
      </c>
      <c r="AF91" s="82" t="s">
        <v>1195</v>
      </c>
      <c r="AH91" s="128">
        <v>317</v>
      </c>
      <c r="AI91" s="118"/>
      <c r="AJ91" s="118"/>
      <c r="AK91" s="118"/>
      <c r="AM91" s="129"/>
      <c r="AN91" s="121"/>
      <c r="AO91" s="121"/>
      <c r="AP91" s="121"/>
      <c r="AR91" s="128">
        <v>277</v>
      </c>
      <c r="AS91" s="122"/>
      <c r="AT91" s="122"/>
      <c r="AU91" s="122"/>
      <c r="AW91">
        <v>277</v>
      </c>
    </row>
    <row r="92" spans="1:52" ht="16.2" thickBot="1" x14ac:dyDescent="0.35">
      <c r="A92" s="1">
        <v>855</v>
      </c>
      <c r="B92" s="2" t="s">
        <v>4</v>
      </c>
      <c r="E92" s="5">
        <v>1266</v>
      </c>
      <c r="F92" s="3">
        <v>562</v>
      </c>
      <c r="G92" s="3" t="s">
        <v>7</v>
      </c>
      <c r="H92" t="str">
        <f t="shared" si="3"/>
        <v>Healthy OTU 2</v>
      </c>
      <c r="I92" t="str">
        <f t="shared" si="4"/>
        <v>4362F</v>
      </c>
      <c r="J92" t="str">
        <f t="shared" si="5"/>
        <v>F</v>
      </c>
      <c r="K92" s="3"/>
      <c r="L92" s="7">
        <v>267</v>
      </c>
      <c r="M92" s="11" t="s">
        <v>1187</v>
      </c>
      <c r="P92" s="14">
        <v>267</v>
      </c>
      <c r="Q92" s="11" t="s">
        <v>13</v>
      </c>
      <c r="S92" s="104">
        <v>418</v>
      </c>
      <c r="T92" s="91">
        <v>3</v>
      </c>
      <c r="U92" s="90">
        <v>418</v>
      </c>
      <c r="V92" s="91">
        <v>1</v>
      </c>
      <c r="W92" s="91">
        <v>6</v>
      </c>
      <c r="X92" s="91">
        <v>7</v>
      </c>
      <c r="Y92" s="91">
        <v>5</v>
      </c>
      <c r="AA92" s="115">
        <v>843</v>
      </c>
      <c r="AB92" s="116" t="s">
        <v>400</v>
      </c>
      <c r="AC92" s="93">
        <v>1.6379999999999999</v>
      </c>
      <c r="AD92" s="91">
        <v>8.7520000000000007</v>
      </c>
      <c r="AE92" s="91">
        <v>9.1920000000000002</v>
      </c>
      <c r="AF92" s="91">
        <v>10.949</v>
      </c>
      <c r="AH92" s="128">
        <v>287</v>
      </c>
      <c r="AI92" s="118"/>
      <c r="AJ92" s="118"/>
      <c r="AK92" s="118"/>
      <c r="AM92" s="129"/>
      <c r="AN92" s="121"/>
      <c r="AO92" s="121"/>
      <c r="AP92" s="121"/>
      <c r="AR92" s="128">
        <v>282</v>
      </c>
      <c r="AS92" s="121">
        <v>1.1870799999999999</v>
      </c>
      <c r="AT92" s="121">
        <v>0.84016000000000002</v>
      </c>
      <c r="AU92" s="121">
        <v>1.6702982107355865E-2</v>
      </c>
      <c r="AW92">
        <v>282</v>
      </c>
    </row>
    <row r="93" spans="1:52" ht="16.2" thickBot="1" x14ac:dyDescent="0.35">
      <c r="A93" s="1">
        <v>1535</v>
      </c>
      <c r="B93" s="2" t="s">
        <v>5</v>
      </c>
      <c r="E93" s="5">
        <v>1271</v>
      </c>
      <c r="F93" s="3">
        <v>528</v>
      </c>
      <c r="G93" s="3" t="s">
        <v>6</v>
      </c>
      <c r="H93" t="str">
        <f t="shared" si="3"/>
        <v>Healthy OTU 2</v>
      </c>
      <c r="I93" t="str">
        <f t="shared" si="4"/>
        <v>4031D</v>
      </c>
      <c r="J93" t="str">
        <f t="shared" si="5"/>
        <v>F</v>
      </c>
      <c r="K93" s="3"/>
      <c r="L93" s="7">
        <v>268</v>
      </c>
      <c r="M93" s="11" t="s">
        <v>1187</v>
      </c>
      <c r="P93" s="14">
        <v>268</v>
      </c>
      <c r="Q93" s="11" t="s">
        <v>13</v>
      </c>
      <c r="S93" s="104">
        <v>423</v>
      </c>
      <c r="T93" s="91">
        <v>6</v>
      </c>
      <c r="U93" s="90">
        <v>423</v>
      </c>
      <c r="V93" s="91">
        <v>4</v>
      </c>
      <c r="W93" s="91">
        <v>4</v>
      </c>
      <c r="X93" s="91">
        <v>6</v>
      </c>
      <c r="Y93" s="91">
        <v>7</v>
      </c>
      <c r="AA93" s="115">
        <v>855</v>
      </c>
      <c r="AB93" s="116" t="s">
        <v>400</v>
      </c>
      <c r="AC93" s="93">
        <v>7.0140000000000002</v>
      </c>
      <c r="AD93" s="91">
        <v>17.411000000000001</v>
      </c>
      <c r="AE93" s="91">
        <v>15.52</v>
      </c>
      <c r="AF93" s="91">
        <v>15.045</v>
      </c>
      <c r="AH93" s="128">
        <v>315</v>
      </c>
      <c r="AI93" s="121">
        <v>0.23058000000000003</v>
      </c>
      <c r="AJ93" s="121">
        <v>7.2900000000000006E-2</v>
      </c>
      <c r="AK93" s="121">
        <v>1.7072599531615922E-3</v>
      </c>
      <c r="AM93" s="128">
        <v>315</v>
      </c>
      <c r="AN93" s="121">
        <v>0</v>
      </c>
      <c r="AO93" s="121">
        <v>2.3166000000000003E-2</v>
      </c>
      <c r="AP93" s="121">
        <v>0</v>
      </c>
      <c r="AR93" s="128">
        <v>287</v>
      </c>
      <c r="AS93" s="122"/>
      <c r="AT93" s="122"/>
      <c r="AU93" s="122"/>
      <c r="AW93">
        <v>287</v>
      </c>
      <c r="AX93">
        <v>1.5903999999999998</v>
      </c>
      <c r="AY93">
        <v>0.41159999999999997</v>
      </c>
      <c r="AZ93">
        <v>0.25880281690140844</v>
      </c>
    </row>
    <row r="94" spans="1:52" ht="16.2" thickBot="1" x14ac:dyDescent="0.35">
      <c r="A94" s="1">
        <v>1537</v>
      </c>
      <c r="B94" s="2" t="s">
        <v>5</v>
      </c>
      <c r="E94" s="5">
        <v>1272</v>
      </c>
      <c r="F94" s="3">
        <v>528</v>
      </c>
      <c r="G94" s="3" t="s">
        <v>7</v>
      </c>
      <c r="H94" t="str">
        <f t="shared" si="3"/>
        <v>Healthy OTU 2</v>
      </c>
      <c r="I94" t="str">
        <f t="shared" si="4"/>
        <v>4031D</v>
      </c>
      <c r="J94" t="str">
        <f t="shared" si="5"/>
        <v>F</v>
      </c>
      <c r="K94" s="3"/>
      <c r="L94" s="7">
        <v>231</v>
      </c>
      <c r="M94" s="11" t="s">
        <v>1187</v>
      </c>
      <c r="P94" s="14">
        <v>231</v>
      </c>
      <c r="Q94" s="11" t="s">
        <v>13</v>
      </c>
      <c r="S94" s="105">
        <v>424</v>
      </c>
      <c r="T94" s="91">
        <v>4</v>
      </c>
      <c r="U94" s="90">
        <v>424</v>
      </c>
      <c r="V94" s="91">
        <v>6</v>
      </c>
      <c r="W94" s="91">
        <v>3</v>
      </c>
      <c r="X94" s="91">
        <v>5</v>
      </c>
      <c r="Y94" s="91">
        <v>5</v>
      </c>
      <c r="AA94" s="115">
        <v>1535</v>
      </c>
      <c r="AB94" s="116" t="s">
        <v>608</v>
      </c>
      <c r="AC94" s="93">
        <v>5.6319999999999997</v>
      </c>
      <c r="AD94" s="91">
        <v>10.996</v>
      </c>
      <c r="AE94" s="91">
        <v>20.512</v>
      </c>
      <c r="AF94" s="91">
        <v>14.707000000000001</v>
      </c>
      <c r="AH94" s="128">
        <v>676</v>
      </c>
      <c r="AI94" s="121">
        <v>0.14129999999999998</v>
      </c>
      <c r="AJ94" s="121">
        <v>1.9710000000000002E-2</v>
      </c>
      <c r="AK94" s="121">
        <v>6.2770700636942682E-4</v>
      </c>
      <c r="AM94" s="128">
        <v>676</v>
      </c>
      <c r="AN94" s="121">
        <v>5.3040000000000006E-3</v>
      </c>
      <c r="AO94" s="121">
        <v>5.3040000000000004E-2</v>
      </c>
      <c r="AP94" s="121">
        <v>1.7000000000000001E-4</v>
      </c>
      <c r="AR94" s="128">
        <v>280</v>
      </c>
      <c r="AS94" s="121">
        <v>1.5371199999999998</v>
      </c>
      <c r="AT94" s="121">
        <v>0.20322499999999999</v>
      </c>
      <c r="AU94" s="121">
        <v>9.7704326923076928E-3</v>
      </c>
      <c r="AW94">
        <v>280</v>
      </c>
      <c r="AX94">
        <v>1.6523999999999999</v>
      </c>
      <c r="AY94">
        <v>0.11423999999999999</v>
      </c>
      <c r="AZ94">
        <v>6.913580246913581E-2</v>
      </c>
    </row>
    <row r="95" spans="1:52" ht="16.2" thickBot="1" x14ac:dyDescent="0.35">
      <c r="A95" s="1">
        <v>1540</v>
      </c>
      <c r="B95" s="2" t="s">
        <v>5</v>
      </c>
      <c r="E95" s="5">
        <v>1277</v>
      </c>
      <c r="F95">
        <v>542</v>
      </c>
      <c r="G95" s="3" t="s">
        <v>6</v>
      </c>
      <c r="H95" t="str">
        <f t="shared" si="3"/>
        <v>Healthy OTU 2</v>
      </c>
      <c r="I95" t="str">
        <f t="shared" si="4"/>
        <v>4031D</v>
      </c>
      <c r="J95" t="str">
        <f t="shared" si="5"/>
        <v>F</v>
      </c>
      <c r="L95" s="7">
        <v>277</v>
      </c>
      <c r="M95" s="11" t="s">
        <v>1188</v>
      </c>
      <c r="P95" s="7"/>
      <c r="Q95" s="19"/>
      <c r="S95" s="106">
        <v>430</v>
      </c>
      <c r="T95" s="97" t="s">
        <v>1195</v>
      </c>
      <c r="U95" s="90">
        <v>430</v>
      </c>
      <c r="V95" s="91">
        <v>4</v>
      </c>
      <c r="W95" s="91">
        <v>6</v>
      </c>
      <c r="X95" s="91">
        <v>6</v>
      </c>
      <c r="Y95" s="91">
        <v>6</v>
      </c>
      <c r="AA95" s="115">
        <v>1537</v>
      </c>
      <c r="AB95" s="116" t="s">
        <v>608</v>
      </c>
      <c r="AC95" s="93">
        <v>4.4580000000000002</v>
      </c>
      <c r="AD95" s="91">
        <v>11.808999999999999</v>
      </c>
      <c r="AE95" s="91">
        <v>6.2759999999999998</v>
      </c>
      <c r="AF95" s="91">
        <v>10.907999999999999</v>
      </c>
      <c r="AH95" s="128">
        <v>604</v>
      </c>
      <c r="AI95" s="121">
        <v>0.10332000000000001</v>
      </c>
      <c r="AJ95" s="121">
        <v>1.8983999999999997E-2</v>
      </c>
      <c r="AK95" s="121">
        <v>1.5434146341463412E-3</v>
      </c>
      <c r="AM95" s="128">
        <v>277</v>
      </c>
      <c r="AN95" s="121">
        <v>0.19949999999999998</v>
      </c>
      <c r="AO95" s="121">
        <v>0.79799999999999993</v>
      </c>
      <c r="AP95" s="121">
        <v>4.7499999999999999E-3</v>
      </c>
      <c r="AR95" s="128">
        <v>315</v>
      </c>
      <c r="AS95" s="121">
        <v>0.40064</v>
      </c>
      <c r="AT95" s="121">
        <v>4.8895999999999995E-2</v>
      </c>
      <c r="AU95" s="121">
        <v>1.5621725239616613E-3</v>
      </c>
      <c r="AW95">
        <v>315</v>
      </c>
      <c r="AX95">
        <v>0.20188000000000003</v>
      </c>
      <c r="AY95">
        <v>8.3429999999999997E-3</v>
      </c>
      <c r="AZ95">
        <v>4.1326530612244887E-2</v>
      </c>
    </row>
    <row r="96" spans="1:52" ht="16.2" thickBot="1" x14ac:dyDescent="0.35">
      <c r="A96" s="1">
        <v>1802</v>
      </c>
      <c r="B96" s="2" t="s">
        <v>5</v>
      </c>
      <c r="E96" s="5">
        <v>1278</v>
      </c>
      <c r="F96" s="3">
        <v>542</v>
      </c>
      <c r="G96" s="3" t="s">
        <v>7</v>
      </c>
      <c r="H96" t="str">
        <f t="shared" si="3"/>
        <v>Healthy OTU 2</v>
      </c>
      <c r="I96" t="str">
        <f t="shared" si="4"/>
        <v>4031D</v>
      </c>
      <c r="J96" t="str">
        <f t="shared" si="5"/>
        <v>F</v>
      </c>
      <c r="K96" s="3"/>
      <c r="L96" s="7">
        <v>282</v>
      </c>
      <c r="M96" s="11" t="s">
        <v>1188</v>
      </c>
      <c r="P96" s="7"/>
      <c r="Q96" s="19"/>
      <c r="S96" s="106">
        <v>431</v>
      </c>
      <c r="T96" s="91">
        <v>4</v>
      </c>
      <c r="U96" s="90">
        <v>431</v>
      </c>
      <c r="V96" s="91">
        <v>5</v>
      </c>
      <c r="W96" s="91">
        <v>5</v>
      </c>
      <c r="X96" s="91">
        <v>6</v>
      </c>
      <c r="Y96" s="91">
        <v>6</v>
      </c>
      <c r="AA96" s="115">
        <v>1540</v>
      </c>
      <c r="AB96" s="116" t="s">
        <v>608</v>
      </c>
      <c r="AC96" s="93">
        <v>4.9219999999999997</v>
      </c>
      <c r="AD96" s="91">
        <v>9.3740000000000006</v>
      </c>
      <c r="AE96" s="91">
        <v>11.242000000000001</v>
      </c>
      <c r="AF96" s="91">
        <v>10.095000000000001</v>
      </c>
      <c r="AH96" s="128">
        <v>612</v>
      </c>
      <c r="AI96" s="121">
        <v>6.2780000000000002E-2</v>
      </c>
      <c r="AJ96" s="121">
        <v>2.0951000000000001E-2</v>
      </c>
      <c r="AK96" s="121">
        <v>2.4361627906976744E-3</v>
      </c>
      <c r="AM96" s="128">
        <v>280</v>
      </c>
      <c r="AN96" s="122"/>
      <c r="AO96" s="122"/>
      <c r="AP96" s="122"/>
      <c r="AR96" s="128">
        <v>676</v>
      </c>
      <c r="AS96" s="121">
        <v>0.26268000000000002</v>
      </c>
      <c r="AT96" s="121">
        <v>7.7219999999999997E-2</v>
      </c>
      <c r="AU96" s="121">
        <v>3.8804020100502512E-3</v>
      </c>
      <c r="AW96">
        <v>676</v>
      </c>
    </row>
    <row r="97" spans="1:52" ht="16.2" thickBot="1" x14ac:dyDescent="0.35">
      <c r="A97" s="1">
        <v>1806</v>
      </c>
      <c r="B97" s="2" t="s">
        <v>5</v>
      </c>
      <c r="E97" s="5">
        <v>1283</v>
      </c>
      <c r="F97" s="3">
        <v>545</v>
      </c>
      <c r="G97" s="3" t="s">
        <v>6</v>
      </c>
      <c r="H97" t="str">
        <f t="shared" si="3"/>
        <v>Healthy OTU 2</v>
      </c>
      <c r="I97" t="str">
        <f t="shared" si="4"/>
        <v>4031D</v>
      </c>
      <c r="J97" t="str">
        <f t="shared" si="5"/>
        <v>F</v>
      </c>
      <c r="K97" s="3"/>
      <c r="L97" s="7">
        <v>287</v>
      </c>
      <c r="M97" s="11" t="s">
        <v>1188</v>
      </c>
      <c r="P97" s="7"/>
      <c r="Q97" s="19"/>
      <c r="S97" s="105">
        <v>449</v>
      </c>
      <c r="T97" s="91">
        <v>6</v>
      </c>
      <c r="U97" s="90">
        <v>449</v>
      </c>
      <c r="V97" s="91">
        <v>4</v>
      </c>
      <c r="W97" s="91">
        <v>2</v>
      </c>
      <c r="X97" s="91">
        <v>4</v>
      </c>
      <c r="Y97" s="91">
        <v>1</v>
      </c>
      <c r="AA97" s="115">
        <v>1802</v>
      </c>
      <c r="AB97" s="116" t="s">
        <v>608</v>
      </c>
      <c r="AC97" s="93">
        <v>3.6709999999999998</v>
      </c>
      <c r="AD97" s="91">
        <v>8.6460000000000008</v>
      </c>
      <c r="AE97" s="91">
        <v>18.437999999999999</v>
      </c>
      <c r="AF97" s="91">
        <v>18.244</v>
      </c>
      <c r="AH97" s="128">
        <v>614</v>
      </c>
      <c r="AI97" s="121">
        <v>0.14839999999999998</v>
      </c>
      <c r="AJ97" s="121">
        <v>2.1139999999999999E-2</v>
      </c>
      <c r="AK97" s="121">
        <v>1.994339622641509E-3</v>
      </c>
      <c r="AM97" s="128">
        <v>282</v>
      </c>
      <c r="AN97" s="122"/>
      <c r="AO97" s="122"/>
      <c r="AP97" s="122"/>
      <c r="AR97" s="128"/>
      <c r="AS97" s="121"/>
      <c r="AT97" s="121"/>
      <c r="AU97" s="121"/>
      <c r="AW97">
        <v>308</v>
      </c>
      <c r="AX97">
        <v>0.62039999999999995</v>
      </c>
      <c r="AY97">
        <v>0.19364000000000001</v>
      </c>
      <c r="AZ97">
        <v>0.31212121212121213</v>
      </c>
    </row>
    <row r="98" spans="1:52" ht="16.2" thickBot="1" x14ac:dyDescent="0.35">
      <c r="A98" s="1">
        <v>1811</v>
      </c>
      <c r="B98" s="2" t="s">
        <v>5</v>
      </c>
      <c r="E98" s="5">
        <v>1284</v>
      </c>
      <c r="F98" s="3">
        <v>545</v>
      </c>
      <c r="G98" s="3" t="s">
        <v>7</v>
      </c>
      <c r="H98" t="str">
        <f t="shared" si="3"/>
        <v>Healthy OTU 2</v>
      </c>
      <c r="I98" t="str">
        <f t="shared" si="4"/>
        <v>4031D</v>
      </c>
      <c r="J98" t="str">
        <f t="shared" si="5"/>
        <v>F</v>
      </c>
      <c r="K98" s="3"/>
      <c r="L98" s="7">
        <v>289</v>
      </c>
      <c r="M98" s="11" t="s">
        <v>1188</v>
      </c>
      <c r="P98" s="7"/>
      <c r="Q98" s="19"/>
      <c r="S98" s="107">
        <v>452</v>
      </c>
      <c r="T98" s="91">
        <v>4</v>
      </c>
      <c r="U98" s="90">
        <v>452</v>
      </c>
      <c r="V98" s="91">
        <v>4</v>
      </c>
      <c r="W98" s="91">
        <v>5</v>
      </c>
      <c r="X98" s="91">
        <v>6</v>
      </c>
      <c r="Y98" s="91">
        <v>4</v>
      </c>
      <c r="AA98" s="115">
        <v>1806</v>
      </c>
      <c r="AB98" s="116" t="s">
        <v>608</v>
      </c>
      <c r="AC98" s="93">
        <v>5.09</v>
      </c>
      <c r="AD98" s="91">
        <v>9.9510000000000005</v>
      </c>
      <c r="AE98" s="91">
        <v>12.782999999999999</v>
      </c>
      <c r="AF98" s="91">
        <v>10.016</v>
      </c>
      <c r="AH98" s="128">
        <v>669</v>
      </c>
      <c r="AI98" s="121">
        <v>0.1278</v>
      </c>
      <c r="AJ98" s="121">
        <v>1.7235E-2</v>
      </c>
      <c r="AK98" s="121">
        <v>6.0686619718309869E-4</v>
      </c>
      <c r="AM98" s="128">
        <v>287</v>
      </c>
      <c r="AN98" s="121">
        <v>0.26207999999999998</v>
      </c>
      <c r="AO98" s="121">
        <v>1.4469000000000001</v>
      </c>
      <c r="AP98" s="121">
        <v>9.8898113207547163E-3</v>
      </c>
      <c r="AR98" s="129"/>
      <c r="AS98" s="121"/>
      <c r="AT98" s="121"/>
      <c r="AU98" s="121"/>
    </row>
    <row r="99" spans="1:52" ht="16.2" thickBot="1" x14ac:dyDescent="0.35">
      <c r="A99" s="1">
        <v>1816</v>
      </c>
      <c r="B99" s="2" t="s">
        <v>5</v>
      </c>
      <c r="E99" s="5">
        <v>1289</v>
      </c>
      <c r="F99">
        <v>574</v>
      </c>
      <c r="G99" s="3" t="s">
        <v>6</v>
      </c>
      <c r="H99" t="str">
        <f t="shared" si="3"/>
        <v>Healthy OTU 2</v>
      </c>
      <c r="I99" t="str">
        <f t="shared" si="4"/>
        <v>3448D</v>
      </c>
      <c r="J99" t="str">
        <f t="shared" si="5"/>
        <v>M</v>
      </c>
      <c r="L99" s="7">
        <v>247</v>
      </c>
      <c r="M99" s="12" t="s">
        <v>1189</v>
      </c>
      <c r="P99" s="7"/>
      <c r="Q99" s="19"/>
      <c r="S99" s="105">
        <v>453</v>
      </c>
      <c r="T99" s="91">
        <v>4</v>
      </c>
      <c r="U99" s="90">
        <v>453</v>
      </c>
      <c r="V99" s="91">
        <v>0</v>
      </c>
      <c r="W99" s="91">
        <v>2</v>
      </c>
      <c r="X99" s="91">
        <v>5</v>
      </c>
      <c r="Y99" s="91">
        <v>1</v>
      </c>
      <c r="AA99" s="115">
        <v>1811</v>
      </c>
      <c r="AB99" s="116" t="s">
        <v>608</v>
      </c>
      <c r="AC99" s="93">
        <v>4.4619999999999997</v>
      </c>
      <c r="AD99" s="91">
        <v>7.6749999999999998</v>
      </c>
      <c r="AE99" s="82" t="s">
        <v>1195</v>
      </c>
      <c r="AF99" s="91">
        <v>16.510000000000002</v>
      </c>
      <c r="AH99" s="120"/>
      <c r="AI99" s="121"/>
      <c r="AJ99" s="121"/>
      <c r="AK99" s="121"/>
      <c r="AM99" s="128">
        <v>308</v>
      </c>
      <c r="AN99" s="121">
        <v>0.30938599999999999</v>
      </c>
      <c r="AO99" s="121">
        <v>2.00326</v>
      </c>
      <c r="AP99" s="121">
        <v>8.8649283667621773E-3</v>
      </c>
      <c r="AR99" s="128">
        <v>308</v>
      </c>
      <c r="AS99" s="121">
        <v>1.3926500000000002</v>
      </c>
      <c r="AT99" s="121">
        <v>0.70518000000000003</v>
      </c>
      <c r="AU99" s="121">
        <v>4.0761849710982664E-2</v>
      </c>
    </row>
    <row r="100" spans="1:52" ht="16.2" thickBot="1" x14ac:dyDescent="0.35">
      <c r="A100" s="1">
        <v>1825</v>
      </c>
      <c r="B100" s="2" t="s">
        <v>5</v>
      </c>
      <c r="E100" s="5">
        <v>1290</v>
      </c>
      <c r="F100" s="3">
        <v>574</v>
      </c>
      <c r="G100" s="3" t="s">
        <v>7</v>
      </c>
      <c r="H100" t="str">
        <f t="shared" si="3"/>
        <v>Healthy OTU 2</v>
      </c>
      <c r="I100" t="str">
        <f t="shared" si="4"/>
        <v>3448D</v>
      </c>
      <c r="J100" t="str">
        <f t="shared" si="5"/>
        <v>M</v>
      </c>
      <c r="K100" s="3"/>
      <c r="L100" s="7">
        <v>248</v>
      </c>
      <c r="M100" s="12" t="s">
        <v>1189</v>
      </c>
      <c r="P100" s="7"/>
      <c r="Q100" s="19"/>
      <c r="S100" s="106">
        <v>458</v>
      </c>
      <c r="T100" s="91">
        <v>1</v>
      </c>
      <c r="U100" s="90">
        <v>458</v>
      </c>
      <c r="V100" s="91">
        <v>3</v>
      </c>
      <c r="W100" s="91">
        <v>4</v>
      </c>
      <c r="X100" s="91">
        <v>3</v>
      </c>
      <c r="Y100" s="91">
        <v>3</v>
      </c>
      <c r="AA100" s="115">
        <v>1816</v>
      </c>
      <c r="AB100" s="116" t="s">
        <v>608</v>
      </c>
      <c r="AC100" s="93">
        <v>3.871</v>
      </c>
      <c r="AD100" s="91">
        <v>10.106999999999999</v>
      </c>
      <c r="AE100" s="82" t="s">
        <v>1195</v>
      </c>
      <c r="AF100" s="91">
        <v>12.282</v>
      </c>
      <c r="AH100" s="120"/>
      <c r="AI100" s="121"/>
      <c r="AJ100" s="121"/>
      <c r="AK100" s="121"/>
      <c r="AM100" s="125"/>
      <c r="AN100" s="121"/>
      <c r="AO100" s="121"/>
      <c r="AP100" s="121"/>
      <c r="AR100" s="125"/>
      <c r="AS100" s="121"/>
      <c r="AT100" s="121"/>
      <c r="AU100" s="121"/>
    </row>
    <row r="101" spans="1:52" ht="16.2" thickBot="1" x14ac:dyDescent="0.35">
      <c r="A101" s="1">
        <v>1826</v>
      </c>
      <c r="B101" s="2" t="s">
        <v>5</v>
      </c>
      <c r="E101" s="5">
        <v>1295</v>
      </c>
      <c r="F101" s="3">
        <v>519</v>
      </c>
      <c r="G101" s="3" t="s">
        <v>6</v>
      </c>
      <c r="H101" t="str">
        <f t="shared" si="3"/>
        <v>Healthy OTU 2</v>
      </c>
      <c r="I101" t="str">
        <f t="shared" si="4"/>
        <v>3448D</v>
      </c>
      <c r="J101" t="str">
        <f t="shared" si="5"/>
        <v>M</v>
      </c>
      <c r="K101" s="3"/>
      <c r="L101" s="7">
        <v>269</v>
      </c>
      <c r="M101" s="12" t="s">
        <v>1189</v>
      </c>
      <c r="P101" s="7"/>
      <c r="Q101" s="19"/>
      <c r="S101" s="107">
        <v>464</v>
      </c>
      <c r="T101" s="91">
        <v>0</v>
      </c>
      <c r="U101" s="90">
        <v>464</v>
      </c>
      <c r="V101" s="91">
        <v>5</v>
      </c>
      <c r="W101" s="91">
        <v>6</v>
      </c>
      <c r="X101" s="91">
        <v>6</v>
      </c>
      <c r="Y101" s="91">
        <v>3</v>
      </c>
      <c r="AA101" s="115">
        <v>1825</v>
      </c>
      <c r="AB101" s="117" t="s">
        <v>1195</v>
      </c>
      <c r="AC101" s="117" t="s">
        <v>1195</v>
      </c>
      <c r="AD101" s="82" t="s">
        <v>1195</v>
      </c>
      <c r="AE101" s="82" t="s">
        <v>1195</v>
      </c>
      <c r="AF101" s="82" t="s">
        <v>1195</v>
      </c>
      <c r="AH101" s="120"/>
      <c r="AI101" s="121"/>
      <c r="AJ101" s="121"/>
      <c r="AK101" s="121"/>
      <c r="AM101" s="125"/>
      <c r="AN101" s="121"/>
      <c r="AO101" s="121"/>
      <c r="AP101" s="121"/>
      <c r="AR101" s="125"/>
      <c r="AS101" s="121"/>
      <c r="AT101" s="121"/>
      <c r="AU101" s="121"/>
    </row>
    <row r="102" spans="1:52" ht="16.2" thickBot="1" x14ac:dyDescent="0.35">
      <c r="A102" s="1">
        <v>1827</v>
      </c>
      <c r="B102" s="2" t="s">
        <v>5</v>
      </c>
      <c r="E102" s="5">
        <v>1296</v>
      </c>
      <c r="F102" s="3">
        <v>519</v>
      </c>
      <c r="G102" s="3" t="s">
        <v>7</v>
      </c>
      <c r="H102" t="str">
        <f t="shared" si="3"/>
        <v>Healthy OTU 2</v>
      </c>
      <c r="I102" t="str">
        <f t="shared" si="4"/>
        <v>3448D</v>
      </c>
      <c r="J102" t="str">
        <f t="shared" si="5"/>
        <v>M</v>
      </c>
      <c r="K102" s="3"/>
      <c r="L102" s="7">
        <v>274</v>
      </c>
      <c r="M102" s="12" t="s">
        <v>1189</v>
      </c>
      <c r="P102" s="7"/>
      <c r="Q102" s="19"/>
      <c r="S102" s="105">
        <v>469</v>
      </c>
      <c r="T102" s="91">
        <v>4</v>
      </c>
      <c r="U102" s="90">
        <v>469</v>
      </c>
      <c r="V102" s="91">
        <v>4</v>
      </c>
      <c r="W102" s="91">
        <v>6</v>
      </c>
      <c r="X102" s="91">
        <v>5</v>
      </c>
      <c r="Y102" s="91">
        <v>6</v>
      </c>
      <c r="AA102" s="115">
        <v>1826</v>
      </c>
      <c r="AB102" s="116" t="s">
        <v>608</v>
      </c>
      <c r="AC102" s="93">
        <v>7.5190000000000001</v>
      </c>
      <c r="AD102" s="91">
        <v>7.6749999999999998</v>
      </c>
      <c r="AE102" s="91">
        <v>13.042</v>
      </c>
      <c r="AF102" s="91">
        <v>8.16</v>
      </c>
      <c r="AH102" s="123"/>
      <c r="AI102" s="124"/>
      <c r="AJ102" s="124"/>
      <c r="AK102" s="124"/>
      <c r="AM102" s="123"/>
      <c r="AN102" s="124"/>
      <c r="AO102" s="124"/>
      <c r="AP102" s="124"/>
      <c r="AR102" s="123"/>
      <c r="AS102" s="124"/>
      <c r="AT102" s="124"/>
      <c r="AU102" s="124"/>
    </row>
    <row r="103" spans="1:52" ht="16.2" thickBot="1" x14ac:dyDescent="0.35">
      <c r="A103" s="1">
        <v>1828</v>
      </c>
      <c r="B103" s="2" t="s">
        <v>5</v>
      </c>
      <c r="E103" s="5">
        <v>1301</v>
      </c>
      <c r="F103">
        <v>568</v>
      </c>
      <c r="G103" s="3" t="s">
        <v>6</v>
      </c>
      <c r="H103" t="str">
        <f t="shared" si="3"/>
        <v>Healthy OTU 2</v>
      </c>
      <c r="I103" t="str">
        <f t="shared" si="4"/>
        <v>3448D</v>
      </c>
      <c r="J103" t="str">
        <f t="shared" si="5"/>
        <v>M</v>
      </c>
      <c r="L103" s="7">
        <v>280</v>
      </c>
      <c r="M103" s="12" t="s">
        <v>1190</v>
      </c>
      <c r="P103" s="7"/>
      <c r="Q103" s="19"/>
      <c r="S103" s="106">
        <v>470</v>
      </c>
      <c r="T103" s="91">
        <v>3</v>
      </c>
      <c r="U103" s="90">
        <v>470</v>
      </c>
      <c r="V103" s="91">
        <v>4</v>
      </c>
      <c r="W103" s="91">
        <v>4</v>
      </c>
      <c r="X103" s="91">
        <v>2</v>
      </c>
      <c r="Y103" s="91">
        <v>4</v>
      </c>
      <c r="AA103" s="115">
        <v>1827</v>
      </c>
      <c r="AB103" s="116" t="s">
        <v>608</v>
      </c>
      <c r="AC103" s="93">
        <v>4.1050000000000004</v>
      </c>
      <c r="AD103" s="91">
        <v>14.46</v>
      </c>
      <c r="AE103" s="91">
        <v>18.837</v>
      </c>
      <c r="AF103" s="91">
        <v>12.148</v>
      </c>
      <c r="AH103" s="125"/>
      <c r="AI103" s="121"/>
      <c r="AJ103" s="121"/>
      <c r="AK103" s="121"/>
      <c r="AM103" s="125"/>
      <c r="AN103" s="121"/>
      <c r="AO103" s="121"/>
      <c r="AP103" s="121"/>
      <c r="AR103" s="125"/>
      <c r="AS103" s="121"/>
      <c r="AT103" s="121"/>
      <c r="AU103" s="121"/>
    </row>
    <row r="104" spans="1:52" ht="16.2" thickBot="1" x14ac:dyDescent="0.35">
      <c r="A104" s="1">
        <v>1829</v>
      </c>
      <c r="B104" s="2" t="s">
        <v>5</v>
      </c>
      <c r="E104" s="5">
        <v>1302</v>
      </c>
      <c r="F104" s="3">
        <v>568</v>
      </c>
      <c r="G104" s="3" t="s">
        <v>7</v>
      </c>
      <c r="H104" t="str">
        <f t="shared" si="3"/>
        <v>Healthy OTU 2</v>
      </c>
      <c r="I104" t="str">
        <f t="shared" si="4"/>
        <v>3448D</v>
      </c>
      <c r="J104" t="str">
        <f t="shared" si="5"/>
        <v>M</v>
      </c>
      <c r="K104" s="3"/>
      <c r="L104" s="7">
        <v>283</v>
      </c>
      <c r="M104" s="12" t="s">
        <v>1190</v>
      </c>
      <c r="P104" s="7"/>
      <c r="Q104" s="19"/>
      <c r="S104" s="105">
        <v>473</v>
      </c>
      <c r="T104" s="91">
        <v>5</v>
      </c>
      <c r="U104" s="90">
        <v>473</v>
      </c>
      <c r="V104" s="91">
        <v>3</v>
      </c>
      <c r="W104" s="91">
        <v>8</v>
      </c>
      <c r="X104" s="91">
        <v>8</v>
      </c>
      <c r="Y104" s="91">
        <v>7</v>
      </c>
      <c r="AA104" s="115">
        <v>1828</v>
      </c>
      <c r="AB104" s="117" t="s">
        <v>1195</v>
      </c>
      <c r="AC104" s="117" t="s">
        <v>1195</v>
      </c>
      <c r="AD104" s="82" t="s">
        <v>1195</v>
      </c>
      <c r="AE104" s="82" t="s">
        <v>1195</v>
      </c>
      <c r="AF104" s="82" t="s">
        <v>1195</v>
      </c>
      <c r="AH104" s="130">
        <v>491</v>
      </c>
      <c r="AI104" s="121">
        <v>0.26792699999999997</v>
      </c>
      <c r="AJ104" s="121">
        <v>1.1233200000000001</v>
      </c>
      <c r="AK104" s="121">
        <v>0.31822096317280457</v>
      </c>
      <c r="AM104" s="130">
        <v>491</v>
      </c>
      <c r="AN104" s="121">
        <v>0.40157999999999994</v>
      </c>
      <c r="AO104" s="121">
        <v>2.3667999999999996</v>
      </c>
      <c r="AP104" s="121">
        <v>1.6458196721311474E-2</v>
      </c>
      <c r="AR104" s="130">
        <v>491</v>
      </c>
      <c r="AS104" s="121">
        <v>1.3969100000000001</v>
      </c>
      <c r="AT104" s="121">
        <v>0.83386100000000019</v>
      </c>
      <c r="AU104" s="121">
        <v>5.1157116564417182E-2</v>
      </c>
      <c r="AW104">
        <v>491</v>
      </c>
      <c r="AX104">
        <v>1.7556</v>
      </c>
      <c r="AY104">
        <v>1.7251999999999998</v>
      </c>
      <c r="AZ104">
        <v>0.9826839826839826</v>
      </c>
    </row>
    <row r="105" spans="1:52" ht="16.2" thickBot="1" x14ac:dyDescent="0.35">
      <c r="A105" s="1">
        <v>1832</v>
      </c>
      <c r="B105" s="2" t="s">
        <v>5</v>
      </c>
      <c r="E105" s="5">
        <v>1307</v>
      </c>
      <c r="F105" s="3">
        <v>570</v>
      </c>
      <c r="G105" s="3" t="s">
        <v>6</v>
      </c>
      <c r="H105" t="str">
        <f t="shared" si="3"/>
        <v>Healthy OTU 2</v>
      </c>
      <c r="I105" t="str">
        <f t="shared" si="4"/>
        <v>3448D</v>
      </c>
      <c r="J105" t="str">
        <f t="shared" si="5"/>
        <v>M</v>
      </c>
      <c r="K105" s="3"/>
      <c r="L105" s="7">
        <v>300</v>
      </c>
      <c r="M105" s="12" t="s">
        <v>1190</v>
      </c>
      <c r="P105" s="7"/>
      <c r="Q105" s="19"/>
      <c r="S105" s="107">
        <v>485</v>
      </c>
      <c r="T105" s="91">
        <v>3</v>
      </c>
      <c r="U105" s="90">
        <v>485</v>
      </c>
      <c r="V105" s="91">
        <v>3</v>
      </c>
      <c r="W105" s="91">
        <v>4</v>
      </c>
      <c r="X105" s="91">
        <v>5</v>
      </c>
      <c r="Y105" s="91">
        <v>4</v>
      </c>
      <c r="AA105" s="115">
        <v>1829</v>
      </c>
      <c r="AB105" s="116" t="s">
        <v>608</v>
      </c>
      <c r="AC105" s="93">
        <v>6.2409999999999997</v>
      </c>
      <c r="AD105" s="91">
        <v>12.096</v>
      </c>
      <c r="AE105" s="91">
        <v>14.811</v>
      </c>
      <c r="AF105" s="91">
        <v>10.629</v>
      </c>
      <c r="AH105" s="130">
        <v>528</v>
      </c>
      <c r="AI105" s="121">
        <v>8.3287999999999987E-2</v>
      </c>
      <c r="AJ105" s="121">
        <v>0.89032</v>
      </c>
      <c r="AK105" s="121">
        <v>0.76751724137931032</v>
      </c>
      <c r="AM105" s="130">
        <v>528</v>
      </c>
      <c r="AN105" s="121">
        <v>1.0546500000000001</v>
      </c>
      <c r="AO105" s="121">
        <v>0.26069999999999999</v>
      </c>
      <c r="AP105" s="121">
        <v>0.15979545454545457</v>
      </c>
      <c r="AR105" s="130">
        <v>528</v>
      </c>
      <c r="AS105" s="121">
        <v>0.17897100000000002</v>
      </c>
      <c r="AT105" s="121">
        <v>0.77306999999999992</v>
      </c>
      <c r="AU105" s="121">
        <v>0.15247928994082838</v>
      </c>
      <c r="AW105">
        <v>528</v>
      </c>
      <c r="AX105">
        <v>0.36802399999999996</v>
      </c>
      <c r="AY105">
        <v>2.4344000000000001</v>
      </c>
      <c r="AZ105">
        <v>6.6147859922179002</v>
      </c>
    </row>
    <row r="106" spans="1:52" ht="16.2" thickBot="1" x14ac:dyDescent="0.35">
      <c r="A106" s="1">
        <v>1835</v>
      </c>
      <c r="B106" s="2" t="s">
        <v>5</v>
      </c>
      <c r="E106" s="5">
        <v>1308</v>
      </c>
      <c r="F106" s="3">
        <v>570</v>
      </c>
      <c r="G106" s="3" t="s">
        <v>7</v>
      </c>
      <c r="H106" t="str">
        <f t="shared" si="3"/>
        <v>Healthy OTU 2</v>
      </c>
      <c r="I106" t="str">
        <f t="shared" si="4"/>
        <v>3448D</v>
      </c>
      <c r="J106" t="str">
        <f t="shared" si="5"/>
        <v>M</v>
      </c>
      <c r="K106" s="3"/>
      <c r="L106" s="7">
        <v>303</v>
      </c>
      <c r="M106" s="12" t="s">
        <v>1194</v>
      </c>
      <c r="P106" s="14">
        <v>303</v>
      </c>
      <c r="Q106" s="12" t="s">
        <v>13</v>
      </c>
      <c r="S106" s="106">
        <v>486</v>
      </c>
      <c r="T106" s="91">
        <v>4</v>
      </c>
      <c r="U106" s="90">
        <v>486</v>
      </c>
      <c r="V106" s="91">
        <v>4</v>
      </c>
      <c r="W106" s="91">
        <v>4</v>
      </c>
      <c r="X106" s="97" t="s">
        <v>1195</v>
      </c>
      <c r="Y106" s="91">
        <v>4</v>
      </c>
      <c r="AA106" s="115">
        <v>1832</v>
      </c>
      <c r="AB106" s="116" t="s">
        <v>608</v>
      </c>
      <c r="AC106" s="93">
        <v>3.4809999999999999</v>
      </c>
      <c r="AD106" s="91">
        <v>10.928000000000001</v>
      </c>
      <c r="AE106" s="91">
        <v>10.461</v>
      </c>
      <c r="AF106" s="91">
        <v>13.167999999999999</v>
      </c>
      <c r="AH106" s="130">
        <v>542</v>
      </c>
      <c r="AI106" s="121">
        <v>0.10075000000000001</v>
      </c>
      <c r="AJ106" s="121">
        <v>0.85149999999999992</v>
      </c>
      <c r="AK106" s="121">
        <v>0.54935483870967738</v>
      </c>
      <c r="AM106" s="130">
        <v>542</v>
      </c>
      <c r="AN106" s="121">
        <v>0.42642000000000002</v>
      </c>
      <c r="AO106" s="121">
        <v>0.39702599999999999</v>
      </c>
      <c r="AP106" s="121">
        <v>4.4465067778936385E-2</v>
      </c>
      <c r="AR106" s="130">
        <v>542</v>
      </c>
      <c r="AS106" s="121">
        <v>0.48127999999999999</v>
      </c>
      <c r="AT106" s="121">
        <v>0.38195200000000001</v>
      </c>
      <c r="AU106" s="121">
        <v>4.0633191489361703E-2</v>
      </c>
      <c r="AW106">
        <v>542</v>
      </c>
    </row>
    <row r="107" spans="1:52" ht="16.2" thickBot="1" x14ac:dyDescent="0.35">
      <c r="A107" s="1">
        <v>1836</v>
      </c>
      <c r="B107" s="2" t="s">
        <v>5</v>
      </c>
      <c r="E107" s="5">
        <v>1313</v>
      </c>
      <c r="F107">
        <v>1535</v>
      </c>
      <c r="G107" s="3" t="s">
        <v>6</v>
      </c>
      <c r="H107" t="str">
        <f t="shared" si="3"/>
        <v>Healthy OTU 2</v>
      </c>
      <c r="I107" t="str">
        <f t="shared" si="4"/>
        <v>3178C</v>
      </c>
      <c r="J107" t="str">
        <f t="shared" si="5"/>
        <v>M</v>
      </c>
      <c r="L107" s="7">
        <v>304</v>
      </c>
      <c r="M107" s="12" t="s">
        <v>1194</v>
      </c>
      <c r="P107" s="14">
        <v>304</v>
      </c>
      <c r="Q107" s="12" t="s">
        <v>13</v>
      </c>
      <c r="S107" s="107">
        <v>490</v>
      </c>
      <c r="T107" s="91">
        <v>6</v>
      </c>
      <c r="U107" s="90">
        <v>490</v>
      </c>
      <c r="V107" s="91">
        <v>4</v>
      </c>
      <c r="W107" s="91">
        <v>5</v>
      </c>
      <c r="X107" s="91">
        <v>4</v>
      </c>
      <c r="Y107" s="91">
        <v>3</v>
      </c>
      <c r="AA107" s="115">
        <v>1835</v>
      </c>
      <c r="AB107" s="116" t="s">
        <v>608</v>
      </c>
      <c r="AC107" s="93">
        <v>3.5939999999999999</v>
      </c>
      <c r="AD107" s="91">
        <v>12.678000000000001</v>
      </c>
      <c r="AE107" s="91">
        <v>21.331</v>
      </c>
      <c r="AF107" s="91">
        <v>14.500999999999999</v>
      </c>
      <c r="AH107" s="130">
        <v>504</v>
      </c>
      <c r="AI107" s="121">
        <v>0.35305799999999998</v>
      </c>
      <c r="AJ107" s="121">
        <v>1.8973199999999997</v>
      </c>
      <c r="AK107" s="121">
        <v>0.52557340720221601</v>
      </c>
      <c r="AM107" s="130">
        <v>504</v>
      </c>
      <c r="AN107" s="121">
        <v>0.9770899999999999</v>
      </c>
      <c r="AO107" s="121">
        <v>0.48609000000000002</v>
      </c>
      <c r="AP107" s="121">
        <v>9.8695959595959587E-2</v>
      </c>
      <c r="AR107" s="130">
        <v>504</v>
      </c>
      <c r="AS107" s="121">
        <v>0.31724000000000002</v>
      </c>
      <c r="AT107" s="121">
        <v>0.55132000000000003</v>
      </c>
      <c r="AU107" s="121">
        <v>5.3526213592233002E-2</v>
      </c>
      <c r="AW107">
        <v>504</v>
      </c>
      <c r="AX107">
        <v>0.74199999999999999</v>
      </c>
      <c r="AY107">
        <v>1.6695</v>
      </c>
      <c r="AZ107">
        <v>2.25</v>
      </c>
    </row>
    <row r="108" spans="1:52" ht="16.2" thickBot="1" x14ac:dyDescent="0.35">
      <c r="A108" s="1">
        <v>1837</v>
      </c>
      <c r="B108" s="2" t="s">
        <v>5</v>
      </c>
      <c r="E108" s="5">
        <v>1314</v>
      </c>
      <c r="F108" s="3">
        <v>1535</v>
      </c>
      <c r="G108" s="3" t="s">
        <v>7</v>
      </c>
      <c r="H108" t="str">
        <f t="shared" si="3"/>
        <v>Healthy OTU 2</v>
      </c>
      <c r="I108" t="str">
        <f t="shared" si="4"/>
        <v>3178C</v>
      </c>
      <c r="J108" t="str">
        <f t="shared" si="5"/>
        <v>M</v>
      </c>
      <c r="K108" s="3"/>
      <c r="L108" s="7">
        <v>308</v>
      </c>
      <c r="M108" s="12" t="s">
        <v>1194</v>
      </c>
      <c r="P108" s="14">
        <v>308</v>
      </c>
      <c r="Q108" s="12" t="s">
        <v>13</v>
      </c>
      <c r="S108" s="106">
        <v>492</v>
      </c>
      <c r="T108" s="91">
        <v>5</v>
      </c>
      <c r="U108" s="90">
        <v>492</v>
      </c>
      <c r="V108" s="91">
        <v>1</v>
      </c>
      <c r="W108" s="91">
        <v>6</v>
      </c>
      <c r="X108" s="91">
        <v>4</v>
      </c>
      <c r="Y108" s="91">
        <v>0</v>
      </c>
      <c r="AA108" s="115">
        <v>1836</v>
      </c>
      <c r="AB108" s="116" t="s">
        <v>608</v>
      </c>
      <c r="AC108" s="93">
        <v>1.8919999999999999</v>
      </c>
      <c r="AD108" s="91">
        <v>9.4979999999999993</v>
      </c>
      <c r="AE108" s="91">
        <v>8.5020000000000007</v>
      </c>
      <c r="AF108" s="91">
        <v>8.8019999999999996</v>
      </c>
      <c r="AH108" s="130">
        <v>559</v>
      </c>
      <c r="AI108" s="121">
        <v>0.58940199999999998</v>
      </c>
      <c r="AJ108" s="121">
        <v>1.0643</v>
      </c>
      <c r="AK108" s="121">
        <v>0.13254047322540474</v>
      </c>
      <c r="AM108" s="130">
        <v>559</v>
      </c>
      <c r="AN108" s="121">
        <v>2.6946799999999995</v>
      </c>
      <c r="AO108" s="121">
        <v>0.50425199999999992</v>
      </c>
      <c r="AP108" s="121">
        <v>0.35643915343915344</v>
      </c>
      <c r="AR108" s="130">
        <v>559</v>
      </c>
      <c r="AS108" s="121">
        <v>0.88327600000000006</v>
      </c>
      <c r="AT108" s="121">
        <v>1.41988</v>
      </c>
      <c r="AU108" s="121">
        <v>0.14821294363256787</v>
      </c>
      <c r="AW108">
        <v>559</v>
      </c>
      <c r="AX108">
        <v>0.31720599999999999</v>
      </c>
      <c r="AY108">
        <v>0.65670000000000006</v>
      </c>
      <c r="AZ108">
        <v>2.0702634880803013</v>
      </c>
    </row>
    <row r="109" spans="1:52" ht="16.2" thickBot="1" x14ac:dyDescent="0.35">
      <c r="A109" s="1">
        <v>1854</v>
      </c>
      <c r="B109" s="2" t="s">
        <v>3</v>
      </c>
      <c r="E109" s="5">
        <v>1319</v>
      </c>
      <c r="F109" s="3">
        <v>1802</v>
      </c>
      <c r="G109" s="3" t="s">
        <v>6</v>
      </c>
      <c r="H109" t="str">
        <f t="shared" si="3"/>
        <v>Healthy OTU 2</v>
      </c>
      <c r="I109" t="str">
        <f t="shared" si="4"/>
        <v>3178C</v>
      </c>
      <c r="J109" t="str">
        <f t="shared" si="5"/>
        <v>M</v>
      </c>
      <c r="K109" s="3"/>
      <c r="L109" s="7">
        <v>713</v>
      </c>
      <c r="M109" s="12" t="s">
        <v>1194</v>
      </c>
      <c r="P109" s="14">
        <v>713</v>
      </c>
      <c r="Q109" s="12" t="s">
        <v>13</v>
      </c>
      <c r="S109" s="107">
        <v>493</v>
      </c>
      <c r="T109" s="91">
        <v>5</v>
      </c>
      <c r="U109" s="90">
        <v>493</v>
      </c>
      <c r="V109" s="91">
        <v>0</v>
      </c>
      <c r="W109" s="91">
        <v>4</v>
      </c>
      <c r="X109" s="91">
        <v>2</v>
      </c>
      <c r="Y109" s="91">
        <v>4</v>
      </c>
      <c r="AA109" s="115">
        <v>1837</v>
      </c>
      <c r="AB109" s="117" t="s">
        <v>1195</v>
      </c>
      <c r="AC109" s="117" t="s">
        <v>1195</v>
      </c>
      <c r="AD109" s="82" t="s">
        <v>1195</v>
      </c>
      <c r="AE109" s="82" t="s">
        <v>1195</v>
      </c>
      <c r="AF109" s="82" t="s">
        <v>1195</v>
      </c>
      <c r="AH109" s="130">
        <v>1868</v>
      </c>
      <c r="AI109" s="121">
        <v>0.47334000000000004</v>
      </c>
      <c r="AJ109" s="121">
        <v>9.6725999999999993E-2</v>
      </c>
      <c r="AK109" s="121">
        <v>7.0091304347826089E-3</v>
      </c>
      <c r="AM109" s="130">
        <v>1868</v>
      </c>
      <c r="AN109" s="121">
        <v>0.34720000000000001</v>
      </c>
      <c r="AO109" s="121">
        <v>0.85870000000000002</v>
      </c>
      <c r="AP109" s="121">
        <v>6.2671480144404334E-3</v>
      </c>
      <c r="AR109" s="130">
        <v>1868</v>
      </c>
      <c r="AS109" s="121">
        <v>1.56006</v>
      </c>
      <c r="AT109" s="121">
        <v>0.17205600000000001</v>
      </c>
      <c r="AU109" s="121">
        <v>3.5402469135802465E-3</v>
      </c>
      <c r="AW109">
        <v>1868</v>
      </c>
    </row>
    <row r="110" spans="1:52" ht="16.2" thickBot="1" x14ac:dyDescent="0.35">
      <c r="A110" s="1">
        <v>1868</v>
      </c>
      <c r="B110" s="2" t="s">
        <v>5</v>
      </c>
      <c r="E110" s="5">
        <v>1320</v>
      </c>
      <c r="F110" s="3">
        <v>1802</v>
      </c>
      <c r="G110" s="3" t="s">
        <v>7</v>
      </c>
      <c r="H110" t="str">
        <f t="shared" si="3"/>
        <v>Healthy OTU 2</v>
      </c>
      <c r="I110" t="str">
        <f t="shared" si="4"/>
        <v>3178C</v>
      </c>
      <c r="J110" t="str">
        <f t="shared" si="5"/>
        <v>M</v>
      </c>
      <c r="K110" s="3"/>
      <c r="L110" s="7">
        <v>316</v>
      </c>
      <c r="M110" s="12" t="s">
        <v>1191</v>
      </c>
      <c r="P110" s="14">
        <v>316</v>
      </c>
      <c r="Q110" s="12" t="s">
        <v>13</v>
      </c>
      <c r="S110" s="107">
        <v>495</v>
      </c>
      <c r="T110" s="91">
        <v>3</v>
      </c>
      <c r="U110" s="90">
        <v>495</v>
      </c>
      <c r="V110" s="91">
        <v>1</v>
      </c>
      <c r="W110" s="91">
        <v>5</v>
      </c>
      <c r="X110" s="91">
        <v>3</v>
      </c>
      <c r="Y110" s="91">
        <v>4</v>
      </c>
      <c r="AA110" s="115">
        <v>1854</v>
      </c>
      <c r="AB110" s="116" t="s">
        <v>239</v>
      </c>
      <c r="AC110" s="93">
        <v>2.5830000000000002</v>
      </c>
      <c r="AD110" s="91">
        <v>10.973000000000001</v>
      </c>
      <c r="AE110" s="91">
        <v>14.185</v>
      </c>
      <c r="AF110" s="91">
        <v>14.31</v>
      </c>
      <c r="AH110" s="130">
        <v>1832</v>
      </c>
      <c r="AI110" s="121">
        <v>0.72</v>
      </c>
      <c r="AJ110" s="121">
        <v>0.19800000000000001</v>
      </c>
      <c r="AK110" s="121">
        <v>1.3749999999999998E-2</v>
      </c>
      <c r="AM110" s="130">
        <v>1832</v>
      </c>
      <c r="AN110" s="121">
        <v>8.3160000000000005E-3</v>
      </c>
      <c r="AO110" s="121">
        <v>0.58463999999999994</v>
      </c>
      <c r="AP110" s="121">
        <v>3.5844827586206901E-4</v>
      </c>
      <c r="AR110" s="130">
        <v>1832</v>
      </c>
      <c r="AS110" s="121">
        <v>1.27095</v>
      </c>
      <c r="AT110" s="121">
        <v>0.45571</v>
      </c>
      <c r="AU110" s="121">
        <v>8.2109909909909903E-3</v>
      </c>
      <c r="AW110">
        <v>1832</v>
      </c>
      <c r="AX110">
        <v>1.4732500000000002</v>
      </c>
      <c r="AY110">
        <v>0.41914999999999997</v>
      </c>
      <c r="AZ110">
        <v>0.28450704225352108</v>
      </c>
    </row>
    <row r="111" spans="1:52" ht="16.2" thickBot="1" x14ac:dyDescent="0.35">
      <c r="A111" s="1">
        <v>1870</v>
      </c>
      <c r="B111" s="2" t="s">
        <v>5</v>
      </c>
      <c r="E111" s="5">
        <v>1325</v>
      </c>
      <c r="F111">
        <v>1806</v>
      </c>
      <c r="G111" s="3" t="s">
        <v>6</v>
      </c>
      <c r="H111" t="str">
        <f t="shared" si="3"/>
        <v>Healthy OTU 2</v>
      </c>
      <c r="I111" t="str">
        <f t="shared" si="4"/>
        <v>3178C</v>
      </c>
      <c r="J111" t="str">
        <f t="shared" si="5"/>
        <v>M</v>
      </c>
      <c r="L111" s="7">
        <v>317</v>
      </c>
      <c r="M111" s="12" t="s">
        <v>1191</v>
      </c>
      <c r="P111" s="14">
        <v>317</v>
      </c>
      <c r="Q111" s="12" t="s">
        <v>13</v>
      </c>
      <c r="S111" s="107">
        <v>550</v>
      </c>
      <c r="T111" s="91">
        <v>5</v>
      </c>
      <c r="U111" s="90">
        <v>550</v>
      </c>
      <c r="V111" s="91">
        <v>3</v>
      </c>
      <c r="W111" s="91">
        <v>5</v>
      </c>
      <c r="X111" s="91">
        <v>4</v>
      </c>
      <c r="Y111" s="91">
        <v>6</v>
      </c>
      <c r="AA111" s="115">
        <v>1868</v>
      </c>
      <c r="AB111" s="116" t="s">
        <v>608</v>
      </c>
      <c r="AC111" s="93">
        <v>2.6629999999999998</v>
      </c>
      <c r="AD111" s="91">
        <v>9.8580000000000005</v>
      </c>
      <c r="AE111" s="91">
        <v>10.528</v>
      </c>
      <c r="AF111" s="91">
        <v>11.914999999999999</v>
      </c>
      <c r="AH111" s="130">
        <v>1835</v>
      </c>
      <c r="AI111" s="122"/>
      <c r="AJ111" s="122"/>
      <c r="AK111" s="122"/>
      <c r="AM111" s="130">
        <v>1835</v>
      </c>
      <c r="AN111" s="121">
        <v>3.7422000000000004E-2</v>
      </c>
      <c r="AO111" s="121">
        <v>0.77436000000000005</v>
      </c>
      <c r="AP111" s="121">
        <v>7.8288702928870299E-4</v>
      </c>
      <c r="AR111" s="130">
        <v>1835</v>
      </c>
      <c r="AS111" s="121">
        <v>4.42598</v>
      </c>
      <c r="AT111" s="121">
        <v>1.4175200000000001</v>
      </c>
      <c r="AU111" s="121">
        <v>2.414855195911414E-2</v>
      </c>
      <c r="AW111">
        <v>1835</v>
      </c>
      <c r="AX111">
        <v>1.08016</v>
      </c>
      <c r="AY111">
        <v>0.14310400000000001</v>
      </c>
      <c r="AZ111">
        <v>0.13248407643312102</v>
      </c>
    </row>
    <row r="112" spans="1:52" ht="16.2" thickBot="1" x14ac:dyDescent="0.35">
      <c r="A112" s="1">
        <v>1871</v>
      </c>
      <c r="B112" s="2" t="s">
        <v>5</v>
      </c>
      <c r="E112" s="5">
        <v>1326</v>
      </c>
      <c r="F112" s="3">
        <v>1806</v>
      </c>
      <c r="G112" s="3" t="s">
        <v>7</v>
      </c>
      <c r="H112" t="str">
        <f t="shared" si="3"/>
        <v>Healthy OTU 2</v>
      </c>
      <c r="I112" t="str">
        <f t="shared" si="4"/>
        <v>3178C</v>
      </c>
      <c r="J112" t="str">
        <f t="shared" si="5"/>
        <v>M</v>
      </c>
      <c r="K112" s="3"/>
      <c r="L112" s="7">
        <v>674</v>
      </c>
      <c r="M112" s="12" t="s">
        <v>1191</v>
      </c>
      <c r="P112" s="14">
        <v>674</v>
      </c>
      <c r="Q112" s="12" t="s">
        <v>13</v>
      </c>
      <c r="S112" s="105">
        <v>575</v>
      </c>
      <c r="T112" s="91">
        <v>1</v>
      </c>
      <c r="U112" s="90">
        <v>575</v>
      </c>
      <c r="V112" s="91">
        <v>5</v>
      </c>
      <c r="W112" s="91">
        <v>8</v>
      </c>
      <c r="X112" s="91">
        <v>7</v>
      </c>
      <c r="Y112" s="91">
        <v>5</v>
      </c>
      <c r="AA112" s="115">
        <v>1870</v>
      </c>
      <c r="AB112" s="116" t="s">
        <v>608</v>
      </c>
      <c r="AC112" s="93">
        <v>5.4459999999999997</v>
      </c>
      <c r="AD112" s="91">
        <v>10.433</v>
      </c>
      <c r="AE112" s="91">
        <v>9.0389999999999997</v>
      </c>
      <c r="AF112" s="91">
        <v>22.702999999999999</v>
      </c>
      <c r="AH112" s="130">
        <v>1871</v>
      </c>
      <c r="AI112" s="121">
        <v>1.1222000000000001</v>
      </c>
      <c r="AJ112" s="121">
        <v>0.46064500000000003</v>
      </c>
      <c r="AK112" s="121">
        <v>3.7148790322580644E-2</v>
      </c>
      <c r="AM112" s="130">
        <v>1871</v>
      </c>
      <c r="AN112" s="121">
        <v>0.16899</v>
      </c>
      <c r="AO112" s="121">
        <v>0.58557000000000015</v>
      </c>
      <c r="AP112" s="121">
        <v>3.7805369127516773E-3</v>
      </c>
      <c r="AR112" s="130">
        <v>1871</v>
      </c>
      <c r="AS112" s="121">
        <v>0.83979000000000004</v>
      </c>
      <c r="AT112" s="121">
        <v>6.1920000000000003E-2</v>
      </c>
      <c r="AU112" s="121">
        <v>2.8534562211981569E-3</v>
      </c>
      <c r="AW112">
        <v>1871</v>
      </c>
      <c r="AX112">
        <v>1.1760699999999999</v>
      </c>
      <c r="AY112">
        <v>0.234101</v>
      </c>
      <c r="AZ112">
        <v>0.19905362776025237</v>
      </c>
    </row>
    <row r="113" spans="1:52" ht="16.2" thickBot="1" x14ac:dyDescent="0.35">
      <c r="A113" s="1">
        <v>1874</v>
      </c>
      <c r="B113" s="2" t="s">
        <v>3</v>
      </c>
      <c r="E113" s="5">
        <v>1331</v>
      </c>
      <c r="F113" s="3">
        <v>1537</v>
      </c>
      <c r="G113" s="3" t="s">
        <v>6</v>
      </c>
      <c r="H113" t="str">
        <f t="shared" si="3"/>
        <v>Healthy OTU 2</v>
      </c>
      <c r="I113" t="str">
        <f t="shared" si="4"/>
        <v>4362F</v>
      </c>
      <c r="J113" t="str">
        <f t="shared" si="5"/>
        <v>M</v>
      </c>
      <c r="K113" s="3"/>
      <c r="L113" s="7">
        <v>677</v>
      </c>
      <c r="M113" s="12" t="s">
        <v>1191</v>
      </c>
      <c r="P113" s="14">
        <v>677</v>
      </c>
      <c r="Q113" s="12" t="s">
        <v>13</v>
      </c>
      <c r="S113" s="105">
        <v>576</v>
      </c>
      <c r="T113" s="91">
        <v>2</v>
      </c>
      <c r="U113" s="90">
        <v>576</v>
      </c>
      <c r="V113" s="91">
        <v>5</v>
      </c>
      <c r="W113" s="91">
        <v>6</v>
      </c>
      <c r="X113" s="91">
        <v>6</v>
      </c>
      <c r="Y113" s="91">
        <v>4</v>
      </c>
      <c r="AA113" s="115">
        <v>1871</v>
      </c>
      <c r="AB113" s="116" t="s">
        <v>608</v>
      </c>
      <c r="AC113" s="93">
        <v>5.3840000000000003</v>
      </c>
      <c r="AD113" s="91">
        <v>9.0920000000000005</v>
      </c>
      <c r="AE113" s="91">
        <v>11.403</v>
      </c>
      <c r="AF113" s="91">
        <v>17.363</v>
      </c>
      <c r="AH113" s="130">
        <v>1829</v>
      </c>
      <c r="AI113" s="121">
        <v>0.67347999999999997</v>
      </c>
      <c r="AJ113" s="121">
        <v>0.490508</v>
      </c>
      <c r="AK113" s="121">
        <v>4.3407787610619468E-2</v>
      </c>
      <c r="AM113" s="130">
        <v>1829</v>
      </c>
      <c r="AN113" s="121">
        <v>0.11303199999999998</v>
      </c>
      <c r="AO113" s="121">
        <v>1.0706800000000001</v>
      </c>
      <c r="AP113" s="121">
        <v>2.9981962864721484E-3</v>
      </c>
      <c r="AR113" s="130">
        <v>1829</v>
      </c>
      <c r="AS113" s="121">
        <v>1.6918799999999998</v>
      </c>
      <c r="AT113" s="121">
        <v>0.42227999999999999</v>
      </c>
      <c r="AU113" s="121">
        <v>6.8887438825448611E-3</v>
      </c>
      <c r="AW113">
        <v>1829</v>
      </c>
    </row>
    <row r="114" spans="1:52" ht="16.2" thickBot="1" x14ac:dyDescent="0.35">
      <c r="A114" s="1">
        <v>1875</v>
      </c>
      <c r="B114" s="2" t="s">
        <v>3</v>
      </c>
      <c r="E114" s="5">
        <v>1332</v>
      </c>
      <c r="F114" s="3">
        <v>1537</v>
      </c>
      <c r="G114" s="3" t="s">
        <v>7</v>
      </c>
      <c r="H114" t="str">
        <f t="shared" si="3"/>
        <v>Healthy OTU 2</v>
      </c>
      <c r="I114" t="str">
        <f t="shared" si="4"/>
        <v>4362F</v>
      </c>
      <c r="J114" t="str">
        <f t="shared" si="5"/>
        <v>M</v>
      </c>
      <c r="K114" s="3"/>
      <c r="L114" s="7">
        <v>617</v>
      </c>
      <c r="M114" s="12" t="s">
        <v>1192</v>
      </c>
      <c r="P114" s="14">
        <v>617</v>
      </c>
      <c r="Q114" s="12" t="s">
        <v>121</v>
      </c>
      <c r="S114" s="105">
        <v>577</v>
      </c>
      <c r="T114" s="91">
        <v>5</v>
      </c>
      <c r="U114" s="90">
        <v>577</v>
      </c>
      <c r="V114" s="91">
        <v>5</v>
      </c>
      <c r="W114" s="91">
        <v>6</v>
      </c>
      <c r="X114" s="91">
        <v>4</v>
      </c>
      <c r="Y114" s="91">
        <v>5</v>
      </c>
      <c r="AA114" s="115">
        <v>1874</v>
      </c>
      <c r="AB114" s="116" t="s">
        <v>239</v>
      </c>
      <c r="AC114" s="93">
        <v>2.23</v>
      </c>
      <c r="AD114" s="91">
        <v>12.476000000000001</v>
      </c>
      <c r="AE114" s="91">
        <v>16.805</v>
      </c>
      <c r="AF114" s="91">
        <v>14.246</v>
      </c>
      <c r="AH114" s="130">
        <v>515</v>
      </c>
      <c r="AI114" s="121">
        <v>0.26792699999999997</v>
      </c>
      <c r="AJ114" s="121">
        <v>1.1233200000000001</v>
      </c>
      <c r="AK114" s="121">
        <v>0.31822096317280457</v>
      </c>
      <c r="AM114" s="130">
        <v>515</v>
      </c>
      <c r="AN114" s="121">
        <v>0.57152000000000003</v>
      </c>
      <c r="AO114" s="121">
        <v>0.96672000000000002</v>
      </c>
      <c r="AP114" s="121">
        <v>3.594465408805031E-2</v>
      </c>
      <c r="AR114" s="130">
        <v>515</v>
      </c>
      <c r="AS114" s="121">
        <v>0.92462999999999995</v>
      </c>
      <c r="AT114" s="121">
        <v>1.07226</v>
      </c>
      <c r="AU114" s="121">
        <v>9.0105882352941188E-2</v>
      </c>
      <c r="AW114">
        <v>515</v>
      </c>
      <c r="AX114">
        <v>0.664825</v>
      </c>
      <c r="AY114">
        <v>0.89175000000000015</v>
      </c>
      <c r="AZ114">
        <v>1.3413304252998912</v>
      </c>
    </row>
    <row r="115" spans="1:52" ht="16.2" thickBot="1" x14ac:dyDescent="0.35">
      <c r="A115" s="1">
        <v>1877</v>
      </c>
      <c r="B115" s="2" t="s">
        <v>3</v>
      </c>
      <c r="E115" s="5">
        <v>1337</v>
      </c>
      <c r="F115">
        <v>1540</v>
      </c>
      <c r="G115" s="3" t="s">
        <v>6</v>
      </c>
      <c r="H115" t="str">
        <f t="shared" si="3"/>
        <v>Healthy OTU 2</v>
      </c>
      <c r="I115" t="str">
        <f t="shared" si="4"/>
        <v>4362F</v>
      </c>
      <c r="J115" t="str">
        <f t="shared" si="5"/>
        <v>M</v>
      </c>
      <c r="L115" s="7">
        <v>722</v>
      </c>
      <c r="M115" s="12" t="s">
        <v>1192</v>
      </c>
      <c r="P115" s="14">
        <v>722</v>
      </c>
      <c r="Q115" s="12" t="s">
        <v>121</v>
      </c>
      <c r="S115" s="107">
        <v>578</v>
      </c>
      <c r="T115" s="91">
        <v>1</v>
      </c>
      <c r="U115" s="90">
        <v>578</v>
      </c>
      <c r="V115" s="91">
        <v>3</v>
      </c>
      <c r="W115" s="91">
        <v>6</v>
      </c>
      <c r="X115" s="97" t="s">
        <v>1195</v>
      </c>
      <c r="Y115" s="91">
        <v>6</v>
      </c>
      <c r="AA115" s="115">
        <v>1875</v>
      </c>
      <c r="AB115" s="116" t="s">
        <v>239</v>
      </c>
      <c r="AC115" s="93">
        <v>3.4369999999999998</v>
      </c>
      <c r="AD115" s="91">
        <v>12.477</v>
      </c>
      <c r="AE115" s="91">
        <v>12.534000000000001</v>
      </c>
      <c r="AF115" s="91">
        <v>11.72</v>
      </c>
      <c r="AH115" s="130">
        <v>560</v>
      </c>
      <c r="AI115" s="121">
        <v>0.22379000000000002</v>
      </c>
      <c r="AJ115" s="121">
        <v>3.5420000000000003</v>
      </c>
      <c r="AK115" s="121">
        <v>2.5482014388489214</v>
      </c>
      <c r="AM115" s="130">
        <v>560</v>
      </c>
      <c r="AN115" s="121">
        <v>1.93154</v>
      </c>
      <c r="AO115" s="121">
        <v>0.44961599999999996</v>
      </c>
      <c r="AP115" s="121">
        <v>0.27752011494252871</v>
      </c>
      <c r="AR115" s="130">
        <v>560</v>
      </c>
      <c r="AS115" s="121">
        <v>0.50749999999999995</v>
      </c>
      <c r="AT115" s="121">
        <v>1.5007499999999998</v>
      </c>
      <c r="AU115" s="121">
        <v>0.21439285714285714</v>
      </c>
      <c r="AW115">
        <v>560</v>
      </c>
      <c r="AX115">
        <v>0.48734399999999994</v>
      </c>
      <c r="AY115">
        <v>1.90848</v>
      </c>
      <c r="AZ115">
        <v>3.9160839160839163</v>
      </c>
    </row>
    <row r="116" spans="1:52" ht="16.2" thickBot="1" x14ac:dyDescent="0.35">
      <c r="A116" s="1">
        <v>1881</v>
      </c>
      <c r="B116" s="2" t="s">
        <v>3</v>
      </c>
      <c r="E116" s="5">
        <v>1338</v>
      </c>
      <c r="F116" s="3">
        <v>1540</v>
      </c>
      <c r="G116" s="3" t="s">
        <v>7</v>
      </c>
      <c r="H116" t="str">
        <f t="shared" si="3"/>
        <v>Healthy OTU 2</v>
      </c>
      <c r="I116" t="str">
        <f t="shared" si="4"/>
        <v>4362F</v>
      </c>
      <c r="J116" t="str">
        <f t="shared" si="5"/>
        <v>M</v>
      </c>
      <c r="K116" s="3"/>
      <c r="L116" s="7">
        <v>614</v>
      </c>
      <c r="M116" s="12" t="s">
        <v>1192</v>
      </c>
      <c r="P116" s="14">
        <v>614</v>
      </c>
      <c r="Q116" s="12" t="s">
        <v>121</v>
      </c>
      <c r="S116" s="108">
        <v>601</v>
      </c>
      <c r="T116" s="91">
        <v>2</v>
      </c>
      <c r="U116" s="90">
        <v>601</v>
      </c>
      <c r="V116" s="91">
        <v>5</v>
      </c>
      <c r="W116" s="91">
        <v>3</v>
      </c>
      <c r="X116" s="91">
        <v>4</v>
      </c>
      <c r="Y116" s="91">
        <v>6</v>
      </c>
      <c r="AA116" s="115">
        <v>1877</v>
      </c>
      <c r="AB116" s="116" t="s">
        <v>239</v>
      </c>
      <c r="AC116" s="93">
        <v>0.97499999999999998</v>
      </c>
      <c r="AD116" s="91">
        <v>12.545</v>
      </c>
      <c r="AE116" s="91">
        <v>8.3569999999999993</v>
      </c>
      <c r="AF116" s="91">
        <v>11.202999999999999</v>
      </c>
      <c r="AH116" s="130">
        <v>545</v>
      </c>
      <c r="AI116" s="121">
        <v>0.265065</v>
      </c>
      <c r="AJ116" s="121">
        <v>0.94388999999999978</v>
      </c>
      <c r="AK116" s="121">
        <v>0.15347804878048776</v>
      </c>
      <c r="AM116" s="130">
        <v>1836</v>
      </c>
      <c r="AN116" s="121">
        <v>5.8520000000000004E-3</v>
      </c>
      <c r="AO116" s="121">
        <v>0.13528000000000001</v>
      </c>
      <c r="AP116" s="121">
        <v>3.287640449438202E-4</v>
      </c>
      <c r="AR116" s="130">
        <v>1836</v>
      </c>
      <c r="AS116" s="121">
        <v>0.45297999999999994</v>
      </c>
      <c r="AT116" s="121">
        <v>0.21085900000000002</v>
      </c>
      <c r="AU116" s="121">
        <v>1.4849225352112678E-2</v>
      </c>
      <c r="AW116">
        <v>1836</v>
      </c>
      <c r="AX116">
        <v>0.35160000000000002</v>
      </c>
      <c r="AY116">
        <v>7.5594000000000008E-2</v>
      </c>
      <c r="AZ116">
        <v>0.215</v>
      </c>
    </row>
    <row r="117" spans="1:52" ht="16.2" thickBot="1" x14ac:dyDescent="0.35">
      <c r="A117" s="1">
        <v>1885</v>
      </c>
      <c r="B117" s="2" t="s">
        <v>3</v>
      </c>
      <c r="E117" s="5">
        <v>1343</v>
      </c>
      <c r="F117" s="3">
        <v>1811</v>
      </c>
      <c r="G117" s="3" t="s">
        <v>6</v>
      </c>
      <c r="H117" t="str">
        <f t="shared" si="3"/>
        <v>Healthy OTU 2</v>
      </c>
      <c r="I117" t="str">
        <f t="shared" si="4"/>
        <v>4362F</v>
      </c>
      <c r="J117" t="str">
        <f t="shared" si="5"/>
        <v>M</v>
      </c>
      <c r="K117" s="3"/>
      <c r="L117" s="7">
        <v>612</v>
      </c>
      <c r="M117" s="12" t="s">
        <v>1192</v>
      </c>
      <c r="P117" s="14">
        <v>612</v>
      </c>
      <c r="Q117" s="12" t="s">
        <v>121</v>
      </c>
      <c r="S117" s="108">
        <v>689</v>
      </c>
      <c r="T117" s="91">
        <v>7</v>
      </c>
      <c r="U117" s="90">
        <v>689</v>
      </c>
      <c r="V117" s="91">
        <v>6</v>
      </c>
      <c r="W117" s="91">
        <v>3</v>
      </c>
      <c r="X117" s="91">
        <v>4</v>
      </c>
      <c r="Y117" s="91">
        <v>3</v>
      </c>
      <c r="AA117" s="115">
        <v>1881</v>
      </c>
      <c r="AB117" s="116" t="s">
        <v>239</v>
      </c>
      <c r="AC117" s="93">
        <v>3.4950000000000001</v>
      </c>
      <c r="AD117" s="91">
        <v>19.678999999999998</v>
      </c>
      <c r="AE117" s="91">
        <v>20.213999999999999</v>
      </c>
      <c r="AF117" s="91">
        <v>19.114999999999998</v>
      </c>
      <c r="AH117" s="130">
        <v>519</v>
      </c>
      <c r="AI117" s="121">
        <v>7.3800000000000004E-2</v>
      </c>
      <c r="AJ117" s="121">
        <v>0.53299999999999992</v>
      </c>
      <c r="AK117" s="121">
        <v>0.2961111111111111</v>
      </c>
      <c r="AM117" s="130">
        <v>519</v>
      </c>
      <c r="AN117" s="121">
        <v>1.9370000000000003</v>
      </c>
      <c r="AO117" s="121">
        <v>0.48685</v>
      </c>
      <c r="AP117" s="121">
        <v>0.25861148197596795</v>
      </c>
      <c r="AR117" s="130">
        <v>519</v>
      </c>
      <c r="AS117" s="121">
        <v>0.53100000000000003</v>
      </c>
      <c r="AT117" s="121">
        <v>0.48497999999999997</v>
      </c>
      <c r="AU117" s="121">
        <v>3.2332E-2</v>
      </c>
      <c r="AW117">
        <v>519</v>
      </c>
      <c r="AX117">
        <v>0.33108000000000004</v>
      </c>
      <c r="AY117">
        <v>0.90024000000000004</v>
      </c>
      <c r="AZ117">
        <v>2.7191011235955056</v>
      </c>
    </row>
    <row r="118" spans="1:52" ht="16.2" thickBot="1" x14ac:dyDescent="0.35">
      <c r="A118" s="1">
        <v>1886</v>
      </c>
      <c r="B118" s="2" t="s">
        <v>3</v>
      </c>
      <c r="E118" s="5">
        <v>1344</v>
      </c>
      <c r="F118" s="3">
        <v>1811</v>
      </c>
      <c r="G118" s="3" t="s">
        <v>7</v>
      </c>
      <c r="H118" t="str">
        <f t="shared" si="3"/>
        <v>Healthy OTU 2</v>
      </c>
      <c r="I118" t="str">
        <f t="shared" si="4"/>
        <v>4362F</v>
      </c>
      <c r="J118" t="str">
        <f t="shared" si="5"/>
        <v>M</v>
      </c>
      <c r="K118" s="3"/>
      <c r="L118" s="7">
        <v>604</v>
      </c>
      <c r="M118" s="12" t="s">
        <v>1193</v>
      </c>
      <c r="N118">
        <v>1826</v>
      </c>
      <c r="O118" t="s">
        <v>2042</v>
      </c>
      <c r="P118" s="14">
        <v>604</v>
      </c>
      <c r="Q118" s="12" t="s">
        <v>13</v>
      </c>
      <c r="S118" s="108">
        <v>816</v>
      </c>
      <c r="T118" s="91">
        <v>0</v>
      </c>
      <c r="U118" s="90">
        <v>816</v>
      </c>
      <c r="V118" s="91">
        <v>5</v>
      </c>
      <c r="W118" s="91">
        <v>4</v>
      </c>
      <c r="X118" s="91">
        <v>5</v>
      </c>
      <c r="Y118" s="91">
        <v>2</v>
      </c>
      <c r="AA118" s="115">
        <v>1885</v>
      </c>
      <c r="AB118" s="116" t="s">
        <v>239</v>
      </c>
      <c r="AC118" s="93">
        <v>3.73</v>
      </c>
      <c r="AD118" s="82" t="s">
        <v>1195</v>
      </c>
      <c r="AE118" s="91">
        <v>15.845000000000001</v>
      </c>
      <c r="AF118" s="91">
        <v>15.324999999999999</v>
      </c>
      <c r="AH118" s="130">
        <v>574</v>
      </c>
      <c r="AI118" s="121">
        <v>0.50050000000000006</v>
      </c>
      <c r="AJ118" s="121">
        <v>2.2749999999999999</v>
      </c>
      <c r="AK118" s="121">
        <v>0.59090909090909083</v>
      </c>
      <c r="AM118" s="130">
        <v>574</v>
      </c>
      <c r="AN118" s="121">
        <v>1.5284500000000001</v>
      </c>
      <c r="AO118" s="121">
        <v>1.0520499999999999</v>
      </c>
      <c r="AP118" s="121">
        <v>5.7677358490566037E-2</v>
      </c>
      <c r="AR118" s="130">
        <v>574</v>
      </c>
      <c r="AS118" s="121">
        <v>0.39369399999999999</v>
      </c>
      <c r="AT118" s="121">
        <v>0.50812999999999997</v>
      </c>
      <c r="AU118" s="121">
        <v>5.5111713665943592E-2</v>
      </c>
      <c r="AW118">
        <v>574</v>
      </c>
      <c r="AX118">
        <v>0.50568000000000002</v>
      </c>
      <c r="AY118">
        <v>0.61919999999999997</v>
      </c>
      <c r="AZ118">
        <v>1.2244897959183672</v>
      </c>
    </row>
    <row r="119" spans="1:52" ht="16.2" thickBot="1" x14ac:dyDescent="0.35">
      <c r="A119" s="1">
        <v>1894</v>
      </c>
      <c r="B119" s="2" t="s">
        <v>3</v>
      </c>
      <c r="E119" s="5">
        <v>1787</v>
      </c>
      <c r="F119">
        <v>1826</v>
      </c>
      <c r="G119" s="3" t="s">
        <v>6</v>
      </c>
      <c r="H119" t="str">
        <f t="shared" si="3"/>
        <v>Healthy OTU 2</v>
      </c>
      <c r="I119" t="str">
        <f t="shared" si="4"/>
        <v>4257A</v>
      </c>
      <c r="J119" t="str">
        <f t="shared" si="5"/>
        <v>M</v>
      </c>
      <c r="L119" s="7">
        <v>669</v>
      </c>
      <c r="M119" s="12" t="s">
        <v>1193</v>
      </c>
      <c r="P119" s="14">
        <v>669</v>
      </c>
      <c r="Q119" s="12" t="s">
        <v>13</v>
      </c>
      <c r="S119" s="108">
        <v>826</v>
      </c>
      <c r="T119" s="91">
        <v>4</v>
      </c>
      <c r="U119" s="90">
        <v>826</v>
      </c>
      <c r="V119" s="91">
        <v>7</v>
      </c>
      <c r="W119" s="91">
        <v>1</v>
      </c>
      <c r="X119" s="91">
        <v>5</v>
      </c>
      <c r="Y119" s="91">
        <v>2</v>
      </c>
      <c r="AA119" s="115">
        <v>1886</v>
      </c>
      <c r="AB119" s="116" t="s">
        <v>239</v>
      </c>
      <c r="AC119" s="93">
        <v>1.694</v>
      </c>
      <c r="AD119" s="91">
        <v>13.683</v>
      </c>
      <c r="AE119" s="91">
        <v>14.645</v>
      </c>
      <c r="AF119" s="91">
        <v>14.936</v>
      </c>
      <c r="AH119" s="130">
        <v>568</v>
      </c>
      <c r="AI119" s="121">
        <v>0.109872</v>
      </c>
      <c r="AJ119" s="121">
        <v>0.71231999999999995</v>
      </c>
      <c r="AK119" s="121">
        <v>0.2178348623853211</v>
      </c>
      <c r="AM119" s="130">
        <v>568</v>
      </c>
      <c r="AN119" s="121">
        <v>1.7325900000000001</v>
      </c>
      <c r="AO119" s="121">
        <v>0.495535</v>
      </c>
      <c r="AP119" s="121">
        <v>0.24929352517985609</v>
      </c>
      <c r="AR119" s="130">
        <v>568</v>
      </c>
      <c r="AS119" s="121">
        <v>0.49137999999999998</v>
      </c>
      <c r="AT119" s="121">
        <v>0.43229000000000001</v>
      </c>
      <c r="AU119" s="121">
        <v>2.7360126582278477E-2</v>
      </c>
      <c r="AW119">
        <v>568</v>
      </c>
      <c r="AX119">
        <v>0.43498500000000001</v>
      </c>
      <c r="AY119">
        <v>1.3512299999999999</v>
      </c>
      <c r="AZ119">
        <v>3.1063829787234041</v>
      </c>
    </row>
    <row r="120" spans="1:52" ht="16.2" thickBot="1" x14ac:dyDescent="0.35">
      <c r="A120" s="1">
        <v>1899</v>
      </c>
      <c r="B120" s="2" t="s">
        <v>3</v>
      </c>
      <c r="E120" s="5">
        <v>1788</v>
      </c>
      <c r="F120" s="3">
        <v>1826</v>
      </c>
      <c r="G120" s="3" t="s">
        <v>7</v>
      </c>
      <c r="H120" t="str">
        <f t="shared" si="3"/>
        <v>Healthy OTU 2</v>
      </c>
      <c r="I120" t="str">
        <f t="shared" si="4"/>
        <v>4257A</v>
      </c>
      <c r="J120" t="str">
        <f t="shared" si="5"/>
        <v>M</v>
      </c>
      <c r="K120" s="3"/>
      <c r="L120" s="7">
        <v>315</v>
      </c>
      <c r="M120" s="12" t="s">
        <v>1193</v>
      </c>
      <c r="P120" s="14">
        <v>315</v>
      </c>
      <c r="Q120" s="12" t="s">
        <v>13</v>
      </c>
      <c r="S120" s="109">
        <v>834</v>
      </c>
      <c r="T120" s="91">
        <v>1</v>
      </c>
      <c r="U120" s="90">
        <v>834</v>
      </c>
      <c r="V120" s="91">
        <v>5</v>
      </c>
      <c r="W120" s="91">
        <v>2</v>
      </c>
      <c r="X120" s="91">
        <v>6</v>
      </c>
      <c r="Y120" s="91">
        <v>2</v>
      </c>
      <c r="AA120" s="115">
        <v>1894</v>
      </c>
      <c r="AB120" s="116" t="s">
        <v>239</v>
      </c>
      <c r="AC120" s="93">
        <v>2.7629999999999999</v>
      </c>
      <c r="AD120" s="91">
        <v>7.0220000000000002</v>
      </c>
      <c r="AE120" s="91">
        <v>11.021000000000001</v>
      </c>
      <c r="AF120" s="91">
        <v>17.393000000000001</v>
      </c>
      <c r="AH120" s="130">
        <v>570</v>
      </c>
      <c r="AI120" s="121">
        <v>0.17457999999999999</v>
      </c>
      <c r="AJ120" s="121">
        <v>0.99931999999999999</v>
      </c>
      <c r="AK120" s="121">
        <v>0.34459310344827587</v>
      </c>
      <c r="AM120" s="130">
        <v>570</v>
      </c>
      <c r="AN120" s="121">
        <v>2.1160000000000001</v>
      </c>
      <c r="AO120" s="121">
        <v>1.7756000000000001</v>
      </c>
      <c r="AP120" s="121">
        <v>0.10963730569948187</v>
      </c>
      <c r="AR120" s="130">
        <v>570</v>
      </c>
      <c r="AS120" s="121">
        <v>0.64328000000000007</v>
      </c>
      <c r="AT120" s="121">
        <v>0.24699199999999999</v>
      </c>
      <c r="AU120" s="121">
        <v>1.320812834224599E-2</v>
      </c>
      <c r="AW120">
        <v>570</v>
      </c>
      <c r="AX120">
        <v>0.42640500000000003</v>
      </c>
      <c r="AY120">
        <v>0.77654999999999996</v>
      </c>
      <c r="AZ120">
        <v>1.8211559432933477</v>
      </c>
    </row>
    <row r="121" spans="1:52" ht="16.2" thickBot="1" x14ac:dyDescent="0.35">
      <c r="A121" s="1">
        <v>1900</v>
      </c>
      <c r="B121" s="2" t="s">
        <v>3</v>
      </c>
      <c r="E121" s="5">
        <v>1793</v>
      </c>
      <c r="F121" s="3">
        <v>1827</v>
      </c>
      <c r="G121" s="3" t="s">
        <v>6</v>
      </c>
      <c r="H121" t="str">
        <f t="shared" si="3"/>
        <v>Healthy OTU 2</v>
      </c>
      <c r="I121" t="str">
        <f t="shared" si="4"/>
        <v>4257A</v>
      </c>
      <c r="J121" t="str">
        <f t="shared" si="5"/>
        <v>M</v>
      </c>
      <c r="K121" s="3"/>
      <c r="L121" s="8">
        <v>676</v>
      </c>
      <c r="M121" s="12" t="s">
        <v>1193</v>
      </c>
      <c r="P121" s="15">
        <v>676</v>
      </c>
      <c r="Q121" s="12" t="s">
        <v>13</v>
      </c>
      <c r="S121" s="108">
        <v>835</v>
      </c>
      <c r="T121" s="91">
        <v>3</v>
      </c>
      <c r="U121" s="90">
        <v>835</v>
      </c>
      <c r="V121" s="91">
        <v>5</v>
      </c>
      <c r="W121" s="91">
        <v>2</v>
      </c>
      <c r="X121" s="97" t="s">
        <v>1195</v>
      </c>
      <c r="Y121" s="91">
        <v>2</v>
      </c>
      <c r="AA121" s="115">
        <v>1899</v>
      </c>
      <c r="AB121" s="116" t="s">
        <v>239</v>
      </c>
      <c r="AC121" s="93">
        <v>3.32</v>
      </c>
      <c r="AD121" s="91">
        <v>9.5340000000000007</v>
      </c>
      <c r="AE121" s="91">
        <v>16.8</v>
      </c>
      <c r="AF121" s="91">
        <v>10.571999999999999</v>
      </c>
      <c r="AH121" s="130">
        <v>1802</v>
      </c>
      <c r="AI121" s="121">
        <v>0.89154</v>
      </c>
      <c r="AJ121" s="121">
        <v>0.10249199999999999</v>
      </c>
      <c r="AK121" s="121">
        <v>8.0702362204724404E-3</v>
      </c>
      <c r="AM121" s="130">
        <v>1802</v>
      </c>
      <c r="AN121" s="121">
        <v>0.15289200000000003</v>
      </c>
      <c r="AO121" s="121">
        <v>1.2722400000000003</v>
      </c>
      <c r="AP121" s="121">
        <v>4.4705263157894734E-3</v>
      </c>
      <c r="AR121" s="130">
        <v>1802</v>
      </c>
      <c r="AS121" s="121">
        <v>0.87287000000000003</v>
      </c>
      <c r="AT121" s="121">
        <v>8.1346000000000002E-2</v>
      </c>
      <c r="AU121" s="121">
        <v>4.2589528795811517E-3</v>
      </c>
      <c r="AW121">
        <v>1802</v>
      </c>
      <c r="AX121">
        <v>0.80057</v>
      </c>
      <c r="AY121">
        <v>7.5748999999999997E-2</v>
      </c>
      <c r="AZ121">
        <v>9.4618834080717487E-2</v>
      </c>
    </row>
    <row r="122" spans="1:52" ht="16.2" thickBot="1" x14ac:dyDescent="0.35">
      <c r="E122" s="5">
        <v>1794</v>
      </c>
      <c r="F122" s="3">
        <v>1827</v>
      </c>
      <c r="G122" s="3" t="s">
        <v>7</v>
      </c>
      <c r="H122" t="str">
        <f t="shared" si="3"/>
        <v>Healthy OTU 2</v>
      </c>
      <c r="I122" t="str">
        <f t="shared" si="4"/>
        <v>4257A</v>
      </c>
      <c r="J122" t="str">
        <f t="shared" si="5"/>
        <v>M</v>
      </c>
      <c r="K122" s="3"/>
      <c r="P122" s="78">
        <v>277</v>
      </c>
      <c r="Q122" s="72" t="s">
        <v>13</v>
      </c>
      <c r="S122" s="108">
        <v>843</v>
      </c>
      <c r="T122" s="91">
        <v>3</v>
      </c>
      <c r="U122" s="90">
        <v>843</v>
      </c>
      <c r="V122" s="91">
        <v>4</v>
      </c>
      <c r="W122" s="91">
        <v>2</v>
      </c>
      <c r="X122" s="91">
        <v>2</v>
      </c>
      <c r="Y122" s="91">
        <v>4</v>
      </c>
      <c r="AA122" s="115">
        <v>1900</v>
      </c>
      <c r="AB122" s="116" t="s">
        <v>239</v>
      </c>
      <c r="AC122" s="93">
        <v>2.9689999999999999</v>
      </c>
      <c r="AD122" s="91">
        <v>11.398</v>
      </c>
      <c r="AE122" s="91">
        <v>7.2240000000000002</v>
      </c>
      <c r="AF122" s="91">
        <v>14.973000000000001</v>
      </c>
      <c r="AH122" s="130">
        <v>1535</v>
      </c>
      <c r="AI122" s="121">
        <v>0.238288</v>
      </c>
      <c r="AJ122" s="121">
        <v>0.10345600000000001</v>
      </c>
      <c r="AK122" s="121">
        <v>3.6817081850533812E-2</v>
      </c>
      <c r="AM122" s="130">
        <v>1535</v>
      </c>
      <c r="AN122" s="121">
        <v>0.44850000000000001</v>
      </c>
      <c r="AO122" s="121">
        <v>2.1942000000000004</v>
      </c>
      <c r="AP122" s="121">
        <v>2.8207547169811317E-2</v>
      </c>
      <c r="AR122" s="130">
        <v>1535</v>
      </c>
      <c r="AS122" s="121">
        <v>0.36654000000000003</v>
      </c>
      <c r="AT122" s="121">
        <v>0.21180599999999999</v>
      </c>
      <c r="AU122" s="121">
        <v>1.4215167785234897E-2</v>
      </c>
      <c r="AW122">
        <v>1535</v>
      </c>
      <c r="AX122">
        <v>1.3665599999999998</v>
      </c>
      <c r="AY122">
        <v>4.2631999999999996E-2</v>
      </c>
      <c r="AZ122">
        <v>3.11965811965812E-2</v>
      </c>
    </row>
    <row r="123" spans="1:52" ht="16.2" thickBot="1" x14ac:dyDescent="0.35">
      <c r="E123" s="5">
        <v>1799</v>
      </c>
      <c r="F123">
        <v>1828</v>
      </c>
      <c r="G123" s="3" t="s">
        <v>6</v>
      </c>
      <c r="H123" t="str">
        <f t="shared" si="3"/>
        <v>Healthy OTU 2</v>
      </c>
      <c r="I123" t="str">
        <f t="shared" si="4"/>
        <v>4257A</v>
      </c>
      <c r="J123" t="str">
        <f t="shared" si="5"/>
        <v>M</v>
      </c>
      <c r="M123" s="53" t="s">
        <v>1982</v>
      </c>
      <c r="P123" s="79">
        <v>282</v>
      </c>
      <c r="Q123" s="73" t="s">
        <v>13</v>
      </c>
      <c r="S123" s="110">
        <v>855</v>
      </c>
      <c r="T123" s="91">
        <v>6</v>
      </c>
      <c r="U123" s="90">
        <v>855</v>
      </c>
      <c r="V123" s="91">
        <v>5</v>
      </c>
      <c r="W123" s="91">
        <v>1</v>
      </c>
      <c r="X123" s="91">
        <v>4</v>
      </c>
      <c r="Y123" s="91">
        <v>4</v>
      </c>
      <c r="AH123" s="130">
        <v>1827</v>
      </c>
      <c r="AI123" s="118"/>
      <c r="AJ123" s="118"/>
      <c r="AK123" s="118"/>
      <c r="AM123" s="130">
        <v>1827</v>
      </c>
      <c r="AN123" s="121">
        <v>6.3990000000000005E-2</v>
      </c>
      <c r="AO123" s="121">
        <v>0.75195000000000012</v>
      </c>
      <c r="AP123" s="121">
        <v>1.1488330341113105E-3</v>
      </c>
      <c r="AR123" s="130">
        <v>1827</v>
      </c>
      <c r="AS123" s="121">
        <v>2.7241999999999997</v>
      </c>
      <c r="AT123" s="121">
        <v>0.42353600000000002</v>
      </c>
      <c r="AU123" s="121">
        <v>7.991245283018868E-3</v>
      </c>
      <c r="AW123">
        <v>1827</v>
      </c>
      <c r="AX123">
        <v>1.4416</v>
      </c>
      <c r="AY123">
        <v>0.18428</v>
      </c>
      <c r="AZ123">
        <v>0.12783018867924528</v>
      </c>
    </row>
    <row r="124" spans="1:52" ht="16.2" thickBot="1" x14ac:dyDescent="0.35">
      <c r="E124" s="5">
        <v>1800</v>
      </c>
      <c r="F124" s="3">
        <v>1828</v>
      </c>
      <c r="G124" s="3" t="s">
        <v>7</v>
      </c>
      <c r="H124" t="str">
        <f t="shared" si="3"/>
        <v>Healthy OTU 2</v>
      </c>
      <c r="I124" t="str">
        <f t="shared" si="4"/>
        <v>4257A</v>
      </c>
      <c r="J124" t="str">
        <f t="shared" si="5"/>
        <v>M</v>
      </c>
      <c r="K124" s="3"/>
      <c r="L124" s="20">
        <v>433</v>
      </c>
      <c r="M124" s="22" t="s">
        <v>1973</v>
      </c>
      <c r="P124" s="79">
        <v>287</v>
      </c>
      <c r="Q124" s="73" t="s">
        <v>13</v>
      </c>
      <c r="AH124" s="130">
        <v>1826</v>
      </c>
      <c r="AI124" s="121">
        <v>1.2927199999999999</v>
      </c>
      <c r="AJ124" s="121">
        <v>0.49267999999999995</v>
      </c>
      <c r="AK124" s="121">
        <v>1.7226573426573424E-2</v>
      </c>
      <c r="AM124" s="130">
        <v>1826</v>
      </c>
      <c r="AN124" s="121">
        <v>0.57600000000000007</v>
      </c>
      <c r="AO124" s="121">
        <v>2.8288000000000006</v>
      </c>
      <c r="AP124" s="121">
        <v>2.6063348416289593E-2</v>
      </c>
      <c r="AR124" s="130">
        <v>1826</v>
      </c>
      <c r="AS124" s="121">
        <v>2.1879</v>
      </c>
      <c r="AT124" s="121">
        <v>0.29483999999999999</v>
      </c>
      <c r="AU124" s="121">
        <v>1.5766844919786097E-2</v>
      </c>
      <c r="AW124">
        <v>1826</v>
      </c>
      <c r="AX124">
        <v>2.02224</v>
      </c>
      <c r="AY124">
        <v>0.59748000000000001</v>
      </c>
      <c r="AZ124">
        <v>0.29545454545454547</v>
      </c>
    </row>
    <row r="125" spans="1:52" ht="16.2" thickBot="1" x14ac:dyDescent="0.35">
      <c r="E125" s="5">
        <v>1805</v>
      </c>
      <c r="F125" s="3">
        <v>1829</v>
      </c>
      <c r="G125" s="3" t="s">
        <v>6</v>
      </c>
      <c r="H125" t="str">
        <f t="shared" si="3"/>
        <v>Healthy OTU 2</v>
      </c>
      <c r="I125" t="str">
        <f t="shared" si="4"/>
        <v>4257A</v>
      </c>
      <c r="J125" t="str">
        <f t="shared" si="5"/>
        <v>M</v>
      </c>
      <c r="K125" s="3"/>
      <c r="L125" s="21">
        <v>434</v>
      </c>
      <c r="M125" s="22" t="s">
        <v>1973</v>
      </c>
      <c r="P125" s="79">
        <v>289</v>
      </c>
      <c r="Q125" s="73" t="s">
        <v>13</v>
      </c>
      <c r="AH125" s="130">
        <v>1870</v>
      </c>
      <c r="AI125" s="118"/>
      <c r="AJ125" s="118"/>
      <c r="AK125" s="118"/>
      <c r="AM125" s="130">
        <v>1870</v>
      </c>
      <c r="AN125" s="121">
        <v>5.518E-2</v>
      </c>
      <c r="AO125" s="121">
        <v>2.4119000000000002</v>
      </c>
      <c r="AP125" s="121">
        <v>1.0180811808118081E-3</v>
      </c>
      <c r="AR125" s="130">
        <v>1870</v>
      </c>
      <c r="AS125" s="121">
        <v>2.1941000000000002</v>
      </c>
      <c r="AT125" s="121">
        <v>0.52910000000000001</v>
      </c>
      <c r="AU125" s="121">
        <v>8.9224283305227668E-3</v>
      </c>
      <c r="AW125">
        <v>1870</v>
      </c>
      <c r="AX125">
        <v>1.2224699999999999</v>
      </c>
      <c r="AY125">
        <v>0.30634</v>
      </c>
      <c r="AZ125">
        <v>0.25059101654846339</v>
      </c>
    </row>
    <row r="126" spans="1:52" ht="16.2" thickBot="1" x14ac:dyDescent="0.35">
      <c r="E126" s="5">
        <v>1806</v>
      </c>
      <c r="F126" s="3">
        <v>1829</v>
      </c>
      <c r="G126" s="3" t="s">
        <v>7</v>
      </c>
      <c r="H126" t="str">
        <f t="shared" si="3"/>
        <v>Healthy OTU 2</v>
      </c>
      <c r="I126" t="str">
        <f t="shared" si="4"/>
        <v>4257A</v>
      </c>
      <c r="J126" t="str">
        <f t="shared" si="5"/>
        <v>M</v>
      </c>
      <c r="K126" s="3"/>
      <c r="L126" s="21">
        <v>445</v>
      </c>
      <c r="M126" s="22" t="s">
        <v>1973</v>
      </c>
      <c r="P126" s="79">
        <v>247</v>
      </c>
      <c r="Q126" s="74" t="s">
        <v>121</v>
      </c>
      <c r="AH126" s="130">
        <v>562</v>
      </c>
      <c r="AI126" s="122"/>
      <c r="AJ126" s="122"/>
      <c r="AK126" s="122"/>
      <c r="AM126" s="130">
        <v>546</v>
      </c>
      <c r="AN126" s="121">
        <v>0.77671999999999997</v>
      </c>
      <c r="AO126" s="121">
        <v>0.23505999999999999</v>
      </c>
      <c r="AP126" s="121">
        <v>9.6486956521739137E-2</v>
      </c>
      <c r="AR126" s="130">
        <v>546</v>
      </c>
      <c r="AS126" s="131"/>
      <c r="AT126" s="131"/>
      <c r="AU126" s="131"/>
      <c r="AW126">
        <v>546</v>
      </c>
    </row>
    <row r="127" spans="1:52" ht="16.2" thickBot="1" x14ac:dyDescent="0.35">
      <c r="E127" s="5">
        <v>1811</v>
      </c>
      <c r="F127">
        <v>1868</v>
      </c>
      <c r="G127" s="3" t="s">
        <v>6</v>
      </c>
      <c r="H127" t="str">
        <f t="shared" si="3"/>
        <v>Healthy OTU 2</v>
      </c>
      <c r="I127" t="str">
        <f t="shared" si="4"/>
        <v>4257B</v>
      </c>
      <c r="J127" t="str">
        <f t="shared" si="5"/>
        <v>F</v>
      </c>
      <c r="L127" s="21">
        <v>446</v>
      </c>
      <c r="M127" s="22" t="s">
        <v>1973</v>
      </c>
      <c r="P127" s="79">
        <v>248</v>
      </c>
      <c r="Q127" s="74" t="s">
        <v>121</v>
      </c>
      <c r="AH127" s="130">
        <v>1534</v>
      </c>
      <c r="AI127" s="121">
        <v>0.35914200000000002</v>
      </c>
      <c r="AJ127" s="121">
        <v>0.15945100000000001</v>
      </c>
      <c r="AK127" s="121">
        <v>2.2332072829131654E-2</v>
      </c>
      <c r="AM127" s="130">
        <v>562</v>
      </c>
      <c r="AN127" s="121">
        <v>0.78245999999999993</v>
      </c>
      <c r="AO127" s="121">
        <v>0.48023999999999994</v>
      </c>
      <c r="AP127" s="121">
        <v>6.7453448275862055E-2</v>
      </c>
      <c r="AR127" s="130">
        <v>562</v>
      </c>
      <c r="AS127" s="121">
        <v>1.3186500000000001</v>
      </c>
      <c r="AT127" s="121">
        <v>1.3559000000000001</v>
      </c>
      <c r="AU127" s="121">
        <v>7.6604519774011309E-2</v>
      </c>
      <c r="AW127">
        <v>562</v>
      </c>
      <c r="AX127">
        <v>0.29908800000000002</v>
      </c>
      <c r="AY127">
        <v>0.93665999999999994</v>
      </c>
      <c r="AZ127">
        <v>3.1317204301075265</v>
      </c>
    </row>
    <row r="128" spans="1:52" ht="16.2" thickBot="1" x14ac:dyDescent="0.35">
      <c r="E128" s="5">
        <v>1812</v>
      </c>
      <c r="F128" s="3">
        <v>1868</v>
      </c>
      <c r="G128" s="3" t="s">
        <v>7</v>
      </c>
      <c r="H128" t="str">
        <f t="shared" si="3"/>
        <v>Healthy OTU 2</v>
      </c>
      <c r="I128" t="str">
        <f t="shared" si="4"/>
        <v>4257B</v>
      </c>
      <c r="J128" t="str">
        <f t="shared" si="5"/>
        <v>F</v>
      </c>
      <c r="K128" s="3"/>
      <c r="L128" s="21">
        <v>439</v>
      </c>
      <c r="M128" s="22" t="s">
        <v>1973</v>
      </c>
      <c r="P128" s="79">
        <v>269</v>
      </c>
      <c r="Q128" s="74" t="s">
        <v>121</v>
      </c>
      <c r="AH128" s="130">
        <v>1540</v>
      </c>
      <c r="AI128" s="121">
        <v>0.72390600000000005</v>
      </c>
      <c r="AJ128" s="121">
        <v>6.8154000000000006E-2</v>
      </c>
      <c r="AK128" s="121">
        <v>8.6709923664122154E-3</v>
      </c>
      <c r="AM128" s="130">
        <v>1537</v>
      </c>
      <c r="AN128" s="121">
        <v>8.702E-2</v>
      </c>
      <c r="AO128" s="121">
        <v>0.86259999999999992</v>
      </c>
      <c r="AP128" s="121">
        <v>3.8334801762114541E-3</v>
      </c>
      <c r="AR128" s="130">
        <v>1537</v>
      </c>
      <c r="AS128" s="121">
        <v>0.52415999999999996</v>
      </c>
      <c r="AT128" s="121">
        <v>0.13727999999999999</v>
      </c>
      <c r="AU128" s="121">
        <v>1.0895238095238095E-2</v>
      </c>
      <c r="AW128">
        <v>1537</v>
      </c>
      <c r="AX128">
        <v>0.35258</v>
      </c>
      <c r="AY128">
        <v>1.5606000000000002E-2</v>
      </c>
      <c r="AZ128">
        <v>4.4262295081967218E-2</v>
      </c>
    </row>
    <row r="129" spans="5:52" ht="16.2" thickBot="1" x14ac:dyDescent="0.35">
      <c r="E129" s="5">
        <v>1817</v>
      </c>
      <c r="F129" s="3">
        <v>1870</v>
      </c>
      <c r="G129" s="3" t="s">
        <v>6</v>
      </c>
      <c r="H129" t="str">
        <f t="shared" si="3"/>
        <v>Healthy OTU 2</v>
      </c>
      <c r="I129" t="str">
        <f t="shared" si="4"/>
        <v>4257B</v>
      </c>
      <c r="J129" t="str">
        <f t="shared" si="5"/>
        <v>F</v>
      </c>
      <c r="K129" s="3"/>
      <c r="L129" s="23">
        <v>401</v>
      </c>
      <c r="M129" s="22" t="s">
        <v>1974</v>
      </c>
      <c r="P129" s="79">
        <v>274</v>
      </c>
      <c r="Q129" s="74" t="s">
        <v>121</v>
      </c>
      <c r="AH129" s="130">
        <v>1806</v>
      </c>
      <c r="AI129" s="118"/>
      <c r="AJ129" s="118"/>
      <c r="AK129" s="118"/>
      <c r="AM129" s="130">
        <v>1540</v>
      </c>
      <c r="AN129" s="121">
        <v>0.27434399999999998</v>
      </c>
      <c r="AO129" s="121">
        <v>1.4654399999999999</v>
      </c>
      <c r="AP129" s="121">
        <v>1.5950232558139536E-2</v>
      </c>
      <c r="AR129" s="130">
        <v>1540</v>
      </c>
      <c r="AS129" s="121">
        <v>0.79632000000000003</v>
      </c>
      <c r="AT129" s="121">
        <v>0.26417600000000002</v>
      </c>
      <c r="AU129" s="121">
        <v>2.0966349206349207E-2</v>
      </c>
      <c r="AW129">
        <v>1540</v>
      </c>
      <c r="AX129">
        <v>0.80459999999999998</v>
      </c>
      <c r="AY129">
        <v>4.172E-2</v>
      </c>
      <c r="AZ129">
        <v>5.185185185185185E-2</v>
      </c>
    </row>
    <row r="130" spans="5:52" ht="16.2" thickBot="1" x14ac:dyDescent="0.35">
      <c r="E130" s="5">
        <v>1818</v>
      </c>
      <c r="F130" s="3">
        <v>1870</v>
      </c>
      <c r="G130" s="3" t="s">
        <v>7</v>
      </c>
      <c r="H130" t="str">
        <f t="shared" si="3"/>
        <v>Healthy OTU 2</v>
      </c>
      <c r="I130" t="str">
        <f t="shared" si="4"/>
        <v>4257B</v>
      </c>
      <c r="J130" t="str">
        <f t="shared" si="5"/>
        <v>F</v>
      </c>
      <c r="K130" s="3"/>
      <c r="L130" s="24">
        <v>410</v>
      </c>
      <c r="M130" s="22" t="s">
        <v>1974</v>
      </c>
      <c r="P130" s="79">
        <v>280</v>
      </c>
      <c r="Q130" s="74" t="s">
        <v>13</v>
      </c>
      <c r="AH130" s="130">
        <v>1811</v>
      </c>
      <c r="AI130" s="121">
        <v>1.2648999999999999</v>
      </c>
      <c r="AJ130" s="121">
        <v>0.16957999999999998</v>
      </c>
      <c r="AK130" s="121">
        <v>9.3175824175824179E-3</v>
      </c>
      <c r="AM130" s="130">
        <v>1806</v>
      </c>
      <c r="AN130" s="121">
        <v>0.19755</v>
      </c>
      <c r="AO130" s="121">
        <v>1.7998999999999998</v>
      </c>
      <c r="AP130" s="121">
        <v>4.8182926829268289E-3</v>
      </c>
      <c r="AR130" s="130">
        <v>1806</v>
      </c>
      <c r="AS130" s="121">
        <v>1.1765000000000001</v>
      </c>
      <c r="AT130" s="121">
        <v>0.24017499999999997</v>
      </c>
      <c r="AU130" s="121">
        <v>6.6346685082872914E-3</v>
      </c>
      <c r="AW130">
        <v>1806</v>
      </c>
      <c r="AX130">
        <v>1.35582</v>
      </c>
      <c r="AY130">
        <v>5.2088000000000002E-2</v>
      </c>
      <c r="AZ130">
        <v>3.84180790960452E-2</v>
      </c>
    </row>
    <row r="131" spans="5:52" ht="16.2" thickBot="1" x14ac:dyDescent="0.35">
      <c r="E131" s="5">
        <v>1823</v>
      </c>
      <c r="F131">
        <v>1832</v>
      </c>
      <c r="G131" s="3" t="s">
        <v>6</v>
      </c>
      <c r="H131" t="str">
        <f t="shared" ref="H131:H194" si="6">VLOOKUP(F131,A:B,2,FALSE)</f>
        <v>Healthy OTU 2</v>
      </c>
      <c r="I131" t="str">
        <f t="shared" si="4"/>
        <v>4257B</v>
      </c>
      <c r="J131" t="str">
        <f t="shared" si="5"/>
        <v>F</v>
      </c>
      <c r="L131" s="24">
        <v>411</v>
      </c>
      <c r="M131" s="22" t="s">
        <v>1974</v>
      </c>
      <c r="P131" s="79">
        <v>283</v>
      </c>
      <c r="Q131" s="74" t="s">
        <v>13</v>
      </c>
      <c r="AH131" s="130">
        <v>1866</v>
      </c>
      <c r="AI131" s="121">
        <v>2.5564</v>
      </c>
      <c r="AJ131" s="121">
        <v>1.3244</v>
      </c>
      <c r="AK131" s="121">
        <v>3.9891566265060234E-2</v>
      </c>
      <c r="AM131" s="130">
        <v>1811</v>
      </c>
      <c r="AN131" s="121">
        <v>0.11220000000000001</v>
      </c>
      <c r="AO131" s="121">
        <v>0.81950000000000001</v>
      </c>
      <c r="AP131" s="121">
        <v>3.7651006711409397E-3</v>
      </c>
      <c r="AR131" s="130">
        <v>1811</v>
      </c>
      <c r="AS131" s="121">
        <v>0.7365600000000001</v>
      </c>
      <c r="AT131" s="121">
        <v>0.20385600000000004</v>
      </c>
      <c r="AU131" s="121">
        <v>1.0295757575757576E-2</v>
      </c>
      <c r="AW131">
        <v>1811</v>
      </c>
      <c r="AX131">
        <v>0.58157999999999999</v>
      </c>
      <c r="AY131">
        <v>5.2772999999999994E-2</v>
      </c>
      <c r="AZ131">
        <v>9.0740740740740733E-2</v>
      </c>
    </row>
    <row r="132" spans="5:52" ht="16.2" thickBot="1" x14ac:dyDescent="0.35">
      <c r="E132" s="5">
        <v>1824</v>
      </c>
      <c r="F132" s="3">
        <v>1832</v>
      </c>
      <c r="G132" s="3" t="s">
        <v>7</v>
      </c>
      <c r="H132" t="str">
        <f t="shared" si="6"/>
        <v>Healthy OTU 2</v>
      </c>
      <c r="I132" t="str">
        <f t="shared" ref="I132:I195" si="7">VLOOKUP(F132,$L$3:$M$121, 2, FALSE)</f>
        <v>4257B</v>
      </c>
      <c r="J132" t="str">
        <f t="shared" ref="J132:J144" si="8">VLOOKUP(F132,$P$3:$Q$145, 2, FALSE)</f>
        <v>F</v>
      </c>
      <c r="K132" s="3"/>
      <c r="L132" s="24">
        <v>450</v>
      </c>
      <c r="M132" s="22" t="s">
        <v>1974</v>
      </c>
      <c r="P132" s="79">
        <v>300</v>
      </c>
      <c r="Q132" s="74" t="s">
        <v>13</v>
      </c>
      <c r="AH132" s="130">
        <v>1836</v>
      </c>
      <c r="AI132" s="121">
        <v>1.1052299999999999</v>
      </c>
      <c r="AJ132" s="121">
        <v>0.53067000000000009</v>
      </c>
      <c r="AK132" s="121">
        <v>1.9157761732851986E-2</v>
      </c>
      <c r="AM132" s="130">
        <v>1816</v>
      </c>
      <c r="AN132" s="121">
        <v>0.30888000000000004</v>
      </c>
      <c r="AO132" s="121">
        <v>1.2533400000000001</v>
      </c>
      <c r="AP132" s="121">
        <v>7.3194312796208538E-3</v>
      </c>
      <c r="AR132" s="130">
        <v>1816</v>
      </c>
      <c r="AS132" s="121">
        <v>1.9631499999999997</v>
      </c>
      <c r="AT132" s="121">
        <v>0.49699999999999994</v>
      </c>
      <c r="AU132" s="121">
        <v>8.9873417721518991E-3</v>
      </c>
      <c r="AW132">
        <v>1816</v>
      </c>
      <c r="AX132">
        <v>0.70735000000000003</v>
      </c>
      <c r="AY132">
        <v>0.20575499999999999</v>
      </c>
      <c r="AZ132">
        <v>0.29088145896656531</v>
      </c>
    </row>
    <row r="133" spans="5:52" ht="16.2" thickBot="1" x14ac:dyDescent="0.35">
      <c r="E133" s="5">
        <v>1829</v>
      </c>
      <c r="F133" s="3">
        <v>1871</v>
      </c>
      <c r="G133" s="3" t="s">
        <v>6</v>
      </c>
      <c r="H133" t="str">
        <f t="shared" si="6"/>
        <v>Healthy OTU 2</v>
      </c>
      <c r="I133" t="str">
        <f t="shared" si="7"/>
        <v>4257B</v>
      </c>
      <c r="J133" t="str">
        <f t="shared" si="8"/>
        <v>F</v>
      </c>
      <c r="K133" s="3"/>
      <c r="L133" s="24">
        <v>483</v>
      </c>
      <c r="M133" s="22" t="s">
        <v>1974</v>
      </c>
      <c r="P133" s="76">
        <v>1826</v>
      </c>
      <c r="Q133" s="72" t="s">
        <v>13</v>
      </c>
      <c r="AH133" s="129"/>
      <c r="AI133" s="129"/>
      <c r="AJ133" s="129"/>
      <c r="AK133" s="129"/>
      <c r="AM133" s="130">
        <v>545</v>
      </c>
      <c r="AN133" s="122"/>
      <c r="AO133" s="122"/>
      <c r="AP133" s="122"/>
      <c r="AR133" s="130">
        <v>545</v>
      </c>
      <c r="AS133" s="121">
        <v>0.34476000000000001</v>
      </c>
      <c r="AT133" s="121">
        <v>0.25414999999999999</v>
      </c>
      <c r="AU133" s="121">
        <v>1.6291666666666666E-2</v>
      </c>
      <c r="AW133">
        <v>545</v>
      </c>
      <c r="AX133">
        <v>0.19333599999999998</v>
      </c>
      <c r="AY133">
        <v>0.61853999999999998</v>
      </c>
      <c r="AZ133">
        <v>3.1993006993006996</v>
      </c>
    </row>
    <row r="134" spans="5:52" ht="16.2" thickBot="1" x14ac:dyDescent="0.35">
      <c r="E134" s="5">
        <v>1830</v>
      </c>
      <c r="F134" s="3">
        <v>1871</v>
      </c>
      <c r="G134" s="3" t="s">
        <v>7</v>
      </c>
      <c r="H134" t="str">
        <f t="shared" si="6"/>
        <v>Healthy OTU 2</v>
      </c>
      <c r="I134" t="str">
        <f t="shared" si="7"/>
        <v>4257B</v>
      </c>
      <c r="J134" t="str">
        <f t="shared" si="8"/>
        <v>F</v>
      </c>
      <c r="K134" s="3"/>
      <c r="L134" s="24">
        <v>481</v>
      </c>
      <c r="M134" s="22" t="s">
        <v>1974</v>
      </c>
      <c r="P134" s="77">
        <v>1827</v>
      </c>
      <c r="Q134" s="73" t="s">
        <v>13</v>
      </c>
      <c r="AH134" s="129"/>
      <c r="AI134" s="129"/>
      <c r="AJ134" s="129"/>
      <c r="AK134" s="129"/>
      <c r="AM134" s="129"/>
      <c r="AN134" s="121"/>
      <c r="AO134" s="121"/>
      <c r="AP134" s="121"/>
      <c r="AR134" s="129"/>
      <c r="AS134" s="121"/>
      <c r="AT134" s="121"/>
      <c r="AU134" s="121"/>
    </row>
    <row r="135" spans="5:52" ht="16.2" thickBot="1" x14ac:dyDescent="0.35">
      <c r="E135" s="5">
        <v>1835</v>
      </c>
      <c r="F135">
        <v>1835</v>
      </c>
      <c r="G135" s="3" t="s">
        <v>6</v>
      </c>
      <c r="H135" t="str">
        <f t="shared" si="6"/>
        <v>Healthy OTU 2</v>
      </c>
      <c r="I135" t="str">
        <f t="shared" si="7"/>
        <v>5304D</v>
      </c>
      <c r="J135" t="str">
        <f t="shared" si="8"/>
        <v>M</v>
      </c>
      <c r="L135" s="24">
        <v>448</v>
      </c>
      <c r="M135" s="22" t="s">
        <v>1974</v>
      </c>
      <c r="P135" s="77">
        <v>1828</v>
      </c>
      <c r="Q135" s="73" t="s">
        <v>13</v>
      </c>
      <c r="AH135" s="129"/>
      <c r="AI135" s="129"/>
      <c r="AJ135" s="129"/>
      <c r="AK135" s="129"/>
      <c r="AM135" s="129"/>
      <c r="AN135" s="121"/>
      <c r="AO135" s="121"/>
      <c r="AP135" s="121"/>
      <c r="AR135" s="129"/>
      <c r="AS135" s="121"/>
      <c r="AT135" s="121"/>
      <c r="AU135" s="121"/>
    </row>
    <row r="136" spans="5:52" ht="16.2" thickBot="1" x14ac:dyDescent="0.35">
      <c r="E136" s="5">
        <v>1836</v>
      </c>
      <c r="F136" s="3">
        <v>1835</v>
      </c>
      <c r="G136" s="3" t="s">
        <v>7</v>
      </c>
      <c r="H136" t="str">
        <f t="shared" si="6"/>
        <v>Healthy OTU 2</v>
      </c>
      <c r="I136" t="str">
        <f t="shared" si="7"/>
        <v>5304D</v>
      </c>
      <c r="J136" t="str">
        <f t="shared" si="8"/>
        <v>M</v>
      </c>
      <c r="K136" s="3"/>
      <c r="L136" s="24">
        <v>476</v>
      </c>
      <c r="M136" s="22" t="s">
        <v>1974</v>
      </c>
      <c r="P136" s="77">
        <v>1829</v>
      </c>
      <c r="Q136" s="73" t="s">
        <v>13</v>
      </c>
    </row>
    <row r="137" spans="5:52" ht="16.2" thickBot="1" x14ac:dyDescent="0.35">
      <c r="E137" s="5">
        <v>1841</v>
      </c>
      <c r="F137" s="3">
        <v>1836</v>
      </c>
      <c r="G137" s="3" t="s">
        <v>6</v>
      </c>
      <c r="H137" t="str">
        <f t="shared" si="6"/>
        <v>Healthy OTU 2</v>
      </c>
      <c r="I137" t="str">
        <f t="shared" si="7"/>
        <v>5304D</v>
      </c>
      <c r="J137" t="str">
        <f t="shared" si="8"/>
        <v>M</v>
      </c>
      <c r="K137" s="3"/>
      <c r="L137" s="24">
        <v>500</v>
      </c>
      <c r="M137" s="22" t="s">
        <v>1974</v>
      </c>
      <c r="P137" s="77">
        <v>1868</v>
      </c>
      <c r="Q137" s="73" t="s">
        <v>121</v>
      </c>
    </row>
    <row r="138" spans="5:52" ht="16.2" thickBot="1" x14ac:dyDescent="0.35">
      <c r="E138" s="5">
        <v>1842</v>
      </c>
      <c r="F138" s="3">
        <v>1836</v>
      </c>
      <c r="G138" s="3" t="s">
        <v>7</v>
      </c>
      <c r="H138" t="str">
        <f t="shared" si="6"/>
        <v>Healthy OTU 2</v>
      </c>
      <c r="I138" t="str">
        <f t="shared" si="7"/>
        <v>5304D</v>
      </c>
      <c r="J138" t="str">
        <f t="shared" si="8"/>
        <v>M</v>
      </c>
      <c r="K138" s="3"/>
      <c r="L138" s="24">
        <v>415</v>
      </c>
      <c r="M138" s="22" t="s">
        <v>1974</v>
      </c>
      <c r="P138" s="77">
        <v>1870</v>
      </c>
      <c r="Q138" s="73" t="s">
        <v>121</v>
      </c>
    </row>
    <row r="139" spans="5:52" ht="16.2" thickBot="1" x14ac:dyDescent="0.35">
      <c r="E139" s="5">
        <v>1847</v>
      </c>
      <c r="F139">
        <v>1837</v>
      </c>
      <c r="G139" s="3" t="s">
        <v>6</v>
      </c>
      <c r="H139" t="str">
        <f t="shared" si="6"/>
        <v>Healthy OTU 2</v>
      </c>
      <c r="I139" t="str">
        <f t="shared" si="7"/>
        <v>5304D</v>
      </c>
      <c r="J139" t="str">
        <f t="shared" si="8"/>
        <v>M</v>
      </c>
      <c r="L139" s="25">
        <v>1881</v>
      </c>
      <c r="M139" s="28">
        <v>44324</v>
      </c>
      <c r="P139" s="77">
        <v>1832</v>
      </c>
      <c r="Q139" s="73" t="s">
        <v>121</v>
      </c>
    </row>
    <row r="140" spans="5:52" ht="16.2" thickBot="1" x14ac:dyDescent="0.35">
      <c r="E140" s="5">
        <v>1848</v>
      </c>
      <c r="F140" s="3">
        <v>1837</v>
      </c>
      <c r="G140" s="3" t="s">
        <v>7</v>
      </c>
      <c r="H140" t="str">
        <f t="shared" si="6"/>
        <v>Healthy OTU 2</v>
      </c>
      <c r="I140" t="str">
        <f t="shared" si="7"/>
        <v>5304D</v>
      </c>
      <c r="J140" t="str">
        <f t="shared" si="8"/>
        <v>M</v>
      </c>
      <c r="K140" s="3"/>
      <c r="L140" s="26">
        <v>1877</v>
      </c>
      <c r="M140" s="28">
        <v>44324</v>
      </c>
      <c r="P140" s="77">
        <v>1871</v>
      </c>
      <c r="Q140" s="73" t="s">
        <v>121</v>
      </c>
    </row>
    <row r="141" spans="5:52" ht="16.2" thickBot="1" x14ac:dyDescent="0.35">
      <c r="E141" s="5">
        <v>1853</v>
      </c>
      <c r="F141" s="3">
        <v>1816</v>
      </c>
      <c r="G141" s="3" t="s">
        <v>6</v>
      </c>
      <c r="H141" t="str">
        <f t="shared" si="6"/>
        <v>Healthy OTU 2</v>
      </c>
      <c r="I141" t="str">
        <f t="shared" si="7"/>
        <v>5304D</v>
      </c>
      <c r="J141" t="str">
        <f t="shared" si="8"/>
        <v>M</v>
      </c>
      <c r="K141" s="3"/>
      <c r="L141" s="26">
        <v>1886</v>
      </c>
      <c r="M141" s="28">
        <v>44324</v>
      </c>
      <c r="P141" s="77">
        <v>1835</v>
      </c>
      <c r="Q141" s="73" t="s">
        <v>13</v>
      </c>
    </row>
    <row r="142" spans="5:52" ht="16.2" thickBot="1" x14ac:dyDescent="0.35">
      <c r="E142" s="5">
        <v>1854</v>
      </c>
      <c r="F142" s="3">
        <v>1816</v>
      </c>
      <c r="G142" s="3" t="s">
        <v>7</v>
      </c>
      <c r="H142" t="str">
        <f t="shared" si="6"/>
        <v>Healthy OTU 2</v>
      </c>
      <c r="I142" t="str">
        <f t="shared" si="7"/>
        <v>5304D</v>
      </c>
      <c r="J142" t="str">
        <f t="shared" si="8"/>
        <v>M</v>
      </c>
      <c r="K142" s="3"/>
      <c r="L142" s="26">
        <v>1874</v>
      </c>
      <c r="M142" s="28">
        <v>44324</v>
      </c>
      <c r="P142" s="77">
        <v>1836</v>
      </c>
      <c r="Q142" s="73" t="s">
        <v>13</v>
      </c>
    </row>
    <row r="143" spans="5:52" ht="16.2" thickBot="1" x14ac:dyDescent="0.35">
      <c r="E143" s="5">
        <v>1859</v>
      </c>
      <c r="F143">
        <v>1825</v>
      </c>
      <c r="G143" s="3" t="s">
        <v>6</v>
      </c>
      <c r="H143" t="str">
        <f t="shared" si="6"/>
        <v>Healthy OTU 2</v>
      </c>
      <c r="I143" t="str">
        <f t="shared" si="7"/>
        <v>5304D</v>
      </c>
      <c r="J143" t="str">
        <f t="shared" si="8"/>
        <v>M</v>
      </c>
      <c r="L143" s="26">
        <v>1854</v>
      </c>
      <c r="M143" s="28">
        <v>44324</v>
      </c>
      <c r="P143" s="77">
        <v>1837</v>
      </c>
      <c r="Q143" s="73" t="s">
        <v>13</v>
      </c>
    </row>
    <row r="144" spans="5:52" ht="16.2" thickBot="1" x14ac:dyDescent="0.35">
      <c r="E144" s="5">
        <v>1860</v>
      </c>
      <c r="F144" s="3">
        <v>1825</v>
      </c>
      <c r="G144" s="3" t="s">
        <v>7</v>
      </c>
      <c r="H144" t="str">
        <f t="shared" si="6"/>
        <v>Healthy OTU 2</v>
      </c>
      <c r="I144" t="str">
        <f t="shared" si="7"/>
        <v>5304D</v>
      </c>
      <c r="J144" t="str">
        <f t="shared" si="8"/>
        <v>M</v>
      </c>
      <c r="K144" s="3"/>
      <c r="L144" s="26">
        <v>1900</v>
      </c>
      <c r="M144" s="28">
        <v>44324</v>
      </c>
      <c r="P144" s="77">
        <v>1816</v>
      </c>
      <c r="Q144" s="73" t="s">
        <v>13</v>
      </c>
    </row>
    <row r="145" spans="5:17" ht="16.2" thickBot="1" x14ac:dyDescent="0.35">
      <c r="E145" s="5">
        <v>1501</v>
      </c>
      <c r="F145" s="3">
        <v>1881</v>
      </c>
      <c r="G145" s="3" t="s">
        <v>6</v>
      </c>
      <c r="H145" t="str">
        <f t="shared" si="6"/>
        <v>IBD OTU 1</v>
      </c>
      <c r="I145" t="str">
        <f t="shared" si="7"/>
        <v>3590A</v>
      </c>
      <c r="J145" t="str">
        <f>VLOOKUP(F145,$P$3:$Q$145, 2, FALSE)</f>
        <v>M</v>
      </c>
      <c r="K145" s="3"/>
      <c r="L145" s="26">
        <v>1885</v>
      </c>
      <c r="M145" s="28">
        <v>44324</v>
      </c>
      <c r="P145" s="77">
        <v>1825</v>
      </c>
      <c r="Q145" s="75" t="s">
        <v>13</v>
      </c>
    </row>
    <row r="146" spans="5:17" ht="16.2" thickBot="1" x14ac:dyDescent="0.35">
      <c r="E146" s="5">
        <v>1502</v>
      </c>
      <c r="F146" s="3">
        <v>1881</v>
      </c>
      <c r="G146" s="3" t="s">
        <v>7</v>
      </c>
      <c r="H146" t="str">
        <f t="shared" si="6"/>
        <v>IBD OTU 1</v>
      </c>
      <c r="I146" t="str">
        <f t="shared" si="7"/>
        <v>3590A</v>
      </c>
      <c r="J146" t="str">
        <f t="shared" ref="J146:J209" si="9">VLOOKUP(F146,$P$3:$Q$145, 2, FALSE)</f>
        <v>M</v>
      </c>
      <c r="K146" s="3"/>
      <c r="L146" s="26">
        <v>1899</v>
      </c>
      <c r="M146" s="28">
        <v>44324</v>
      </c>
    </row>
    <row r="147" spans="5:17" ht="16.2" thickBot="1" x14ac:dyDescent="0.35">
      <c r="E147" s="5">
        <v>1507</v>
      </c>
      <c r="F147">
        <v>1877</v>
      </c>
      <c r="G147" s="3" t="s">
        <v>6</v>
      </c>
      <c r="H147" t="str">
        <f t="shared" si="6"/>
        <v>IBD OTU 1</v>
      </c>
      <c r="I147" t="str">
        <f t="shared" si="7"/>
        <v>3590A</v>
      </c>
      <c r="J147" t="str">
        <f t="shared" si="9"/>
        <v>M</v>
      </c>
      <c r="L147" s="26">
        <v>1875</v>
      </c>
      <c r="M147" s="28">
        <v>44324</v>
      </c>
    </row>
    <row r="148" spans="5:17" ht="16.2" thickBot="1" x14ac:dyDescent="0.35">
      <c r="E148" s="5">
        <v>1508</v>
      </c>
      <c r="F148" s="3">
        <v>1877</v>
      </c>
      <c r="G148" s="3" t="s">
        <v>7</v>
      </c>
      <c r="H148" t="str">
        <f t="shared" si="6"/>
        <v>IBD OTU 1</v>
      </c>
      <c r="I148" t="str">
        <f t="shared" si="7"/>
        <v>3590A</v>
      </c>
      <c r="J148" t="str">
        <f t="shared" si="9"/>
        <v>M</v>
      </c>
      <c r="K148" s="3"/>
      <c r="L148" s="26">
        <v>1894</v>
      </c>
      <c r="M148" s="28">
        <v>44324</v>
      </c>
    </row>
    <row r="149" spans="5:17" ht="16.2" thickBot="1" x14ac:dyDescent="0.35">
      <c r="E149" s="5">
        <v>1513</v>
      </c>
      <c r="F149" s="3">
        <v>1886</v>
      </c>
      <c r="G149" s="3" t="s">
        <v>6</v>
      </c>
      <c r="H149" t="str">
        <f t="shared" si="6"/>
        <v>IBD OTU 1</v>
      </c>
      <c r="I149" t="str">
        <f t="shared" si="7"/>
        <v>3590A</v>
      </c>
      <c r="J149" t="str">
        <f t="shared" si="9"/>
        <v>M</v>
      </c>
      <c r="K149" s="3"/>
      <c r="L149" s="29">
        <v>470</v>
      </c>
      <c r="M149" s="22" t="s">
        <v>1975</v>
      </c>
    </row>
    <row r="150" spans="5:17" ht="16.2" thickBot="1" x14ac:dyDescent="0.35">
      <c r="E150" s="5">
        <v>1514</v>
      </c>
      <c r="F150" s="3">
        <v>1886</v>
      </c>
      <c r="G150" s="3" t="s">
        <v>7</v>
      </c>
      <c r="H150" t="str">
        <f t="shared" si="6"/>
        <v>IBD OTU 1</v>
      </c>
      <c r="I150" t="str">
        <f t="shared" si="7"/>
        <v>3590A</v>
      </c>
      <c r="J150" t="str">
        <f t="shared" si="9"/>
        <v>M</v>
      </c>
      <c r="K150" s="3"/>
      <c r="L150" s="30">
        <v>423</v>
      </c>
      <c r="M150" s="22" t="s">
        <v>1975</v>
      </c>
    </row>
    <row r="151" spans="5:17" ht="16.2" thickBot="1" x14ac:dyDescent="0.35">
      <c r="E151" s="5">
        <v>1519</v>
      </c>
      <c r="F151">
        <v>1874</v>
      </c>
      <c r="G151" s="3" t="s">
        <v>6</v>
      </c>
      <c r="H151" t="str">
        <f t="shared" si="6"/>
        <v>IBD OTU 1</v>
      </c>
      <c r="I151" t="str">
        <f t="shared" si="7"/>
        <v>3590A</v>
      </c>
      <c r="J151" t="str">
        <f t="shared" si="9"/>
        <v>M</v>
      </c>
      <c r="L151" s="30">
        <v>430</v>
      </c>
      <c r="M151" s="22" t="s">
        <v>1975</v>
      </c>
    </row>
    <row r="152" spans="5:17" ht="16.2" thickBot="1" x14ac:dyDescent="0.35">
      <c r="E152" s="5">
        <v>1520</v>
      </c>
      <c r="F152" s="3">
        <v>1874</v>
      </c>
      <c r="G152" s="3" t="s">
        <v>7</v>
      </c>
      <c r="H152" t="str">
        <f t="shared" si="6"/>
        <v>IBD OTU 1</v>
      </c>
      <c r="I152" t="str">
        <f t="shared" si="7"/>
        <v>3590A</v>
      </c>
      <c r="J152" t="str">
        <f t="shared" si="9"/>
        <v>M</v>
      </c>
      <c r="K152" s="3"/>
      <c r="L152" s="30">
        <v>431</v>
      </c>
      <c r="M152" s="22" t="s">
        <v>1975</v>
      </c>
    </row>
    <row r="153" spans="5:17" ht="16.2" thickBot="1" x14ac:dyDescent="0.35">
      <c r="E153" s="5">
        <v>1525</v>
      </c>
      <c r="F153" s="3">
        <v>1854</v>
      </c>
      <c r="G153" s="3" t="s">
        <v>6</v>
      </c>
      <c r="H153" t="str">
        <f t="shared" si="6"/>
        <v>IBD OTU 1</v>
      </c>
      <c r="I153" t="str">
        <f t="shared" si="7"/>
        <v>3590A</v>
      </c>
      <c r="J153" t="str">
        <f t="shared" si="9"/>
        <v>M</v>
      </c>
      <c r="K153" s="3"/>
      <c r="L153" s="30">
        <v>492</v>
      </c>
      <c r="M153" s="22" t="s">
        <v>1975</v>
      </c>
    </row>
    <row r="154" spans="5:17" ht="16.2" thickBot="1" x14ac:dyDescent="0.35">
      <c r="E154" s="5">
        <v>1526</v>
      </c>
      <c r="F154" s="3">
        <v>1854</v>
      </c>
      <c r="G154" s="3" t="s">
        <v>7</v>
      </c>
      <c r="H154" t="str">
        <f t="shared" si="6"/>
        <v>IBD OTU 1</v>
      </c>
      <c r="I154" t="str">
        <f t="shared" si="7"/>
        <v>3590A</v>
      </c>
      <c r="J154" t="str">
        <f t="shared" si="9"/>
        <v>M</v>
      </c>
      <c r="K154" s="3"/>
      <c r="L154" s="30">
        <v>458</v>
      </c>
      <c r="M154" s="22" t="s">
        <v>1975</v>
      </c>
    </row>
    <row r="155" spans="5:17" ht="16.2" thickBot="1" x14ac:dyDescent="0.35">
      <c r="E155" s="5">
        <v>1531</v>
      </c>
      <c r="F155">
        <v>1900</v>
      </c>
      <c r="G155" s="3" t="s">
        <v>6</v>
      </c>
      <c r="H155" t="str">
        <f t="shared" si="6"/>
        <v>IBD OTU 1</v>
      </c>
      <c r="I155" t="str">
        <f t="shared" si="7"/>
        <v>3178B</v>
      </c>
      <c r="J155" t="str">
        <f t="shared" si="9"/>
        <v>F</v>
      </c>
      <c r="L155" s="30">
        <v>418</v>
      </c>
      <c r="M155" s="22" t="s">
        <v>1975</v>
      </c>
    </row>
    <row r="156" spans="5:17" ht="16.2" thickBot="1" x14ac:dyDescent="0.35">
      <c r="E156" s="5">
        <v>1532</v>
      </c>
      <c r="F156" s="3">
        <v>1900</v>
      </c>
      <c r="G156" s="3" t="s">
        <v>7</v>
      </c>
      <c r="H156" t="str">
        <f t="shared" si="6"/>
        <v>IBD OTU 1</v>
      </c>
      <c r="I156" t="str">
        <f t="shared" si="7"/>
        <v>3178B</v>
      </c>
      <c r="J156" t="str">
        <f t="shared" si="9"/>
        <v>F</v>
      </c>
      <c r="K156" s="3"/>
      <c r="L156" s="30">
        <v>486</v>
      </c>
      <c r="M156" s="22" t="s">
        <v>1975</v>
      </c>
    </row>
    <row r="157" spans="5:17" ht="16.2" thickBot="1" x14ac:dyDescent="0.35">
      <c r="E157" s="5">
        <v>1537</v>
      </c>
      <c r="F157" s="3">
        <v>1885</v>
      </c>
      <c r="G157" s="3" t="s">
        <v>6</v>
      </c>
      <c r="H157" t="str">
        <f t="shared" si="6"/>
        <v>IBD OTU 1</v>
      </c>
      <c r="I157" t="str">
        <f t="shared" si="7"/>
        <v>3178B</v>
      </c>
      <c r="J157" t="str">
        <f t="shared" si="9"/>
        <v>F</v>
      </c>
      <c r="K157" s="3"/>
      <c r="L157" s="31">
        <v>449</v>
      </c>
      <c r="M157" s="22" t="s">
        <v>1976</v>
      </c>
    </row>
    <row r="158" spans="5:17" ht="16.2" thickBot="1" x14ac:dyDescent="0.35">
      <c r="E158" s="5">
        <v>1538</v>
      </c>
      <c r="F158" s="3">
        <v>1885</v>
      </c>
      <c r="G158" s="3" t="s">
        <v>7</v>
      </c>
      <c r="H158" t="str">
        <f t="shared" si="6"/>
        <v>IBD OTU 1</v>
      </c>
      <c r="I158" t="str">
        <f t="shared" si="7"/>
        <v>3178B</v>
      </c>
      <c r="J158" t="str">
        <f t="shared" si="9"/>
        <v>F</v>
      </c>
      <c r="K158" s="3"/>
      <c r="L158" s="32">
        <v>575</v>
      </c>
      <c r="M158" s="22" t="s">
        <v>1976</v>
      </c>
    </row>
    <row r="159" spans="5:17" ht="16.2" thickBot="1" x14ac:dyDescent="0.35">
      <c r="E159" s="5">
        <v>1543</v>
      </c>
      <c r="F159">
        <v>1899</v>
      </c>
      <c r="G159" s="3" t="s">
        <v>6</v>
      </c>
      <c r="H159" t="str">
        <f t="shared" si="6"/>
        <v>IBD OTU 1</v>
      </c>
      <c r="I159" t="str">
        <f t="shared" si="7"/>
        <v>3178B</v>
      </c>
      <c r="J159" t="str">
        <f t="shared" si="9"/>
        <v>F</v>
      </c>
      <c r="L159" s="32">
        <v>453</v>
      </c>
      <c r="M159" s="22" t="s">
        <v>1976</v>
      </c>
    </row>
    <row r="160" spans="5:17" ht="16.2" thickBot="1" x14ac:dyDescent="0.35">
      <c r="E160" s="5">
        <v>1544</v>
      </c>
      <c r="F160" s="3">
        <v>1899</v>
      </c>
      <c r="G160" s="3" t="s">
        <v>7</v>
      </c>
      <c r="H160" t="str">
        <f t="shared" si="6"/>
        <v>IBD OTU 1</v>
      </c>
      <c r="I160" t="str">
        <f t="shared" si="7"/>
        <v>3178B</v>
      </c>
      <c r="J160" t="str">
        <f t="shared" si="9"/>
        <v>F</v>
      </c>
      <c r="K160" s="3"/>
      <c r="L160" s="32">
        <v>576</v>
      </c>
      <c r="M160" s="22" t="s">
        <v>1976</v>
      </c>
    </row>
    <row r="161" spans="5:13" ht="16.2" thickBot="1" x14ac:dyDescent="0.35">
      <c r="E161" s="5">
        <v>1549</v>
      </c>
      <c r="F161" s="3">
        <v>1875</v>
      </c>
      <c r="G161" s="3" t="s">
        <v>6</v>
      </c>
      <c r="H161" t="str">
        <f t="shared" si="6"/>
        <v>IBD OTU 1</v>
      </c>
      <c r="I161" t="str">
        <f t="shared" si="7"/>
        <v>3178B</v>
      </c>
      <c r="J161" t="str">
        <f t="shared" si="9"/>
        <v>F</v>
      </c>
      <c r="K161" s="3"/>
      <c r="L161" s="32">
        <v>424</v>
      </c>
      <c r="M161" s="22" t="s">
        <v>1976</v>
      </c>
    </row>
    <row r="162" spans="5:13" ht="16.2" thickBot="1" x14ac:dyDescent="0.35">
      <c r="E162" s="5">
        <v>1550</v>
      </c>
      <c r="F162" s="3">
        <v>1875</v>
      </c>
      <c r="G162" s="3" t="s">
        <v>7</v>
      </c>
      <c r="H162" t="str">
        <f t="shared" si="6"/>
        <v>IBD OTU 1</v>
      </c>
      <c r="I162" t="str">
        <f t="shared" si="7"/>
        <v>3178B</v>
      </c>
      <c r="J162" t="str">
        <f t="shared" si="9"/>
        <v>F</v>
      </c>
      <c r="K162" s="3"/>
      <c r="L162" s="32">
        <v>473</v>
      </c>
      <c r="M162" s="22" t="s">
        <v>1976</v>
      </c>
    </row>
    <row r="163" spans="5:13" ht="16.2" thickBot="1" x14ac:dyDescent="0.35">
      <c r="E163" s="5">
        <v>1555</v>
      </c>
      <c r="F163">
        <v>1894</v>
      </c>
      <c r="G163" s="3" t="s">
        <v>6</v>
      </c>
      <c r="H163" t="str">
        <f t="shared" si="6"/>
        <v>IBD OTU 1</v>
      </c>
      <c r="I163" t="str">
        <f t="shared" si="7"/>
        <v>3178B</v>
      </c>
      <c r="J163" t="str">
        <f t="shared" si="9"/>
        <v>F</v>
      </c>
      <c r="L163" s="32">
        <v>469</v>
      </c>
      <c r="M163" s="22" t="s">
        <v>1976</v>
      </c>
    </row>
    <row r="164" spans="5:13" ht="16.2" thickBot="1" x14ac:dyDescent="0.35">
      <c r="E164" s="5">
        <v>1556</v>
      </c>
      <c r="F164" s="3">
        <v>1894</v>
      </c>
      <c r="G164" s="3" t="s">
        <v>7</v>
      </c>
      <c r="H164" t="str">
        <f t="shared" si="6"/>
        <v>IBD OTU 1</v>
      </c>
      <c r="I164" t="str">
        <f t="shared" si="7"/>
        <v>3178B</v>
      </c>
      <c r="J164" t="str">
        <f t="shared" si="9"/>
        <v>F</v>
      </c>
      <c r="K164" s="3"/>
      <c r="L164" s="32">
        <v>577</v>
      </c>
      <c r="M164" s="22" t="s">
        <v>1976</v>
      </c>
    </row>
    <row r="165" spans="5:13" ht="16.2" thickBot="1" x14ac:dyDescent="0.35">
      <c r="E165" s="5">
        <v>1561</v>
      </c>
      <c r="F165" s="3">
        <v>267</v>
      </c>
      <c r="G165" s="3" t="s">
        <v>6</v>
      </c>
      <c r="H165" t="str">
        <f t="shared" si="6"/>
        <v>Healthy OTU 1</v>
      </c>
      <c r="I165" t="str">
        <f t="shared" si="7"/>
        <v>3205D</v>
      </c>
      <c r="J165" t="str">
        <f t="shared" si="9"/>
        <v>M</v>
      </c>
      <c r="K165" s="3"/>
      <c r="L165" s="33">
        <v>493</v>
      </c>
      <c r="M165" s="22" t="s">
        <v>1977</v>
      </c>
    </row>
    <row r="166" spans="5:13" ht="16.2" thickBot="1" x14ac:dyDescent="0.35">
      <c r="E166" s="5">
        <v>1562</v>
      </c>
      <c r="F166" s="3">
        <v>267</v>
      </c>
      <c r="G166" s="3" t="s">
        <v>7</v>
      </c>
      <c r="H166" t="str">
        <f t="shared" si="6"/>
        <v>Healthy OTU 1</v>
      </c>
      <c r="I166" t="str">
        <f t="shared" si="7"/>
        <v>3205D</v>
      </c>
      <c r="J166" t="str">
        <f t="shared" si="9"/>
        <v>M</v>
      </c>
      <c r="K166" s="3"/>
      <c r="L166" s="34">
        <v>495</v>
      </c>
      <c r="M166" s="22" t="s">
        <v>1977</v>
      </c>
    </row>
    <row r="167" spans="5:13" ht="16.2" thickBot="1" x14ac:dyDescent="0.35">
      <c r="E167" s="5">
        <v>1567</v>
      </c>
      <c r="F167">
        <v>268</v>
      </c>
      <c r="G167" s="3" t="s">
        <v>6</v>
      </c>
      <c r="H167" t="str">
        <f t="shared" si="6"/>
        <v>Healthy OTU 1</v>
      </c>
      <c r="I167" t="str">
        <f t="shared" si="7"/>
        <v>3205D</v>
      </c>
      <c r="J167" t="str">
        <f t="shared" si="9"/>
        <v>M</v>
      </c>
      <c r="L167" s="34">
        <v>578</v>
      </c>
      <c r="M167" s="22" t="s">
        <v>1977</v>
      </c>
    </row>
    <row r="168" spans="5:13" ht="16.2" thickBot="1" x14ac:dyDescent="0.35">
      <c r="E168" s="5">
        <v>1568</v>
      </c>
      <c r="F168" s="3">
        <v>268</v>
      </c>
      <c r="G168" s="3" t="s">
        <v>7</v>
      </c>
      <c r="H168" t="str">
        <f t="shared" si="6"/>
        <v>Healthy OTU 1</v>
      </c>
      <c r="I168" t="str">
        <f t="shared" si="7"/>
        <v>3205D</v>
      </c>
      <c r="J168" t="str">
        <f t="shared" si="9"/>
        <v>M</v>
      </c>
      <c r="K168" s="3"/>
      <c r="L168" s="34">
        <v>490</v>
      </c>
      <c r="M168" s="22" t="s">
        <v>1977</v>
      </c>
    </row>
    <row r="169" spans="5:13" ht="16.2" thickBot="1" x14ac:dyDescent="0.35">
      <c r="E169" s="5">
        <v>1573</v>
      </c>
      <c r="F169" s="3">
        <v>231</v>
      </c>
      <c r="G169" s="3" t="s">
        <v>6</v>
      </c>
      <c r="H169" t="str">
        <f t="shared" si="6"/>
        <v>Healthy OTU 1</v>
      </c>
      <c r="I169" t="str">
        <f t="shared" si="7"/>
        <v>3205D</v>
      </c>
      <c r="J169" t="str">
        <f t="shared" si="9"/>
        <v>M</v>
      </c>
      <c r="K169" s="3"/>
      <c r="L169" s="34">
        <v>464</v>
      </c>
      <c r="M169" s="22" t="s">
        <v>1977</v>
      </c>
    </row>
    <row r="170" spans="5:13" ht="16.2" thickBot="1" x14ac:dyDescent="0.35">
      <c r="E170" s="5">
        <v>1574</v>
      </c>
      <c r="F170" s="3">
        <v>231</v>
      </c>
      <c r="G170" s="3" t="s">
        <v>7</v>
      </c>
      <c r="H170" t="str">
        <f t="shared" si="6"/>
        <v>Healthy OTU 1</v>
      </c>
      <c r="I170" t="str">
        <f t="shared" si="7"/>
        <v>3205D</v>
      </c>
      <c r="J170" t="str">
        <f t="shared" si="9"/>
        <v>M</v>
      </c>
      <c r="K170" s="3"/>
      <c r="L170" s="34">
        <v>452</v>
      </c>
      <c r="M170" s="22" t="s">
        <v>1977</v>
      </c>
    </row>
    <row r="171" spans="5:13" ht="16.2" thickBot="1" x14ac:dyDescent="0.35">
      <c r="E171" s="5">
        <v>1579</v>
      </c>
      <c r="F171">
        <v>277</v>
      </c>
      <c r="G171" s="3" t="s">
        <v>6</v>
      </c>
      <c r="H171" t="str">
        <f t="shared" si="6"/>
        <v>Healthy OTU 1</v>
      </c>
      <c r="I171" t="str">
        <f t="shared" si="7"/>
        <v>4031A</v>
      </c>
      <c r="J171" t="str">
        <f t="shared" si="9"/>
        <v>M</v>
      </c>
      <c r="L171" s="34">
        <v>550</v>
      </c>
      <c r="M171" s="22" t="s">
        <v>1977</v>
      </c>
    </row>
    <row r="172" spans="5:13" ht="16.2" thickBot="1" x14ac:dyDescent="0.35">
      <c r="E172" s="5">
        <v>1580</v>
      </c>
      <c r="F172" s="3">
        <v>277</v>
      </c>
      <c r="G172" s="3" t="s">
        <v>7</v>
      </c>
      <c r="H172" t="str">
        <f t="shared" si="6"/>
        <v>Healthy OTU 1</v>
      </c>
      <c r="I172" t="str">
        <f t="shared" si="7"/>
        <v>4031A</v>
      </c>
      <c r="J172" t="str">
        <f t="shared" si="9"/>
        <v>M</v>
      </c>
      <c r="K172" s="3"/>
      <c r="L172" s="34">
        <v>485</v>
      </c>
      <c r="M172" s="22" t="s">
        <v>1977</v>
      </c>
    </row>
    <row r="173" spans="5:13" ht="16.2" thickBot="1" x14ac:dyDescent="0.35">
      <c r="E173" s="5">
        <v>1585</v>
      </c>
      <c r="F173" s="3">
        <v>282</v>
      </c>
      <c r="G173" s="3" t="s">
        <v>6</v>
      </c>
      <c r="H173" t="str">
        <f t="shared" si="6"/>
        <v>Healthy OTU 1</v>
      </c>
      <c r="I173" t="str">
        <f t="shared" si="7"/>
        <v>4031A</v>
      </c>
      <c r="J173" t="str">
        <f t="shared" si="9"/>
        <v>M</v>
      </c>
      <c r="K173" s="3"/>
      <c r="L173" s="35">
        <v>689</v>
      </c>
      <c r="M173" s="37">
        <v>44776</v>
      </c>
    </row>
    <row r="174" spans="5:13" ht="16.2" thickBot="1" x14ac:dyDescent="0.35">
      <c r="E174" s="5">
        <v>1586</v>
      </c>
      <c r="F174" s="3">
        <v>282</v>
      </c>
      <c r="G174" s="3" t="s">
        <v>7</v>
      </c>
      <c r="H174" t="str">
        <f t="shared" si="6"/>
        <v>Healthy OTU 1</v>
      </c>
      <c r="I174" t="str">
        <f t="shared" si="7"/>
        <v>4031A</v>
      </c>
      <c r="J174" t="str">
        <f t="shared" si="9"/>
        <v>M</v>
      </c>
      <c r="K174" s="3"/>
      <c r="L174" s="36">
        <v>816</v>
      </c>
      <c r="M174" s="37">
        <v>44776</v>
      </c>
    </row>
    <row r="175" spans="5:13" ht="16.2" thickBot="1" x14ac:dyDescent="0.35">
      <c r="E175" s="5">
        <v>1591</v>
      </c>
      <c r="F175">
        <v>287</v>
      </c>
      <c r="G175" s="3" t="s">
        <v>6</v>
      </c>
      <c r="H175" t="str">
        <f t="shared" si="6"/>
        <v>Healthy OTU 1</v>
      </c>
      <c r="I175" t="str">
        <f t="shared" si="7"/>
        <v>4031A</v>
      </c>
      <c r="J175" t="str">
        <f t="shared" si="9"/>
        <v>M</v>
      </c>
      <c r="L175" s="36">
        <v>826</v>
      </c>
      <c r="M175" s="37">
        <v>44776</v>
      </c>
    </row>
    <row r="176" spans="5:13" ht="16.2" thickBot="1" x14ac:dyDescent="0.35">
      <c r="E176" s="5">
        <v>1592</v>
      </c>
      <c r="F176" s="3">
        <v>287</v>
      </c>
      <c r="G176" s="3" t="s">
        <v>7</v>
      </c>
      <c r="H176" t="str">
        <f t="shared" si="6"/>
        <v>Healthy OTU 1</v>
      </c>
      <c r="I176" t="str">
        <f t="shared" si="7"/>
        <v>4031A</v>
      </c>
      <c r="J176" t="str">
        <f t="shared" si="9"/>
        <v>M</v>
      </c>
      <c r="K176" s="3"/>
      <c r="L176" s="36">
        <v>843</v>
      </c>
      <c r="M176" s="37">
        <v>44776</v>
      </c>
    </row>
    <row r="177" spans="5:13" ht="16.2" thickBot="1" x14ac:dyDescent="0.35">
      <c r="E177" s="5">
        <v>1597</v>
      </c>
      <c r="F177" s="3">
        <v>289</v>
      </c>
      <c r="G177" s="3" t="s">
        <v>6</v>
      </c>
      <c r="H177" t="str">
        <f t="shared" si="6"/>
        <v>Healthy OTU 1</v>
      </c>
      <c r="I177" t="str">
        <f t="shared" si="7"/>
        <v>4031A</v>
      </c>
      <c r="J177" t="str">
        <f t="shared" si="9"/>
        <v>M</v>
      </c>
      <c r="K177" s="3"/>
      <c r="L177" s="36">
        <v>601</v>
      </c>
      <c r="M177" s="37">
        <v>44776</v>
      </c>
    </row>
    <row r="178" spans="5:13" ht="16.2" thickBot="1" x14ac:dyDescent="0.35">
      <c r="E178" s="5">
        <v>1598</v>
      </c>
      <c r="F178" s="3">
        <v>289</v>
      </c>
      <c r="G178" s="3" t="s">
        <v>7</v>
      </c>
      <c r="H178" t="str">
        <f t="shared" si="6"/>
        <v>Healthy OTU 1</v>
      </c>
      <c r="I178" t="str">
        <f t="shared" si="7"/>
        <v>4031A</v>
      </c>
      <c r="J178" t="str">
        <f t="shared" si="9"/>
        <v>M</v>
      </c>
      <c r="K178" s="3"/>
      <c r="L178" s="36">
        <v>855</v>
      </c>
      <c r="M178" s="37">
        <v>44776</v>
      </c>
    </row>
    <row r="179" spans="5:13" ht="16.2" thickBot="1" x14ac:dyDescent="0.35">
      <c r="E179" s="5">
        <v>1603</v>
      </c>
      <c r="F179">
        <v>247</v>
      </c>
      <c r="G179" s="3" t="s">
        <v>6</v>
      </c>
      <c r="H179" t="str">
        <f t="shared" si="6"/>
        <v>Healthy OTU 1</v>
      </c>
      <c r="I179" t="str">
        <f t="shared" si="7"/>
        <v>3205B</v>
      </c>
      <c r="J179" t="str">
        <f t="shared" si="9"/>
        <v>F</v>
      </c>
      <c r="L179" s="36">
        <v>834</v>
      </c>
      <c r="M179" s="37">
        <v>44776</v>
      </c>
    </row>
    <row r="180" spans="5:13" ht="16.2" thickBot="1" x14ac:dyDescent="0.35">
      <c r="E180" s="5">
        <v>1604</v>
      </c>
      <c r="F180" s="3">
        <v>247</v>
      </c>
      <c r="G180" s="3" t="s">
        <v>7</v>
      </c>
      <c r="H180" t="str">
        <f t="shared" si="6"/>
        <v>Healthy OTU 1</v>
      </c>
      <c r="I180" t="str">
        <f t="shared" si="7"/>
        <v>3205B</v>
      </c>
      <c r="J180" t="str">
        <f t="shared" si="9"/>
        <v>F</v>
      </c>
      <c r="K180" s="3"/>
      <c r="L180" s="36">
        <v>835</v>
      </c>
      <c r="M180" s="37">
        <v>44776</v>
      </c>
    </row>
    <row r="181" spans="5:13" ht="16.2" thickBot="1" x14ac:dyDescent="0.35">
      <c r="E181" s="5">
        <v>1609</v>
      </c>
      <c r="F181" s="3">
        <v>248</v>
      </c>
      <c r="G181" s="3" t="s">
        <v>6</v>
      </c>
      <c r="H181" t="str">
        <f t="shared" si="6"/>
        <v>Healthy OTU 1</v>
      </c>
      <c r="I181" t="str">
        <f t="shared" si="7"/>
        <v>3205B</v>
      </c>
      <c r="J181" t="str">
        <f t="shared" si="9"/>
        <v>F</v>
      </c>
      <c r="K181" s="3"/>
      <c r="L181" s="38">
        <v>504</v>
      </c>
      <c r="M181" s="22" t="s">
        <v>1978</v>
      </c>
    </row>
    <row r="182" spans="5:13" ht="16.2" thickBot="1" x14ac:dyDescent="0.35">
      <c r="E182" s="5">
        <v>1610</v>
      </c>
      <c r="F182" s="3">
        <v>248</v>
      </c>
      <c r="G182" s="3" t="s">
        <v>7</v>
      </c>
      <c r="H182" t="str">
        <f t="shared" si="6"/>
        <v>Healthy OTU 1</v>
      </c>
      <c r="I182" t="str">
        <f t="shared" si="7"/>
        <v>3205B</v>
      </c>
      <c r="J182" t="str">
        <f t="shared" si="9"/>
        <v>F</v>
      </c>
      <c r="K182" s="3"/>
      <c r="L182" s="39">
        <v>491</v>
      </c>
      <c r="M182" s="22" t="s">
        <v>1978</v>
      </c>
    </row>
    <row r="183" spans="5:13" ht="16.2" thickBot="1" x14ac:dyDescent="0.35">
      <c r="E183" s="5">
        <v>1615</v>
      </c>
      <c r="F183">
        <v>269</v>
      </c>
      <c r="G183" s="3" t="s">
        <v>6</v>
      </c>
      <c r="H183" t="str">
        <f t="shared" si="6"/>
        <v>Healthy OTU 1</v>
      </c>
      <c r="I183" t="str">
        <f t="shared" si="7"/>
        <v>3205B</v>
      </c>
      <c r="J183" t="str">
        <f t="shared" si="9"/>
        <v>F</v>
      </c>
      <c r="L183" s="39">
        <v>515</v>
      </c>
      <c r="M183" s="22" t="s">
        <v>1978</v>
      </c>
    </row>
    <row r="184" spans="5:13" ht="16.2" thickBot="1" x14ac:dyDescent="0.35">
      <c r="E184" s="5">
        <v>1616</v>
      </c>
      <c r="F184" s="3">
        <v>269</v>
      </c>
      <c r="G184" s="3" t="s">
        <v>7</v>
      </c>
      <c r="H184" t="str">
        <f t="shared" si="6"/>
        <v>Healthy OTU 1</v>
      </c>
      <c r="I184" t="str">
        <f t="shared" si="7"/>
        <v>3205B</v>
      </c>
      <c r="J184" t="str">
        <f t="shared" si="9"/>
        <v>F</v>
      </c>
      <c r="K184" s="3"/>
      <c r="L184" s="39">
        <v>560</v>
      </c>
      <c r="M184" s="22" t="s">
        <v>1978</v>
      </c>
    </row>
    <row r="185" spans="5:13" ht="16.2" thickBot="1" x14ac:dyDescent="0.35">
      <c r="E185" s="5">
        <v>1621</v>
      </c>
      <c r="F185" s="3">
        <v>274</v>
      </c>
      <c r="G185" s="3" t="s">
        <v>6</v>
      </c>
      <c r="H185" t="str">
        <f t="shared" si="6"/>
        <v>Healthy OTU 1</v>
      </c>
      <c r="I185" t="str">
        <f t="shared" si="7"/>
        <v>3205B</v>
      </c>
      <c r="J185" t="str">
        <f t="shared" si="9"/>
        <v>F</v>
      </c>
      <c r="K185" s="3"/>
      <c r="L185" s="39">
        <v>559</v>
      </c>
      <c r="M185" s="22" t="s">
        <v>1978</v>
      </c>
    </row>
    <row r="186" spans="5:13" ht="16.2" thickBot="1" x14ac:dyDescent="0.35">
      <c r="E186" s="5">
        <v>1622</v>
      </c>
      <c r="F186" s="3">
        <v>274</v>
      </c>
      <c r="G186" s="3" t="s">
        <v>7</v>
      </c>
      <c r="H186" t="str">
        <f t="shared" si="6"/>
        <v>Healthy OTU 1</v>
      </c>
      <c r="I186" t="str">
        <f t="shared" si="7"/>
        <v>3205B</v>
      </c>
      <c r="J186" t="str">
        <f t="shared" si="9"/>
        <v>F</v>
      </c>
      <c r="K186" s="3"/>
      <c r="L186" s="39">
        <v>562</v>
      </c>
      <c r="M186" s="22" t="s">
        <v>1978</v>
      </c>
    </row>
    <row r="187" spans="5:13" ht="16.2" thickBot="1" x14ac:dyDescent="0.35">
      <c r="E187" s="5">
        <v>1627</v>
      </c>
      <c r="F187">
        <v>280</v>
      </c>
      <c r="G187" s="3" t="s">
        <v>6</v>
      </c>
      <c r="H187" t="str">
        <f t="shared" si="6"/>
        <v>Healthy OTU 1</v>
      </c>
      <c r="I187" t="str">
        <f t="shared" si="7"/>
        <v>4362E</v>
      </c>
      <c r="J187" t="str">
        <f t="shared" si="9"/>
        <v>M</v>
      </c>
      <c r="L187" s="39">
        <v>528</v>
      </c>
      <c r="M187" s="22" t="s">
        <v>1978</v>
      </c>
    </row>
    <row r="188" spans="5:13" ht="16.2" thickBot="1" x14ac:dyDescent="0.35">
      <c r="E188" s="5">
        <v>1628</v>
      </c>
      <c r="F188" s="3">
        <v>280</v>
      </c>
      <c r="G188" s="3" t="s">
        <v>7</v>
      </c>
      <c r="H188" t="str">
        <f t="shared" si="6"/>
        <v>Healthy OTU 1</v>
      </c>
      <c r="I188" t="str">
        <f t="shared" si="7"/>
        <v>4362E</v>
      </c>
      <c r="J188" t="str">
        <f t="shared" si="9"/>
        <v>M</v>
      </c>
      <c r="K188" s="3"/>
      <c r="L188" s="39">
        <v>542</v>
      </c>
      <c r="M188" s="22" t="s">
        <v>1978</v>
      </c>
    </row>
    <row r="189" spans="5:13" ht="16.2" thickBot="1" x14ac:dyDescent="0.35">
      <c r="E189" s="5">
        <v>1633</v>
      </c>
      <c r="F189" s="3">
        <v>283</v>
      </c>
      <c r="G189" s="3" t="s">
        <v>6</v>
      </c>
      <c r="H189" t="str">
        <f t="shared" si="6"/>
        <v>Healthy OTU 1</v>
      </c>
      <c r="I189" t="str">
        <f t="shared" si="7"/>
        <v>4362E</v>
      </c>
      <c r="J189" t="str">
        <f t="shared" si="9"/>
        <v>M</v>
      </c>
      <c r="K189" s="3"/>
      <c r="L189" s="39">
        <v>545</v>
      </c>
      <c r="M189" s="22" t="s">
        <v>1978</v>
      </c>
    </row>
    <row r="190" spans="5:13" ht="16.2" thickBot="1" x14ac:dyDescent="0.35">
      <c r="E190" s="5">
        <v>1634</v>
      </c>
      <c r="F190" s="3">
        <v>283</v>
      </c>
      <c r="G190" s="3" t="s">
        <v>7</v>
      </c>
      <c r="H190" t="str">
        <f t="shared" si="6"/>
        <v>Healthy OTU 1</v>
      </c>
      <c r="I190" t="str">
        <f t="shared" si="7"/>
        <v>4362E</v>
      </c>
      <c r="J190" t="str">
        <f t="shared" si="9"/>
        <v>M</v>
      </c>
      <c r="K190" s="3"/>
      <c r="L190" s="39">
        <v>574</v>
      </c>
      <c r="M190" s="22" t="s">
        <v>1978</v>
      </c>
    </row>
    <row r="191" spans="5:13" ht="16.2" thickBot="1" x14ac:dyDescent="0.35">
      <c r="E191" s="5">
        <v>1639</v>
      </c>
      <c r="F191">
        <v>300</v>
      </c>
      <c r="G191" s="3" t="s">
        <v>6</v>
      </c>
      <c r="H191" t="str">
        <f t="shared" si="6"/>
        <v>Healthy OTU 1</v>
      </c>
      <c r="I191" t="str">
        <f t="shared" si="7"/>
        <v>4362E</v>
      </c>
      <c r="J191" t="str">
        <f t="shared" si="9"/>
        <v>M</v>
      </c>
      <c r="L191" s="39">
        <v>519</v>
      </c>
      <c r="M191" s="22" t="s">
        <v>1978</v>
      </c>
    </row>
    <row r="192" spans="5:13" ht="16.2" thickBot="1" x14ac:dyDescent="0.35">
      <c r="E192" s="5">
        <v>1640</v>
      </c>
      <c r="F192" s="3">
        <v>300</v>
      </c>
      <c r="G192" s="3" t="s">
        <v>7</v>
      </c>
      <c r="H192" t="str">
        <f t="shared" si="6"/>
        <v>Healthy OTU 1</v>
      </c>
      <c r="I192" t="str">
        <f t="shared" si="7"/>
        <v>4362E</v>
      </c>
      <c r="J192" t="str">
        <f t="shared" si="9"/>
        <v>M</v>
      </c>
      <c r="K192" s="3"/>
      <c r="L192" s="39">
        <v>568</v>
      </c>
      <c r="M192" s="22" t="s">
        <v>1978</v>
      </c>
    </row>
    <row r="193" spans="5:13" ht="16.2" thickBot="1" x14ac:dyDescent="0.35">
      <c r="E193" s="5">
        <v>1645</v>
      </c>
      <c r="F193" s="3">
        <v>303</v>
      </c>
      <c r="G193" s="3" t="s">
        <v>6</v>
      </c>
      <c r="H193" t="str">
        <f t="shared" si="6"/>
        <v>Healthy OTU 1</v>
      </c>
      <c r="I193" t="str">
        <f t="shared" si="7"/>
        <v>2205C</v>
      </c>
      <c r="J193" t="str">
        <f t="shared" si="9"/>
        <v>M</v>
      </c>
      <c r="K193" s="3"/>
      <c r="L193" s="39">
        <v>570</v>
      </c>
      <c r="M193" s="22" t="s">
        <v>1978</v>
      </c>
    </row>
    <row r="194" spans="5:13" ht="16.2" thickBot="1" x14ac:dyDescent="0.35">
      <c r="E194" s="5">
        <v>1646</v>
      </c>
      <c r="F194" s="3">
        <v>303</v>
      </c>
      <c r="G194" s="3" t="s">
        <v>7</v>
      </c>
      <c r="H194" t="str">
        <f t="shared" si="6"/>
        <v>Healthy OTU 1</v>
      </c>
      <c r="I194" t="str">
        <f t="shared" si="7"/>
        <v>2205C</v>
      </c>
      <c r="J194" t="str">
        <f t="shared" si="9"/>
        <v>M</v>
      </c>
      <c r="K194" s="3"/>
      <c r="L194" s="40">
        <v>1535</v>
      </c>
      <c r="M194" s="28">
        <v>44321</v>
      </c>
    </row>
    <row r="195" spans="5:13" ht="16.2" thickBot="1" x14ac:dyDescent="0.35">
      <c r="E195" s="5">
        <v>1651</v>
      </c>
      <c r="F195">
        <v>304</v>
      </c>
      <c r="G195" s="3" t="s">
        <v>6</v>
      </c>
      <c r="H195" t="str">
        <f t="shared" ref="H195:H240" si="10">VLOOKUP(F195,A:B,2,FALSE)</f>
        <v>Healthy OTU 1</v>
      </c>
      <c r="I195" t="str">
        <f t="shared" si="7"/>
        <v>2205C</v>
      </c>
      <c r="J195" t="str">
        <f t="shared" si="9"/>
        <v>M</v>
      </c>
      <c r="L195" s="41">
        <v>1802</v>
      </c>
      <c r="M195" s="28">
        <v>44321</v>
      </c>
    </row>
    <row r="196" spans="5:13" ht="16.2" thickBot="1" x14ac:dyDescent="0.35">
      <c r="E196" s="5">
        <v>1652</v>
      </c>
      <c r="F196" s="3">
        <v>304</v>
      </c>
      <c r="G196" s="3" t="s">
        <v>7</v>
      </c>
      <c r="H196" t="str">
        <f t="shared" si="10"/>
        <v>Healthy OTU 1</v>
      </c>
      <c r="I196" t="str">
        <f t="shared" ref="I196:I240" si="11">VLOOKUP(F196,$L$3:$M$121, 2, FALSE)</f>
        <v>2205C</v>
      </c>
      <c r="J196" t="str">
        <f t="shared" si="9"/>
        <v>M</v>
      </c>
      <c r="K196" s="3"/>
      <c r="L196" s="41">
        <v>1806</v>
      </c>
      <c r="M196" s="28">
        <v>44321</v>
      </c>
    </row>
    <row r="197" spans="5:13" ht="16.2" thickBot="1" x14ac:dyDescent="0.35">
      <c r="E197" s="5">
        <v>1657</v>
      </c>
      <c r="F197" s="3">
        <v>308</v>
      </c>
      <c r="G197" s="3" t="s">
        <v>6</v>
      </c>
      <c r="H197" t="str">
        <f t="shared" si="10"/>
        <v>Healthy OTU 1</v>
      </c>
      <c r="I197" t="str">
        <f t="shared" si="11"/>
        <v>2205C</v>
      </c>
      <c r="J197" t="str">
        <f t="shared" si="9"/>
        <v>M</v>
      </c>
      <c r="K197" s="3"/>
      <c r="L197" s="42">
        <v>1537</v>
      </c>
      <c r="M197" s="28">
        <v>44321</v>
      </c>
    </row>
    <row r="198" spans="5:13" ht="16.2" thickBot="1" x14ac:dyDescent="0.35">
      <c r="E198" s="5">
        <v>1658</v>
      </c>
      <c r="F198" s="3">
        <v>308</v>
      </c>
      <c r="G198" s="3" t="s">
        <v>7</v>
      </c>
      <c r="H198" t="str">
        <f t="shared" si="10"/>
        <v>Healthy OTU 1</v>
      </c>
      <c r="I198" t="str">
        <f t="shared" si="11"/>
        <v>2205C</v>
      </c>
      <c r="J198" t="str">
        <f t="shared" si="9"/>
        <v>M</v>
      </c>
      <c r="K198" s="3"/>
      <c r="L198" s="42">
        <v>1540</v>
      </c>
      <c r="M198" s="28">
        <v>44321</v>
      </c>
    </row>
    <row r="199" spans="5:13" ht="16.2" thickBot="1" x14ac:dyDescent="0.35">
      <c r="E199" s="5">
        <v>1663</v>
      </c>
      <c r="F199">
        <v>713</v>
      </c>
      <c r="G199" s="3" t="s">
        <v>6</v>
      </c>
      <c r="H199" t="str">
        <f t="shared" si="10"/>
        <v>Healthy OTU 1</v>
      </c>
      <c r="I199" t="str">
        <f t="shared" si="11"/>
        <v>2205C</v>
      </c>
      <c r="J199" t="str">
        <f t="shared" si="9"/>
        <v>M</v>
      </c>
      <c r="L199" s="42">
        <v>1811</v>
      </c>
      <c r="M199" s="28">
        <v>44321</v>
      </c>
    </row>
    <row r="200" spans="5:13" ht="16.2" thickBot="1" x14ac:dyDescent="0.35">
      <c r="E200" s="5">
        <v>1664</v>
      </c>
      <c r="F200" s="3">
        <v>713</v>
      </c>
      <c r="G200" s="3" t="s">
        <v>7</v>
      </c>
      <c r="H200" t="str">
        <f t="shared" si="10"/>
        <v>Healthy OTU 1</v>
      </c>
      <c r="I200" t="str">
        <f t="shared" si="11"/>
        <v>2205C</v>
      </c>
      <c r="J200" t="str">
        <f t="shared" si="9"/>
        <v>M</v>
      </c>
      <c r="K200" s="3"/>
      <c r="L200" s="43">
        <v>1826</v>
      </c>
      <c r="M200" s="22" t="s">
        <v>1979</v>
      </c>
    </row>
    <row r="201" spans="5:13" ht="16.2" thickBot="1" x14ac:dyDescent="0.35">
      <c r="E201" s="5">
        <v>1669</v>
      </c>
      <c r="F201" s="3">
        <v>316</v>
      </c>
      <c r="G201" s="3" t="s">
        <v>6</v>
      </c>
      <c r="H201" t="str">
        <f t="shared" si="10"/>
        <v>Healthy OTU 1</v>
      </c>
      <c r="I201" t="str">
        <f t="shared" si="11"/>
        <v>2205D</v>
      </c>
      <c r="J201" t="str">
        <f t="shared" si="9"/>
        <v>M</v>
      </c>
      <c r="K201" s="3"/>
      <c r="L201" s="44">
        <v>1827</v>
      </c>
      <c r="M201" s="22" t="s">
        <v>1979</v>
      </c>
    </row>
    <row r="202" spans="5:13" ht="16.2" thickBot="1" x14ac:dyDescent="0.35">
      <c r="E202" s="5">
        <v>1670</v>
      </c>
      <c r="F202" s="3">
        <v>316</v>
      </c>
      <c r="G202" s="3" t="s">
        <v>7</v>
      </c>
      <c r="H202" t="str">
        <f t="shared" si="10"/>
        <v>Healthy OTU 1</v>
      </c>
      <c r="I202" t="str">
        <f t="shared" si="11"/>
        <v>2205D</v>
      </c>
      <c r="J202" t="str">
        <f t="shared" si="9"/>
        <v>M</v>
      </c>
      <c r="K202" s="3"/>
      <c r="L202" s="44">
        <v>1828</v>
      </c>
      <c r="M202" s="22" t="s">
        <v>1979</v>
      </c>
    </row>
    <row r="203" spans="5:13" ht="16.2" thickBot="1" x14ac:dyDescent="0.35">
      <c r="E203" s="5">
        <v>1675</v>
      </c>
      <c r="F203">
        <v>317</v>
      </c>
      <c r="G203" s="3" t="s">
        <v>6</v>
      </c>
      <c r="H203" t="str">
        <f t="shared" si="10"/>
        <v>Healthy OTU 1</v>
      </c>
      <c r="I203" t="str">
        <f t="shared" si="11"/>
        <v>2205D</v>
      </c>
      <c r="J203" t="str">
        <f t="shared" si="9"/>
        <v>M</v>
      </c>
      <c r="L203" s="44">
        <v>1829</v>
      </c>
      <c r="M203" s="22" t="s">
        <v>1979</v>
      </c>
    </row>
    <row r="204" spans="5:13" ht="16.2" thickBot="1" x14ac:dyDescent="0.35">
      <c r="E204" s="5">
        <v>1676</v>
      </c>
      <c r="F204" s="3">
        <v>317</v>
      </c>
      <c r="G204" s="3" t="s">
        <v>7</v>
      </c>
      <c r="H204" t="str">
        <f t="shared" si="10"/>
        <v>Healthy OTU 1</v>
      </c>
      <c r="I204" t="str">
        <f t="shared" si="11"/>
        <v>2205D</v>
      </c>
      <c r="J204" t="str">
        <f t="shared" si="9"/>
        <v>M</v>
      </c>
      <c r="K204" s="3"/>
      <c r="L204" s="44">
        <v>1868</v>
      </c>
      <c r="M204" s="22" t="s">
        <v>1979</v>
      </c>
    </row>
    <row r="205" spans="5:13" ht="16.2" thickBot="1" x14ac:dyDescent="0.35">
      <c r="E205" s="5">
        <v>1681</v>
      </c>
      <c r="F205" s="3">
        <v>674</v>
      </c>
      <c r="G205" s="3" t="s">
        <v>6</v>
      </c>
      <c r="H205" t="str">
        <f t="shared" si="10"/>
        <v>Healthy OTU 1</v>
      </c>
      <c r="I205" t="str">
        <f t="shared" si="11"/>
        <v>2205D</v>
      </c>
      <c r="J205" t="str">
        <f t="shared" si="9"/>
        <v>M</v>
      </c>
      <c r="K205" s="3"/>
      <c r="L205" s="44">
        <v>1870</v>
      </c>
      <c r="M205" s="22" t="s">
        <v>1979</v>
      </c>
    </row>
    <row r="206" spans="5:13" ht="16.2" thickBot="1" x14ac:dyDescent="0.35">
      <c r="E206" s="5">
        <v>1682</v>
      </c>
      <c r="F206" s="3">
        <v>674</v>
      </c>
      <c r="G206" s="3" t="s">
        <v>7</v>
      </c>
      <c r="H206" t="str">
        <f t="shared" si="10"/>
        <v>Healthy OTU 1</v>
      </c>
      <c r="I206" t="str">
        <f t="shared" si="11"/>
        <v>2205D</v>
      </c>
      <c r="J206" t="str">
        <f t="shared" si="9"/>
        <v>M</v>
      </c>
      <c r="K206" s="3"/>
      <c r="L206" s="44">
        <v>1832</v>
      </c>
      <c r="M206" s="22" t="s">
        <v>1979</v>
      </c>
    </row>
    <row r="207" spans="5:13" ht="16.2" thickBot="1" x14ac:dyDescent="0.35">
      <c r="E207" s="5">
        <v>1687</v>
      </c>
      <c r="F207">
        <v>677</v>
      </c>
      <c r="G207" s="3" t="s">
        <v>6</v>
      </c>
      <c r="H207" t="str">
        <f t="shared" si="10"/>
        <v>Healthy OTU 1</v>
      </c>
      <c r="I207" t="str">
        <f t="shared" si="11"/>
        <v>2205D</v>
      </c>
      <c r="J207" t="str">
        <f t="shared" si="9"/>
        <v>M</v>
      </c>
      <c r="L207" s="44">
        <v>1871</v>
      </c>
      <c r="M207" s="22" t="s">
        <v>1979</v>
      </c>
    </row>
    <row r="208" spans="5:13" ht="16.2" thickBot="1" x14ac:dyDescent="0.35">
      <c r="E208" s="5">
        <v>1688</v>
      </c>
      <c r="F208" s="3">
        <v>677</v>
      </c>
      <c r="G208" s="3" t="s">
        <v>7</v>
      </c>
      <c r="H208" t="str">
        <f t="shared" si="10"/>
        <v>Healthy OTU 1</v>
      </c>
      <c r="I208" t="str">
        <f t="shared" si="11"/>
        <v>2205D</v>
      </c>
      <c r="J208" t="str">
        <f t="shared" si="9"/>
        <v>M</v>
      </c>
      <c r="K208" s="3"/>
      <c r="L208" s="44">
        <v>1835</v>
      </c>
      <c r="M208" s="22" t="s">
        <v>1979</v>
      </c>
    </row>
    <row r="209" spans="5:13" ht="16.2" thickBot="1" x14ac:dyDescent="0.35">
      <c r="E209" s="5">
        <v>1693</v>
      </c>
      <c r="F209" s="3">
        <v>617</v>
      </c>
      <c r="G209" s="3" t="s">
        <v>6</v>
      </c>
      <c r="H209" t="str">
        <f t="shared" si="10"/>
        <v>Healthy OTU 1</v>
      </c>
      <c r="I209" t="str">
        <f t="shared" si="11"/>
        <v>3590C</v>
      </c>
      <c r="J209" t="str">
        <f t="shared" si="9"/>
        <v>F</v>
      </c>
      <c r="K209" s="3"/>
      <c r="L209" s="44">
        <v>1836</v>
      </c>
      <c r="M209" s="22" t="s">
        <v>1979</v>
      </c>
    </row>
    <row r="210" spans="5:13" ht="16.2" thickBot="1" x14ac:dyDescent="0.35">
      <c r="E210" s="5">
        <v>1694</v>
      </c>
      <c r="F210" s="3">
        <v>617</v>
      </c>
      <c r="G210" s="3" t="s">
        <v>7</v>
      </c>
      <c r="H210" t="str">
        <f t="shared" si="10"/>
        <v>Healthy OTU 1</v>
      </c>
      <c r="I210" t="str">
        <f t="shared" si="11"/>
        <v>3590C</v>
      </c>
      <c r="J210" t="str">
        <f t="shared" ref="J210:J240" si="12">VLOOKUP(F210,$P$3:$Q$145, 2, FALSE)</f>
        <v>F</v>
      </c>
      <c r="K210" s="3"/>
      <c r="L210" s="44">
        <v>1837</v>
      </c>
      <c r="M210" s="22" t="s">
        <v>1979</v>
      </c>
    </row>
    <row r="211" spans="5:13" ht="16.2" thickBot="1" x14ac:dyDescent="0.35">
      <c r="E211" s="5">
        <v>1699</v>
      </c>
      <c r="F211">
        <v>722</v>
      </c>
      <c r="G211" s="3" t="s">
        <v>6</v>
      </c>
      <c r="H211" t="str">
        <f t="shared" si="10"/>
        <v>Healthy OTU 1</v>
      </c>
      <c r="I211" t="str">
        <f t="shared" si="11"/>
        <v>3590C</v>
      </c>
      <c r="J211" t="str">
        <f t="shared" si="12"/>
        <v>F</v>
      </c>
      <c r="L211" s="44">
        <v>1816</v>
      </c>
      <c r="M211" s="22" t="s">
        <v>1979</v>
      </c>
    </row>
    <row r="212" spans="5:13" ht="16.2" thickBot="1" x14ac:dyDescent="0.35">
      <c r="E212" s="5">
        <v>1700</v>
      </c>
      <c r="F212" s="3">
        <v>722</v>
      </c>
      <c r="G212" s="3" t="s">
        <v>7</v>
      </c>
      <c r="H212" t="str">
        <f t="shared" si="10"/>
        <v>Healthy OTU 1</v>
      </c>
      <c r="I212" t="str">
        <f t="shared" si="11"/>
        <v>3590C</v>
      </c>
      <c r="J212" t="str">
        <f t="shared" si="12"/>
        <v>F</v>
      </c>
      <c r="K212" s="3"/>
      <c r="L212" s="44">
        <v>1825</v>
      </c>
      <c r="M212" s="22" t="s">
        <v>1979</v>
      </c>
    </row>
    <row r="213" spans="5:13" ht="16.2" thickBot="1" x14ac:dyDescent="0.35">
      <c r="E213" s="5">
        <v>1705</v>
      </c>
      <c r="F213" s="3">
        <v>614</v>
      </c>
      <c r="G213" s="3" t="s">
        <v>6</v>
      </c>
      <c r="H213" t="str">
        <f t="shared" si="10"/>
        <v>Healthy OTU 1</v>
      </c>
      <c r="I213" t="str">
        <f t="shared" si="11"/>
        <v>3590C</v>
      </c>
      <c r="J213" t="str">
        <f t="shared" si="12"/>
        <v>F</v>
      </c>
      <c r="K213" s="3"/>
      <c r="L213" s="45">
        <v>267</v>
      </c>
      <c r="M213" s="28">
        <v>44238</v>
      </c>
    </row>
    <row r="214" spans="5:13" ht="16.2" thickBot="1" x14ac:dyDescent="0.35">
      <c r="E214" s="5">
        <v>1706</v>
      </c>
      <c r="F214" s="3">
        <v>614</v>
      </c>
      <c r="G214" s="3" t="s">
        <v>7</v>
      </c>
      <c r="H214" t="str">
        <f t="shared" si="10"/>
        <v>Healthy OTU 1</v>
      </c>
      <c r="I214" t="str">
        <f t="shared" si="11"/>
        <v>3590C</v>
      </c>
      <c r="J214" t="str">
        <f t="shared" si="12"/>
        <v>F</v>
      </c>
      <c r="K214" s="3"/>
      <c r="L214" s="46">
        <v>268</v>
      </c>
      <c r="M214" s="28">
        <v>44238</v>
      </c>
    </row>
    <row r="215" spans="5:13" ht="16.2" thickBot="1" x14ac:dyDescent="0.35">
      <c r="E215" s="5">
        <v>1711</v>
      </c>
      <c r="F215">
        <v>612</v>
      </c>
      <c r="G215" s="3" t="s">
        <v>6</v>
      </c>
      <c r="H215" t="str">
        <f t="shared" si="10"/>
        <v>Healthy OTU 1</v>
      </c>
      <c r="I215" t="str">
        <f t="shared" si="11"/>
        <v>3590C</v>
      </c>
      <c r="J215" t="str">
        <f t="shared" si="12"/>
        <v>F</v>
      </c>
      <c r="L215" s="46">
        <v>231</v>
      </c>
      <c r="M215" s="28">
        <v>44238</v>
      </c>
    </row>
    <row r="216" spans="5:13" ht="16.2" thickBot="1" x14ac:dyDescent="0.35">
      <c r="E216" s="5">
        <v>1712</v>
      </c>
      <c r="F216" s="3">
        <v>612</v>
      </c>
      <c r="G216" s="3" t="s">
        <v>7</v>
      </c>
      <c r="H216" t="str">
        <f t="shared" si="10"/>
        <v>Healthy OTU 1</v>
      </c>
      <c r="I216" t="str">
        <f t="shared" si="11"/>
        <v>3590C</v>
      </c>
      <c r="J216" t="str">
        <f t="shared" si="12"/>
        <v>F</v>
      </c>
      <c r="K216" s="3"/>
      <c r="L216" s="46">
        <v>277</v>
      </c>
      <c r="M216" s="28">
        <v>44238</v>
      </c>
    </row>
    <row r="217" spans="5:13" ht="16.2" thickBot="1" x14ac:dyDescent="0.35">
      <c r="E217" s="5">
        <v>1717</v>
      </c>
      <c r="F217" s="3">
        <v>604</v>
      </c>
      <c r="G217" s="3" t="s">
        <v>6</v>
      </c>
      <c r="H217" t="str">
        <f t="shared" si="10"/>
        <v>Healthy OTU 1</v>
      </c>
      <c r="I217" t="str">
        <f t="shared" si="11"/>
        <v>3178A</v>
      </c>
      <c r="J217" t="str">
        <f t="shared" si="12"/>
        <v>M</v>
      </c>
      <c r="K217" s="3"/>
      <c r="L217" s="46">
        <v>282</v>
      </c>
      <c r="M217" s="28">
        <v>44238</v>
      </c>
    </row>
    <row r="218" spans="5:13" ht="16.2" thickBot="1" x14ac:dyDescent="0.35">
      <c r="E218" s="5">
        <v>1718</v>
      </c>
      <c r="F218" s="3">
        <v>604</v>
      </c>
      <c r="G218" s="3" t="s">
        <v>7</v>
      </c>
      <c r="H218" t="str">
        <f t="shared" si="10"/>
        <v>Healthy OTU 1</v>
      </c>
      <c r="I218" t="str">
        <f t="shared" si="11"/>
        <v>3178A</v>
      </c>
      <c r="J218" t="str">
        <f t="shared" si="12"/>
        <v>M</v>
      </c>
      <c r="K218" s="3"/>
      <c r="L218" s="46">
        <v>287</v>
      </c>
      <c r="M218" s="28">
        <v>44238</v>
      </c>
    </row>
    <row r="219" spans="5:13" ht="16.2" thickBot="1" x14ac:dyDescent="0.35">
      <c r="E219" s="5">
        <v>1723</v>
      </c>
      <c r="F219">
        <v>669</v>
      </c>
      <c r="G219" s="3" t="s">
        <v>6</v>
      </c>
      <c r="H219" t="str">
        <f t="shared" si="10"/>
        <v>Healthy OTU 1</v>
      </c>
      <c r="I219" t="str">
        <f t="shared" si="11"/>
        <v>3178A</v>
      </c>
      <c r="J219" t="str">
        <f t="shared" si="12"/>
        <v>M</v>
      </c>
      <c r="L219" s="46">
        <v>289</v>
      </c>
      <c r="M219" s="28">
        <v>44238</v>
      </c>
    </row>
    <row r="220" spans="5:13" ht="16.2" thickBot="1" x14ac:dyDescent="0.35">
      <c r="E220" s="5">
        <v>1724</v>
      </c>
      <c r="F220" s="3">
        <v>669</v>
      </c>
      <c r="G220" s="3" t="s">
        <v>7</v>
      </c>
      <c r="H220" t="str">
        <f t="shared" si="10"/>
        <v>Healthy OTU 1</v>
      </c>
      <c r="I220" t="str">
        <f t="shared" si="11"/>
        <v>3178A</v>
      </c>
      <c r="J220" t="str">
        <f t="shared" si="12"/>
        <v>M</v>
      </c>
      <c r="K220" s="3"/>
      <c r="L220" s="47">
        <v>247</v>
      </c>
      <c r="M220" s="28">
        <v>44480</v>
      </c>
    </row>
    <row r="221" spans="5:13" ht="16.2" thickBot="1" x14ac:dyDescent="0.35">
      <c r="E221" s="5">
        <v>1729</v>
      </c>
      <c r="F221" s="3">
        <v>315</v>
      </c>
      <c r="G221" s="3" t="s">
        <v>6</v>
      </c>
      <c r="H221" t="str">
        <f t="shared" si="10"/>
        <v>Healthy OTU 1</v>
      </c>
      <c r="I221" t="str">
        <f t="shared" si="11"/>
        <v>3178A</v>
      </c>
      <c r="J221" t="str">
        <f t="shared" si="12"/>
        <v>M</v>
      </c>
      <c r="K221" s="3"/>
      <c r="L221" s="48">
        <v>248</v>
      </c>
      <c r="M221" s="28">
        <v>44480</v>
      </c>
    </row>
    <row r="222" spans="5:13" ht="16.2" thickBot="1" x14ac:dyDescent="0.35">
      <c r="E222" s="5">
        <v>1730</v>
      </c>
      <c r="F222" s="3">
        <v>315</v>
      </c>
      <c r="G222" s="3" t="s">
        <v>7</v>
      </c>
      <c r="H222" t="str">
        <f t="shared" si="10"/>
        <v>Healthy OTU 1</v>
      </c>
      <c r="I222" t="str">
        <f t="shared" si="11"/>
        <v>3178A</v>
      </c>
      <c r="J222" t="str">
        <f t="shared" si="12"/>
        <v>M</v>
      </c>
      <c r="K222" s="3"/>
      <c r="L222" s="48">
        <v>269</v>
      </c>
      <c r="M222" s="28">
        <v>44480</v>
      </c>
    </row>
    <row r="223" spans="5:13" ht="16.2" thickBot="1" x14ac:dyDescent="0.35">
      <c r="E223" s="5">
        <v>1735</v>
      </c>
      <c r="F223">
        <v>676</v>
      </c>
      <c r="G223" s="3" t="s">
        <v>6</v>
      </c>
      <c r="H223" t="str">
        <f t="shared" si="10"/>
        <v>Healthy OTU 1</v>
      </c>
      <c r="I223" t="str">
        <f t="shared" si="11"/>
        <v>3178A</v>
      </c>
      <c r="J223" t="str">
        <f t="shared" si="12"/>
        <v>M</v>
      </c>
      <c r="L223" s="48">
        <v>274</v>
      </c>
      <c r="M223" s="28">
        <v>44480</v>
      </c>
    </row>
    <row r="224" spans="5:13" ht="16.2" thickBot="1" x14ac:dyDescent="0.35">
      <c r="E224" s="5">
        <v>1736</v>
      </c>
      <c r="F224" s="3">
        <v>676</v>
      </c>
      <c r="G224" s="3" t="s">
        <v>7</v>
      </c>
      <c r="H224" t="str">
        <f t="shared" si="10"/>
        <v>Healthy OTU 1</v>
      </c>
      <c r="I224" t="str">
        <f t="shared" si="11"/>
        <v>3178A</v>
      </c>
      <c r="J224" t="str">
        <f t="shared" si="12"/>
        <v>M</v>
      </c>
      <c r="K224" s="3"/>
      <c r="L224" s="48">
        <v>280</v>
      </c>
      <c r="M224" s="28">
        <v>44480</v>
      </c>
    </row>
    <row r="225" spans="5:13" ht="16.2" thickBot="1" x14ac:dyDescent="0.35">
      <c r="E225" s="5">
        <v>1741</v>
      </c>
      <c r="F225" s="3">
        <v>689</v>
      </c>
      <c r="G225" s="3" t="s">
        <v>6</v>
      </c>
      <c r="H225" t="str">
        <f t="shared" si="10"/>
        <v>IBD OTU 2</v>
      </c>
      <c r="I225" t="str">
        <f t="shared" si="11"/>
        <v>4257D</v>
      </c>
      <c r="J225" t="str">
        <f t="shared" si="12"/>
        <v>M</v>
      </c>
      <c r="K225" s="3"/>
      <c r="L225" s="48">
        <v>283</v>
      </c>
      <c r="M225" s="28">
        <v>44480</v>
      </c>
    </row>
    <row r="226" spans="5:13" ht="16.2" thickBot="1" x14ac:dyDescent="0.35">
      <c r="E226" s="5">
        <v>1742</v>
      </c>
      <c r="F226" s="3">
        <v>689</v>
      </c>
      <c r="G226" s="3" t="s">
        <v>7</v>
      </c>
      <c r="H226" t="str">
        <f t="shared" si="10"/>
        <v>IBD OTU 2</v>
      </c>
      <c r="I226" t="str">
        <f t="shared" si="11"/>
        <v>4257D</v>
      </c>
      <c r="J226" t="str">
        <f t="shared" si="12"/>
        <v>M</v>
      </c>
      <c r="K226" s="3"/>
      <c r="L226" s="48">
        <v>300</v>
      </c>
      <c r="M226" s="28">
        <v>44480</v>
      </c>
    </row>
    <row r="227" spans="5:13" ht="16.2" thickBot="1" x14ac:dyDescent="0.35">
      <c r="E227" s="5">
        <v>1747</v>
      </c>
      <c r="F227">
        <v>816</v>
      </c>
      <c r="G227" s="3" t="s">
        <v>6</v>
      </c>
      <c r="H227" t="str">
        <f t="shared" si="10"/>
        <v>IBD OTU 2</v>
      </c>
      <c r="I227" t="str">
        <f t="shared" si="11"/>
        <v>4257D</v>
      </c>
      <c r="J227" t="str">
        <f t="shared" si="12"/>
        <v>M</v>
      </c>
      <c r="L227" s="49">
        <v>303</v>
      </c>
      <c r="M227" s="22" t="s">
        <v>1980</v>
      </c>
    </row>
    <row r="228" spans="5:13" ht="16.2" thickBot="1" x14ac:dyDescent="0.35">
      <c r="E228" s="5">
        <v>1748</v>
      </c>
      <c r="F228" s="3">
        <v>816</v>
      </c>
      <c r="G228" s="3" t="s">
        <v>7</v>
      </c>
      <c r="H228" t="str">
        <f t="shared" si="10"/>
        <v>IBD OTU 2</v>
      </c>
      <c r="I228" t="str">
        <f t="shared" si="11"/>
        <v>4257D</v>
      </c>
      <c r="J228" t="str">
        <f t="shared" si="12"/>
        <v>M</v>
      </c>
      <c r="K228" s="3"/>
      <c r="L228" s="50">
        <v>304</v>
      </c>
      <c r="M228" s="22" t="s">
        <v>1980</v>
      </c>
    </row>
    <row r="229" spans="5:13" ht="16.2" thickBot="1" x14ac:dyDescent="0.35">
      <c r="E229" s="5">
        <v>1753</v>
      </c>
      <c r="F229" s="3">
        <v>826</v>
      </c>
      <c r="G229" s="3" t="s">
        <v>6</v>
      </c>
      <c r="H229" t="str">
        <f t="shared" si="10"/>
        <v>IBD OTU 2</v>
      </c>
      <c r="I229" t="str">
        <f t="shared" si="11"/>
        <v>4257D</v>
      </c>
      <c r="J229" t="str">
        <f t="shared" si="12"/>
        <v>M</v>
      </c>
      <c r="K229" s="3"/>
      <c r="L229" s="50">
        <v>308</v>
      </c>
      <c r="M229" s="22" t="s">
        <v>1980</v>
      </c>
    </row>
    <row r="230" spans="5:13" ht="16.2" thickBot="1" x14ac:dyDescent="0.35">
      <c r="E230" s="5">
        <v>1754</v>
      </c>
      <c r="F230" s="3">
        <v>826</v>
      </c>
      <c r="G230" s="3" t="s">
        <v>7</v>
      </c>
      <c r="H230" t="str">
        <f t="shared" si="10"/>
        <v>IBD OTU 2</v>
      </c>
      <c r="I230" t="str">
        <f t="shared" si="11"/>
        <v>4257D</v>
      </c>
      <c r="J230" t="str">
        <f t="shared" si="12"/>
        <v>M</v>
      </c>
      <c r="K230" s="3"/>
      <c r="L230" s="50">
        <v>713</v>
      </c>
      <c r="M230" s="22" t="s">
        <v>1980</v>
      </c>
    </row>
    <row r="231" spans="5:13" ht="16.2" thickBot="1" x14ac:dyDescent="0.35">
      <c r="E231" s="5">
        <v>1759</v>
      </c>
      <c r="F231">
        <v>843</v>
      </c>
      <c r="G231" s="3" t="s">
        <v>6</v>
      </c>
      <c r="H231" t="str">
        <f t="shared" si="10"/>
        <v>IBD OTU 2</v>
      </c>
      <c r="I231" t="str">
        <f t="shared" si="11"/>
        <v>4257D</v>
      </c>
      <c r="J231" t="str">
        <f t="shared" si="12"/>
        <v>M</v>
      </c>
      <c r="L231" s="50">
        <v>316</v>
      </c>
      <c r="M231" s="22" t="s">
        <v>1980</v>
      </c>
    </row>
    <row r="232" spans="5:13" ht="16.2" thickBot="1" x14ac:dyDescent="0.35">
      <c r="E232" s="5">
        <v>1760</v>
      </c>
      <c r="F232" s="3">
        <v>843</v>
      </c>
      <c r="G232" s="3" t="s">
        <v>7</v>
      </c>
      <c r="H232" t="str">
        <f t="shared" si="10"/>
        <v>IBD OTU 2</v>
      </c>
      <c r="I232" t="str">
        <f t="shared" si="11"/>
        <v>4257D</v>
      </c>
      <c r="J232" t="str">
        <f t="shared" si="12"/>
        <v>M</v>
      </c>
      <c r="K232" s="3"/>
      <c r="L232" s="50">
        <v>317</v>
      </c>
      <c r="M232" s="22" t="s">
        <v>1980</v>
      </c>
    </row>
    <row r="233" spans="5:13" ht="16.2" thickBot="1" x14ac:dyDescent="0.35">
      <c r="E233" s="5">
        <v>1765</v>
      </c>
      <c r="F233" s="3">
        <v>601</v>
      </c>
      <c r="G233" s="3" t="s">
        <v>6</v>
      </c>
      <c r="H233" t="str">
        <f t="shared" si="10"/>
        <v>IBD OTU 2</v>
      </c>
      <c r="I233" t="str">
        <f t="shared" si="11"/>
        <v>3205C</v>
      </c>
      <c r="J233" t="str">
        <f t="shared" si="12"/>
        <v>F</v>
      </c>
      <c r="K233" s="3"/>
      <c r="L233" s="50">
        <v>674</v>
      </c>
      <c r="M233" s="22" t="s">
        <v>1980</v>
      </c>
    </row>
    <row r="234" spans="5:13" ht="16.2" thickBot="1" x14ac:dyDescent="0.35">
      <c r="E234" s="5">
        <v>1766</v>
      </c>
      <c r="F234" s="3">
        <v>601</v>
      </c>
      <c r="G234" s="3" t="s">
        <v>7</v>
      </c>
      <c r="H234" t="str">
        <f t="shared" si="10"/>
        <v>IBD OTU 2</v>
      </c>
      <c r="I234" t="str">
        <f t="shared" si="11"/>
        <v>3205C</v>
      </c>
      <c r="J234" t="str">
        <f t="shared" si="12"/>
        <v>F</v>
      </c>
      <c r="K234" s="3"/>
      <c r="L234" s="50">
        <v>677</v>
      </c>
      <c r="M234" s="22" t="s">
        <v>1980</v>
      </c>
    </row>
    <row r="235" spans="5:13" ht="16.2" thickBot="1" x14ac:dyDescent="0.35">
      <c r="E235" s="5">
        <v>1771</v>
      </c>
      <c r="F235">
        <v>855</v>
      </c>
      <c r="G235" s="3" t="s">
        <v>6</v>
      </c>
      <c r="H235" t="str">
        <f t="shared" si="10"/>
        <v>IBD OTU 2</v>
      </c>
      <c r="I235" t="str">
        <f t="shared" si="11"/>
        <v>3205C</v>
      </c>
      <c r="J235" t="str">
        <f t="shared" si="12"/>
        <v>F</v>
      </c>
      <c r="L235" s="51">
        <v>617</v>
      </c>
      <c r="M235" s="22" t="s">
        <v>1981</v>
      </c>
    </row>
    <row r="236" spans="5:13" ht="16.2" thickBot="1" x14ac:dyDescent="0.35">
      <c r="E236" s="5">
        <v>1772</v>
      </c>
      <c r="F236" s="3">
        <v>855</v>
      </c>
      <c r="G236" s="3" t="s">
        <v>7</v>
      </c>
      <c r="H236" t="str">
        <f t="shared" si="10"/>
        <v>IBD OTU 2</v>
      </c>
      <c r="I236" t="str">
        <f t="shared" si="11"/>
        <v>3205C</v>
      </c>
      <c r="J236" t="str">
        <f t="shared" si="12"/>
        <v>F</v>
      </c>
      <c r="K236" s="3"/>
      <c r="L236" s="52">
        <v>722</v>
      </c>
      <c r="M236" s="22" t="s">
        <v>1981</v>
      </c>
    </row>
    <row r="237" spans="5:13" ht="16.2" thickBot="1" x14ac:dyDescent="0.35">
      <c r="E237" s="5">
        <v>1777</v>
      </c>
      <c r="F237" s="3">
        <v>834</v>
      </c>
      <c r="G237" s="3" t="s">
        <v>6</v>
      </c>
      <c r="H237" t="str">
        <f t="shared" si="10"/>
        <v>IBD OTU 2</v>
      </c>
      <c r="I237" t="str">
        <f t="shared" si="11"/>
        <v>3205C</v>
      </c>
      <c r="J237" t="str">
        <f t="shared" si="12"/>
        <v>F</v>
      </c>
      <c r="K237" s="3"/>
      <c r="L237" s="52">
        <v>614</v>
      </c>
      <c r="M237" s="22" t="s">
        <v>1981</v>
      </c>
    </row>
    <row r="238" spans="5:13" ht="16.2" thickBot="1" x14ac:dyDescent="0.35">
      <c r="E238" s="5">
        <v>1778</v>
      </c>
      <c r="F238" s="3">
        <v>834</v>
      </c>
      <c r="G238" s="3" t="s">
        <v>7</v>
      </c>
      <c r="H238" t="str">
        <f t="shared" si="10"/>
        <v>IBD OTU 2</v>
      </c>
      <c r="I238" t="str">
        <f t="shared" si="11"/>
        <v>3205C</v>
      </c>
      <c r="J238" t="str">
        <f t="shared" si="12"/>
        <v>F</v>
      </c>
      <c r="K238" s="3"/>
      <c r="L238" s="52">
        <v>612</v>
      </c>
      <c r="M238" s="22" t="s">
        <v>1981</v>
      </c>
    </row>
    <row r="239" spans="5:13" ht="16.2" thickBot="1" x14ac:dyDescent="0.35">
      <c r="E239" s="5">
        <v>1783</v>
      </c>
      <c r="F239">
        <v>835</v>
      </c>
      <c r="G239" s="3" t="s">
        <v>6</v>
      </c>
      <c r="H239" t="str">
        <f t="shared" si="10"/>
        <v>IBD OTU 2</v>
      </c>
      <c r="I239" t="str">
        <f t="shared" si="11"/>
        <v>3205C</v>
      </c>
      <c r="J239" t="str">
        <f t="shared" si="12"/>
        <v>F</v>
      </c>
      <c r="L239" s="52">
        <v>604</v>
      </c>
      <c r="M239" s="22" t="s">
        <v>1981</v>
      </c>
    </row>
    <row r="240" spans="5:13" ht="16.2" thickBot="1" x14ac:dyDescent="0.35">
      <c r="E240" s="5">
        <v>1784</v>
      </c>
      <c r="F240" s="3">
        <v>835</v>
      </c>
      <c r="G240" s="3" t="s">
        <v>7</v>
      </c>
      <c r="H240" t="str">
        <f t="shared" si="10"/>
        <v>IBD OTU 2</v>
      </c>
      <c r="I240" t="str">
        <f t="shared" si="11"/>
        <v>3205C</v>
      </c>
      <c r="J240" t="str">
        <f t="shared" si="12"/>
        <v>F</v>
      </c>
      <c r="K240" s="3"/>
      <c r="L240" s="52">
        <v>669</v>
      </c>
      <c r="M240" s="22" t="s">
        <v>1981</v>
      </c>
    </row>
    <row r="241" spans="12:38" ht="16.2" thickBot="1" x14ac:dyDescent="0.35">
      <c r="L241" s="52">
        <v>315</v>
      </c>
      <c r="M241" s="22" t="s">
        <v>1981</v>
      </c>
    </row>
    <row r="242" spans="12:38" ht="16.2" thickBot="1" x14ac:dyDescent="0.35">
      <c r="L242" s="52">
        <v>676</v>
      </c>
      <c r="M242" s="22" t="s">
        <v>1981</v>
      </c>
    </row>
    <row r="250" spans="12:38" ht="16.2" thickBot="1" x14ac:dyDescent="0.35"/>
    <row r="251" spans="12:38" ht="30.6" thickBot="1" x14ac:dyDescent="0.55000000000000004">
      <c r="P251" s="132" t="s">
        <v>1984</v>
      </c>
      <c r="Q251" s="133"/>
      <c r="R251" s="133"/>
      <c r="S251" s="133"/>
      <c r="T251" s="133"/>
      <c r="U251" s="133"/>
      <c r="V251" s="134"/>
      <c r="W251" s="54"/>
      <c r="X251" s="132" t="s">
        <v>1985</v>
      </c>
      <c r="Y251" s="133"/>
      <c r="Z251" s="133"/>
      <c r="AA251" s="133"/>
      <c r="AB251" s="133"/>
      <c r="AC251" s="133"/>
      <c r="AD251" s="134"/>
      <c r="AE251" s="54"/>
      <c r="AF251" s="132" t="s">
        <v>1986</v>
      </c>
      <c r="AG251" s="133"/>
      <c r="AH251" s="133"/>
      <c r="AI251" s="133"/>
      <c r="AJ251" s="133"/>
      <c r="AK251" s="133"/>
      <c r="AL251" s="134"/>
    </row>
    <row r="252" spans="12:38" ht="28.2" thickBot="1" x14ac:dyDescent="0.35">
      <c r="P252" s="55" t="s">
        <v>1987</v>
      </c>
      <c r="Q252" s="14" t="s">
        <v>1988</v>
      </c>
      <c r="R252" s="14" t="s">
        <v>1989</v>
      </c>
      <c r="S252" s="14" t="s">
        <v>1990</v>
      </c>
      <c r="T252" s="14" t="s">
        <v>1991</v>
      </c>
      <c r="U252" s="14" t="s">
        <v>1992</v>
      </c>
      <c r="V252" s="7" t="s">
        <v>1993</v>
      </c>
      <c r="W252" s="56"/>
      <c r="X252" s="14" t="s">
        <v>1987</v>
      </c>
      <c r="Y252" s="14" t="s">
        <v>1988</v>
      </c>
      <c r="Z252" s="14" t="s">
        <v>1989</v>
      </c>
      <c r="AA252" s="14" t="s">
        <v>1990</v>
      </c>
      <c r="AB252" s="14" t="s">
        <v>1991</v>
      </c>
      <c r="AC252" s="14" t="s">
        <v>1992</v>
      </c>
      <c r="AD252" s="7" t="s">
        <v>1993</v>
      </c>
      <c r="AE252" s="56"/>
      <c r="AF252" s="14" t="s">
        <v>1987</v>
      </c>
      <c r="AG252" s="14" t="s">
        <v>1988</v>
      </c>
    </row>
    <row r="253" spans="12:38" ht="16.2" customHeight="1" thickBot="1" x14ac:dyDescent="0.35">
      <c r="P253" s="63" t="s">
        <v>1179</v>
      </c>
      <c r="Q253" s="12" t="s">
        <v>1994</v>
      </c>
      <c r="R253" s="12" t="s">
        <v>2009</v>
      </c>
      <c r="S253" s="14">
        <v>470</v>
      </c>
      <c r="T253" s="135" t="s">
        <v>121</v>
      </c>
      <c r="U253" s="66">
        <v>43989</v>
      </c>
      <c r="V253" s="64" t="s">
        <v>1975</v>
      </c>
      <c r="W253" s="56"/>
      <c r="X253" s="63" t="s">
        <v>1967</v>
      </c>
      <c r="Y253" s="12" t="s">
        <v>1994</v>
      </c>
      <c r="Z253" s="12" t="s">
        <v>2017</v>
      </c>
      <c r="AA253" s="14">
        <v>504</v>
      </c>
      <c r="AB253" s="12" t="s">
        <v>121</v>
      </c>
      <c r="AC253" s="66">
        <v>44115</v>
      </c>
      <c r="AD253" s="64" t="s">
        <v>1978</v>
      </c>
      <c r="AE253" s="56"/>
      <c r="AF253" s="63" t="s">
        <v>1187</v>
      </c>
      <c r="AG253" s="12" t="s">
        <v>1994</v>
      </c>
    </row>
    <row r="254" spans="12:38" ht="16.2" thickBot="1" x14ac:dyDescent="0.35">
      <c r="P254" s="63" t="s">
        <v>1179</v>
      </c>
      <c r="Q254" s="12" t="s">
        <v>1994</v>
      </c>
      <c r="R254" s="12" t="s">
        <v>2009</v>
      </c>
      <c r="S254" s="14">
        <v>423</v>
      </c>
      <c r="T254" s="136"/>
      <c r="U254" s="66">
        <v>43989</v>
      </c>
      <c r="V254" s="64" t="s">
        <v>1975</v>
      </c>
      <c r="W254" s="56"/>
      <c r="X254" s="63" t="s">
        <v>1967</v>
      </c>
      <c r="Y254" s="12" t="s">
        <v>1994</v>
      </c>
      <c r="Z254" s="12" t="s">
        <v>2017</v>
      </c>
      <c r="AA254" s="14">
        <v>491</v>
      </c>
      <c r="AB254" s="18"/>
      <c r="AC254" s="66">
        <v>44115</v>
      </c>
      <c r="AD254" s="64" t="s">
        <v>1978</v>
      </c>
      <c r="AE254" s="56"/>
      <c r="AF254" s="63" t="s">
        <v>1187</v>
      </c>
      <c r="AG254" s="12" t="s">
        <v>1994</v>
      </c>
    </row>
    <row r="255" spans="12:38" ht="16.2" thickBot="1" x14ac:dyDescent="0.35">
      <c r="P255" s="63" t="s">
        <v>1179</v>
      </c>
      <c r="Q255" s="12" t="s">
        <v>1994</v>
      </c>
      <c r="R255" s="12" t="s">
        <v>2009</v>
      </c>
      <c r="S255" s="14">
        <v>430</v>
      </c>
      <c r="T255" s="136"/>
      <c r="U255" s="66">
        <v>43989</v>
      </c>
      <c r="V255" s="64" t="s">
        <v>1975</v>
      </c>
      <c r="W255" s="56"/>
      <c r="X255" s="63" t="s">
        <v>1967</v>
      </c>
      <c r="Y255" s="12" t="s">
        <v>1994</v>
      </c>
      <c r="Z255" s="12" t="s">
        <v>2017</v>
      </c>
      <c r="AA255" s="14">
        <v>515</v>
      </c>
      <c r="AB255" s="18"/>
      <c r="AC255" s="66">
        <v>44115</v>
      </c>
      <c r="AD255" s="64" t="s">
        <v>1978</v>
      </c>
      <c r="AE255" s="56"/>
      <c r="AF255" s="63" t="s">
        <v>1187</v>
      </c>
      <c r="AG255" s="12" t="s">
        <v>1994</v>
      </c>
    </row>
    <row r="256" spans="12:38" ht="16.2" thickBot="1" x14ac:dyDescent="0.35">
      <c r="P256" s="63" t="s">
        <v>1179</v>
      </c>
      <c r="Q256" s="12" t="s">
        <v>1994</v>
      </c>
      <c r="R256" s="12" t="s">
        <v>2009</v>
      </c>
      <c r="S256" s="14">
        <v>431</v>
      </c>
      <c r="T256" s="137"/>
      <c r="U256" s="66">
        <v>43989</v>
      </c>
      <c r="V256" s="64" t="s">
        <v>1975</v>
      </c>
      <c r="W256" s="56"/>
      <c r="X256" s="63" t="s">
        <v>1967</v>
      </c>
      <c r="Y256" s="12" t="s">
        <v>1994</v>
      </c>
      <c r="Z256" s="12" t="s">
        <v>2017</v>
      </c>
      <c r="AA256" s="14">
        <v>560</v>
      </c>
      <c r="AB256" s="62"/>
      <c r="AC256" s="66">
        <v>44115</v>
      </c>
      <c r="AD256" s="64" t="s">
        <v>1978</v>
      </c>
      <c r="AE256" s="56"/>
      <c r="AF256" s="63" t="s">
        <v>1188</v>
      </c>
      <c r="AG256" s="12" t="s">
        <v>1994</v>
      </c>
    </row>
    <row r="257" spans="1:33" ht="16.2" customHeight="1" thickBot="1" x14ac:dyDescent="0.35">
      <c r="P257" s="63" t="s">
        <v>1180</v>
      </c>
      <c r="Q257" s="12" t="s">
        <v>1994</v>
      </c>
      <c r="R257" s="12" t="s">
        <v>2010</v>
      </c>
      <c r="S257" s="14">
        <v>492</v>
      </c>
      <c r="T257" s="135" t="s">
        <v>121</v>
      </c>
      <c r="U257" s="66">
        <v>43989</v>
      </c>
      <c r="V257" s="64" t="s">
        <v>1975</v>
      </c>
      <c r="W257" s="56"/>
      <c r="X257" s="63" t="s">
        <v>1966</v>
      </c>
      <c r="Y257" s="12" t="s">
        <v>1994</v>
      </c>
      <c r="Z257" s="12" t="s">
        <v>2019</v>
      </c>
      <c r="AA257" s="14">
        <v>528</v>
      </c>
      <c r="AB257" s="12" t="s">
        <v>121</v>
      </c>
      <c r="AC257" s="66">
        <v>44115</v>
      </c>
      <c r="AD257" s="64" t="s">
        <v>1978</v>
      </c>
      <c r="AE257" s="56"/>
      <c r="AF257" s="63" t="s">
        <v>1188</v>
      </c>
      <c r="AG257" s="12" t="s">
        <v>1994</v>
      </c>
    </row>
    <row r="258" spans="1:33" ht="16.2" thickBot="1" x14ac:dyDescent="0.35">
      <c r="P258" s="63" t="s">
        <v>1180</v>
      </c>
      <c r="Q258" s="12" t="s">
        <v>1994</v>
      </c>
      <c r="R258" s="12" t="s">
        <v>2010</v>
      </c>
      <c r="S258" s="14">
        <v>458</v>
      </c>
      <c r="T258" s="136"/>
      <c r="U258" s="66">
        <v>43989</v>
      </c>
      <c r="V258" s="64" t="s">
        <v>1975</v>
      </c>
      <c r="W258" s="56"/>
      <c r="X258" s="63" t="s">
        <v>1966</v>
      </c>
      <c r="Y258" s="12" t="s">
        <v>1994</v>
      </c>
      <c r="Z258" s="12" t="s">
        <v>2019</v>
      </c>
      <c r="AA258" s="14">
        <v>542</v>
      </c>
      <c r="AB258" s="18"/>
      <c r="AC258" s="66">
        <v>44115</v>
      </c>
      <c r="AD258" s="64" t="s">
        <v>1978</v>
      </c>
      <c r="AE258" s="56"/>
      <c r="AF258" s="63" t="s">
        <v>1188</v>
      </c>
      <c r="AG258" s="12" t="s">
        <v>1994</v>
      </c>
    </row>
    <row r="259" spans="1:33" ht="16.2" thickBot="1" x14ac:dyDescent="0.35">
      <c r="P259" s="63" t="s">
        <v>1180</v>
      </c>
      <c r="Q259" s="12" t="s">
        <v>1994</v>
      </c>
      <c r="R259" s="12" t="s">
        <v>2010</v>
      </c>
      <c r="S259" s="14">
        <v>418</v>
      </c>
      <c r="T259" s="136"/>
      <c r="U259" s="66">
        <v>43989</v>
      </c>
      <c r="V259" s="64" t="s">
        <v>1975</v>
      </c>
      <c r="W259" s="56"/>
      <c r="X259" s="63" t="s">
        <v>1966</v>
      </c>
      <c r="Y259" s="12" t="s">
        <v>1994</v>
      </c>
      <c r="Z259" s="12" t="s">
        <v>2019</v>
      </c>
      <c r="AA259" s="14">
        <v>545</v>
      </c>
      <c r="AB259" s="62"/>
      <c r="AC259" s="66">
        <v>44115</v>
      </c>
      <c r="AD259" s="64" t="s">
        <v>1978</v>
      </c>
      <c r="AE259" s="56"/>
      <c r="AF259" s="63" t="s">
        <v>1188</v>
      </c>
      <c r="AG259" s="12" t="s">
        <v>1994</v>
      </c>
    </row>
    <row r="260" spans="1:33" ht="16.2" customHeight="1" thickBot="1" x14ac:dyDescent="0.35">
      <c r="P260" s="63" t="s">
        <v>1180</v>
      </c>
      <c r="Q260" s="12" t="s">
        <v>1994</v>
      </c>
      <c r="R260" s="12" t="s">
        <v>2010</v>
      </c>
      <c r="S260" s="14">
        <v>486</v>
      </c>
      <c r="T260" s="137"/>
      <c r="U260" s="66">
        <v>43989</v>
      </c>
      <c r="V260" s="64" t="s">
        <v>1975</v>
      </c>
      <c r="W260" s="56"/>
      <c r="X260" s="63" t="s">
        <v>1967</v>
      </c>
      <c r="Y260" s="12" t="s">
        <v>1994</v>
      </c>
      <c r="Z260" s="12" t="s">
        <v>2020</v>
      </c>
      <c r="AA260" s="14">
        <v>574</v>
      </c>
      <c r="AB260" s="12" t="s">
        <v>13</v>
      </c>
      <c r="AC260" s="66">
        <v>44115</v>
      </c>
      <c r="AD260" s="64" t="s">
        <v>1978</v>
      </c>
      <c r="AE260" s="56"/>
      <c r="AF260" s="63" t="s">
        <v>1189</v>
      </c>
      <c r="AG260" s="12" t="s">
        <v>1994</v>
      </c>
    </row>
    <row r="261" spans="1:33" ht="16.2" thickBot="1" x14ac:dyDescent="0.35">
      <c r="P261" s="63" t="s">
        <v>1181</v>
      </c>
      <c r="Q261" s="12" t="s">
        <v>1994</v>
      </c>
      <c r="R261" s="12" t="s">
        <v>2011</v>
      </c>
      <c r="S261" s="14">
        <v>449</v>
      </c>
      <c r="T261" s="135" t="s">
        <v>121</v>
      </c>
      <c r="U261" s="66">
        <v>43989</v>
      </c>
      <c r="V261" s="64" t="s">
        <v>1976</v>
      </c>
      <c r="W261" s="56"/>
      <c r="X261" s="63" t="s">
        <v>1967</v>
      </c>
      <c r="Y261" s="12" t="s">
        <v>1994</v>
      </c>
      <c r="Z261" s="12" t="s">
        <v>2020</v>
      </c>
      <c r="AA261" s="14">
        <v>519</v>
      </c>
      <c r="AB261" s="18"/>
      <c r="AC261" s="66">
        <v>44115</v>
      </c>
      <c r="AD261" s="64" t="s">
        <v>1978</v>
      </c>
      <c r="AE261" s="56"/>
      <c r="AF261" s="63" t="s">
        <v>1189</v>
      </c>
      <c r="AG261" s="12" t="s">
        <v>1994</v>
      </c>
    </row>
    <row r="262" spans="1:33" ht="16.2" thickBot="1" x14ac:dyDescent="0.35">
      <c r="P262" s="63" t="s">
        <v>1181</v>
      </c>
      <c r="Q262" s="12" t="s">
        <v>1994</v>
      </c>
      <c r="R262" s="12" t="s">
        <v>2011</v>
      </c>
      <c r="S262" s="14">
        <v>575</v>
      </c>
      <c r="T262" s="136"/>
      <c r="U262" s="66">
        <v>43989</v>
      </c>
      <c r="V262" s="64" t="s">
        <v>1976</v>
      </c>
      <c r="W262" s="56"/>
      <c r="X262" s="63" t="s">
        <v>1967</v>
      </c>
      <c r="Y262" s="12" t="s">
        <v>1994</v>
      </c>
      <c r="Z262" s="12" t="s">
        <v>2020</v>
      </c>
      <c r="AA262" s="14">
        <v>568</v>
      </c>
      <c r="AB262" s="18"/>
      <c r="AC262" s="66">
        <v>44115</v>
      </c>
      <c r="AD262" s="64" t="s">
        <v>1978</v>
      </c>
      <c r="AE262" s="56"/>
      <c r="AF262" s="63" t="s">
        <v>1189</v>
      </c>
      <c r="AG262" s="12" t="s">
        <v>1994</v>
      </c>
    </row>
    <row r="263" spans="1:33" ht="16.2" thickBot="1" x14ac:dyDescent="0.35">
      <c r="P263" s="63" t="s">
        <v>1181</v>
      </c>
      <c r="Q263" s="12" t="s">
        <v>1994</v>
      </c>
      <c r="R263" s="12" t="s">
        <v>2011</v>
      </c>
      <c r="S263" s="14">
        <v>453</v>
      </c>
      <c r="T263" s="136"/>
      <c r="U263" s="66">
        <v>43989</v>
      </c>
      <c r="V263" s="64" t="s">
        <v>1976</v>
      </c>
      <c r="W263" s="56"/>
      <c r="X263" s="63" t="s">
        <v>1967</v>
      </c>
      <c r="Y263" s="12" t="s">
        <v>1994</v>
      </c>
      <c r="Z263" s="12" t="s">
        <v>2020</v>
      </c>
      <c r="AA263" s="14">
        <v>570</v>
      </c>
      <c r="AB263" s="62"/>
      <c r="AC263" s="66">
        <v>44115</v>
      </c>
      <c r="AD263" s="64" t="s">
        <v>1978</v>
      </c>
      <c r="AE263" s="56"/>
      <c r="AF263" s="63" t="s">
        <v>1189</v>
      </c>
      <c r="AG263" s="12" t="s">
        <v>1994</v>
      </c>
    </row>
    <row r="264" spans="1:33" ht="16.2" customHeight="1" thickBot="1" x14ac:dyDescent="0.35">
      <c r="P264" s="63" t="s">
        <v>1181</v>
      </c>
      <c r="Q264" s="12" t="s">
        <v>1994</v>
      </c>
      <c r="R264" s="12" t="s">
        <v>2011</v>
      </c>
      <c r="S264" s="14">
        <v>576</v>
      </c>
      <c r="T264" s="137"/>
      <c r="U264" s="66">
        <v>43989</v>
      </c>
      <c r="V264" s="64" t="s">
        <v>1976</v>
      </c>
      <c r="W264" s="56"/>
      <c r="X264" s="63" t="s">
        <v>1971</v>
      </c>
      <c r="Y264" s="12" t="s">
        <v>1994</v>
      </c>
      <c r="Z264" s="12" t="s">
        <v>2018</v>
      </c>
      <c r="AA264" s="14">
        <v>559</v>
      </c>
      <c r="AB264" s="12" t="s">
        <v>121</v>
      </c>
      <c r="AC264" s="66">
        <v>44115</v>
      </c>
      <c r="AD264" s="64" t="s">
        <v>1978</v>
      </c>
      <c r="AE264" s="56"/>
      <c r="AF264" s="63" t="s">
        <v>1190</v>
      </c>
      <c r="AG264" s="12" t="s">
        <v>1994</v>
      </c>
    </row>
    <row r="265" spans="1:33" ht="16.2" thickBot="1" x14ac:dyDescent="0.35">
      <c r="P265" s="63" t="s">
        <v>1182</v>
      </c>
      <c r="Q265" s="12" t="s">
        <v>1994</v>
      </c>
      <c r="R265" s="12" t="s">
        <v>2012</v>
      </c>
      <c r="S265" s="14">
        <v>424</v>
      </c>
      <c r="T265" s="135" t="s">
        <v>13</v>
      </c>
      <c r="U265" s="66">
        <v>43989</v>
      </c>
      <c r="V265" s="64" t="s">
        <v>1976</v>
      </c>
      <c r="W265" s="56"/>
      <c r="X265" s="63" t="s">
        <v>1971</v>
      </c>
      <c r="Y265" s="12" t="s">
        <v>1994</v>
      </c>
      <c r="Z265" s="12" t="s">
        <v>2018</v>
      </c>
      <c r="AA265" s="14">
        <v>562</v>
      </c>
      <c r="AB265" s="62"/>
      <c r="AC265" s="66">
        <v>44115</v>
      </c>
      <c r="AD265" s="64" t="s">
        <v>1978</v>
      </c>
      <c r="AE265" s="56"/>
      <c r="AF265" s="63" t="s">
        <v>1190</v>
      </c>
      <c r="AG265" s="12" t="s">
        <v>1994</v>
      </c>
    </row>
    <row r="266" spans="1:33" ht="16.2" thickBot="1" x14ac:dyDescent="0.35">
      <c r="A266" t="s">
        <v>845</v>
      </c>
      <c r="P266" s="63" t="s">
        <v>1182</v>
      </c>
      <c r="Q266" s="12" t="s">
        <v>1994</v>
      </c>
      <c r="R266" s="12" t="s">
        <v>2012</v>
      </c>
      <c r="S266" s="14">
        <v>473</v>
      </c>
      <c r="T266" s="136"/>
      <c r="U266" s="66">
        <v>43989</v>
      </c>
      <c r="V266" s="64" t="s">
        <v>1976</v>
      </c>
      <c r="W266" s="56"/>
      <c r="X266" s="63" t="s">
        <v>1971</v>
      </c>
      <c r="Y266" s="12" t="s">
        <v>1994</v>
      </c>
      <c r="Z266" s="12" t="s">
        <v>2018</v>
      </c>
      <c r="AA266" s="16">
        <v>1537</v>
      </c>
      <c r="AB266" s="12" t="s">
        <v>13</v>
      </c>
      <c r="AC266" s="12" t="s">
        <v>1995</v>
      </c>
      <c r="AD266" s="65">
        <v>44321</v>
      </c>
      <c r="AE266" s="56"/>
      <c r="AF266" s="63" t="s">
        <v>1190</v>
      </c>
      <c r="AG266" s="12" t="s">
        <v>1994</v>
      </c>
    </row>
    <row r="267" spans="1:33" ht="16.2" thickBot="1" x14ac:dyDescent="0.35">
      <c r="P267" s="63" t="s">
        <v>1182</v>
      </c>
      <c r="Q267" s="12" t="s">
        <v>1994</v>
      </c>
      <c r="R267" s="12" t="s">
        <v>2012</v>
      </c>
      <c r="S267" s="14">
        <v>469</v>
      </c>
      <c r="T267" s="136"/>
      <c r="U267" s="66">
        <v>43989</v>
      </c>
      <c r="V267" s="64" t="s">
        <v>1976</v>
      </c>
      <c r="W267" s="56"/>
      <c r="X267" s="63" t="s">
        <v>1971</v>
      </c>
      <c r="Y267" s="12" t="s">
        <v>1994</v>
      </c>
      <c r="Z267" s="12" t="s">
        <v>2018</v>
      </c>
      <c r="AA267" s="16">
        <v>1540</v>
      </c>
      <c r="AB267" s="18"/>
      <c r="AC267" s="12" t="s">
        <v>1995</v>
      </c>
      <c r="AD267" s="65">
        <v>44321</v>
      </c>
      <c r="AE267" s="56"/>
      <c r="AF267" s="63" t="s">
        <v>1996</v>
      </c>
      <c r="AG267" s="12" t="s">
        <v>1997</v>
      </c>
    </row>
    <row r="268" spans="1:33" ht="16.2" thickBot="1" x14ac:dyDescent="0.35">
      <c r="A268" t="s">
        <v>1084</v>
      </c>
      <c r="B268" t="s">
        <v>1085</v>
      </c>
      <c r="C268" t="s">
        <v>1086</v>
      </c>
      <c r="D268" t="s">
        <v>1087</v>
      </c>
      <c r="E268" t="s">
        <v>1088</v>
      </c>
      <c r="F268" t="s">
        <v>1089</v>
      </c>
      <c r="G268" t="s">
        <v>1090</v>
      </c>
      <c r="H268" t="s">
        <v>1091</v>
      </c>
      <c r="I268" t="s">
        <v>1092</v>
      </c>
      <c r="K268" t="s">
        <v>1087</v>
      </c>
      <c r="L268" t="s">
        <v>1091</v>
      </c>
      <c r="M268" t="s">
        <v>1092</v>
      </c>
      <c r="P268" s="63" t="s">
        <v>1182</v>
      </c>
      <c r="Q268" s="12" t="s">
        <v>1994</v>
      </c>
      <c r="R268" s="12" t="s">
        <v>2012</v>
      </c>
      <c r="S268" s="14">
        <v>577</v>
      </c>
      <c r="T268" s="137"/>
      <c r="U268" s="66">
        <v>43989</v>
      </c>
      <c r="V268" s="64" t="s">
        <v>1976</v>
      </c>
      <c r="W268" s="56"/>
      <c r="X268" s="63" t="s">
        <v>1971</v>
      </c>
      <c r="Y268" s="12" t="s">
        <v>1994</v>
      </c>
      <c r="Z268" s="12" t="s">
        <v>2018</v>
      </c>
      <c r="AA268" s="16">
        <v>1811</v>
      </c>
      <c r="AB268" s="62"/>
      <c r="AC268" s="12" t="s">
        <v>1995</v>
      </c>
      <c r="AD268" s="65">
        <v>44321</v>
      </c>
      <c r="AE268" s="56"/>
      <c r="AF268" s="63" t="s">
        <v>1996</v>
      </c>
      <c r="AG268" s="12" t="s">
        <v>1997</v>
      </c>
    </row>
    <row r="269" spans="1:33" ht="16.2" customHeight="1" thickBot="1" x14ac:dyDescent="0.35">
      <c r="A269" t="s">
        <v>1093</v>
      </c>
      <c r="B269" t="s">
        <v>12</v>
      </c>
      <c r="C269" t="s">
        <v>13</v>
      </c>
      <c r="D269" t="s">
        <v>14</v>
      </c>
      <c r="E269">
        <v>1</v>
      </c>
      <c r="F269" t="s">
        <v>15</v>
      </c>
      <c r="G269" t="s">
        <v>16</v>
      </c>
      <c r="H269" t="s">
        <v>17</v>
      </c>
      <c r="I269" t="s">
        <v>18</v>
      </c>
      <c r="K269" t="s">
        <v>14</v>
      </c>
      <c r="L269" t="s">
        <v>17</v>
      </c>
      <c r="M269" t="s">
        <v>18</v>
      </c>
      <c r="P269" s="63" t="s">
        <v>1183</v>
      </c>
      <c r="Q269" s="12" t="s">
        <v>1994</v>
      </c>
      <c r="R269" s="12" t="s">
        <v>2013</v>
      </c>
      <c r="S269" s="14">
        <v>493</v>
      </c>
      <c r="T269" s="135" t="s">
        <v>13</v>
      </c>
      <c r="U269" s="66">
        <v>43989</v>
      </c>
      <c r="V269" s="64" t="s">
        <v>1977</v>
      </c>
      <c r="W269" s="56"/>
      <c r="X269" s="63" t="s">
        <v>1970</v>
      </c>
      <c r="Y269" s="57" t="s">
        <v>1999</v>
      </c>
      <c r="Z269" s="12" t="s">
        <v>2021</v>
      </c>
      <c r="AA269" s="14">
        <v>1535</v>
      </c>
      <c r="AB269" s="12" t="s">
        <v>13</v>
      </c>
      <c r="AC269" s="12" t="s">
        <v>1995</v>
      </c>
      <c r="AD269" s="65">
        <v>44321</v>
      </c>
      <c r="AE269" s="56"/>
      <c r="AF269" s="63" t="s">
        <v>1996</v>
      </c>
      <c r="AG269" s="12" t="s">
        <v>1997</v>
      </c>
    </row>
    <row r="270" spans="1:33" ht="16.2" thickBot="1" x14ac:dyDescent="0.35">
      <c r="A270" t="s">
        <v>1094</v>
      </c>
      <c r="B270" t="s">
        <v>19</v>
      </c>
      <c r="C270" t="s">
        <v>13</v>
      </c>
      <c r="D270" t="s">
        <v>14</v>
      </c>
      <c r="E270">
        <v>1</v>
      </c>
      <c r="F270" t="s">
        <v>15</v>
      </c>
      <c r="G270" t="s">
        <v>16</v>
      </c>
      <c r="H270" t="s">
        <v>17</v>
      </c>
      <c r="I270" t="s">
        <v>18</v>
      </c>
      <c r="K270" t="s">
        <v>14</v>
      </c>
      <c r="L270" t="s">
        <v>17</v>
      </c>
      <c r="M270" t="s">
        <v>18</v>
      </c>
      <c r="P270" s="63" t="s">
        <v>1183</v>
      </c>
      <c r="Q270" s="12" t="s">
        <v>1994</v>
      </c>
      <c r="R270" s="12" t="s">
        <v>2013</v>
      </c>
      <c r="S270" s="14">
        <v>495</v>
      </c>
      <c r="T270" s="136"/>
      <c r="U270" s="66">
        <v>43989</v>
      </c>
      <c r="V270" s="64" t="s">
        <v>1977</v>
      </c>
      <c r="W270" s="56"/>
      <c r="X270" s="63" t="s">
        <v>1970</v>
      </c>
      <c r="Y270" s="57" t="s">
        <v>1999</v>
      </c>
      <c r="Z270" s="12" t="s">
        <v>2021</v>
      </c>
      <c r="AA270" s="14">
        <v>1802</v>
      </c>
      <c r="AB270" s="18"/>
      <c r="AC270" s="12" t="s">
        <v>1995</v>
      </c>
      <c r="AD270" s="65">
        <v>44321</v>
      </c>
      <c r="AE270" s="56"/>
      <c r="AF270" s="63" t="s">
        <v>1996</v>
      </c>
      <c r="AG270" s="12" t="s">
        <v>1997</v>
      </c>
    </row>
    <row r="271" spans="1:33" ht="16.2" thickBot="1" x14ac:dyDescent="0.35">
      <c r="A271" t="s">
        <v>1095</v>
      </c>
      <c r="B271" t="s">
        <v>20</v>
      </c>
      <c r="C271" t="s">
        <v>13</v>
      </c>
      <c r="D271" t="s">
        <v>14</v>
      </c>
      <c r="E271">
        <v>1</v>
      </c>
      <c r="F271" t="s">
        <v>15</v>
      </c>
      <c r="G271" t="s">
        <v>16</v>
      </c>
      <c r="H271" t="s">
        <v>17</v>
      </c>
      <c r="I271" t="s">
        <v>18</v>
      </c>
      <c r="K271" t="s">
        <v>14</v>
      </c>
      <c r="L271" t="s">
        <v>17</v>
      </c>
      <c r="M271" t="s">
        <v>18</v>
      </c>
      <c r="P271" s="63" t="s">
        <v>1183</v>
      </c>
      <c r="Q271" s="12" t="s">
        <v>1994</v>
      </c>
      <c r="R271" s="12" t="s">
        <v>2013</v>
      </c>
      <c r="S271" s="14">
        <v>578</v>
      </c>
      <c r="T271" s="136"/>
      <c r="U271" s="66">
        <v>43989</v>
      </c>
      <c r="V271" s="64" t="s">
        <v>1977</v>
      </c>
      <c r="W271" s="56"/>
      <c r="X271" s="63" t="s">
        <v>1970</v>
      </c>
      <c r="Y271" s="57" t="s">
        <v>1999</v>
      </c>
      <c r="Z271" s="12" t="s">
        <v>2021</v>
      </c>
      <c r="AA271" s="14">
        <v>1806</v>
      </c>
      <c r="AB271" s="62"/>
      <c r="AC271" s="12" t="s">
        <v>1995</v>
      </c>
      <c r="AD271" s="65">
        <v>44321</v>
      </c>
      <c r="AE271" s="56"/>
      <c r="AF271" s="63" t="s">
        <v>1191</v>
      </c>
      <c r="AG271" s="12" t="s">
        <v>1997</v>
      </c>
    </row>
    <row r="272" spans="1:33" ht="16.2" customHeight="1" thickBot="1" x14ac:dyDescent="0.35">
      <c r="A272" t="s">
        <v>1096</v>
      </c>
      <c r="B272" t="s">
        <v>21</v>
      </c>
      <c r="C272" t="s">
        <v>13</v>
      </c>
      <c r="D272" t="s">
        <v>14</v>
      </c>
      <c r="E272">
        <v>1</v>
      </c>
      <c r="F272" t="s">
        <v>15</v>
      </c>
      <c r="G272" t="s">
        <v>16</v>
      </c>
      <c r="H272" t="s">
        <v>17</v>
      </c>
      <c r="I272" t="s">
        <v>18</v>
      </c>
      <c r="K272" t="s">
        <v>14</v>
      </c>
      <c r="L272" t="s">
        <v>17</v>
      </c>
      <c r="M272" t="s">
        <v>18</v>
      </c>
      <c r="P272" s="63" t="s">
        <v>1183</v>
      </c>
      <c r="Q272" s="12" t="s">
        <v>1994</v>
      </c>
      <c r="R272" s="12" t="s">
        <v>2013</v>
      </c>
      <c r="S272" s="14">
        <v>490</v>
      </c>
      <c r="T272" s="137"/>
      <c r="U272" s="66">
        <v>43989</v>
      </c>
      <c r="V272" s="64" t="s">
        <v>1977</v>
      </c>
      <c r="W272" s="56"/>
      <c r="X272" s="63" t="s">
        <v>1964</v>
      </c>
      <c r="Y272" s="57" t="s">
        <v>1999</v>
      </c>
      <c r="Z272" s="12" t="s">
        <v>2022</v>
      </c>
      <c r="AA272" s="14">
        <v>1826</v>
      </c>
      <c r="AB272" s="58"/>
      <c r="AC272" s="12" t="s">
        <v>1998</v>
      </c>
      <c r="AD272" s="64" t="s">
        <v>1979</v>
      </c>
      <c r="AE272" s="56"/>
      <c r="AF272" s="63" t="s">
        <v>1191</v>
      </c>
      <c r="AG272" s="12" t="s">
        <v>1997</v>
      </c>
    </row>
    <row r="273" spans="1:33" ht="16.2" thickBot="1" x14ac:dyDescent="0.35">
      <c r="A273" t="s">
        <v>1097</v>
      </c>
      <c r="B273" t="s">
        <v>22</v>
      </c>
      <c r="C273" t="s">
        <v>13</v>
      </c>
      <c r="D273" t="s">
        <v>14</v>
      </c>
      <c r="E273">
        <v>1</v>
      </c>
      <c r="F273" t="s">
        <v>15</v>
      </c>
      <c r="G273" t="s">
        <v>16</v>
      </c>
      <c r="H273" t="s">
        <v>17</v>
      </c>
      <c r="I273" t="s">
        <v>18</v>
      </c>
      <c r="K273" t="s">
        <v>14</v>
      </c>
      <c r="L273" t="s">
        <v>17</v>
      </c>
      <c r="M273" t="s">
        <v>18</v>
      </c>
      <c r="P273" s="63" t="s">
        <v>1184</v>
      </c>
      <c r="Q273" s="12" t="s">
        <v>1994</v>
      </c>
      <c r="R273" s="12" t="s">
        <v>2014</v>
      </c>
      <c r="S273" s="14">
        <v>464</v>
      </c>
      <c r="T273" s="135" t="s">
        <v>13</v>
      </c>
      <c r="U273" s="66">
        <v>43989</v>
      </c>
      <c r="V273" s="64" t="s">
        <v>1977</v>
      </c>
      <c r="W273" s="56"/>
      <c r="X273" s="63" t="s">
        <v>1964</v>
      </c>
      <c r="Y273" s="57" t="s">
        <v>1999</v>
      </c>
      <c r="Z273" s="12" t="s">
        <v>2022</v>
      </c>
      <c r="AA273" s="14">
        <v>1827</v>
      </c>
      <c r="AB273" s="58"/>
      <c r="AC273" s="12" t="s">
        <v>1998</v>
      </c>
      <c r="AD273" s="64" t="s">
        <v>1979</v>
      </c>
      <c r="AE273" s="56"/>
      <c r="AF273" s="63" t="s">
        <v>1191</v>
      </c>
      <c r="AG273" s="12" t="s">
        <v>1997</v>
      </c>
    </row>
    <row r="274" spans="1:33" ht="16.2" thickBot="1" x14ac:dyDescent="0.35">
      <c r="A274" t="s">
        <v>1098</v>
      </c>
      <c r="B274" t="s">
        <v>23</v>
      </c>
      <c r="C274" t="s">
        <v>13</v>
      </c>
      <c r="D274" t="s">
        <v>14</v>
      </c>
      <c r="E274">
        <v>1</v>
      </c>
      <c r="F274" t="s">
        <v>15</v>
      </c>
      <c r="G274" t="s">
        <v>16</v>
      </c>
      <c r="H274" t="s">
        <v>17</v>
      </c>
      <c r="I274" t="s">
        <v>18</v>
      </c>
      <c r="K274" t="s">
        <v>14</v>
      </c>
      <c r="L274" t="s">
        <v>17</v>
      </c>
      <c r="M274" t="s">
        <v>18</v>
      </c>
      <c r="P274" s="63" t="s">
        <v>1184</v>
      </c>
      <c r="Q274" s="12" t="s">
        <v>1994</v>
      </c>
      <c r="R274" s="12" t="s">
        <v>2014</v>
      </c>
      <c r="S274" s="14">
        <v>452</v>
      </c>
      <c r="T274" s="136"/>
      <c r="U274" s="66">
        <v>43989</v>
      </c>
      <c r="V274" s="64" t="s">
        <v>1977</v>
      </c>
      <c r="W274" s="56"/>
      <c r="X274" s="63" t="s">
        <v>1964</v>
      </c>
      <c r="Y274" s="57" t="s">
        <v>1999</v>
      </c>
      <c r="Z274" s="12" t="s">
        <v>2022</v>
      </c>
      <c r="AA274" s="14">
        <v>1828</v>
      </c>
      <c r="AB274" s="58"/>
      <c r="AC274" s="12" t="s">
        <v>1998</v>
      </c>
      <c r="AD274" s="64" t="s">
        <v>1979</v>
      </c>
      <c r="AE274" s="56"/>
      <c r="AF274" s="63" t="s">
        <v>1191</v>
      </c>
      <c r="AG274" s="12" t="s">
        <v>1997</v>
      </c>
    </row>
    <row r="275" spans="1:33" ht="16.2" thickBot="1" x14ac:dyDescent="0.35">
      <c r="A275" t="s">
        <v>1093</v>
      </c>
      <c r="B275" t="s">
        <v>24</v>
      </c>
      <c r="C275" t="s">
        <v>13</v>
      </c>
      <c r="D275" t="s">
        <v>14</v>
      </c>
      <c r="E275">
        <v>1</v>
      </c>
      <c r="F275" t="s">
        <v>15</v>
      </c>
      <c r="G275" t="s">
        <v>16</v>
      </c>
      <c r="H275" t="s">
        <v>17</v>
      </c>
      <c r="I275" t="s">
        <v>18</v>
      </c>
      <c r="K275" t="s">
        <v>14</v>
      </c>
      <c r="L275" t="s">
        <v>17</v>
      </c>
      <c r="M275" t="s">
        <v>18</v>
      </c>
      <c r="P275" s="63" t="s">
        <v>1184</v>
      </c>
      <c r="Q275" s="12" t="s">
        <v>1994</v>
      </c>
      <c r="R275" s="12" t="s">
        <v>2014</v>
      </c>
      <c r="S275" s="14">
        <v>550</v>
      </c>
      <c r="T275" s="136"/>
      <c r="U275" s="66">
        <v>43989</v>
      </c>
      <c r="V275" s="64" t="s">
        <v>1977</v>
      </c>
      <c r="W275" s="56"/>
      <c r="X275" s="63" t="s">
        <v>1964</v>
      </c>
      <c r="Y275" s="57" t="s">
        <v>1999</v>
      </c>
      <c r="Z275" s="12" t="s">
        <v>2022</v>
      </c>
      <c r="AA275" s="14">
        <v>1829</v>
      </c>
      <c r="AB275" s="58"/>
      <c r="AC275" s="12" t="s">
        <v>1998</v>
      </c>
      <c r="AD275" s="64" t="s">
        <v>1979</v>
      </c>
      <c r="AE275" s="56"/>
      <c r="AF275" s="63" t="s">
        <v>1192</v>
      </c>
      <c r="AG275" s="12" t="s">
        <v>1997</v>
      </c>
    </row>
    <row r="276" spans="1:33" ht="16.2" customHeight="1" thickBot="1" x14ac:dyDescent="0.35">
      <c r="A276" t="s">
        <v>1094</v>
      </c>
      <c r="B276" t="s">
        <v>25</v>
      </c>
      <c r="C276" t="s">
        <v>13</v>
      </c>
      <c r="D276" t="s">
        <v>14</v>
      </c>
      <c r="E276">
        <v>1</v>
      </c>
      <c r="F276" t="s">
        <v>15</v>
      </c>
      <c r="G276" t="s">
        <v>16</v>
      </c>
      <c r="H276" t="s">
        <v>17</v>
      </c>
      <c r="I276" t="s">
        <v>18</v>
      </c>
      <c r="K276" t="s">
        <v>14</v>
      </c>
      <c r="L276" t="s">
        <v>17</v>
      </c>
      <c r="M276" t="s">
        <v>18</v>
      </c>
      <c r="P276" s="63" t="s">
        <v>1184</v>
      </c>
      <c r="Q276" s="12" t="s">
        <v>1994</v>
      </c>
      <c r="R276" s="12" t="s">
        <v>2014</v>
      </c>
      <c r="S276" s="14">
        <v>485</v>
      </c>
      <c r="T276" s="137"/>
      <c r="U276" s="66">
        <v>43989</v>
      </c>
      <c r="V276" s="64" t="s">
        <v>1977</v>
      </c>
      <c r="W276" s="56"/>
      <c r="X276" s="63" t="s">
        <v>1965</v>
      </c>
      <c r="Y276" s="57" t="s">
        <v>1999</v>
      </c>
      <c r="Z276" s="12" t="s">
        <v>2023</v>
      </c>
      <c r="AA276" s="14">
        <v>1868</v>
      </c>
      <c r="AB276" s="58"/>
      <c r="AC276" s="12" t="s">
        <v>1998</v>
      </c>
      <c r="AD276" s="64" t="s">
        <v>1979</v>
      </c>
      <c r="AE276" s="56"/>
      <c r="AF276" s="63" t="s">
        <v>1192</v>
      </c>
      <c r="AG276" s="12" t="s">
        <v>1997</v>
      </c>
    </row>
    <row r="277" spans="1:33" ht="16.2" thickBot="1" x14ac:dyDescent="0.35">
      <c r="A277" t="s">
        <v>1095</v>
      </c>
      <c r="B277" t="s">
        <v>26</v>
      </c>
      <c r="C277" t="s">
        <v>13</v>
      </c>
      <c r="D277" t="s">
        <v>14</v>
      </c>
      <c r="E277">
        <v>1</v>
      </c>
      <c r="F277" t="s">
        <v>15</v>
      </c>
      <c r="G277" t="s">
        <v>16</v>
      </c>
      <c r="H277" t="s">
        <v>17</v>
      </c>
      <c r="I277" t="s">
        <v>18</v>
      </c>
      <c r="K277" t="s">
        <v>14</v>
      </c>
      <c r="L277" t="s">
        <v>17</v>
      </c>
      <c r="M277" t="s">
        <v>18</v>
      </c>
      <c r="P277" s="60" t="s">
        <v>1185</v>
      </c>
      <c r="Q277" s="12" t="s">
        <v>1994</v>
      </c>
      <c r="R277" s="12" t="s">
        <v>2015</v>
      </c>
      <c r="S277" s="16">
        <v>689</v>
      </c>
      <c r="T277" s="135" t="s">
        <v>13</v>
      </c>
      <c r="U277" s="66">
        <v>44512</v>
      </c>
      <c r="V277" s="65">
        <v>44776</v>
      </c>
      <c r="W277" s="56"/>
      <c r="X277" s="63" t="s">
        <v>1965</v>
      </c>
      <c r="Y277" s="57" t="s">
        <v>1999</v>
      </c>
      <c r="Z277" s="12" t="s">
        <v>2023</v>
      </c>
      <c r="AA277" s="14">
        <v>1870</v>
      </c>
      <c r="AB277" s="58"/>
      <c r="AC277" s="12" t="s">
        <v>1998</v>
      </c>
      <c r="AD277" s="64" t="s">
        <v>1979</v>
      </c>
      <c r="AE277" s="56"/>
      <c r="AF277" s="63" t="s">
        <v>1192</v>
      </c>
      <c r="AG277" s="12" t="s">
        <v>1997</v>
      </c>
    </row>
    <row r="278" spans="1:33" ht="16.2" thickBot="1" x14ac:dyDescent="0.35">
      <c r="A278" t="s">
        <v>1096</v>
      </c>
      <c r="B278" t="s">
        <v>27</v>
      </c>
      <c r="C278" t="s">
        <v>13</v>
      </c>
      <c r="D278" t="s">
        <v>14</v>
      </c>
      <c r="E278">
        <v>1</v>
      </c>
      <c r="F278" t="s">
        <v>15</v>
      </c>
      <c r="G278" t="s">
        <v>16</v>
      </c>
      <c r="H278" t="s">
        <v>17</v>
      </c>
      <c r="I278" t="s">
        <v>18</v>
      </c>
      <c r="K278" t="s">
        <v>14</v>
      </c>
      <c r="L278" t="s">
        <v>17</v>
      </c>
      <c r="M278" t="s">
        <v>18</v>
      </c>
      <c r="P278" s="60" t="s">
        <v>1185</v>
      </c>
      <c r="Q278" s="12" t="s">
        <v>1994</v>
      </c>
      <c r="R278" s="12" t="s">
        <v>2015</v>
      </c>
      <c r="S278" s="16">
        <v>816</v>
      </c>
      <c r="T278" s="136"/>
      <c r="U278" s="66">
        <v>44512</v>
      </c>
      <c r="V278" s="65">
        <v>44776</v>
      </c>
      <c r="W278" s="56"/>
      <c r="X278" s="63" t="s">
        <v>1965</v>
      </c>
      <c r="Y278" s="57" t="s">
        <v>1999</v>
      </c>
      <c r="Z278" s="12" t="s">
        <v>2023</v>
      </c>
      <c r="AA278" s="14">
        <v>1832</v>
      </c>
      <c r="AB278" s="58"/>
      <c r="AC278" s="12" t="s">
        <v>1998</v>
      </c>
      <c r="AD278" s="64" t="s">
        <v>1979</v>
      </c>
      <c r="AE278" s="56"/>
      <c r="AF278" s="63" t="s">
        <v>1192</v>
      </c>
      <c r="AG278" s="12" t="s">
        <v>1997</v>
      </c>
    </row>
    <row r="279" spans="1:33" ht="16.2" thickBot="1" x14ac:dyDescent="0.35">
      <c r="A279" t="s">
        <v>1097</v>
      </c>
      <c r="B279" t="s">
        <v>28</v>
      </c>
      <c r="C279" t="s">
        <v>13</v>
      </c>
      <c r="D279" t="s">
        <v>14</v>
      </c>
      <c r="E279">
        <v>1</v>
      </c>
      <c r="F279" t="s">
        <v>15</v>
      </c>
      <c r="G279" t="s">
        <v>16</v>
      </c>
      <c r="H279" t="s">
        <v>17</v>
      </c>
      <c r="I279" t="s">
        <v>18</v>
      </c>
      <c r="K279" t="s">
        <v>14</v>
      </c>
      <c r="L279" t="s">
        <v>17</v>
      </c>
      <c r="M279" t="s">
        <v>18</v>
      </c>
      <c r="P279" s="60" t="s">
        <v>1185</v>
      </c>
      <c r="Q279" s="12" t="s">
        <v>1994</v>
      </c>
      <c r="R279" s="12" t="s">
        <v>2015</v>
      </c>
      <c r="S279" s="16">
        <v>826</v>
      </c>
      <c r="T279" s="136"/>
      <c r="U279" s="66">
        <v>44512</v>
      </c>
      <c r="V279" s="65">
        <v>44776</v>
      </c>
      <c r="W279" s="56"/>
      <c r="X279" s="63" t="s">
        <v>1965</v>
      </c>
      <c r="Y279" s="57" t="s">
        <v>1999</v>
      </c>
      <c r="Z279" s="12" t="s">
        <v>2023</v>
      </c>
      <c r="AA279" s="14">
        <v>1871</v>
      </c>
      <c r="AB279" s="58"/>
      <c r="AC279" s="12" t="s">
        <v>1998</v>
      </c>
      <c r="AD279" s="64" t="s">
        <v>1979</v>
      </c>
      <c r="AE279" s="56"/>
      <c r="AF279" s="63" t="s">
        <v>1193</v>
      </c>
      <c r="AG279" s="12" t="s">
        <v>1997</v>
      </c>
    </row>
    <row r="280" spans="1:33" ht="16.2" customHeight="1" thickBot="1" x14ac:dyDescent="0.35">
      <c r="A280" t="s">
        <v>1098</v>
      </c>
      <c r="B280" t="s">
        <v>29</v>
      </c>
      <c r="C280" t="s">
        <v>13</v>
      </c>
      <c r="D280" t="s">
        <v>14</v>
      </c>
      <c r="E280">
        <v>1</v>
      </c>
      <c r="F280" t="s">
        <v>15</v>
      </c>
      <c r="G280" t="s">
        <v>16</v>
      </c>
      <c r="H280" t="s">
        <v>17</v>
      </c>
      <c r="I280" t="s">
        <v>18</v>
      </c>
      <c r="K280" t="s">
        <v>14</v>
      </c>
      <c r="L280" t="s">
        <v>17</v>
      </c>
      <c r="M280" t="s">
        <v>18</v>
      </c>
      <c r="P280" s="60" t="s">
        <v>1185</v>
      </c>
      <c r="Q280" s="12" t="s">
        <v>1994</v>
      </c>
      <c r="R280" s="12" t="s">
        <v>2015</v>
      </c>
      <c r="S280" s="16">
        <v>843</v>
      </c>
      <c r="T280" s="137"/>
      <c r="U280" s="66">
        <v>44512</v>
      </c>
      <c r="V280" s="65">
        <v>44776</v>
      </c>
      <c r="W280" s="56"/>
      <c r="X280" s="63" t="s">
        <v>1972</v>
      </c>
      <c r="Y280" s="57" t="s">
        <v>1999</v>
      </c>
      <c r="Z280" s="12" t="s">
        <v>2024</v>
      </c>
      <c r="AA280" s="14">
        <v>1835</v>
      </c>
      <c r="AB280" s="58"/>
      <c r="AC280" s="12" t="s">
        <v>1998</v>
      </c>
      <c r="AD280" s="64" t="s">
        <v>1979</v>
      </c>
      <c r="AE280" s="56"/>
      <c r="AF280" s="63" t="s">
        <v>1193</v>
      </c>
      <c r="AG280" s="12" t="s">
        <v>1997</v>
      </c>
    </row>
    <row r="281" spans="1:33" ht="16.2" thickBot="1" x14ac:dyDescent="0.35">
      <c r="A281" t="s">
        <v>1093</v>
      </c>
      <c r="B281" t="s">
        <v>30</v>
      </c>
      <c r="C281" t="s">
        <v>13</v>
      </c>
      <c r="D281" t="s">
        <v>14</v>
      </c>
      <c r="E281">
        <v>1</v>
      </c>
      <c r="F281" t="s">
        <v>15</v>
      </c>
      <c r="G281" t="s">
        <v>16</v>
      </c>
      <c r="H281" t="s">
        <v>17</v>
      </c>
      <c r="I281" t="s">
        <v>18</v>
      </c>
      <c r="K281" t="s">
        <v>14</v>
      </c>
      <c r="L281" t="s">
        <v>17</v>
      </c>
      <c r="M281" t="s">
        <v>18</v>
      </c>
      <c r="P281" s="60" t="s">
        <v>1186</v>
      </c>
      <c r="Q281" s="12" t="s">
        <v>1994</v>
      </c>
      <c r="R281" s="12" t="s">
        <v>2016</v>
      </c>
      <c r="S281" s="16">
        <v>601</v>
      </c>
      <c r="T281" s="135" t="s">
        <v>121</v>
      </c>
      <c r="U281" s="66">
        <v>44512</v>
      </c>
      <c r="V281" s="65">
        <v>44776</v>
      </c>
      <c r="W281" s="56"/>
      <c r="X281" s="63" t="s">
        <v>1972</v>
      </c>
      <c r="Y281" s="57" t="s">
        <v>1999</v>
      </c>
      <c r="Z281" s="12" t="s">
        <v>2024</v>
      </c>
      <c r="AA281" s="14">
        <v>1836</v>
      </c>
      <c r="AB281" s="58"/>
      <c r="AC281" s="12" t="s">
        <v>1998</v>
      </c>
      <c r="AD281" s="64" t="s">
        <v>1979</v>
      </c>
      <c r="AE281" s="56"/>
      <c r="AF281" s="63" t="s">
        <v>1193</v>
      </c>
      <c r="AG281" s="12" t="s">
        <v>1997</v>
      </c>
    </row>
    <row r="282" spans="1:33" ht="16.2" thickBot="1" x14ac:dyDescent="0.35">
      <c r="A282" t="s">
        <v>1094</v>
      </c>
      <c r="B282" t="s">
        <v>31</v>
      </c>
      <c r="C282" t="s">
        <v>13</v>
      </c>
      <c r="D282" t="s">
        <v>14</v>
      </c>
      <c r="E282">
        <v>1</v>
      </c>
      <c r="F282" t="s">
        <v>15</v>
      </c>
      <c r="G282" t="s">
        <v>16</v>
      </c>
      <c r="H282" t="s">
        <v>17</v>
      </c>
      <c r="I282" t="s">
        <v>18</v>
      </c>
      <c r="K282" t="s">
        <v>14</v>
      </c>
      <c r="L282" t="s">
        <v>17</v>
      </c>
      <c r="M282" t="s">
        <v>18</v>
      </c>
      <c r="P282" s="60" t="s">
        <v>1186</v>
      </c>
      <c r="Q282" s="12" t="s">
        <v>1994</v>
      </c>
      <c r="R282" s="12" t="s">
        <v>2016</v>
      </c>
      <c r="S282" s="16">
        <v>855</v>
      </c>
      <c r="T282" s="136"/>
      <c r="U282" s="66">
        <v>44512</v>
      </c>
      <c r="V282" s="65">
        <v>44776</v>
      </c>
      <c r="W282" s="56"/>
      <c r="X282" s="63" t="s">
        <v>1972</v>
      </c>
      <c r="Y282" s="57" t="s">
        <v>1999</v>
      </c>
      <c r="Z282" s="12" t="s">
        <v>2024</v>
      </c>
      <c r="AA282" s="14">
        <v>1837</v>
      </c>
      <c r="AB282" s="58"/>
      <c r="AC282" s="12" t="s">
        <v>1998</v>
      </c>
      <c r="AD282" s="64" t="s">
        <v>1979</v>
      </c>
      <c r="AE282" s="56"/>
      <c r="AF282" s="63" t="s">
        <v>1193</v>
      </c>
      <c r="AG282" s="12" t="s">
        <v>1997</v>
      </c>
    </row>
    <row r="283" spans="1:33" ht="16.2" thickBot="1" x14ac:dyDescent="0.35">
      <c r="A283" t="s">
        <v>1095</v>
      </c>
      <c r="B283" t="s">
        <v>32</v>
      </c>
      <c r="C283" t="s">
        <v>13</v>
      </c>
      <c r="D283" t="s">
        <v>14</v>
      </c>
      <c r="E283">
        <v>1</v>
      </c>
      <c r="F283" t="s">
        <v>15</v>
      </c>
      <c r="G283" t="s">
        <v>16</v>
      </c>
      <c r="H283" t="s">
        <v>17</v>
      </c>
      <c r="I283" t="s">
        <v>18</v>
      </c>
      <c r="K283" t="s">
        <v>14</v>
      </c>
      <c r="L283" t="s">
        <v>17</v>
      </c>
      <c r="M283" t="s">
        <v>18</v>
      </c>
      <c r="P283" s="60" t="s">
        <v>1186</v>
      </c>
      <c r="Q283" s="12" t="s">
        <v>1994</v>
      </c>
      <c r="R283" s="12" t="s">
        <v>2016</v>
      </c>
      <c r="S283" s="16">
        <v>834</v>
      </c>
      <c r="T283" s="136"/>
      <c r="U283" s="66">
        <v>44512</v>
      </c>
      <c r="V283" s="65">
        <v>44776</v>
      </c>
      <c r="W283" s="56"/>
      <c r="X283" s="63" t="s">
        <v>1972</v>
      </c>
      <c r="Y283" s="57" t="s">
        <v>1999</v>
      </c>
      <c r="Z283" s="12" t="s">
        <v>2024</v>
      </c>
      <c r="AA283" s="14">
        <v>1816</v>
      </c>
      <c r="AB283" s="58"/>
      <c r="AC283" s="12" t="s">
        <v>1998</v>
      </c>
      <c r="AD283" s="64" t="s">
        <v>1979</v>
      </c>
      <c r="AE283" s="58"/>
      <c r="AF283" s="63"/>
      <c r="AG283" s="58"/>
    </row>
    <row r="284" spans="1:33" ht="16.2" thickBot="1" x14ac:dyDescent="0.35">
      <c r="A284" t="s">
        <v>1096</v>
      </c>
      <c r="B284" t="s">
        <v>33</v>
      </c>
      <c r="C284" t="s">
        <v>13</v>
      </c>
      <c r="D284" t="s">
        <v>14</v>
      </c>
      <c r="E284">
        <v>1</v>
      </c>
      <c r="F284" t="s">
        <v>15</v>
      </c>
      <c r="G284" t="s">
        <v>16</v>
      </c>
      <c r="H284" t="s">
        <v>17</v>
      </c>
      <c r="I284" t="s">
        <v>18</v>
      </c>
      <c r="K284" t="s">
        <v>14</v>
      </c>
      <c r="L284" t="s">
        <v>17</v>
      </c>
      <c r="M284" t="s">
        <v>18</v>
      </c>
      <c r="P284" s="60" t="s">
        <v>1186</v>
      </c>
      <c r="Q284" s="12" t="s">
        <v>1994</v>
      </c>
      <c r="R284" s="12" t="s">
        <v>2016</v>
      </c>
      <c r="S284" s="17">
        <v>835</v>
      </c>
      <c r="T284" s="138"/>
      <c r="U284" s="66">
        <v>44512</v>
      </c>
      <c r="V284" s="65">
        <v>44776</v>
      </c>
      <c r="W284" s="56"/>
      <c r="X284" s="63" t="s">
        <v>1972</v>
      </c>
      <c r="Y284" s="57" t="s">
        <v>1999</v>
      </c>
      <c r="Z284" s="12" t="s">
        <v>2024</v>
      </c>
      <c r="AA284" s="15">
        <v>1825</v>
      </c>
      <c r="AB284" s="59"/>
      <c r="AC284" s="12" t="s">
        <v>1998</v>
      </c>
      <c r="AD284" s="64" t="s">
        <v>1979</v>
      </c>
      <c r="AE284" s="58"/>
      <c r="AF284" s="58"/>
      <c r="AG284" s="58"/>
    </row>
    <row r="285" spans="1:33" x14ac:dyDescent="0.3">
      <c r="A285" t="s">
        <v>1097</v>
      </c>
      <c r="B285" t="s">
        <v>34</v>
      </c>
      <c r="C285" t="s">
        <v>13</v>
      </c>
      <c r="D285" t="s">
        <v>14</v>
      </c>
      <c r="E285">
        <v>1</v>
      </c>
      <c r="F285" t="s">
        <v>15</v>
      </c>
      <c r="G285" t="s">
        <v>16</v>
      </c>
      <c r="H285" t="s">
        <v>17</v>
      </c>
      <c r="I285" t="s">
        <v>18</v>
      </c>
      <c r="K285" t="s">
        <v>14</v>
      </c>
      <c r="L285" t="s">
        <v>17</v>
      </c>
      <c r="M285" t="s">
        <v>18</v>
      </c>
    </row>
    <row r="286" spans="1:33" x14ac:dyDescent="0.3">
      <c r="A286" t="s">
        <v>1098</v>
      </c>
      <c r="B286" t="s">
        <v>35</v>
      </c>
      <c r="C286" t="s">
        <v>13</v>
      </c>
      <c r="D286" t="s">
        <v>14</v>
      </c>
      <c r="E286">
        <v>1</v>
      </c>
      <c r="F286" t="s">
        <v>15</v>
      </c>
      <c r="G286" t="s">
        <v>16</v>
      </c>
      <c r="H286" t="s">
        <v>17</v>
      </c>
      <c r="I286" t="s">
        <v>18</v>
      </c>
      <c r="K286" t="s">
        <v>14</v>
      </c>
      <c r="L286" t="s">
        <v>17</v>
      </c>
      <c r="M286" t="s">
        <v>18</v>
      </c>
    </row>
    <row r="287" spans="1:33" x14ac:dyDescent="0.3">
      <c r="A287" t="s">
        <v>1093</v>
      </c>
      <c r="B287" t="s">
        <v>36</v>
      </c>
      <c r="C287" t="s">
        <v>13</v>
      </c>
      <c r="D287" t="s">
        <v>14</v>
      </c>
      <c r="E287">
        <v>1</v>
      </c>
      <c r="F287" t="s">
        <v>15</v>
      </c>
      <c r="G287" t="s">
        <v>16</v>
      </c>
      <c r="H287" t="s">
        <v>17</v>
      </c>
      <c r="I287" t="s">
        <v>18</v>
      </c>
      <c r="K287" t="s">
        <v>14</v>
      </c>
      <c r="L287" t="s">
        <v>17</v>
      </c>
      <c r="M287" t="s">
        <v>18</v>
      </c>
    </row>
    <row r="288" spans="1:33" ht="16.2" thickBot="1" x14ac:dyDescent="0.35">
      <c r="A288" t="s">
        <v>1094</v>
      </c>
      <c r="B288" t="s">
        <v>37</v>
      </c>
      <c r="C288" t="s">
        <v>13</v>
      </c>
      <c r="D288" t="s">
        <v>14</v>
      </c>
      <c r="E288">
        <v>1</v>
      </c>
      <c r="F288" t="s">
        <v>15</v>
      </c>
      <c r="G288" t="s">
        <v>16</v>
      </c>
      <c r="H288" t="s">
        <v>17</v>
      </c>
      <c r="I288" t="s">
        <v>18</v>
      </c>
      <c r="K288" t="s">
        <v>14</v>
      </c>
      <c r="L288" t="s">
        <v>17</v>
      </c>
      <c r="M288" t="s">
        <v>18</v>
      </c>
    </row>
    <row r="289" spans="1:31" ht="30.6" thickBot="1" x14ac:dyDescent="0.55000000000000004">
      <c r="A289" t="s">
        <v>1095</v>
      </c>
      <c r="B289" t="s">
        <v>38</v>
      </c>
      <c r="C289" t="s">
        <v>13</v>
      </c>
      <c r="D289" t="s">
        <v>14</v>
      </c>
      <c r="E289">
        <v>1</v>
      </c>
      <c r="F289" t="s">
        <v>15</v>
      </c>
      <c r="G289" t="s">
        <v>16</v>
      </c>
      <c r="H289" t="s">
        <v>17</v>
      </c>
      <c r="I289" t="s">
        <v>18</v>
      </c>
      <c r="K289" t="s">
        <v>14</v>
      </c>
      <c r="L289" t="s">
        <v>17</v>
      </c>
      <c r="M289" t="s">
        <v>18</v>
      </c>
      <c r="P289" s="132" t="s">
        <v>2000</v>
      </c>
      <c r="Q289" s="133"/>
      <c r="R289" s="133"/>
      <c r="S289" s="133"/>
      <c r="T289" s="133"/>
      <c r="U289" s="133"/>
      <c r="V289" s="134"/>
    </row>
    <row r="290" spans="1:31" ht="28.2" thickBot="1" x14ac:dyDescent="0.35">
      <c r="A290" t="s">
        <v>1096</v>
      </c>
      <c r="B290" t="s">
        <v>39</v>
      </c>
      <c r="C290" t="s">
        <v>13</v>
      </c>
      <c r="D290" t="s">
        <v>14</v>
      </c>
      <c r="E290">
        <v>1</v>
      </c>
      <c r="F290" t="s">
        <v>15</v>
      </c>
      <c r="G290" t="s">
        <v>16</v>
      </c>
      <c r="H290" t="s">
        <v>17</v>
      </c>
      <c r="I290" t="s">
        <v>18</v>
      </c>
      <c r="K290" t="s">
        <v>14</v>
      </c>
      <c r="L290" t="s">
        <v>17</v>
      </c>
      <c r="M290" t="s">
        <v>18</v>
      </c>
      <c r="P290" s="55" t="s">
        <v>1987</v>
      </c>
      <c r="Q290" s="14" t="s">
        <v>1988</v>
      </c>
      <c r="R290" s="14" t="s">
        <v>1989</v>
      </c>
      <c r="S290" s="14" t="s">
        <v>1990</v>
      </c>
      <c r="T290" s="14" t="s">
        <v>1991</v>
      </c>
      <c r="U290" s="14" t="s">
        <v>1992</v>
      </c>
      <c r="V290" s="7" t="s">
        <v>1993</v>
      </c>
      <c r="Y290" s="55" t="s">
        <v>1987</v>
      </c>
      <c r="Z290" s="14" t="s">
        <v>1988</v>
      </c>
      <c r="AA290" s="14" t="s">
        <v>1989</v>
      </c>
      <c r="AB290" s="14" t="s">
        <v>1990</v>
      </c>
      <c r="AC290" s="14" t="s">
        <v>1991</v>
      </c>
      <c r="AD290" s="14" t="s">
        <v>1992</v>
      </c>
      <c r="AE290" s="7" t="s">
        <v>1993</v>
      </c>
    </row>
    <row r="291" spans="1:31" ht="16.2" thickBot="1" x14ac:dyDescent="0.35">
      <c r="A291" t="s">
        <v>1097</v>
      </c>
      <c r="B291" t="s">
        <v>40</v>
      </c>
      <c r="C291" t="s">
        <v>13</v>
      </c>
      <c r="D291" t="s">
        <v>14</v>
      </c>
      <c r="E291">
        <v>1</v>
      </c>
      <c r="F291" t="s">
        <v>15</v>
      </c>
      <c r="G291" t="s">
        <v>16</v>
      </c>
      <c r="H291" t="s">
        <v>17</v>
      </c>
      <c r="I291" t="s">
        <v>18</v>
      </c>
      <c r="K291" t="s">
        <v>14</v>
      </c>
      <c r="L291" t="s">
        <v>17</v>
      </c>
      <c r="M291" t="s">
        <v>18</v>
      </c>
      <c r="P291" s="63" t="s">
        <v>1174</v>
      </c>
      <c r="Q291" s="12" t="s">
        <v>1994</v>
      </c>
      <c r="R291" s="12" t="s">
        <v>2004</v>
      </c>
      <c r="S291" s="14">
        <v>433</v>
      </c>
      <c r="T291" s="135" t="s">
        <v>121</v>
      </c>
      <c r="U291" s="12" t="s">
        <v>2001</v>
      </c>
      <c r="V291" s="64" t="s">
        <v>1973</v>
      </c>
      <c r="Y291" s="63" t="s">
        <v>1174</v>
      </c>
      <c r="Z291" s="12" t="s">
        <v>1994</v>
      </c>
      <c r="AA291" s="12" t="s">
        <v>2004</v>
      </c>
      <c r="AB291" s="14">
        <v>433</v>
      </c>
      <c r="AC291" s="135" t="s">
        <v>121</v>
      </c>
      <c r="AD291" s="69" t="s">
        <v>2001</v>
      </c>
      <c r="AE291" s="70" t="s">
        <v>1973</v>
      </c>
    </row>
    <row r="292" spans="1:31" ht="16.2" thickBot="1" x14ac:dyDescent="0.35">
      <c r="A292" t="s">
        <v>1098</v>
      </c>
      <c r="B292" t="s">
        <v>41</v>
      </c>
      <c r="C292" t="s">
        <v>13</v>
      </c>
      <c r="D292" t="s">
        <v>14</v>
      </c>
      <c r="E292">
        <v>1</v>
      </c>
      <c r="F292" t="s">
        <v>15</v>
      </c>
      <c r="G292" t="s">
        <v>16</v>
      </c>
      <c r="H292" t="s">
        <v>17</v>
      </c>
      <c r="I292" t="s">
        <v>18</v>
      </c>
      <c r="K292" t="s">
        <v>14</v>
      </c>
      <c r="L292" t="s">
        <v>17</v>
      </c>
      <c r="M292" t="s">
        <v>18</v>
      </c>
      <c r="P292" s="63" t="s">
        <v>1174</v>
      </c>
      <c r="Q292" s="12" t="s">
        <v>1994</v>
      </c>
      <c r="R292" s="12" t="s">
        <v>2004</v>
      </c>
      <c r="S292" s="14">
        <v>434</v>
      </c>
      <c r="T292" s="136"/>
      <c r="U292" s="12" t="s">
        <v>2001</v>
      </c>
      <c r="V292" s="64" t="s">
        <v>1973</v>
      </c>
      <c r="Y292" s="63" t="s">
        <v>1174</v>
      </c>
      <c r="Z292" s="12" t="s">
        <v>1994</v>
      </c>
      <c r="AA292" s="12" t="s">
        <v>2004</v>
      </c>
      <c r="AB292" s="14">
        <v>434</v>
      </c>
      <c r="AC292" s="136"/>
      <c r="AD292" s="69" t="s">
        <v>2001</v>
      </c>
      <c r="AE292" s="70" t="s">
        <v>1973</v>
      </c>
    </row>
    <row r="293" spans="1:31" ht="16.2" thickBot="1" x14ac:dyDescent="0.35">
      <c r="A293" t="s">
        <v>1093</v>
      </c>
      <c r="B293" t="s">
        <v>42</v>
      </c>
      <c r="C293" t="s">
        <v>13</v>
      </c>
      <c r="D293" t="s">
        <v>14</v>
      </c>
      <c r="E293">
        <v>1</v>
      </c>
      <c r="F293" t="s">
        <v>15</v>
      </c>
      <c r="G293" t="s">
        <v>16</v>
      </c>
      <c r="H293" t="s">
        <v>17</v>
      </c>
      <c r="I293" t="s">
        <v>18</v>
      </c>
      <c r="K293" t="s">
        <v>14</v>
      </c>
      <c r="L293" t="s">
        <v>17</v>
      </c>
      <c r="M293" t="s">
        <v>18</v>
      </c>
      <c r="P293" s="63" t="s">
        <v>1174</v>
      </c>
      <c r="Q293" s="12" t="s">
        <v>1994</v>
      </c>
      <c r="R293" s="12" t="s">
        <v>2004</v>
      </c>
      <c r="S293" s="14">
        <v>445</v>
      </c>
      <c r="T293" s="136"/>
      <c r="U293" s="12" t="s">
        <v>2001</v>
      </c>
      <c r="V293" s="64" t="s">
        <v>1973</v>
      </c>
      <c r="Y293" s="63" t="s">
        <v>1174</v>
      </c>
      <c r="Z293" s="12" t="s">
        <v>1994</v>
      </c>
      <c r="AA293" s="12" t="s">
        <v>2004</v>
      </c>
      <c r="AB293" s="14">
        <v>445</v>
      </c>
      <c r="AC293" s="136"/>
      <c r="AD293" s="69" t="s">
        <v>2001</v>
      </c>
      <c r="AE293" s="70" t="s">
        <v>1973</v>
      </c>
    </row>
    <row r="294" spans="1:31" ht="16.2" thickBot="1" x14ac:dyDescent="0.35">
      <c r="A294" t="s">
        <v>1094</v>
      </c>
      <c r="B294" t="s">
        <v>43</v>
      </c>
      <c r="C294" t="s">
        <v>13</v>
      </c>
      <c r="D294" t="s">
        <v>14</v>
      </c>
      <c r="E294">
        <v>1</v>
      </c>
      <c r="F294" t="s">
        <v>15</v>
      </c>
      <c r="G294" t="s">
        <v>16</v>
      </c>
      <c r="H294" t="s">
        <v>17</v>
      </c>
      <c r="I294" t="s">
        <v>18</v>
      </c>
      <c r="K294" t="s">
        <v>14</v>
      </c>
      <c r="L294" t="s">
        <v>17</v>
      </c>
      <c r="M294" t="s">
        <v>18</v>
      </c>
      <c r="P294" s="63" t="s">
        <v>1174</v>
      </c>
      <c r="Q294" s="12" t="s">
        <v>1994</v>
      </c>
      <c r="R294" s="12" t="s">
        <v>2004</v>
      </c>
      <c r="S294" s="14">
        <v>446</v>
      </c>
      <c r="T294" s="136"/>
      <c r="U294" s="12" t="s">
        <v>2001</v>
      </c>
      <c r="V294" s="64" t="s">
        <v>1973</v>
      </c>
      <c r="Y294" s="63" t="s">
        <v>1174</v>
      </c>
      <c r="Z294" s="12" t="s">
        <v>1994</v>
      </c>
      <c r="AA294" s="12" t="s">
        <v>2004</v>
      </c>
      <c r="AB294" s="14">
        <v>446</v>
      </c>
      <c r="AC294" s="136"/>
      <c r="AD294" s="69" t="s">
        <v>2001</v>
      </c>
      <c r="AE294" s="70" t="s">
        <v>1973</v>
      </c>
    </row>
    <row r="295" spans="1:31" ht="16.2" thickBot="1" x14ac:dyDescent="0.35">
      <c r="A295" t="s">
        <v>1095</v>
      </c>
      <c r="B295" t="s">
        <v>44</v>
      </c>
      <c r="C295" t="s">
        <v>13</v>
      </c>
      <c r="D295" t="s">
        <v>14</v>
      </c>
      <c r="E295">
        <v>1</v>
      </c>
      <c r="F295" t="s">
        <v>15</v>
      </c>
      <c r="G295" t="s">
        <v>16</v>
      </c>
      <c r="H295" t="s">
        <v>17</v>
      </c>
      <c r="I295" t="s">
        <v>18</v>
      </c>
      <c r="K295" t="s">
        <v>14</v>
      </c>
      <c r="L295" t="s">
        <v>17</v>
      </c>
      <c r="M295" t="s">
        <v>18</v>
      </c>
      <c r="P295" s="63" t="s">
        <v>1174</v>
      </c>
      <c r="Q295" s="12" t="s">
        <v>1994</v>
      </c>
      <c r="R295" s="12" t="s">
        <v>2004</v>
      </c>
      <c r="S295" s="14">
        <v>439</v>
      </c>
      <c r="T295" s="137"/>
      <c r="U295" s="12" t="s">
        <v>2001</v>
      </c>
      <c r="V295" s="64" t="s">
        <v>1973</v>
      </c>
      <c r="Y295" s="63" t="s">
        <v>1174</v>
      </c>
      <c r="Z295" s="12" t="s">
        <v>1994</v>
      </c>
      <c r="AA295" s="12" t="s">
        <v>2004</v>
      </c>
      <c r="AB295" s="14">
        <v>439</v>
      </c>
      <c r="AC295" s="137"/>
      <c r="AD295" s="69" t="s">
        <v>2001</v>
      </c>
      <c r="AE295" s="70" t="s">
        <v>1973</v>
      </c>
    </row>
    <row r="296" spans="1:31" ht="16.2" thickBot="1" x14ac:dyDescent="0.35">
      <c r="A296" t="s">
        <v>1096</v>
      </c>
      <c r="B296" t="s">
        <v>45</v>
      </c>
      <c r="C296" t="s">
        <v>13</v>
      </c>
      <c r="D296" t="s">
        <v>14</v>
      </c>
      <c r="E296">
        <v>1</v>
      </c>
      <c r="F296" t="s">
        <v>15</v>
      </c>
      <c r="G296" t="s">
        <v>16</v>
      </c>
      <c r="H296" t="s">
        <v>17</v>
      </c>
      <c r="I296" t="s">
        <v>18</v>
      </c>
      <c r="K296" t="s">
        <v>14</v>
      </c>
      <c r="L296" t="s">
        <v>17</v>
      </c>
      <c r="M296" t="s">
        <v>18</v>
      </c>
      <c r="P296" s="63" t="s">
        <v>1175</v>
      </c>
      <c r="Q296" s="12" t="s">
        <v>1994</v>
      </c>
      <c r="R296" s="12" t="s">
        <v>2005</v>
      </c>
      <c r="S296" s="14">
        <v>401</v>
      </c>
      <c r="T296" s="135" t="s">
        <v>13</v>
      </c>
      <c r="U296" s="12" t="s">
        <v>2001</v>
      </c>
      <c r="V296" s="64" t="s">
        <v>2002</v>
      </c>
      <c r="Y296" s="63" t="s">
        <v>1175</v>
      </c>
      <c r="Z296" s="12" t="s">
        <v>1994</v>
      </c>
      <c r="AA296" s="12" t="s">
        <v>2005</v>
      </c>
      <c r="AB296" s="14">
        <v>401</v>
      </c>
      <c r="AC296" s="135" t="s">
        <v>13</v>
      </c>
      <c r="AD296" s="69" t="s">
        <v>2001</v>
      </c>
      <c r="AE296" s="70" t="s">
        <v>2002</v>
      </c>
    </row>
    <row r="297" spans="1:31" ht="16.2" thickBot="1" x14ac:dyDescent="0.35">
      <c r="A297" t="s">
        <v>1097</v>
      </c>
      <c r="B297" t="s">
        <v>46</v>
      </c>
      <c r="C297" t="s">
        <v>13</v>
      </c>
      <c r="D297" t="s">
        <v>14</v>
      </c>
      <c r="E297">
        <v>1</v>
      </c>
      <c r="F297" t="s">
        <v>15</v>
      </c>
      <c r="G297" t="s">
        <v>16</v>
      </c>
      <c r="H297" t="s">
        <v>17</v>
      </c>
      <c r="I297" t="s">
        <v>18</v>
      </c>
      <c r="K297" t="s">
        <v>14</v>
      </c>
      <c r="L297" t="s">
        <v>17</v>
      </c>
      <c r="M297" t="s">
        <v>18</v>
      </c>
      <c r="P297" s="63" t="s">
        <v>1175</v>
      </c>
      <c r="Q297" s="12" t="s">
        <v>1994</v>
      </c>
      <c r="R297" s="12" t="s">
        <v>2005</v>
      </c>
      <c r="S297" s="14">
        <v>410</v>
      </c>
      <c r="T297" s="136"/>
      <c r="U297" s="12" t="s">
        <v>2001</v>
      </c>
      <c r="V297" s="64" t="s">
        <v>2002</v>
      </c>
      <c r="Y297" s="63" t="s">
        <v>1175</v>
      </c>
      <c r="Z297" s="12" t="s">
        <v>1994</v>
      </c>
      <c r="AA297" s="12" t="s">
        <v>2005</v>
      </c>
      <c r="AB297" s="14">
        <v>410</v>
      </c>
      <c r="AC297" s="136"/>
      <c r="AD297" s="69" t="s">
        <v>2001</v>
      </c>
      <c r="AE297" s="70" t="s">
        <v>2002</v>
      </c>
    </row>
    <row r="298" spans="1:31" ht="16.2" thickBot="1" x14ac:dyDescent="0.35">
      <c r="A298" t="s">
        <v>1098</v>
      </c>
      <c r="B298" t="s">
        <v>47</v>
      </c>
      <c r="C298" t="s">
        <v>13</v>
      </c>
      <c r="D298" t="s">
        <v>14</v>
      </c>
      <c r="E298">
        <v>1</v>
      </c>
      <c r="F298" t="s">
        <v>15</v>
      </c>
      <c r="G298" t="s">
        <v>16</v>
      </c>
      <c r="H298" t="s">
        <v>17</v>
      </c>
      <c r="I298" t="s">
        <v>18</v>
      </c>
      <c r="K298" t="s">
        <v>14</v>
      </c>
      <c r="L298" t="s">
        <v>17</v>
      </c>
      <c r="M298" t="s">
        <v>18</v>
      </c>
      <c r="P298" s="63" t="s">
        <v>1175</v>
      </c>
      <c r="Q298" s="12" t="s">
        <v>1994</v>
      </c>
      <c r="R298" s="12" t="s">
        <v>2005</v>
      </c>
      <c r="S298" s="14">
        <v>411</v>
      </c>
      <c r="T298" s="136"/>
      <c r="U298" s="12" t="s">
        <v>2001</v>
      </c>
      <c r="V298" s="64" t="s">
        <v>2002</v>
      </c>
      <c r="Y298" s="63" t="s">
        <v>1175</v>
      </c>
      <c r="Z298" s="12" t="s">
        <v>1994</v>
      </c>
      <c r="AA298" s="12" t="s">
        <v>2005</v>
      </c>
      <c r="AB298" s="14">
        <v>411</v>
      </c>
      <c r="AC298" s="136"/>
      <c r="AD298" s="69" t="s">
        <v>2001</v>
      </c>
      <c r="AE298" s="70" t="s">
        <v>2002</v>
      </c>
    </row>
    <row r="299" spans="1:31" ht="16.2" thickBot="1" x14ac:dyDescent="0.35">
      <c r="A299" t="s">
        <v>1093</v>
      </c>
      <c r="B299" t="s">
        <v>48</v>
      </c>
      <c r="C299" t="s">
        <v>13</v>
      </c>
      <c r="D299" t="s">
        <v>49</v>
      </c>
      <c r="E299">
        <v>2</v>
      </c>
      <c r="F299" t="s">
        <v>15</v>
      </c>
      <c r="G299" t="s">
        <v>50</v>
      </c>
      <c r="H299" t="s">
        <v>17</v>
      </c>
      <c r="I299" t="s">
        <v>18</v>
      </c>
      <c r="K299" t="s">
        <v>49</v>
      </c>
      <c r="L299" t="s">
        <v>17</v>
      </c>
      <c r="M299" t="s">
        <v>18</v>
      </c>
      <c r="P299" s="63" t="s">
        <v>1175</v>
      </c>
      <c r="Q299" s="12" t="s">
        <v>1994</v>
      </c>
      <c r="R299" s="12" t="s">
        <v>2005</v>
      </c>
      <c r="S299" s="14">
        <v>450</v>
      </c>
      <c r="T299" s="137"/>
      <c r="U299" s="12" t="s">
        <v>2001</v>
      </c>
      <c r="V299" s="64" t="s">
        <v>2002</v>
      </c>
      <c r="Y299" s="63" t="s">
        <v>1175</v>
      </c>
      <c r="Z299" s="12" t="s">
        <v>1994</v>
      </c>
      <c r="AA299" s="12" t="s">
        <v>2005</v>
      </c>
      <c r="AB299" s="14">
        <v>450</v>
      </c>
      <c r="AC299" s="137"/>
      <c r="AD299" s="69" t="s">
        <v>2001</v>
      </c>
      <c r="AE299" s="70" t="s">
        <v>2002</v>
      </c>
    </row>
    <row r="300" spans="1:31" ht="16.2" thickBot="1" x14ac:dyDescent="0.35">
      <c r="A300" t="s">
        <v>1094</v>
      </c>
      <c r="B300" t="s">
        <v>51</v>
      </c>
      <c r="C300" t="s">
        <v>13</v>
      </c>
      <c r="D300" t="s">
        <v>49</v>
      </c>
      <c r="E300">
        <v>2</v>
      </c>
      <c r="F300" t="s">
        <v>15</v>
      </c>
      <c r="G300" t="s">
        <v>50</v>
      </c>
      <c r="H300" t="s">
        <v>17</v>
      </c>
      <c r="I300" t="s">
        <v>18</v>
      </c>
      <c r="K300" t="s">
        <v>49</v>
      </c>
      <c r="L300" t="s">
        <v>17</v>
      </c>
      <c r="M300" t="s">
        <v>18</v>
      </c>
      <c r="P300" s="63" t="s">
        <v>1176</v>
      </c>
      <c r="Q300" s="12" t="s">
        <v>1994</v>
      </c>
      <c r="R300" s="12" t="s">
        <v>2006</v>
      </c>
      <c r="S300" s="14">
        <v>483</v>
      </c>
      <c r="T300" s="135" t="s">
        <v>13</v>
      </c>
      <c r="U300" s="12" t="s">
        <v>2001</v>
      </c>
      <c r="V300" s="64" t="s">
        <v>2002</v>
      </c>
      <c r="Y300" s="63" t="s">
        <v>1176</v>
      </c>
      <c r="Z300" s="12" t="s">
        <v>1994</v>
      </c>
      <c r="AA300" s="12" t="s">
        <v>2006</v>
      </c>
      <c r="AB300" s="14">
        <v>483</v>
      </c>
      <c r="AC300" s="135" t="s">
        <v>13</v>
      </c>
      <c r="AD300" s="69" t="s">
        <v>2001</v>
      </c>
      <c r="AE300" s="70" t="s">
        <v>2002</v>
      </c>
    </row>
    <row r="301" spans="1:31" ht="16.2" thickBot="1" x14ac:dyDescent="0.35">
      <c r="A301" t="s">
        <v>1095</v>
      </c>
      <c r="B301" t="s">
        <v>52</v>
      </c>
      <c r="C301" t="s">
        <v>13</v>
      </c>
      <c r="D301" t="s">
        <v>49</v>
      </c>
      <c r="E301">
        <v>2</v>
      </c>
      <c r="F301" t="s">
        <v>15</v>
      </c>
      <c r="G301" t="s">
        <v>50</v>
      </c>
      <c r="H301" t="s">
        <v>17</v>
      </c>
      <c r="I301" t="s">
        <v>18</v>
      </c>
      <c r="K301" t="s">
        <v>49</v>
      </c>
      <c r="L301" t="s">
        <v>17</v>
      </c>
      <c r="M301" t="s">
        <v>18</v>
      </c>
      <c r="P301" s="63" t="s">
        <v>1176</v>
      </c>
      <c r="Q301" s="12" t="s">
        <v>1994</v>
      </c>
      <c r="R301" s="12" t="s">
        <v>2006</v>
      </c>
      <c r="S301" s="14">
        <v>481</v>
      </c>
      <c r="T301" s="136"/>
      <c r="U301" s="12" t="s">
        <v>2001</v>
      </c>
      <c r="V301" s="64" t="s">
        <v>2002</v>
      </c>
      <c r="Y301" s="63" t="s">
        <v>1176</v>
      </c>
      <c r="Z301" s="12" t="s">
        <v>1994</v>
      </c>
      <c r="AA301" s="12" t="s">
        <v>2006</v>
      </c>
      <c r="AB301" s="14">
        <v>481</v>
      </c>
      <c r="AC301" s="136"/>
      <c r="AD301" s="69" t="s">
        <v>2001</v>
      </c>
      <c r="AE301" s="70" t="s">
        <v>2002</v>
      </c>
    </row>
    <row r="302" spans="1:31" ht="16.2" thickBot="1" x14ac:dyDescent="0.35">
      <c r="A302" t="s">
        <v>1096</v>
      </c>
      <c r="B302" t="s">
        <v>53</v>
      </c>
      <c r="C302" t="s">
        <v>13</v>
      </c>
      <c r="D302" t="s">
        <v>49</v>
      </c>
      <c r="E302">
        <v>2</v>
      </c>
      <c r="F302" t="s">
        <v>15</v>
      </c>
      <c r="G302" t="s">
        <v>50</v>
      </c>
      <c r="H302" t="s">
        <v>17</v>
      </c>
      <c r="I302" t="s">
        <v>18</v>
      </c>
      <c r="K302" t="s">
        <v>49</v>
      </c>
      <c r="L302" t="s">
        <v>17</v>
      </c>
      <c r="M302" t="s">
        <v>18</v>
      </c>
      <c r="P302" s="63" t="s">
        <v>1176</v>
      </c>
      <c r="Q302" s="12" t="s">
        <v>1994</v>
      </c>
      <c r="R302" s="12" t="s">
        <v>2006</v>
      </c>
      <c r="S302" s="14">
        <v>448</v>
      </c>
      <c r="T302" s="136"/>
      <c r="U302" s="12" t="s">
        <v>2001</v>
      </c>
      <c r="V302" s="64" t="s">
        <v>2002</v>
      </c>
      <c r="Y302" s="63" t="s">
        <v>1176</v>
      </c>
      <c r="Z302" s="12" t="s">
        <v>1994</v>
      </c>
      <c r="AA302" s="12" t="s">
        <v>2006</v>
      </c>
      <c r="AB302" s="14">
        <v>448</v>
      </c>
      <c r="AC302" s="136"/>
      <c r="AD302" s="69" t="s">
        <v>2001</v>
      </c>
      <c r="AE302" s="70" t="s">
        <v>2002</v>
      </c>
    </row>
    <row r="303" spans="1:31" ht="16.2" thickBot="1" x14ac:dyDescent="0.35">
      <c r="A303" t="s">
        <v>1097</v>
      </c>
      <c r="B303" t="s">
        <v>54</v>
      </c>
      <c r="C303" t="s">
        <v>13</v>
      </c>
      <c r="D303" t="s">
        <v>49</v>
      </c>
      <c r="E303">
        <v>2</v>
      </c>
      <c r="F303" t="s">
        <v>15</v>
      </c>
      <c r="G303" t="s">
        <v>50</v>
      </c>
      <c r="H303" t="s">
        <v>17</v>
      </c>
      <c r="I303" t="s">
        <v>18</v>
      </c>
      <c r="K303" t="s">
        <v>49</v>
      </c>
      <c r="L303" t="s">
        <v>17</v>
      </c>
      <c r="M303" t="s">
        <v>18</v>
      </c>
      <c r="P303" s="63" t="s">
        <v>1176</v>
      </c>
      <c r="Q303" s="12" t="s">
        <v>1994</v>
      </c>
      <c r="R303" s="12" t="s">
        <v>2006</v>
      </c>
      <c r="S303" s="14">
        <v>476</v>
      </c>
      <c r="T303" s="136"/>
      <c r="U303" s="12" t="s">
        <v>2001</v>
      </c>
      <c r="V303" s="64" t="s">
        <v>2002</v>
      </c>
      <c r="Y303" s="63" t="s">
        <v>1176</v>
      </c>
      <c r="Z303" s="12" t="s">
        <v>1994</v>
      </c>
      <c r="AA303" s="12" t="s">
        <v>2006</v>
      </c>
      <c r="AB303" s="14">
        <v>476</v>
      </c>
      <c r="AC303" s="136"/>
      <c r="AD303" s="69" t="s">
        <v>2001</v>
      </c>
      <c r="AE303" s="70" t="s">
        <v>2002</v>
      </c>
    </row>
    <row r="304" spans="1:31" ht="16.2" thickBot="1" x14ac:dyDescent="0.35">
      <c r="A304" t="s">
        <v>1098</v>
      </c>
      <c r="B304" t="s">
        <v>55</v>
      </c>
      <c r="C304" t="s">
        <v>13</v>
      </c>
      <c r="D304" t="s">
        <v>49</v>
      </c>
      <c r="E304">
        <v>2</v>
      </c>
      <c r="F304" t="s">
        <v>15</v>
      </c>
      <c r="G304" t="s">
        <v>50</v>
      </c>
      <c r="H304" t="s">
        <v>17</v>
      </c>
      <c r="I304" t="s">
        <v>18</v>
      </c>
      <c r="K304" t="s">
        <v>49</v>
      </c>
      <c r="L304" t="s">
        <v>17</v>
      </c>
      <c r="M304" t="s">
        <v>18</v>
      </c>
      <c r="P304" s="63" t="s">
        <v>1176</v>
      </c>
      <c r="Q304" s="12" t="s">
        <v>1994</v>
      </c>
      <c r="R304" s="12" t="s">
        <v>2006</v>
      </c>
      <c r="S304" s="14">
        <v>500</v>
      </c>
      <c r="T304" s="136"/>
      <c r="U304" s="12" t="s">
        <v>2001</v>
      </c>
      <c r="V304" s="64" t="s">
        <v>2002</v>
      </c>
      <c r="Y304" s="63" t="s">
        <v>1176</v>
      </c>
      <c r="Z304" s="12" t="s">
        <v>1994</v>
      </c>
      <c r="AA304" s="12" t="s">
        <v>2006</v>
      </c>
      <c r="AB304" s="14">
        <v>500</v>
      </c>
      <c r="AC304" s="136"/>
      <c r="AD304" s="69" t="s">
        <v>2001</v>
      </c>
      <c r="AE304" s="70" t="s">
        <v>2002</v>
      </c>
    </row>
    <row r="305" spans="1:31" ht="16.2" thickBot="1" x14ac:dyDescent="0.35">
      <c r="A305" t="s">
        <v>1093</v>
      </c>
      <c r="B305" t="s">
        <v>56</v>
      </c>
      <c r="C305" t="s">
        <v>13</v>
      </c>
      <c r="D305" t="s">
        <v>49</v>
      </c>
      <c r="E305">
        <v>2</v>
      </c>
      <c r="F305" t="s">
        <v>15</v>
      </c>
      <c r="G305" t="s">
        <v>50</v>
      </c>
      <c r="H305" t="s">
        <v>17</v>
      </c>
      <c r="I305" t="s">
        <v>18</v>
      </c>
      <c r="K305" t="s">
        <v>49</v>
      </c>
      <c r="L305" t="s">
        <v>17</v>
      </c>
      <c r="M305" t="s">
        <v>18</v>
      </c>
      <c r="P305" s="63" t="s">
        <v>1176</v>
      </c>
      <c r="Q305" s="12" t="s">
        <v>1994</v>
      </c>
      <c r="R305" s="12" t="s">
        <v>2006</v>
      </c>
      <c r="S305" s="14">
        <v>415</v>
      </c>
      <c r="T305" s="137"/>
      <c r="U305" s="12" t="s">
        <v>2001</v>
      </c>
      <c r="V305" s="64" t="s">
        <v>2002</v>
      </c>
      <c r="Y305" s="63" t="s">
        <v>1176</v>
      </c>
      <c r="Z305" s="12" t="s">
        <v>1994</v>
      </c>
      <c r="AA305" s="12" t="s">
        <v>2006</v>
      </c>
      <c r="AB305" s="14">
        <v>415</v>
      </c>
      <c r="AC305" s="137"/>
      <c r="AD305" s="69" t="s">
        <v>2001</v>
      </c>
      <c r="AE305" s="70" t="s">
        <v>2002</v>
      </c>
    </row>
    <row r="306" spans="1:31" ht="16.2" thickBot="1" x14ac:dyDescent="0.35">
      <c r="A306" t="s">
        <v>1094</v>
      </c>
      <c r="B306" t="s">
        <v>57</v>
      </c>
      <c r="C306" t="s">
        <v>13</v>
      </c>
      <c r="D306" t="s">
        <v>49</v>
      </c>
      <c r="E306">
        <v>2</v>
      </c>
      <c r="F306" t="s">
        <v>15</v>
      </c>
      <c r="G306" t="s">
        <v>50</v>
      </c>
      <c r="H306" t="s">
        <v>17</v>
      </c>
      <c r="I306" t="s">
        <v>18</v>
      </c>
      <c r="K306" t="s">
        <v>49</v>
      </c>
      <c r="L306" t="s">
        <v>17</v>
      </c>
      <c r="M306" t="s">
        <v>18</v>
      </c>
      <c r="P306" s="63" t="s">
        <v>1177</v>
      </c>
      <c r="Q306" s="12" t="s">
        <v>1997</v>
      </c>
      <c r="R306" s="12" t="s">
        <v>2007</v>
      </c>
      <c r="S306" s="14">
        <v>1881</v>
      </c>
      <c r="T306" s="135" t="s">
        <v>13</v>
      </c>
      <c r="U306" s="12" t="s">
        <v>2003</v>
      </c>
      <c r="V306" s="65">
        <v>44324</v>
      </c>
      <c r="Y306" s="63" t="s">
        <v>1177</v>
      </c>
      <c r="Z306" s="12" t="s">
        <v>1997</v>
      </c>
      <c r="AA306" s="12" t="s">
        <v>2007</v>
      </c>
      <c r="AB306" s="14">
        <v>1881</v>
      </c>
      <c r="AC306" s="135" t="s">
        <v>13</v>
      </c>
      <c r="AD306" s="69" t="s">
        <v>2003</v>
      </c>
      <c r="AE306" s="70">
        <v>44324</v>
      </c>
    </row>
    <row r="307" spans="1:31" ht="16.2" thickBot="1" x14ac:dyDescent="0.35">
      <c r="A307" t="s">
        <v>1095</v>
      </c>
      <c r="B307" t="s">
        <v>58</v>
      </c>
      <c r="C307" t="s">
        <v>13</v>
      </c>
      <c r="D307" t="s">
        <v>49</v>
      </c>
      <c r="E307">
        <v>2</v>
      </c>
      <c r="F307" t="s">
        <v>15</v>
      </c>
      <c r="G307" t="s">
        <v>50</v>
      </c>
      <c r="H307" t="s">
        <v>17</v>
      </c>
      <c r="I307" t="s">
        <v>18</v>
      </c>
      <c r="K307" t="s">
        <v>49</v>
      </c>
      <c r="L307" t="s">
        <v>17</v>
      </c>
      <c r="M307" t="s">
        <v>18</v>
      </c>
      <c r="P307" s="63" t="s">
        <v>1177</v>
      </c>
      <c r="Q307" s="12" t="s">
        <v>1997</v>
      </c>
      <c r="R307" s="12" t="s">
        <v>2007</v>
      </c>
      <c r="S307" s="14">
        <v>1877</v>
      </c>
      <c r="T307" s="136"/>
      <c r="U307" s="12" t="s">
        <v>2003</v>
      </c>
      <c r="V307" s="65">
        <v>44324</v>
      </c>
      <c r="Y307" s="63" t="s">
        <v>1177</v>
      </c>
      <c r="Z307" s="12" t="s">
        <v>1997</v>
      </c>
      <c r="AA307" s="12" t="s">
        <v>2007</v>
      </c>
      <c r="AB307" s="14">
        <v>1877</v>
      </c>
      <c r="AC307" s="136"/>
      <c r="AD307" s="69" t="s">
        <v>2003</v>
      </c>
      <c r="AE307" s="70">
        <v>44324</v>
      </c>
    </row>
    <row r="308" spans="1:31" ht="16.2" thickBot="1" x14ac:dyDescent="0.35">
      <c r="A308" t="s">
        <v>1096</v>
      </c>
      <c r="B308" t="s">
        <v>59</v>
      </c>
      <c r="C308" t="s">
        <v>13</v>
      </c>
      <c r="D308" t="s">
        <v>49</v>
      </c>
      <c r="E308">
        <v>2</v>
      </c>
      <c r="F308" t="s">
        <v>15</v>
      </c>
      <c r="G308" t="s">
        <v>50</v>
      </c>
      <c r="H308" t="s">
        <v>17</v>
      </c>
      <c r="I308" t="s">
        <v>18</v>
      </c>
      <c r="K308" t="s">
        <v>49</v>
      </c>
      <c r="L308" t="s">
        <v>17</v>
      </c>
      <c r="M308" t="s">
        <v>18</v>
      </c>
      <c r="P308" s="63" t="s">
        <v>1177</v>
      </c>
      <c r="Q308" s="12" t="s">
        <v>1997</v>
      </c>
      <c r="R308" s="12" t="s">
        <v>2007</v>
      </c>
      <c r="S308" s="14">
        <v>1886</v>
      </c>
      <c r="T308" s="136"/>
      <c r="U308" s="12" t="s">
        <v>2003</v>
      </c>
      <c r="V308" s="65">
        <v>44324</v>
      </c>
      <c r="Y308" s="63" t="s">
        <v>1177</v>
      </c>
      <c r="Z308" s="12" t="s">
        <v>1997</v>
      </c>
      <c r="AA308" s="12" t="s">
        <v>2007</v>
      </c>
      <c r="AB308" s="14">
        <v>1886</v>
      </c>
      <c r="AC308" s="136"/>
      <c r="AD308" s="69" t="s">
        <v>2003</v>
      </c>
      <c r="AE308" s="70">
        <v>44324</v>
      </c>
    </row>
    <row r="309" spans="1:31" ht="16.2" thickBot="1" x14ac:dyDescent="0.35">
      <c r="A309" t="s">
        <v>1097</v>
      </c>
      <c r="B309" t="s">
        <v>60</v>
      </c>
      <c r="C309" t="s">
        <v>13</v>
      </c>
      <c r="D309" t="s">
        <v>49</v>
      </c>
      <c r="E309">
        <v>2</v>
      </c>
      <c r="F309" t="s">
        <v>15</v>
      </c>
      <c r="G309" t="s">
        <v>50</v>
      </c>
      <c r="H309" t="s">
        <v>17</v>
      </c>
      <c r="I309" t="s">
        <v>18</v>
      </c>
      <c r="K309" t="s">
        <v>49</v>
      </c>
      <c r="L309" t="s">
        <v>17</v>
      </c>
      <c r="M309" t="s">
        <v>18</v>
      </c>
      <c r="P309" s="63" t="s">
        <v>1177</v>
      </c>
      <c r="Q309" s="12" t="s">
        <v>1997</v>
      </c>
      <c r="R309" s="12" t="s">
        <v>2007</v>
      </c>
      <c r="S309" s="14">
        <v>1874</v>
      </c>
      <c r="T309" s="136"/>
      <c r="U309" s="12" t="s">
        <v>2003</v>
      </c>
      <c r="V309" s="65">
        <v>44324</v>
      </c>
      <c r="Y309" s="63" t="s">
        <v>1177</v>
      </c>
      <c r="Z309" s="12" t="s">
        <v>1997</v>
      </c>
      <c r="AA309" s="12" t="s">
        <v>2007</v>
      </c>
      <c r="AB309" s="14">
        <v>1874</v>
      </c>
      <c r="AC309" s="136"/>
      <c r="AD309" s="69" t="s">
        <v>2003</v>
      </c>
      <c r="AE309" s="70">
        <v>44324</v>
      </c>
    </row>
    <row r="310" spans="1:31" ht="16.2" thickBot="1" x14ac:dyDescent="0.35">
      <c r="A310" t="s">
        <v>1098</v>
      </c>
      <c r="B310" t="s">
        <v>61</v>
      </c>
      <c r="C310" t="s">
        <v>13</v>
      </c>
      <c r="D310" t="s">
        <v>49</v>
      </c>
      <c r="E310">
        <v>2</v>
      </c>
      <c r="F310" t="s">
        <v>15</v>
      </c>
      <c r="G310" t="s">
        <v>50</v>
      </c>
      <c r="H310" t="s">
        <v>17</v>
      </c>
      <c r="I310" t="s">
        <v>18</v>
      </c>
      <c r="K310" t="s">
        <v>49</v>
      </c>
      <c r="L310" t="s">
        <v>17</v>
      </c>
      <c r="M310" t="s">
        <v>18</v>
      </c>
      <c r="P310" s="63" t="s">
        <v>1177</v>
      </c>
      <c r="Q310" s="12" t="s">
        <v>1997</v>
      </c>
      <c r="R310" s="12" t="s">
        <v>2007</v>
      </c>
      <c r="S310" s="14">
        <v>1854</v>
      </c>
      <c r="T310" s="137"/>
      <c r="U310" s="12" t="s">
        <v>2003</v>
      </c>
      <c r="V310" s="65">
        <v>44324</v>
      </c>
      <c r="Y310" s="63" t="s">
        <v>1177</v>
      </c>
      <c r="Z310" s="12" t="s">
        <v>1997</v>
      </c>
      <c r="AA310" s="12" t="s">
        <v>2007</v>
      </c>
      <c r="AB310" s="14">
        <v>1854</v>
      </c>
      <c r="AC310" s="137"/>
      <c r="AD310" s="69" t="s">
        <v>2003</v>
      </c>
      <c r="AE310" s="70">
        <v>44324</v>
      </c>
    </row>
    <row r="311" spans="1:31" ht="16.2" thickBot="1" x14ac:dyDescent="0.35">
      <c r="A311" t="s">
        <v>1093</v>
      </c>
      <c r="B311" t="s">
        <v>62</v>
      </c>
      <c r="C311" t="s">
        <v>13</v>
      </c>
      <c r="D311" t="s">
        <v>49</v>
      </c>
      <c r="E311">
        <v>2</v>
      </c>
      <c r="F311" t="s">
        <v>15</v>
      </c>
      <c r="G311" t="s">
        <v>50</v>
      </c>
      <c r="H311" t="s">
        <v>17</v>
      </c>
      <c r="I311" t="s">
        <v>18</v>
      </c>
      <c r="K311" t="s">
        <v>49</v>
      </c>
      <c r="L311" t="s">
        <v>17</v>
      </c>
      <c r="M311" t="s">
        <v>18</v>
      </c>
      <c r="P311" s="63" t="s">
        <v>1178</v>
      </c>
      <c r="Q311" s="12" t="s">
        <v>1997</v>
      </c>
      <c r="R311" s="12" t="s">
        <v>2008</v>
      </c>
      <c r="S311" s="14">
        <v>1900</v>
      </c>
      <c r="T311" s="135" t="s">
        <v>121</v>
      </c>
      <c r="U311" s="12" t="s">
        <v>2003</v>
      </c>
      <c r="V311" s="65">
        <v>44324</v>
      </c>
      <c r="Y311" s="63" t="s">
        <v>1178</v>
      </c>
      <c r="Z311" s="12" t="s">
        <v>1997</v>
      </c>
      <c r="AA311" s="12" t="s">
        <v>2008</v>
      </c>
      <c r="AB311" s="14">
        <v>1900</v>
      </c>
      <c r="AC311" s="135" t="s">
        <v>121</v>
      </c>
      <c r="AD311" s="69" t="s">
        <v>2003</v>
      </c>
      <c r="AE311" s="70">
        <v>44324</v>
      </c>
    </row>
    <row r="312" spans="1:31" ht="16.2" thickBot="1" x14ac:dyDescent="0.35">
      <c r="A312" t="s">
        <v>1094</v>
      </c>
      <c r="B312" t="s">
        <v>63</v>
      </c>
      <c r="C312" t="s">
        <v>13</v>
      </c>
      <c r="D312" t="s">
        <v>49</v>
      </c>
      <c r="E312">
        <v>2</v>
      </c>
      <c r="F312" t="s">
        <v>15</v>
      </c>
      <c r="G312" t="s">
        <v>50</v>
      </c>
      <c r="H312" t="s">
        <v>17</v>
      </c>
      <c r="I312" t="s">
        <v>18</v>
      </c>
      <c r="K312" t="s">
        <v>49</v>
      </c>
      <c r="L312" t="s">
        <v>17</v>
      </c>
      <c r="M312" t="s">
        <v>18</v>
      </c>
      <c r="P312" s="63" t="s">
        <v>1178</v>
      </c>
      <c r="Q312" s="12" t="s">
        <v>1997</v>
      </c>
      <c r="R312" s="12" t="s">
        <v>2008</v>
      </c>
      <c r="S312" s="14">
        <v>1885</v>
      </c>
      <c r="T312" s="136"/>
      <c r="U312" s="12" t="s">
        <v>2003</v>
      </c>
      <c r="V312" s="65">
        <v>44324</v>
      </c>
      <c r="Y312" s="63" t="s">
        <v>1178</v>
      </c>
      <c r="Z312" s="12" t="s">
        <v>1997</v>
      </c>
      <c r="AA312" s="12" t="s">
        <v>2008</v>
      </c>
      <c r="AB312" s="14">
        <v>1885</v>
      </c>
      <c r="AC312" s="136"/>
      <c r="AD312" s="69" t="s">
        <v>2003</v>
      </c>
      <c r="AE312" s="70">
        <v>44324</v>
      </c>
    </row>
    <row r="313" spans="1:31" ht="16.2" thickBot="1" x14ac:dyDescent="0.35">
      <c r="A313" t="s">
        <v>1095</v>
      </c>
      <c r="B313" t="s">
        <v>64</v>
      </c>
      <c r="C313" t="s">
        <v>13</v>
      </c>
      <c r="D313" t="s">
        <v>49</v>
      </c>
      <c r="E313">
        <v>2</v>
      </c>
      <c r="F313" t="s">
        <v>15</v>
      </c>
      <c r="G313" t="s">
        <v>50</v>
      </c>
      <c r="H313" t="s">
        <v>17</v>
      </c>
      <c r="I313" t="s">
        <v>18</v>
      </c>
      <c r="K313" t="s">
        <v>49</v>
      </c>
      <c r="L313" t="s">
        <v>17</v>
      </c>
      <c r="M313" t="s">
        <v>18</v>
      </c>
      <c r="P313" s="63" t="s">
        <v>1178</v>
      </c>
      <c r="Q313" s="12" t="s">
        <v>1997</v>
      </c>
      <c r="R313" s="12" t="s">
        <v>2008</v>
      </c>
      <c r="S313" s="14">
        <v>1899</v>
      </c>
      <c r="T313" s="136"/>
      <c r="U313" s="12" t="s">
        <v>2003</v>
      </c>
      <c r="V313" s="65">
        <v>44324</v>
      </c>
      <c r="Y313" s="63" t="s">
        <v>1178</v>
      </c>
      <c r="Z313" s="12" t="s">
        <v>1997</v>
      </c>
      <c r="AA313" s="12" t="s">
        <v>2008</v>
      </c>
      <c r="AB313" s="14">
        <v>1899</v>
      </c>
      <c r="AC313" s="136"/>
      <c r="AD313" s="69" t="s">
        <v>2003</v>
      </c>
      <c r="AE313" s="70">
        <v>44324</v>
      </c>
    </row>
    <row r="314" spans="1:31" ht="16.2" thickBot="1" x14ac:dyDescent="0.35">
      <c r="A314" t="s">
        <v>1096</v>
      </c>
      <c r="B314" t="s">
        <v>65</v>
      </c>
      <c r="C314" t="s">
        <v>13</v>
      </c>
      <c r="D314" t="s">
        <v>49</v>
      </c>
      <c r="E314">
        <v>2</v>
      </c>
      <c r="F314" t="s">
        <v>15</v>
      </c>
      <c r="G314" t="s">
        <v>50</v>
      </c>
      <c r="H314" t="s">
        <v>17</v>
      </c>
      <c r="I314" t="s">
        <v>18</v>
      </c>
      <c r="K314" t="s">
        <v>49</v>
      </c>
      <c r="L314" t="s">
        <v>17</v>
      </c>
      <c r="M314" t="s">
        <v>18</v>
      </c>
      <c r="P314" s="63" t="s">
        <v>1178</v>
      </c>
      <c r="Q314" s="12" t="s">
        <v>1997</v>
      </c>
      <c r="R314" s="12" t="s">
        <v>2008</v>
      </c>
      <c r="S314" s="14">
        <v>1875</v>
      </c>
      <c r="T314" s="136"/>
      <c r="U314" s="12" t="s">
        <v>2003</v>
      </c>
      <c r="V314" s="65">
        <v>44324</v>
      </c>
      <c r="Y314" s="63" t="s">
        <v>1178</v>
      </c>
      <c r="Z314" s="12" t="s">
        <v>1997</v>
      </c>
      <c r="AA314" s="12" t="s">
        <v>2008</v>
      </c>
      <c r="AB314" s="14">
        <v>1875</v>
      </c>
      <c r="AC314" s="136"/>
      <c r="AD314" s="69" t="s">
        <v>2003</v>
      </c>
      <c r="AE314" s="70">
        <v>44324</v>
      </c>
    </row>
    <row r="315" spans="1:31" ht="16.2" thickBot="1" x14ac:dyDescent="0.35">
      <c r="A315" t="s">
        <v>1097</v>
      </c>
      <c r="B315" t="s">
        <v>66</v>
      </c>
      <c r="C315" t="s">
        <v>13</v>
      </c>
      <c r="D315" t="s">
        <v>49</v>
      </c>
      <c r="E315">
        <v>2</v>
      </c>
      <c r="F315" t="s">
        <v>15</v>
      </c>
      <c r="G315" t="s">
        <v>50</v>
      </c>
      <c r="H315" t="s">
        <v>17</v>
      </c>
      <c r="I315" t="s">
        <v>18</v>
      </c>
      <c r="K315" t="s">
        <v>49</v>
      </c>
      <c r="L315" t="s">
        <v>17</v>
      </c>
      <c r="M315" t="s">
        <v>18</v>
      </c>
      <c r="P315" s="63" t="s">
        <v>1178</v>
      </c>
      <c r="Q315" s="12" t="s">
        <v>1997</v>
      </c>
      <c r="R315" s="12" t="s">
        <v>2008</v>
      </c>
      <c r="S315" s="15">
        <v>1894</v>
      </c>
      <c r="T315" s="138"/>
      <c r="U315" s="12" t="s">
        <v>2003</v>
      </c>
      <c r="V315" s="65">
        <v>44324</v>
      </c>
      <c r="Y315" s="63" t="s">
        <v>1178</v>
      </c>
      <c r="Z315" s="12" t="s">
        <v>1997</v>
      </c>
      <c r="AA315" s="12" t="s">
        <v>2008</v>
      </c>
      <c r="AB315" s="15">
        <v>1894</v>
      </c>
      <c r="AC315" s="138"/>
      <c r="AD315" s="69" t="s">
        <v>2003</v>
      </c>
      <c r="AE315" s="70">
        <v>44324</v>
      </c>
    </row>
    <row r="316" spans="1:31" ht="16.2" thickBot="1" x14ac:dyDescent="0.35">
      <c r="A316" t="s">
        <v>1098</v>
      </c>
      <c r="B316" t="s">
        <v>67</v>
      </c>
      <c r="C316" t="s">
        <v>13</v>
      </c>
      <c r="D316" t="s">
        <v>49</v>
      </c>
      <c r="E316">
        <v>2</v>
      </c>
      <c r="F316" t="s">
        <v>15</v>
      </c>
      <c r="G316" t="s">
        <v>50</v>
      </c>
      <c r="H316" t="s">
        <v>17</v>
      </c>
      <c r="I316" t="s">
        <v>18</v>
      </c>
      <c r="K316" t="s">
        <v>49</v>
      </c>
      <c r="L316" t="s">
        <v>17</v>
      </c>
      <c r="M316" t="s">
        <v>18</v>
      </c>
      <c r="Y316" s="63" t="s">
        <v>1179</v>
      </c>
      <c r="Z316" s="12" t="s">
        <v>1994</v>
      </c>
      <c r="AA316" s="12" t="s">
        <v>2009</v>
      </c>
      <c r="AB316" s="14">
        <v>470</v>
      </c>
      <c r="AC316" s="135" t="s">
        <v>121</v>
      </c>
      <c r="AD316" s="69">
        <v>43989</v>
      </c>
      <c r="AE316" s="70" t="s">
        <v>1975</v>
      </c>
    </row>
    <row r="317" spans="1:31" ht="16.2" thickBot="1" x14ac:dyDescent="0.35">
      <c r="A317" t="s">
        <v>1093</v>
      </c>
      <c r="B317" t="s">
        <v>68</v>
      </c>
      <c r="C317" t="s">
        <v>13</v>
      </c>
      <c r="D317" t="s">
        <v>69</v>
      </c>
      <c r="E317">
        <v>3</v>
      </c>
      <c r="F317" t="s">
        <v>15</v>
      </c>
      <c r="G317" t="s">
        <v>70</v>
      </c>
      <c r="H317" t="s">
        <v>17</v>
      </c>
      <c r="I317" t="s">
        <v>18</v>
      </c>
      <c r="K317" t="s">
        <v>69</v>
      </c>
      <c r="L317" t="s">
        <v>17</v>
      </c>
      <c r="M317" t="s">
        <v>18</v>
      </c>
      <c r="Y317" s="63" t="s">
        <v>1179</v>
      </c>
      <c r="Z317" s="12" t="s">
        <v>1994</v>
      </c>
      <c r="AA317" s="12" t="s">
        <v>2009</v>
      </c>
      <c r="AB317" s="14">
        <v>423</v>
      </c>
      <c r="AC317" s="136"/>
      <c r="AD317" s="69">
        <v>43989</v>
      </c>
      <c r="AE317" s="70" t="s">
        <v>1975</v>
      </c>
    </row>
    <row r="318" spans="1:31" ht="16.2" thickBot="1" x14ac:dyDescent="0.35">
      <c r="A318" t="s">
        <v>1094</v>
      </c>
      <c r="B318" t="s">
        <v>71</v>
      </c>
      <c r="C318" t="s">
        <v>13</v>
      </c>
      <c r="D318" t="s">
        <v>69</v>
      </c>
      <c r="E318">
        <v>3</v>
      </c>
      <c r="F318" t="s">
        <v>15</v>
      </c>
      <c r="G318" t="s">
        <v>70</v>
      </c>
      <c r="H318" t="s">
        <v>17</v>
      </c>
      <c r="I318" t="s">
        <v>18</v>
      </c>
      <c r="K318" t="s">
        <v>69</v>
      </c>
      <c r="L318" t="s">
        <v>17</v>
      </c>
      <c r="M318" t="s">
        <v>18</v>
      </c>
      <c r="Y318" s="63" t="s">
        <v>1179</v>
      </c>
      <c r="Z318" s="12" t="s">
        <v>1994</v>
      </c>
      <c r="AA318" s="12" t="s">
        <v>2009</v>
      </c>
      <c r="AB318" s="14">
        <v>430</v>
      </c>
      <c r="AC318" s="136"/>
      <c r="AD318" s="69">
        <v>43989</v>
      </c>
      <c r="AE318" s="70" t="s">
        <v>1975</v>
      </c>
    </row>
    <row r="319" spans="1:31" ht="16.2" thickBot="1" x14ac:dyDescent="0.35">
      <c r="A319" t="s">
        <v>1095</v>
      </c>
      <c r="B319" t="s">
        <v>72</v>
      </c>
      <c r="C319" t="s">
        <v>13</v>
      </c>
      <c r="D319" t="s">
        <v>69</v>
      </c>
      <c r="E319">
        <v>3</v>
      </c>
      <c r="F319" t="s">
        <v>15</v>
      </c>
      <c r="G319" t="s">
        <v>70</v>
      </c>
      <c r="H319" t="s">
        <v>17</v>
      </c>
      <c r="I319" t="s">
        <v>18</v>
      </c>
      <c r="K319" t="s">
        <v>69</v>
      </c>
      <c r="L319" t="s">
        <v>17</v>
      </c>
      <c r="M319" t="s">
        <v>18</v>
      </c>
      <c r="Y319" s="63" t="s">
        <v>1179</v>
      </c>
      <c r="Z319" s="12" t="s">
        <v>1994</v>
      </c>
      <c r="AA319" s="12" t="s">
        <v>2009</v>
      </c>
      <c r="AB319" s="14">
        <v>431</v>
      </c>
      <c r="AC319" s="137"/>
      <c r="AD319" s="69">
        <v>43989</v>
      </c>
      <c r="AE319" s="70" t="s">
        <v>1975</v>
      </c>
    </row>
    <row r="320" spans="1:31" ht="16.2" thickBot="1" x14ac:dyDescent="0.35">
      <c r="A320" t="s">
        <v>1096</v>
      </c>
      <c r="B320" t="s">
        <v>73</v>
      </c>
      <c r="C320" t="s">
        <v>13</v>
      </c>
      <c r="D320" t="s">
        <v>69</v>
      </c>
      <c r="E320">
        <v>3</v>
      </c>
      <c r="F320" t="s">
        <v>15</v>
      </c>
      <c r="G320" t="s">
        <v>70</v>
      </c>
      <c r="H320" t="s">
        <v>17</v>
      </c>
      <c r="I320" t="s">
        <v>18</v>
      </c>
      <c r="K320" t="s">
        <v>69</v>
      </c>
      <c r="L320" t="s">
        <v>17</v>
      </c>
      <c r="M320" t="s">
        <v>18</v>
      </c>
      <c r="Y320" s="63" t="s">
        <v>1180</v>
      </c>
      <c r="Z320" s="12" t="s">
        <v>1994</v>
      </c>
      <c r="AA320" s="12" t="s">
        <v>2010</v>
      </c>
      <c r="AB320" s="14">
        <v>492</v>
      </c>
      <c r="AC320" s="135" t="s">
        <v>121</v>
      </c>
      <c r="AD320" s="69">
        <v>43989</v>
      </c>
      <c r="AE320" s="70" t="s">
        <v>1975</v>
      </c>
    </row>
    <row r="321" spans="1:31" ht="16.2" thickBot="1" x14ac:dyDescent="0.35">
      <c r="A321" t="s">
        <v>1097</v>
      </c>
      <c r="B321" t="s">
        <v>74</v>
      </c>
      <c r="C321" t="s">
        <v>13</v>
      </c>
      <c r="D321" t="s">
        <v>69</v>
      </c>
      <c r="E321">
        <v>3</v>
      </c>
      <c r="F321" t="s">
        <v>15</v>
      </c>
      <c r="G321" t="s">
        <v>70</v>
      </c>
      <c r="H321" t="s">
        <v>17</v>
      </c>
      <c r="I321" t="s">
        <v>18</v>
      </c>
      <c r="K321" t="s">
        <v>69</v>
      </c>
      <c r="L321" t="s">
        <v>17</v>
      </c>
      <c r="M321" t="s">
        <v>18</v>
      </c>
      <c r="Y321" s="63" t="s">
        <v>1180</v>
      </c>
      <c r="Z321" s="12" t="s">
        <v>1994</v>
      </c>
      <c r="AA321" s="12" t="s">
        <v>2010</v>
      </c>
      <c r="AB321" s="14">
        <v>458</v>
      </c>
      <c r="AC321" s="136"/>
      <c r="AD321" s="69">
        <v>43989</v>
      </c>
      <c r="AE321" s="70" t="s">
        <v>1975</v>
      </c>
    </row>
    <row r="322" spans="1:31" ht="16.2" thickBot="1" x14ac:dyDescent="0.35">
      <c r="A322" t="s">
        <v>1098</v>
      </c>
      <c r="B322" t="s">
        <v>75</v>
      </c>
      <c r="C322" t="s">
        <v>13</v>
      </c>
      <c r="D322" t="s">
        <v>69</v>
      </c>
      <c r="E322">
        <v>3</v>
      </c>
      <c r="F322" t="s">
        <v>15</v>
      </c>
      <c r="G322" t="s">
        <v>70</v>
      </c>
      <c r="H322" t="s">
        <v>17</v>
      </c>
      <c r="I322" t="s">
        <v>18</v>
      </c>
      <c r="K322" t="s">
        <v>69</v>
      </c>
      <c r="L322" t="s">
        <v>17</v>
      </c>
      <c r="M322" t="s">
        <v>18</v>
      </c>
      <c r="Y322" s="63" t="s">
        <v>1180</v>
      </c>
      <c r="Z322" s="12" t="s">
        <v>1994</v>
      </c>
      <c r="AA322" s="12" t="s">
        <v>2010</v>
      </c>
      <c r="AB322" s="14">
        <v>418</v>
      </c>
      <c r="AC322" s="136"/>
      <c r="AD322" s="69">
        <v>43989</v>
      </c>
      <c r="AE322" s="70" t="s">
        <v>1975</v>
      </c>
    </row>
    <row r="323" spans="1:31" ht="16.2" thickBot="1" x14ac:dyDescent="0.35">
      <c r="A323" t="s">
        <v>1093</v>
      </c>
      <c r="B323" t="s">
        <v>76</v>
      </c>
      <c r="C323" t="s">
        <v>13</v>
      </c>
      <c r="D323" t="s">
        <v>69</v>
      </c>
      <c r="E323">
        <v>3</v>
      </c>
      <c r="F323" t="s">
        <v>15</v>
      </c>
      <c r="G323" t="s">
        <v>70</v>
      </c>
      <c r="H323" t="s">
        <v>17</v>
      </c>
      <c r="I323" t="s">
        <v>18</v>
      </c>
      <c r="K323" t="s">
        <v>69</v>
      </c>
      <c r="L323" t="s">
        <v>17</v>
      </c>
      <c r="M323" t="s">
        <v>18</v>
      </c>
      <c r="Y323" s="63" t="s">
        <v>1180</v>
      </c>
      <c r="Z323" s="12" t="s">
        <v>1994</v>
      </c>
      <c r="AA323" s="12" t="s">
        <v>2010</v>
      </c>
      <c r="AB323" s="14">
        <v>486</v>
      </c>
      <c r="AC323" s="137"/>
      <c r="AD323" s="69">
        <v>43989</v>
      </c>
      <c r="AE323" s="70" t="s">
        <v>1975</v>
      </c>
    </row>
    <row r="324" spans="1:31" ht="16.2" thickBot="1" x14ac:dyDescent="0.35">
      <c r="A324" t="s">
        <v>1094</v>
      </c>
      <c r="B324" t="s">
        <v>77</v>
      </c>
      <c r="C324" t="s">
        <v>13</v>
      </c>
      <c r="D324" t="s">
        <v>69</v>
      </c>
      <c r="E324">
        <v>3</v>
      </c>
      <c r="F324" t="s">
        <v>15</v>
      </c>
      <c r="G324" t="s">
        <v>70</v>
      </c>
      <c r="H324" t="s">
        <v>17</v>
      </c>
      <c r="I324" t="s">
        <v>18</v>
      </c>
      <c r="K324" t="s">
        <v>69</v>
      </c>
      <c r="L324" t="s">
        <v>17</v>
      </c>
      <c r="M324" t="s">
        <v>18</v>
      </c>
      <c r="Y324" s="63" t="s">
        <v>1181</v>
      </c>
      <c r="Z324" s="12" t="s">
        <v>1994</v>
      </c>
      <c r="AA324" s="12" t="s">
        <v>2011</v>
      </c>
      <c r="AB324" s="14">
        <v>449</v>
      </c>
      <c r="AC324" s="135" t="s">
        <v>121</v>
      </c>
      <c r="AD324" s="69">
        <v>43989</v>
      </c>
      <c r="AE324" s="70" t="s">
        <v>1976</v>
      </c>
    </row>
    <row r="325" spans="1:31" ht="16.2" thickBot="1" x14ac:dyDescent="0.35">
      <c r="A325" t="s">
        <v>1095</v>
      </c>
      <c r="B325" t="s">
        <v>78</v>
      </c>
      <c r="C325" t="s">
        <v>13</v>
      </c>
      <c r="D325" t="s">
        <v>69</v>
      </c>
      <c r="E325">
        <v>3</v>
      </c>
      <c r="F325" t="s">
        <v>15</v>
      </c>
      <c r="G325" t="s">
        <v>70</v>
      </c>
      <c r="H325" t="s">
        <v>17</v>
      </c>
      <c r="I325" t="s">
        <v>18</v>
      </c>
      <c r="K325" t="s">
        <v>69</v>
      </c>
      <c r="L325" t="s">
        <v>17</v>
      </c>
      <c r="M325" t="s">
        <v>18</v>
      </c>
      <c r="Y325" s="63" t="s">
        <v>1181</v>
      </c>
      <c r="Z325" s="12" t="s">
        <v>1994</v>
      </c>
      <c r="AA325" s="12" t="s">
        <v>2011</v>
      </c>
      <c r="AB325" s="14">
        <v>575</v>
      </c>
      <c r="AC325" s="136"/>
      <c r="AD325" s="69">
        <v>43989</v>
      </c>
      <c r="AE325" s="70" t="s">
        <v>1976</v>
      </c>
    </row>
    <row r="326" spans="1:31" ht="16.2" thickBot="1" x14ac:dyDescent="0.35">
      <c r="A326" t="s">
        <v>1096</v>
      </c>
      <c r="B326" t="s">
        <v>79</v>
      </c>
      <c r="C326" t="s">
        <v>13</v>
      </c>
      <c r="D326" t="s">
        <v>69</v>
      </c>
      <c r="E326">
        <v>3</v>
      </c>
      <c r="F326" t="s">
        <v>15</v>
      </c>
      <c r="G326" t="s">
        <v>70</v>
      </c>
      <c r="H326" t="s">
        <v>17</v>
      </c>
      <c r="I326" t="s">
        <v>18</v>
      </c>
      <c r="K326" t="s">
        <v>69</v>
      </c>
      <c r="L326" t="s">
        <v>17</v>
      </c>
      <c r="M326" t="s">
        <v>18</v>
      </c>
      <c r="Y326" s="63" t="s">
        <v>1181</v>
      </c>
      <c r="Z326" s="12" t="s">
        <v>1994</v>
      </c>
      <c r="AA326" s="12" t="s">
        <v>2011</v>
      </c>
      <c r="AB326" s="14">
        <v>453</v>
      </c>
      <c r="AC326" s="136"/>
      <c r="AD326" s="69">
        <v>43989</v>
      </c>
      <c r="AE326" s="70" t="s">
        <v>1976</v>
      </c>
    </row>
    <row r="327" spans="1:31" ht="16.2" thickBot="1" x14ac:dyDescent="0.35">
      <c r="A327" t="s">
        <v>1097</v>
      </c>
      <c r="B327" t="s">
        <v>80</v>
      </c>
      <c r="C327" t="s">
        <v>13</v>
      </c>
      <c r="D327" t="s">
        <v>69</v>
      </c>
      <c r="E327">
        <v>3</v>
      </c>
      <c r="F327" t="s">
        <v>15</v>
      </c>
      <c r="G327" t="s">
        <v>70</v>
      </c>
      <c r="H327" t="s">
        <v>17</v>
      </c>
      <c r="I327" t="s">
        <v>18</v>
      </c>
      <c r="K327" t="s">
        <v>69</v>
      </c>
      <c r="L327" t="s">
        <v>17</v>
      </c>
      <c r="M327" t="s">
        <v>18</v>
      </c>
      <c r="Y327" s="63" t="s">
        <v>1181</v>
      </c>
      <c r="Z327" s="12" t="s">
        <v>1994</v>
      </c>
      <c r="AA327" s="12" t="s">
        <v>2011</v>
      </c>
      <c r="AB327" s="14">
        <v>576</v>
      </c>
      <c r="AC327" s="137"/>
      <c r="AD327" s="69">
        <v>43989</v>
      </c>
      <c r="AE327" s="70" t="s">
        <v>1976</v>
      </c>
    </row>
    <row r="328" spans="1:31" ht="16.2" thickBot="1" x14ac:dyDescent="0.35">
      <c r="A328" t="s">
        <v>1098</v>
      </c>
      <c r="B328" t="s">
        <v>81</v>
      </c>
      <c r="C328" t="s">
        <v>13</v>
      </c>
      <c r="D328" t="s">
        <v>69</v>
      </c>
      <c r="E328">
        <v>3</v>
      </c>
      <c r="F328" t="s">
        <v>15</v>
      </c>
      <c r="G328" t="s">
        <v>70</v>
      </c>
      <c r="H328" t="s">
        <v>17</v>
      </c>
      <c r="I328" t="s">
        <v>18</v>
      </c>
      <c r="K328" t="s">
        <v>69</v>
      </c>
      <c r="L328" t="s">
        <v>17</v>
      </c>
      <c r="M328" t="s">
        <v>18</v>
      </c>
      <c r="Y328" s="63" t="s">
        <v>1182</v>
      </c>
      <c r="Z328" s="12" t="s">
        <v>1994</v>
      </c>
      <c r="AA328" s="12" t="s">
        <v>2012</v>
      </c>
      <c r="AB328" s="14">
        <v>424</v>
      </c>
      <c r="AC328" s="135" t="s">
        <v>13</v>
      </c>
      <c r="AD328" s="69">
        <v>43989</v>
      </c>
      <c r="AE328" s="70" t="s">
        <v>1976</v>
      </c>
    </row>
    <row r="329" spans="1:31" ht="16.2" thickBot="1" x14ac:dyDescent="0.35">
      <c r="A329" t="s">
        <v>1093</v>
      </c>
      <c r="B329" t="s">
        <v>82</v>
      </c>
      <c r="C329" t="s">
        <v>13</v>
      </c>
      <c r="D329" t="s">
        <v>69</v>
      </c>
      <c r="E329">
        <v>3</v>
      </c>
      <c r="F329" t="s">
        <v>15</v>
      </c>
      <c r="G329" t="s">
        <v>70</v>
      </c>
      <c r="H329" t="s">
        <v>17</v>
      </c>
      <c r="I329" t="s">
        <v>18</v>
      </c>
      <c r="K329" t="s">
        <v>69</v>
      </c>
      <c r="L329" t="s">
        <v>17</v>
      </c>
      <c r="M329" t="s">
        <v>18</v>
      </c>
      <c r="Y329" s="63" t="s">
        <v>1182</v>
      </c>
      <c r="Z329" s="12" t="s">
        <v>1994</v>
      </c>
      <c r="AA329" s="12" t="s">
        <v>2012</v>
      </c>
      <c r="AB329" s="14">
        <v>473</v>
      </c>
      <c r="AC329" s="136"/>
      <c r="AD329" s="69">
        <v>43989</v>
      </c>
      <c r="AE329" s="70" t="s">
        <v>1976</v>
      </c>
    </row>
    <row r="330" spans="1:31" ht="16.2" thickBot="1" x14ac:dyDescent="0.35">
      <c r="A330" t="s">
        <v>1094</v>
      </c>
      <c r="B330" t="s">
        <v>83</v>
      </c>
      <c r="C330" t="s">
        <v>13</v>
      </c>
      <c r="D330" t="s">
        <v>69</v>
      </c>
      <c r="E330">
        <v>3</v>
      </c>
      <c r="F330" t="s">
        <v>15</v>
      </c>
      <c r="G330" t="s">
        <v>70</v>
      </c>
      <c r="H330" t="s">
        <v>17</v>
      </c>
      <c r="I330" t="s">
        <v>18</v>
      </c>
      <c r="K330" t="s">
        <v>69</v>
      </c>
      <c r="L330" t="s">
        <v>17</v>
      </c>
      <c r="M330" t="s">
        <v>18</v>
      </c>
      <c r="Y330" s="63" t="s">
        <v>1182</v>
      </c>
      <c r="Z330" s="12" t="s">
        <v>1994</v>
      </c>
      <c r="AA330" s="12" t="s">
        <v>2012</v>
      </c>
      <c r="AB330" s="14">
        <v>469</v>
      </c>
      <c r="AC330" s="136"/>
      <c r="AD330" s="69">
        <v>43989</v>
      </c>
      <c r="AE330" s="70" t="s">
        <v>1976</v>
      </c>
    </row>
    <row r="331" spans="1:31" ht="16.2" thickBot="1" x14ac:dyDescent="0.35">
      <c r="A331" t="s">
        <v>1095</v>
      </c>
      <c r="B331" t="s">
        <v>84</v>
      </c>
      <c r="C331" t="s">
        <v>13</v>
      </c>
      <c r="D331" t="s">
        <v>69</v>
      </c>
      <c r="E331">
        <v>3</v>
      </c>
      <c r="F331" t="s">
        <v>15</v>
      </c>
      <c r="G331" t="s">
        <v>70</v>
      </c>
      <c r="H331" t="s">
        <v>17</v>
      </c>
      <c r="I331" t="s">
        <v>18</v>
      </c>
      <c r="K331" t="s">
        <v>69</v>
      </c>
      <c r="L331" t="s">
        <v>17</v>
      </c>
      <c r="M331" t="s">
        <v>18</v>
      </c>
      <c r="Y331" s="63" t="s">
        <v>1182</v>
      </c>
      <c r="Z331" s="12" t="s">
        <v>1994</v>
      </c>
      <c r="AA331" s="12" t="s">
        <v>2012</v>
      </c>
      <c r="AB331" s="14">
        <v>577</v>
      </c>
      <c r="AC331" s="137"/>
      <c r="AD331" s="69">
        <v>43989</v>
      </c>
      <c r="AE331" s="70" t="s">
        <v>1976</v>
      </c>
    </row>
    <row r="332" spans="1:31" ht="16.2" thickBot="1" x14ac:dyDescent="0.35">
      <c r="A332" t="s">
        <v>1096</v>
      </c>
      <c r="B332" t="s">
        <v>85</v>
      </c>
      <c r="C332" t="s">
        <v>13</v>
      </c>
      <c r="D332" t="s">
        <v>69</v>
      </c>
      <c r="E332">
        <v>3</v>
      </c>
      <c r="F332" t="s">
        <v>15</v>
      </c>
      <c r="G332" t="s">
        <v>70</v>
      </c>
      <c r="H332" t="s">
        <v>17</v>
      </c>
      <c r="I332" t="s">
        <v>18</v>
      </c>
      <c r="K332" t="s">
        <v>69</v>
      </c>
      <c r="L332" t="s">
        <v>17</v>
      </c>
      <c r="M332" t="s">
        <v>18</v>
      </c>
      <c r="Y332" s="63" t="s">
        <v>1183</v>
      </c>
      <c r="Z332" s="12" t="s">
        <v>1994</v>
      </c>
      <c r="AA332" s="12" t="s">
        <v>2013</v>
      </c>
      <c r="AB332" s="14">
        <v>493</v>
      </c>
      <c r="AC332" s="135" t="s">
        <v>13</v>
      </c>
      <c r="AD332" s="69">
        <v>43989</v>
      </c>
      <c r="AE332" s="70" t="s">
        <v>1977</v>
      </c>
    </row>
    <row r="333" spans="1:31" ht="16.2" thickBot="1" x14ac:dyDescent="0.35">
      <c r="A333" t="s">
        <v>1097</v>
      </c>
      <c r="B333" t="s">
        <v>86</v>
      </c>
      <c r="C333" t="s">
        <v>13</v>
      </c>
      <c r="D333" t="s">
        <v>69</v>
      </c>
      <c r="E333">
        <v>3</v>
      </c>
      <c r="F333" t="s">
        <v>15</v>
      </c>
      <c r="G333" t="s">
        <v>70</v>
      </c>
      <c r="H333" t="s">
        <v>17</v>
      </c>
      <c r="I333" t="s">
        <v>18</v>
      </c>
      <c r="K333" t="s">
        <v>69</v>
      </c>
      <c r="L333" t="s">
        <v>17</v>
      </c>
      <c r="M333" t="s">
        <v>18</v>
      </c>
      <c r="Y333" s="63" t="s">
        <v>1183</v>
      </c>
      <c r="Z333" s="12" t="s">
        <v>1994</v>
      </c>
      <c r="AA333" s="12" t="s">
        <v>2013</v>
      </c>
      <c r="AB333" s="14">
        <v>495</v>
      </c>
      <c r="AC333" s="136"/>
      <c r="AD333" s="69">
        <v>43989</v>
      </c>
      <c r="AE333" s="70" t="s">
        <v>1977</v>
      </c>
    </row>
    <row r="334" spans="1:31" ht="16.2" thickBot="1" x14ac:dyDescent="0.35">
      <c r="A334" t="s">
        <v>1098</v>
      </c>
      <c r="B334" t="s">
        <v>87</v>
      </c>
      <c r="C334" t="s">
        <v>13</v>
      </c>
      <c r="D334" t="s">
        <v>69</v>
      </c>
      <c r="E334">
        <v>3</v>
      </c>
      <c r="F334" t="s">
        <v>15</v>
      </c>
      <c r="G334" t="s">
        <v>70</v>
      </c>
      <c r="H334" t="s">
        <v>17</v>
      </c>
      <c r="I334" t="s">
        <v>18</v>
      </c>
      <c r="K334" t="s">
        <v>69</v>
      </c>
      <c r="L334" t="s">
        <v>17</v>
      </c>
      <c r="M334" t="s">
        <v>18</v>
      </c>
      <c r="Y334" s="63" t="s">
        <v>1183</v>
      </c>
      <c r="Z334" s="12" t="s">
        <v>1994</v>
      </c>
      <c r="AA334" s="12" t="s">
        <v>2013</v>
      </c>
      <c r="AB334" s="14">
        <v>578</v>
      </c>
      <c r="AC334" s="136"/>
      <c r="AD334" s="69">
        <v>43989</v>
      </c>
      <c r="AE334" s="70" t="s">
        <v>1977</v>
      </c>
    </row>
    <row r="335" spans="1:31" ht="16.2" thickBot="1" x14ac:dyDescent="0.35">
      <c r="A335" t="s">
        <v>1093</v>
      </c>
      <c r="B335" t="s">
        <v>88</v>
      </c>
      <c r="C335" t="s">
        <v>13</v>
      </c>
      <c r="D335" t="s">
        <v>69</v>
      </c>
      <c r="E335">
        <v>3</v>
      </c>
      <c r="F335" t="s">
        <v>15</v>
      </c>
      <c r="G335" t="s">
        <v>70</v>
      </c>
      <c r="H335" t="s">
        <v>17</v>
      </c>
      <c r="I335" t="s">
        <v>18</v>
      </c>
      <c r="K335" t="s">
        <v>69</v>
      </c>
      <c r="L335" t="s">
        <v>17</v>
      </c>
      <c r="M335" t="s">
        <v>18</v>
      </c>
      <c r="Y335" s="63" t="s">
        <v>1183</v>
      </c>
      <c r="Z335" s="12" t="s">
        <v>1994</v>
      </c>
      <c r="AA335" s="12" t="s">
        <v>2013</v>
      </c>
      <c r="AB335" s="14">
        <v>490</v>
      </c>
      <c r="AC335" s="137"/>
      <c r="AD335" s="69">
        <v>43989</v>
      </c>
      <c r="AE335" s="70" t="s">
        <v>1977</v>
      </c>
    </row>
    <row r="336" spans="1:31" ht="16.2" thickBot="1" x14ac:dyDescent="0.35">
      <c r="A336" t="s">
        <v>1094</v>
      </c>
      <c r="B336" t="s">
        <v>89</v>
      </c>
      <c r="C336" t="s">
        <v>13</v>
      </c>
      <c r="D336" t="s">
        <v>69</v>
      </c>
      <c r="E336">
        <v>3</v>
      </c>
      <c r="F336" t="s">
        <v>15</v>
      </c>
      <c r="G336" t="s">
        <v>70</v>
      </c>
      <c r="H336" t="s">
        <v>17</v>
      </c>
      <c r="I336" t="s">
        <v>18</v>
      </c>
      <c r="K336" t="s">
        <v>69</v>
      </c>
      <c r="L336" t="s">
        <v>17</v>
      </c>
      <c r="M336" t="s">
        <v>18</v>
      </c>
      <c r="Y336" s="63" t="s">
        <v>1184</v>
      </c>
      <c r="Z336" s="12" t="s">
        <v>1994</v>
      </c>
      <c r="AA336" s="12" t="s">
        <v>2014</v>
      </c>
      <c r="AB336" s="14">
        <v>464</v>
      </c>
      <c r="AC336" s="135" t="s">
        <v>13</v>
      </c>
      <c r="AD336" s="69">
        <v>43989</v>
      </c>
      <c r="AE336" s="70" t="s">
        <v>1977</v>
      </c>
    </row>
    <row r="337" spans="1:31" ht="16.2" thickBot="1" x14ac:dyDescent="0.35">
      <c r="A337" t="s">
        <v>1095</v>
      </c>
      <c r="B337" t="s">
        <v>90</v>
      </c>
      <c r="C337" t="s">
        <v>13</v>
      </c>
      <c r="D337" t="s">
        <v>69</v>
      </c>
      <c r="E337">
        <v>3</v>
      </c>
      <c r="F337" t="s">
        <v>15</v>
      </c>
      <c r="G337" t="s">
        <v>70</v>
      </c>
      <c r="H337" t="s">
        <v>17</v>
      </c>
      <c r="I337" t="s">
        <v>18</v>
      </c>
      <c r="K337" t="s">
        <v>69</v>
      </c>
      <c r="L337" t="s">
        <v>17</v>
      </c>
      <c r="M337" t="s">
        <v>18</v>
      </c>
      <c r="Y337" s="63" t="s">
        <v>1184</v>
      </c>
      <c r="Z337" s="12" t="s">
        <v>1994</v>
      </c>
      <c r="AA337" s="12" t="s">
        <v>2014</v>
      </c>
      <c r="AB337" s="14">
        <v>452</v>
      </c>
      <c r="AC337" s="136"/>
      <c r="AD337" s="69">
        <v>43989</v>
      </c>
      <c r="AE337" s="70" t="s">
        <v>1977</v>
      </c>
    </row>
    <row r="338" spans="1:31" ht="16.2" thickBot="1" x14ac:dyDescent="0.35">
      <c r="A338" t="s">
        <v>1096</v>
      </c>
      <c r="B338" t="s">
        <v>91</v>
      </c>
      <c r="C338" t="s">
        <v>13</v>
      </c>
      <c r="D338" t="s">
        <v>69</v>
      </c>
      <c r="E338">
        <v>3</v>
      </c>
      <c r="F338" t="s">
        <v>15</v>
      </c>
      <c r="G338" t="s">
        <v>70</v>
      </c>
      <c r="H338" t="s">
        <v>17</v>
      </c>
      <c r="I338" t="s">
        <v>18</v>
      </c>
      <c r="K338" t="s">
        <v>69</v>
      </c>
      <c r="L338" t="s">
        <v>17</v>
      </c>
      <c r="M338" t="s">
        <v>18</v>
      </c>
      <c r="Y338" s="63" t="s">
        <v>1184</v>
      </c>
      <c r="Z338" s="12" t="s">
        <v>1994</v>
      </c>
      <c r="AA338" s="12" t="s">
        <v>2014</v>
      </c>
      <c r="AB338" s="14">
        <v>550</v>
      </c>
      <c r="AC338" s="136"/>
      <c r="AD338" s="69">
        <v>43989</v>
      </c>
      <c r="AE338" s="70" t="s">
        <v>1977</v>
      </c>
    </row>
    <row r="339" spans="1:31" ht="16.2" thickBot="1" x14ac:dyDescent="0.35">
      <c r="A339" t="s">
        <v>1097</v>
      </c>
      <c r="B339" t="s">
        <v>92</v>
      </c>
      <c r="C339" t="s">
        <v>13</v>
      </c>
      <c r="D339" t="s">
        <v>69</v>
      </c>
      <c r="E339">
        <v>3</v>
      </c>
      <c r="F339" t="s">
        <v>15</v>
      </c>
      <c r="G339" t="s">
        <v>70</v>
      </c>
      <c r="H339" t="s">
        <v>17</v>
      </c>
      <c r="I339" t="s">
        <v>18</v>
      </c>
      <c r="K339" t="s">
        <v>69</v>
      </c>
      <c r="L339" t="s">
        <v>17</v>
      </c>
      <c r="M339" t="s">
        <v>18</v>
      </c>
      <c r="Y339" s="63" t="s">
        <v>1184</v>
      </c>
      <c r="Z339" s="12" t="s">
        <v>1994</v>
      </c>
      <c r="AA339" s="12" t="s">
        <v>2014</v>
      </c>
      <c r="AB339" s="14">
        <v>485</v>
      </c>
      <c r="AC339" s="137"/>
      <c r="AD339" s="69">
        <v>43989</v>
      </c>
      <c r="AE339" s="70" t="s">
        <v>1977</v>
      </c>
    </row>
    <row r="340" spans="1:31" ht="16.2" thickBot="1" x14ac:dyDescent="0.35">
      <c r="A340" t="s">
        <v>1098</v>
      </c>
      <c r="B340" t="s">
        <v>93</v>
      </c>
      <c r="C340" t="s">
        <v>13</v>
      </c>
      <c r="D340" t="s">
        <v>69</v>
      </c>
      <c r="E340">
        <v>3</v>
      </c>
      <c r="F340" t="s">
        <v>15</v>
      </c>
      <c r="G340" t="s">
        <v>70</v>
      </c>
      <c r="H340" t="s">
        <v>17</v>
      </c>
      <c r="I340" t="s">
        <v>18</v>
      </c>
      <c r="K340" t="s">
        <v>69</v>
      </c>
      <c r="L340" t="s">
        <v>17</v>
      </c>
      <c r="M340" t="s">
        <v>18</v>
      </c>
      <c r="Y340" s="60" t="s">
        <v>1185</v>
      </c>
      <c r="Z340" s="12" t="s">
        <v>1994</v>
      </c>
      <c r="AA340" s="12" t="s">
        <v>2015</v>
      </c>
      <c r="AB340" s="16">
        <v>689</v>
      </c>
      <c r="AC340" s="135" t="s">
        <v>13</v>
      </c>
      <c r="AD340" s="69">
        <v>44512</v>
      </c>
      <c r="AE340" s="70">
        <v>44776</v>
      </c>
    </row>
    <row r="341" spans="1:31" ht="16.2" thickBot="1" x14ac:dyDescent="0.35">
      <c r="A341" t="s">
        <v>1093</v>
      </c>
      <c r="B341" t="s">
        <v>94</v>
      </c>
      <c r="C341" t="s">
        <v>13</v>
      </c>
      <c r="D341" t="s">
        <v>95</v>
      </c>
      <c r="E341">
        <v>4</v>
      </c>
      <c r="F341" t="s">
        <v>15</v>
      </c>
      <c r="G341" t="s">
        <v>96</v>
      </c>
      <c r="H341" t="s">
        <v>17</v>
      </c>
      <c r="I341" t="s">
        <v>18</v>
      </c>
      <c r="K341" t="s">
        <v>95</v>
      </c>
      <c r="L341" t="s">
        <v>17</v>
      </c>
      <c r="M341" t="s">
        <v>18</v>
      </c>
      <c r="Y341" s="60" t="s">
        <v>1185</v>
      </c>
      <c r="Z341" s="12" t="s">
        <v>1994</v>
      </c>
      <c r="AA341" s="12" t="s">
        <v>2015</v>
      </c>
      <c r="AB341" s="16">
        <v>816</v>
      </c>
      <c r="AC341" s="136"/>
      <c r="AD341" s="69">
        <v>44512</v>
      </c>
      <c r="AE341" s="70">
        <v>44776</v>
      </c>
    </row>
    <row r="342" spans="1:31" ht="16.2" thickBot="1" x14ac:dyDescent="0.35">
      <c r="A342" t="s">
        <v>1094</v>
      </c>
      <c r="B342" t="s">
        <v>97</v>
      </c>
      <c r="C342" t="s">
        <v>13</v>
      </c>
      <c r="D342" t="s">
        <v>95</v>
      </c>
      <c r="E342">
        <v>4</v>
      </c>
      <c r="F342" t="s">
        <v>15</v>
      </c>
      <c r="G342" t="s">
        <v>96</v>
      </c>
      <c r="H342" t="s">
        <v>17</v>
      </c>
      <c r="I342" t="s">
        <v>18</v>
      </c>
      <c r="K342" t="s">
        <v>95</v>
      </c>
      <c r="L342" t="s">
        <v>17</v>
      </c>
      <c r="M342" t="s">
        <v>18</v>
      </c>
      <c r="Y342" s="60" t="s">
        <v>1185</v>
      </c>
      <c r="Z342" s="12" t="s">
        <v>1994</v>
      </c>
      <c r="AA342" s="12" t="s">
        <v>2015</v>
      </c>
      <c r="AB342" s="16">
        <v>826</v>
      </c>
      <c r="AC342" s="136"/>
      <c r="AD342" s="69">
        <v>44512</v>
      </c>
      <c r="AE342" s="70">
        <v>44776</v>
      </c>
    </row>
    <row r="343" spans="1:31" ht="16.2" thickBot="1" x14ac:dyDescent="0.35">
      <c r="A343" t="s">
        <v>1095</v>
      </c>
      <c r="B343" t="s">
        <v>98</v>
      </c>
      <c r="C343" t="s">
        <v>13</v>
      </c>
      <c r="D343" t="s">
        <v>95</v>
      </c>
      <c r="E343">
        <v>4</v>
      </c>
      <c r="F343" t="s">
        <v>15</v>
      </c>
      <c r="G343" t="s">
        <v>96</v>
      </c>
      <c r="H343" t="s">
        <v>17</v>
      </c>
      <c r="I343" t="s">
        <v>18</v>
      </c>
      <c r="K343" t="s">
        <v>95</v>
      </c>
      <c r="L343" t="s">
        <v>17</v>
      </c>
      <c r="M343" t="s">
        <v>18</v>
      </c>
      <c r="Y343" s="60" t="s">
        <v>1185</v>
      </c>
      <c r="Z343" s="12" t="s">
        <v>1994</v>
      </c>
      <c r="AA343" s="12" t="s">
        <v>2015</v>
      </c>
      <c r="AB343" s="16">
        <v>843</v>
      </c>
      <c r="AC343" s="137"/>
      <c r="AD343" s="69">
        <v>44512</v>
      </c>
      <c r="AE343" s="70">
        <v>44776</v>
      </c>
    </row>
    <row r="344" spans="1:31" ht="16.2" thickBot="1" x14ac:dyDescent="0.35">
      <c r="A344" t="s">
        <v>1096</v>
      </c>
      <c r="B344" t="s">
        <v>99</v>
      </c>
      <c r="C344" t="s">
        <v>13</v>
      </c>
      <c r="D344" t="s">
        <v>95</v>
      </c>
      <c r="E344">
        <v>4</v>
      </c>
      <c r="F344" t="s">
        <v>15</v>
      </c>
      <c r="G344" t="s">
        <v>96</v>
      </c>
      <c r="H344" t="s">
        <v>17</v>
      </c>
      <c r="I344" t="s">
        <v>18</v>
      </c>
      <c r="K344" t="s">
        <v>95</v>
      </c>
      <c r="L344" t="s">
        <v>17</v>
      </c>
      <c r="M344" t="s">
        <v>18</v>
      </c>
      <c r="Y344" s="60" t="s">
        <v>1186</v>
      </c>
      <c r="Z344" s="12" t="s">
        <v>1994</v>
      </c>
      <c r="AA344" s="12" t="s">
        <v>2016</v>
      </c>
      <c r="AB344" s="16">
        <v>601</v>
      </c>
      <c r="AC344" s="135" t="s">
        <v>121</v>
      </c>
      <c r="AD344" s="69">
        <v>44512</v>
      </c>
      <c r="AE344" s="70">
        <v>44776</v>
      </c>
    </row>
    <row r="345" spans="1:31" ht="16.2" thickBot="1" x14ac:dyDescent="0.35">
      <c r="A345" t="s">
        <v>1097</v>
      </c>
      <c r="B345" t="s">
        <v>100</v>
      </c>
      <c r="C345" t="s">
        <v>13</v>
      </c>
      <c r="D345" t="s">
        <v>95</v>
      </c>
      <c r="E345">
        <v>4</v>
      </c>
      <c r="F345" t="s">
        <v>15</v>
      </c>
      <c r="G345" t="s">
        <v>96</v>
      </c>
      <c r="H345" t="s">
        <v>17</v>
      </c>
      <c r="I345" t="s">
        <v>18</v>
      </c>
      <c r="K345" t="s">
        <v>95</v>
      </c>
      <c r="L345" t="s">
        <v>17</v>
      </c>
      <c r="M345" t="s">
        <v>18</v>
      </c>
      <c r="Y345" s="60" t="s">
        <v>1186</v>
      </c>
      <c r="Z345" s="12" t="s">
        <v>1994</v>
      </c>
      <c r="AA345" s="12" t="s">
        <v>2016</v>
      </c>
      <c r="AB345" s="16">
        <v>855</v>
      </c>
      <c r="AC345" s="136"/>
      <c r="AD345" s="69">
        <v>44512</v>
      </c>
      <c r="AE345" s="70">
        <v>44776</v>
      </c>
    </row>
    <row r="346" spans="1:31" ht="16.2" thickBot="1" x14ac:dyDescent="0.35">
      <c r="A346" t="s">
        <v>1098</v>
      </c>
      <c r="B346" t="s">
        <v>101</v>
      </c>
      <c r="C346" t="s">
        <v>13</v>
      </c>
      <c r="D346" t="s">
        <v>95</v>
      </c>
      <c r="E346">
        <v>4</v>
      </c>
      <c r="F346" t="s">
        <v>15</v>
      </c>
      <c r="G346" t="s">
        <v>96</v>
      </c>
      <c r="H346" t="s">
        <v>17</v>
      </c>
      <c r="I346" t="s">
        <v>18</v>
      </c>
      <c r="K346" t="s">
        <v>95</v>
      </c>
      <c r="L346" t="s">
        <v>17</v>
      </c>
      <c r="M346" t="s">
        <v>18</v>
      </c>
      <c r="Y346" s="60" t="s">
        <v>1186</v>
      </c>
      <c r="Z346" s="12" t="s">
        <v>1994</v>
      </c>
      <c r="AA346" s="12" t="s">
        <v>2016</v>
      </c>
      <c r="AB346" s="16">
        <v>834</v>
      </c>
      <c r="AC346" s="136"/>
      <c r="AD346" s="69">
        <v>44512</v>
      </c>
      <c r="AE346" s="70">
        <v>44776</v>
      </c>
    </row>
    <row r="347" spans="1:31" ht="16.2" thickBot="1" x14ac:dyDescent="0.35">
      <c r="A347" t="s">
        <v>1093</v>
      </c>
      <c r="B347" t="s">
        <v>102</v>
      </c>
      <c r="C347" t="s">
        <v>13</v>
      </c>
      <c r="D347" t="s">
        <v>69</v>
      </c>
      <c r="E347">
        <v>3</v>
      </c>
      <c r="F347" t="s">
        <v>15</v>
      </c>
      <c r="G347" t="s">
        <v>70</v>
      </c>
      <c r="H347" t="s">
        <v>17</v>
      </c>
      <c r="I347" t="s">
        <v>18</v>
      </c>
      <c r="K347" t="s">
        <v>69</v>
      </c>
      <c r="L347" t="s">
        <v>17</v>
      </c>
      <c r="M347" t="s">
        <v>18</v>
      </c>
      <c r="Y347" s="60" t="s">
        <v>1186</v>
      </c>
      <c r="Z347" s="12" t="s">
        <v>1994</v>
      </c>
      <c r="AA347" s="12" t="s">
        <v>2016</v>
      </c>
      <c r="AB347" s="17">
        <v>835</v>
      </c>
      <c r="AC347" s="138"/>
      <c r="AD347" s="69">
        <v>44512</v>
      </c>
      <c r="AE347" s="70">
        <v>44776</v>
      </c>
    </row>
    <row r="348" spans="1:31" ht="16.2" thickBot="1" x14ac:dyDescent="0.35">
      <c r="A348" t="s">
        <v>1094</v>
      </c>
      <c r="B348" t="s">
        <v>103</v>
      </c>
      <c r="C348" t="s">
        <v>13</v>
      </c>
      <c r="D348" t="s">
        <v>69</v>
      </c>
      <c r="E348">
        <v>3</v>
      </c>
      <c r="F348" t="s">
        <v>15</v>
      </c>
      <c r="G348" t="s">
        <v>70</v>
      </c>
      <c r="H348" t="s">
        <v>17</v>
      </c>
      <c r="I348" t="s">
        <v>18</v>
      </c>
      <c r="K348" t="s">
        <v>69</v>
      </c>
      <c r="L348" t="s">
        <v>17</v>
      </c>
      <c r="M348" t="s">
        <v>18</v>
      </c>
      <c r="Y348" s="63" t="s">
        <v>1967</v>
      </c>
      <c r="Z348" s="12" t="s">
        <v>1994</v>
      </c>
      <c r="AA348" s="12" t="s">
        <v>2017</v>
      </c>
      <c r="AB348" s="14">
        <v>504</v>
      </c>
      <c r="AC348" s="12" t="s">
        <v>121</v>
      </c>
      <c r="AD348" s="69">
        <v>44115</v>
      </c>
      <c r="AE348" s="70" t="s">
        <v>1978</v>
      </c>
    </row>
    <row r="349" spans="1:31" ht="16.2" thickBot="1" x14ac:dyDescent="0.35">
      <c r="A349" t="s">
        <v>1095</v>
      </c>
      <c r="B349" t="s">
        <v>104</v>
      </c>
      <c r="C349" t="s">
        <v>13</v>
      </c>
      <c r="D349" t="s">
        <v>69</v>
      </c>
      <c r="E349">
        <v>3</v>
      </c>
      <c r="F349" t="s">
        <v>15</v>
      </c>
      <c r="G349" t="s">
        <v>70</v>
      </c>
      <c r="H349" t="s">
        <v>17</v>
      </c>
      <c r="I349" t="s">
        <v>18</v>
      </c>
      <c r="K349" t="s">
        <v>69</v>
      </c>
      <c r="L349" t="s">
        <v>17</v>
      </c>
      <c r="M349" t="s">
        <v>18</v>
      </c>
      <c r="Y349" s="63" t="s">
        <v>1967</v>
      </c>
      <c r="Z349" s="12" t="s">
        <v>1994</v>
      </c>
      <c r="AA349" s="12" t="s">
        <v>2017</v>
      </c>
      <c r="AB349" s="14">
        <v>491</v>
      </c>
      <c r="AC349" s="18"/>
      <c r="AD349" s="69">
        <v>44115</v>
      </c>
      <c r="AE349" s="70" t="s">
        <v>1978</v>
      </c>
    </row>
    <row r="350" spans="1:31" ht="16.2" thickBot="1" x14ac:dyDescent="0.35">
      <c r="A350" t="s">
        <v>1096</v>
      </c>
      <c r="B350" t="s">
        <v>105</v>
      </c>
      <c r="C350" t="s">
        <v>13</v>
      </c>
      <c r="D350" t="s">
        <v>69</v>
      </c>
      <c r="E350">
        <v>3</v>
      </c>
      <c r="F350" t="s">
        <v>15</v>
      </c>
      <c r="G350" t="s">
        <v>70</v>
      </c>
      <c r="H350" t="s">
        <v>17</v>
      </c>
      <c r="I350" t="s">
        <v>18</v>
      </c>
      <c r="K350" t="s">
        <v>69</v>
      </c>
      <c r="L350" t="s">
        <v>17</v>
      </c>
      <c r="M350" t="s">
        <v>18</v>
      </c>
      <c r="Y350" s="63" t="s">
        <v>1967</v>
      </c>
      <c r="Z350" s="12" t="s">
        <v>1994</v>
      </c>
      <c r="AA350" s="12" t="s">
        <v>2017</v>
      </c>
      <c r="AB350" s="14">
        <v>515</v>
      </c>
      <c r="AC350" s="18"/>
      <c r="AD350" s="69">
        <v>44115</v>
      </c>
      <c r="AE350" s="70" t="s">
        <v>1978</v>
      </c>
    </row>
    <row r="351" spans="1:31" ht="16.2" thickBot="1" x14ac:dyDescent="0.35">
      <c r="A351" t="s">
        <v>1097</v>
      </c>
      <c r="B351" t="s">
        <v>106</v>
      </c>
      <c r="C351" t="s">
        <v>13</v>
      </c>
      <c r="D351" t="s">
        <v>69</v>
      </c>
      <c r="E351">
        <v>3</v>
      </c>
      <c r="F351" t="s">
        <v>15</v>
      </c>
      <c r="G351" t="s">
        <v>70</v>
      </c>
      <c r="H351" t="s">
        <v>17</v>
      </c>
      <c r="I351" t="s">
        <v>18</v>
      </c>
      <c r="K351" t="s">
        <v>69</v>
      </c>
      <c r="L351" t="s">
        <v>17</v>
      </c>
      <c r="M351" t="s">
        <v>18</v>
      </c>
      <c r="Y351" s="63" t="s">
        <v>1967</v>
      </c>
      <c r="Z351" s="12" t="s">
        <v>1994</v>
      </c>
      <c r="AA351" s="12" t="s">
        <v>2017</v>
      </c>
      <c r="AB351" s="14">
        <v>560</v>
      </c>
      <c r="AC351" s="62"/>
      <c r="AD351" s="69">
        <v>44115</v>
      </c>
      <c r="AE351" s="70" t="s">
        <v>1978</v>
      </c>
    </row>
    <row r="352" spans="1:31" ht="16.2" thickBot="1" x14ac:dyDescent="0.35">
      <c r="A352" t="s">
        <v>1098</v>
      </c>
      <c r="B352" t="s">
        <v>107</v>
      </c>
      <c r="C352" t="s">
        <v>13</v>
      </c>
      <c r="D352" t="s">
        <v>69</v>
      </c>
      <c r="E352">
        <v>3</v>
      </c>
      <c r="F352" t="s">
        <v>15</v>
      </c>
      <c r="G352" t="s">
        <v>70</v>
      </c>
      <c r="H352" t="s">
        <v>17</v>
      </c>
      <c r="I352" t="s">
        <v>18</v>
      </c>
      <c r="K352" t="s">
        <v>69</v>
      </c>
      <c r="L352" t="s">
        <v>17</v>
      </c>
      <c r="M352" t="s">
        <v>18</v>
      </c>
      <c r="Y352" s="63" t="s">
        <v>1966</v>
      </c>
      <c r="Z352" s="12" t="s">
        <v>1994</v>
      </c>
      <c r="AA352" s="12" t="s">
        <v>2019</v>
      </c>
      <c r="AB352" s="14">
        <v>528</v>
      </c>
      <c r="AC352" s="12" t="s">
        <v>121</v>
      </c>
      <c r="AD352" s="69">
        <v>44115</v>
      </c>
      <c r="AE352" s="70" t="s">
        <v>1978</v>
      </c>
    </row>
    <row r="353" spans="1:31" ht="16.2" thickBot="1" x14ac:dyDescent="0.35">
      <c r="A353" t="s">
        <v>1093</v>
      </c>
      <c r="B353" t="s">
        <v>108</v>
      </c>
      <c r="C353" t="s">
        <v>13</v>
      </c>
      <c r="D353" t="s">
        <v>95</v>
      </c>
      <c r="E353">
        <v>4</v>
      </c>
      <c r="F353" t="s">
        <v>15</v>
      </c>
      <c r="G353" t="s">
        <v>96</v>
      </c>
      <c r="H353" t="s">
        <v>17</v>
      </c>
      <c r="I353" t="s">
        <v>18</v>
      </c>
      <c r="K353" t="s">
        <v>95</v>
      </c>
      <c r="L353" t="s">
        <v>17</v>
      </c>
      <c r="M353" t="s">
        <v>18</v>
      </c>
      <c r="Y353" s="63" t="s">
        <v>1966</v>
      </c>
      <c r="Z353" s="12" t="s">
        <v>1994</v>
      </c>
      <c r="AA353" s="12" t="s">
        <v>2019</v>
      </c>
      <c r="AB353" s="14">
        <v>542</v>
      </c>
      <c r="AC353" s="18"/>
      <c r="AD353" s="69">
        <v>44115</v>
      </c>
      <c r="AE353" s="70" t="s">
        <v>1978</v>
      </c>
    </row>
    <row r="354" spans="1:31" ht="16.2" thickBot="1" x14ac:dyDescent="0.35">
      <c r="A354" t="s">
        <v>1094</v>
      </c>
      <c r="B354" t="s">
        <v>109</v>
      </c>
      <c r="C354" t="s">
        <v>13</v>
      </c>
      <c r="D354" t="s">
        <v>95</v>
      </c>
      <c r="E354">
        <v>4</v>
      </c>
      <c r="F354" t="s">
        <v>15</v>
      </c>
      <c r="G354" t="s">
        <v>96</v>
      </c>
      <c r="H354" t="s">
        <v>17</v>
      </c>
      <c r="I354" t="s">
        <v>18</v>
      </c>
      <c r="K354" t="s">
        <v>95</v>
      </c>
      <c r="L354" t="s">
        <v>17</v>
      </c>
      <c r="M354" t="s">
        <v>18</v>
      </c>
      <c r="Y354" s="63" t="s">
        <v>1966</v>
      </c>
      <c r="Z354" s="12" t="s">
        <v>1994</v>
      </c>
      <c r="AA354" s="12" t="s">
        <v>2019</v>
      </c>
      <c r="AB354" s="14">
        <v>545</v>
      </c>
      <c r="AC354" s="62"/>
      <c r="AD354" s="69">
        <v>44115</v>
      </c>
      <c r="AE354" s="70" t="s">
        <v>1978</v>
      </c>
    </row>
    <row r="355" spans="1:31" ht="16.2" thickBot="1" x14ac:dyDescent="0.35">
      <c r="A355" t="s">
        <v>1095</v>
      </c>
      <c r="B355" t="s">
        <v>110</v>
      </c>
      <c r="C355" t="s">
        <v>13</v>
      </c>
      <c r="D355" t="s">
        <v>95</v>
      </c>
      <c r="E355">
        <v>4</v>
      </c>
      <c r="F355" t="s">
        <v>15</v>
      </c>
      <c r="G355" t="s">
        <v>96</v>
      </c>
      <c r="H355" t="s">
        <v>17</v>
      </c>
      <c r="I355" t="s">
        <v>18</v>
      </c>
      <c r="K355" t="s">
        <v>95</v>
      </c>
      <c r="L355" t="s">
        <v>17</v>
      </c>
      <c r="M355" t="s">
        <v>18</v>
      </c>
      <c r="Y355" s="63" t="s">
        <v>1967</v>
      </c>
      <c r="Z355" s="12" t="s">
        <v>1994</v>
      </c>
      <c r="AA355" s="12" t="s">
        <v>2020</v>
      </c>
      <c r="AB355" s="14">
        <v>574</v>
      </c>
      <c r="AC355" s="12" t="s">
        <v>13</v>
      </c>
      <c r="AD355" s="69">
        <v>44115</v>
      </c>
      <c r="AE355" s="70" t="s">
        <v>1978</v>
      </c>
    </row>
    <row r="356" spans="1:31" ht="16.2" thickBot="1" x14ac:dyDescent="0.35">
      <c r="A356" t="s">
        <v>1096</v>
      </c>
      <c r="B356" t="s">
        <v>111</v>
      </c>
      <c r="C356" t="s">
        <v>13</v>
      </c>
      <c r="D356" t="s">
        <v>95</v>
      </c>
      <c r="E356">
        <v>4</v>
      </c>
      <c r="F356" t="s">
        <v>15</v>
      </c>
      <c r="G356" t="s">
        <v>96</v>
      </c>
      <c r="H356" t="s">
        <v>17</v>
      </c>
      <c r="I356" t="s">
        <v>18</v>
      </c>
      <c r="K356" t="s">
        <v>95</v>
      </c>
      <c r="L356" t="s">
        <v>17</v>
      </c>
      <c r="M356" t="s">
        <v>18</v>
      </c>
      <c r="Y356" s="63" t="s">
        <v>1967</v>
      </c>
      <c r="Z356" s="12" t="s">
        <v>1994</v>
      </c>
      <c r="AA356" s="12" t="s">
        <v>2020</v>
      </c>
      <c r="AB356" s="14">
        <v>519</v>
      </c>
      <c r="AC356" s="18"/>
      <c r="AD356" s="69">
        <v>44115</v>
      </c>
      <c r="AE356" s="70" t="s">
        <v>1978</v>
      </c>
    </row>
    <row r="357" spans="1:31" ht="16.2" thickBot="1" x14ac:dyDescent="0.35">
      <c r="A357" t="s">
        <v>1097</v>
      </c>
      <c r="B357" t="s">
        <v>112</v>
      </c>
      <c r="C357" t="s">
        <v>13</v>
      </c>
      <c r="D357" t="s">
        <v>95</v>
      </c>
      <c r="E357">
        <v>4</v>
      </c>
      <c r="F357" t="s">
        <v>15</v>
      </c>
      <c r="G357" t="s">
        <v>96</v>
      </c>
      <c r="H357" t="s">
        <v>17</v>
      </c>
      <c r="I357" t="s">
        <v>18</v>
      </c>
      <c r="K357" t="s">
        <v>95</v>
      </c>
      <c r="L357" t="s">
        <v>17</v>
      </c>
      <c r="M357" t="s">
        <v>18</v>
      </c>
      <c r="Y357" s="63" t="s">
        <v>1967</v>
      </c>
      <c r="Z357" s="12" t="s">
        <v>1994</v>
      </c>
      <c r="AA357" s="12" t="s">
        <v>2020</v>
      </c>
      <c r="AB357" s="14">
        <v>568</v>
      </c>
      <c r="AC357" s="18"/>
      <c r="AD357" s="69">
        <v>44115</v>
      </c>
      <c r="AE357" s="70" t="s">
        <v>1978</v>
      </c>
    </row>
    <row r="358" spans="1:31" ht="16.2" thickBot="1" x14ac:dyDescent="0.35">
      <c r="A358" t="s">
        <v>1098</v>
      </c>
      <c r="B358" t="s">
        <v>113</v>
      </c>
      <c r="C358" t="s">
        <v>13</v>
      </c>
      <c r="D358" t="s">
        <v>95</v>
      </c>
      <c r="E358">
        <v>4</v>
      </c>
      <c r="F358" t="s">
        <v>15</v>
      </c>
      <c r="G358" t="s">
        <v>96</v>
      </c>
      <c r="H358" t="s">
        <v>17</v>
      </c>
      <c r="I358" t="s">
        <v>18</v>
      </c>
      <c r="K358" t="s">
        <v>95</v>
      </c>
      <c r="L358" t="s">
        <v>17</v>
      </c>
      <c r="M358" t="s">
        <v>18</v>
      </c>
      <c r="Y358" s="63" t="s">
        <v>1967</v>
      </c>
      <c r="Z358" s="12" t="s">
        <v>1994</v>
      </c>
      <c r="AA358" s="12" t="s">
        <v>2020</v>
      </c>
      <c r="AB358" s="14">
        <v>570</v>
      </c>
      <c r="AC358" s="62"/>
      <c r="AD358" s="69">
        <v>44115</v>
      </c>
      <c r="AE358" s="70" t="s">
        <v>1978</v>
      </c>
    </row>
    <row r="359" spans="1:31" ht="16.2" thickBot="1" x14ac:dyDescent="0.35">
      <c r="A359" t="s">
        <v>1093</v>
      </c>
      <c r="B359" t="s">
        <v>114</v>
      </c>
      <c r="C359" t="s">
        <v>13</v>
      </c>
      <c r="D359" t="s">
        <v>95</v>
      </c>
      <c r="E359">
        <v>4</v>
      </c>
      <c r="F359" t="s">
        <v>15</v>
      </c>
      <c r="G359" t="s">
        <v>96</v>
      </c>
      <c r="H359" t="s">
        <v>17</v>
      </c>
      <c r="I359" t="s">
        <v>18</v>
      </c>
      <c r="K359" t="s">
        <v>95</v>
      </c>
      <c r="L359" t="s">
        <v>17</v>
      </c>
      <c r="M359" t="s">
        <v>18</v>
      </c>
      <c r="Y359" s="63" t="s">
        <v>1971</v>
      </c>
      <c r="Z359" s="12" t="s">
        <v>1994</v>
      </c>
      <c r="AA359" s="12" t="s">
        <v>2018</v>
      </c>
      <c r="AB359" s="14">
        <v>559</v>
      </c>
      <c r="AC359" s="12" t="s">
        <v>121</v>
      </c>
      <c r="AD359" s="69">
        <v>44115</v>
      </c>
      <c r="AE359" s="70" t="s">
        <v>1978</v>
      </c>
    </row>
    <row r="360" spans="1:31" ht="16.2" thickBot="1" x14ac:dyDescent="0.35">
      <c r="A360" t="s">
        <v>1094</v>
      </c>
      <c r="B360" t="s">
        <v>115</v>
      </c>
      <c r="C360" t="s">
        <v>13</v>
      </c>
      <c r="D360" t="s">
        <v>95</v>
      </c>
      <c r="E360">
        <v>4</v>
      </c>
      <c r="F360" t="s">
        <v>15</v>
      </c>
      <c r="G360" t="s">
        <v>96</v>
      </c>
      <c r="H360" t="s">
        <v>17</v>
      </c>
      <c r="I360" t="s">
        <v>18</v>
      </c>
      <c r="K360" t="s">
        <v>95</v>
      </c>
      <c r="L360" t="s">
        <v>17</v>
      </c>
      <c r="M360" t="s">
        <v>18</v>
      </c>
      <c r="Y360" s="63" t="s">
        <v>1971</v>
      </c>
      <c r="Z360" s="12" t="s">
        <v>1994</v>
      </c>
      <c r="AA360" s="12" t="s">
        <v>2018</v>
      </c>
      <c r="AB360" s="14">
        <v>562</v>
      </c>
      <c r="AC360" s="62"/>
      <c r="AD360" s="69">
        <v>44115</v>
      </c>
      <c r="AE360" s="70" t="s">
        <v>1978</v>
      </c>
    </row>
    <row r="361" spans="1:31" ht="16.2" thickBot="1" x14ac:dyDescent="0.35">
      <c r="A361" t="s">
        <v>1095</v>
      </c>
      <c r="B361" t="s">
        <v>116</v>
      </c>
      <c r="C361" t="s">
        <v>13</v>
      </c>
      <c r="D361" t="s">
        <v>95</v>
      </c>
      <c r="E361">
        <v>4</v>
      </c>
      <c r="F361" t="s">
        <v>15</v>
      </c>
      <c r="G361" t="s">
        <v>96</v>
      </c>
      <c r="H361" t="s">
        <v>17</v>
      </c>
      <c r="I361" t="s">
        <v>18</v>
      </c>
      <c r="K361" t="s">
        <v>95</v>
      </c>
      <c r="L361" t="s">
        <v>17</v>
      </c>
      <c r="M361" t="s">
        <v>18</v>
      </c>
      <c r="Y361" s="63" t="s">
        <v>1971</v>
      </c>
      <c r="Z361" s="12" t="s">
        <v>1994</v>
      </c>
      <c r="AA361" s="12" t="s">
        <v>2018</v>
      </c>
      <c r="AB361" s="16">
        <v>1537</v>
      </c>
      <c r="AC361" s="12" t="s">
        <v>13</v>
      </c>
      <c r="AD361" s="69" t="s">
        <v>1995</v>
      </c>
      <c r="AE361" s="70">
        <v>44321</v>
      </c>
    </row>
    <row r="362" spans="1:31" ht="16.2" thickBot="1" x14ac:dyDescent="0.35">
      <c r="A362" t="s">
        <v>1096</v>
      </c>
      <c r="B362" t="s">
        <v>117</v>
      </c>
      <c r="C362" t="s">
        <v>13</v>
      </c>
      <c r="D362" t="s">
        <v>95</v>
      </c>
      <c r="E362">
        <v>4</v>
      </c>
      <c r="F362" t="s">
        <v>15</v>
      </c>
      <c r="G362" t="s">
        <v>96</v>
      </c>
      <c r="H362" t="s">
        <v>17</v>
      </c>
      <c r="I362" t="s">
        <v>18</v>
      </c>
      <c r="K362" t="s">
        <v>95</v>
      </c>
      <c r="L362" t="s">
        <v>17</v>
      </c>
      <c r="M362" t="s">
        <v>18</v>
      </c>
      <c r="Y362" s="63" t="s">
        <v>1971</v>
      </c>
      <c r="Z362" s="12" t="s">
        <v>1994</v>
      </c>
      <c r="AA362" s="12" t="s">
        <v>2018</v>
      </c>
      <c r="AB362" s="16">
        <v>1540</v>
      </c>
      <c r="AC362" s="18"/>
      <c r="AD362" s="69" t="s">
        <v>1995</v>
      </c>
      <c r="AE362" s="70">
        <v>44321</v>
      </c>
    </row>
    <row r="363" spans="1:31" ht="16.2" thickBot="1" x14ac:dyDescent="0.35">
      <c r="A363" t="s">
        <v>1097</v>
      </c>
      <c r="B363" t="s">
        <v>118</v>
      </c>
      <c r="C363" t="s">
        <v>13</v>
      </c>
      <c r="D363" t="s">
        <v>95</v>
      </c>
      <c r="E363">
        <v>4</v>
      </c>
      <c r="F363" t="s">
        <v>15</v>
      </c>
      <c r="G363" t="s">
        <v>96</v>
      </c>
      <c r="H363" t="s">
        <v>17</v>
      </c>
      <c r="I363" t="s">
        <v>18</v>
      </c>
      <c r="K363" t="s">
        <v>95</v>
      </c>
      <c r="L363" t="s">
        <v>17</v>
      </c>
      <c r="M363" t="s">
        <v>18</v>
      </c>
      <c r="Y363" s="63" t="s">
        <v>1971</v>
      </c>
      <c r="Z363" s="12" t="s">
        <v>1994</v>
      </c>
      <c r="AA363" s="12" t="s">
        <v>2018</v>
      </c>
      <c r="AB363" s="16">
        <v>1811</v>
      </c>
      <c r="AC363" s="62"/>
      <c r="AD363" s="69" t="s">
        <v>1995</v>
      </c>
      <c r="AE363" s="70">
        <v>44321</v>
      </c>
    </row>
    <row r="364" spans="1:31" ht="16.2" thickBot="1" x14ac:dyDescent="0.35">
      <c r="A364" t="s">
        <v>1098</v>
      </c>
      <c r="B364" t="s">
        <v>119</v>
      </c>
      <c r="C364" t="s">
        <v>13</v>
      </c>
      <c r="D364" t="s">
        <v>95</v>
      </c>
      <c r="E364">
        <v>4</v>
      </c>
      <c r="F364" t="s">
        <v>15</v>
      </c>
      <c r="G364" t="s">
        <v>96</v>
      </c>
      <c r="H364" t="s">
        <v>17</v>
      </c>
      <c r="I364" t="s">
        <v>18</v>
      </c>
      <c r="K364" t="s">
        <v>95</v>
      </c>
      <c r="L364" t="s">
        <v>17</v>
      </c>
      <c r="M364" t="s">
        <v>18</v>
      </c>
      <c r="Y364" s="63" t="s">
        <v>1970</v>
      </c>
      <c r="Z364" s="57" t="s">
        <v>1999</v>
      </c>
      <c r="AA364" s="12" t="s">
        <v>2021</v>
      </c>
      <c r="AB364" s="14">
        <v>1535</v>
      </c>
      <c r="AC364" s="12" t="s">
        <v>13</v>
      </c>
      <c r="AD364" s="69" t="s">
        <v>1995</v>
      </c>
      <c r="AE364" s="70">
        <v>44321</v>
      </c>
    </row>
    <row r="365" spans="1:31" ht="16.2" thickBot="1" x14ac:dyDescent="0.35">
      <c r="A365" t="s">
        <v>1093</v>
      </c>
      <c r="B365" t="s">
        <v>120</v>
      </c>
      <c r="C365" t="s">
        <v>121</v>
      </c>
      <c r="D365" t="s">
        <v>122</v>
      </c>
      <c r="E365">
        <v>5</v>
      </c>
      <c r="F365" t="s">
        <v>15</v>
      </c>
      <c r="G365" t="s">
        <v>123</v>
      </c>
      <c r="H365" t="s">
        <v>17</v>
      </c>
      <c r="I365" t="s">
        <v>18</v>
      </c>
      <c r="K365" t="s">
        <v>122</v>
      </c>
      <c r="L365" t="s">
        <v>17</v>
      </c>
      <c r="M365" t="s">
        <v>18</v>
      </c>
      <c r="Y365" s="63" t="s">
        <v>1970</v>
      </c>
      <c r="Z365" s="57" t="s">
        <v>1999</v>
      </c>
      <c r="AA365" s="12" t="s">
        <v>2021</v>
      </c>
      <c r="AB365" s="14">
        <v>1802</v>
      </c>
      <c r="AC365" s="18"/>
      <c r="AD365" s="69" t="s">
        <v>1995</v>
      </c>
      <c r="AE365" s="70">
        <v>44321</v>
      </c>
    </row>
    <row r="366" spans="1:31" ht="16.2" thickBot="1" x14ac:dyDescent="0.35">
      <c r="A366" t="s">
        <v>1094</v>
      </c>
      <c r="B366" t="s">
        <v>124</v>
      </c>
      <c r="C366" t="s">
        <v>121</v>
      </c>
      <c r="D366" t="s">
        <v>122</v>
      </c>
      <c r="E366">
        <v>5</v>
      </c>
      <c r="F366" t="s">
        <v>15</v>
      </c>
      <c r="G366" t="s">
        <v>123</v>
      </c>
      <c r="H366" t="s">
        <v>17</v>
      </c>
      <c r="I366" t="s">
        <v>18</v>
      </c>
      <c r="K366" t="s">
        <v>122</v>
      </c>
      <c r="L366" t="s">
        <v>17</v>
      </c>
      <c r="M366" t="s">
        <v>18</v>
      </c>
      <c r="Y366" s="63" t="s">
        <v>1970</v>
      </c>
      <c r="Z366" s="57" t="s">
        <v>1999</v>
      </c>
      <c r="AA366" s="12" t="s">
        <v>2021</v>
      </c>
      <c r="AB366" s="14">
        <v>1806</v>
      </c>
      <c r="AC366" s="62"/>
      <c r="AD366" s="69" t="s">
        <v>1995</v>
      </c>
      <c r="AE366" s="70">
        <v>44321</v>
      </c>
    </row>
    <row r="367" spans="1:31" ht="16.2" thickBot="1" x14ac:dyDescent="0.35">
      <c r="A367" t="s">
        <v>1095</v>
      </c>
      <c r="B367" t="s">
        <v>125</v>
      </c>
      <c r="C367" t="s">
        <v>121</v>
      </c>
      <c r="D367" t="s">
        <v>122</v>
      </c>
      <c r="E367">
        <v>5</v>
      </c>
      <c r="F367" t="s">
        <v>15</v>
      </c>
      <c r="G367" t="s">
        <v>123</v>
      </c>
      <c r="H367" t="s">
        <v>17</v>
      </c>
      <c r="I367" t="s">
        <v>18</v>
      </c>
      <c r="K367" t="s">
        <v>122</v>
      </c>
      <c r="L367" t="s">
        <v>17</v>
      </c>
      <c r="M367" t="s">
        <v>18</v>
      </c>
      <c r="Y367" s="63" t="s">
        <v>1964</v>
      </c>
      <c r="Z367" s="57" t="s">
        <v>1999</v>
      </c>
      <c r="AA367" s="12" t="s">
        <v>2022</v>
      </c>
      <c r="AB367" s="14">
        <v>1826</v>
      </c>
      <c r="AC367" s="58"/>
      <c r="AD367" s="69" t="s">
        <v>1998</v>
      </c>
      <c r="AE367" s="70" t="s">
        <v>1979</v>
      </c>
    </row>
    <row r="368" spans="1:31" ht="16.2" thickBot="1" x14ac:dyDescent="0.35">
      <c r="A368" t="s">
        <v>1096</v>
      </c>
      <c r="B368" t="s">
        <v>126</v>
      </c>
      <c r="C368" t="s">
        <v>121</v>
      </c>
      <c r="D368" t="s">
        <v>122</v>
      </c>
      <c r="E368">
        <v>5</v>
      </c>
      <c r="F368" t="s">
        <v>15</v>
      </c>
      <c r="G368" t="s">
        <v>123</v>
      </c>
      <c r="H368" t="s">
        <v>17</v>
      </c>
      <c r="I368" t="s">
        <v>18</v>
      </c>
      <c r="K368" t="s">
        <v>122</v>
      </c>
      <c r="L368" t="s">
        <v>17</v>
      </c>
      <c r="M368" t="s">
        <v>18</v>
      </c>
      <c r="Y368" s="63" t="s">
        <v>1964</v>
      </c>
      <c r="Z368" s="57" t="s">
        <v>1999</v>
      </c>
      <c r="AA368" s="12" t="s">
        <v>2022</v>
      </c>
      <c r="AB368" s="14">
        <v>1827</v>
      </c>
      <c r="AC368" s="58"/>
      <c r="AD368" s="69" t="s">
        <v>1998</v>
      </c>
      <c r="AE368" s="70" t="s">
        <v>1979</v>
      </c>
    </row>
    <row r="369" spans="1:31" ht="16.2" thickBot="1" x14ac:dyDescent="0.35">
      <c r="A369" t="s">
        <v>1097</v>
      </c>
      <c r="B369" t="s">
        <v>127</v>
      </c>
      <c r="C369" t="s">
        <v>121</v>
      </c>
      <c r="D369" t="s">
        <v>122</v>
      </c>
      <c r="E369">
        <v>5</v>
      </c>
      <c r="F369" t="s">
        <v>15</v>
      </c>
      <c r="G369" t="s">
        <v>123</v>
      </c>
      <c r="H369" t="s">
        <v>17</v>
      </c>
      <c r="I369" t="s">
        <v>18</v>
      </c>
      <c r="K369" t="s">
        <v>122</v>
      </c>
      <c r="L369" t="s">
        <v>17</v>
      </c>
      <c r="M369" t="s">
        <v>18</v>
      </c>
      <c r="Y369" s="63" t="s">
        <v>1964</v>
      </c>
      <c r="Z369" s="57" t="s">
        <v>1999</v>
      </c>
      <c r="AA369" s="12" t="s">
        <v>2022</v>
      </c>
      <c r="AB369" s="14">
        <v>1828</v>
      </c>
      <c r="AC369" s="58"/>
      <c r="AD369" s="69" t="s">
        <v>1998</v>
      </c>
      <c r="AE369" s="70" t="s">
        <v>1979</v>
      </c>
    </row>
    <row r="370" spans="1:31" ht="16.2" thickBot="1" x14ac:dyDescent="0.35">
      <c r="A370" t="s">
        <v>1098</v>
      </c>
      <c r="B370" t="s">
        <v>128</v>
      </c>
      <c r="C370" t="s">
        <v>121</v>
      </c>
      <c r="D370" t="s">
        <v>122</v>
      </c>
      <c r="E370">
        <v>5</v>
      </c>
      <c r="F370" t="s">
        <v>15</v>
      </c>
      <c r="G370" t="s">
        <v>123</v>
      </c>
      <c r="H370" t="s">
        <v>17</v>
      </c>
      <c r="I370" t="s">
        <v>18</v>
      </c>
      <c r="K370" t="s">
        <v>122</v>
      </c>
      <c r="L370" t="s">
        <v>17</v>
      </c>
      <c r="M370" t="s">
        <v>18</v>
      </c>
      <c r="Y370" s="63" t="s">
        <v>1964</v>
      </c>
      <c r="Z370" s="57" t="s">
        <v>1999</v>
      </c>
      <c r="AA370" s="12" t="s">
        <v>2022</v>
      </c>
      <c r="AB370" s="14">
        <v>1829</v>
      </c>
      <c r="AC370" s="58"/>
      <c r="AD370" s="69" t="s">
        <v>1998</v>
      </c>
      <c r="AE370" s="70" t="s">
        <v>1979</v>
      </c>
    </row>
    <row r="371" spans="1:31" ht="16.2" thickBot="1" x14ac:dyDescent="0.35">
      <c r="A371" t="s">
        <v>1093</v>
      </c>
      <c r="B371" t="s">
        <v>129</v>
      </c>
      <c r="C371" t="s">
        <v>121</v>
      </c>
      <c r="D371" t="s">
        <v>122</v>
      </c>
      <c r="E371">
        <v>5</v>
      </c>
      <c r="F371" t="s">
        <v>15</v>
      </c>
      <c r="G371" t="s">
        <v>123</v>
      </c>
      <c r="H371" t="s">
        <v>17</v>
      </c>
      <c r="I371" t="s">
        <v>18</v>
      </c>
      <c r="K371" t="s">
        <v>122</v>
      </c>
      <c r="L371" t="s">
        <v>17</v>
      </c>
      <c r="M371" t="s">
        <v>18</v>
      </c>
      <c r="Y371" s="63" t="s">
        <v>1965</v>
      </c>
      <c r="Z371" s="57" t="s">
        <v>1999</v>
      </c>
      <c r="AA371" s="12" t="s">
        <v>2023</v>
      </c>
      <c r="AB371" s="14">
        <v>1868</v>
      </c>
      <c r="AC371" s="58"/>
      <c r="AD371" s="69" t="s">
        <v>1998</v>
      </c>
      <c r="AE371" s="70" t="s">
        <v>1979</v>
      </c>
    </row>
    <row r="372" spans="1:31" ht="16.2" thickBot="1" x14ac:dyDescent="0.35">
      <c r="A372" t="s">
        <v>1094</v>
      </c>
      <c r="B372" t="s">
        <v>130</v>
      </c>
      <c r="C372" t="s">
        <v>121</v>
      </c>
      <c r="D372" t="s">
        <v>122</v>
      </c>
      <c r="E372">
        <v>5</v>
      </c>
      <c r="F372" t="s">
        <v>15</v>
      </c>
      <c r="G372" t="s">
        <v>123</v>
      </c>
      <c r="H372" t="s">
        <v>17</v>
      </c>
      <c r="I372" t="s">
        <v>18</v>
      </c>
      <c r="K372" t="s">
        <v>122</v>
      </c>
      <c r="L372" t="s">
        <v>17</v>
      </c>
      <c r="M372" t="s">
        <v>18</v>
      </c>
      <c r="Y372" s="63" t="s">
        <v>1965</v>
      </c>
      <c r="Z372" s="57" t="s">
        <v>1999</v>
      </c>
      <c r="AA372" s="12" t="s">
        <v>2023</v>
      </c>
      <c r="AB372" s="14">
        <v>1870</v>
      </c>
      <c r="AC372" s="58"/>
      <c r="AD372" s="69" t="s">
        <v>1998</v>
      </c>
      <c r="AE372" s="70" t="s">
        <v>1979</v>
      </c>
    </row>
    <row r="373" spans="1:31" ht="16.2" thickBot="1" x14ac:dyDescent="0.35">
      <c r="A373" t="s">
        <v>1095</v>
      </c>
      <c r="B373" t="s">
        <v>131</v>
      </c>
      <c r="C373" t="s">
        <v>121</v>
      </c>
      <c r="D373" t="s">
        <v>122</v>
      </c>
      <c r="E373">
        <v>5</v>
      </c>
      <c r="F373" t="s">
        <v>15</v>
      </c>
      <c r="G373" t="s">
        <v>123</v>
      </c>
      <c r="H373" t="s">
        <v>17</v>
      </c>
      <c r="I373" t="s">
        <v>18</v>
      </c>
      <c r="K373" t="s">
        <v>122</v>
      </c>
      <c r="L373" t="s">
        <v>17</v>
      </c>
      <c r="M373" t="s">
        <v>18</v>
      </c>
      <c r="Y373" s="63" t="s">
        <v>1965</v>
      </c>
      <c r="Z373" s="57" t="s">
        <v>1999</v>
      </c>
      <c r="AA373" s="12" t="s">
        <v>2023</v>
      </c>
      <c r="AB373" s="14">
        <v>1832</v>
      </c>
      <c r="AC373" s="58"/>
      <c r="AD373" s="69" t="s">
        <v>1998</v>
      </c>
      <c r="AE373" s="70" t="s">
        <v>1979</v>
      </c>
    </row>
    <row r="374" spans="1:31" ht="16.2" thickBot="1" x14ac:dyDescent="0.35">
      <c r="A374" t="s">
        <v>1096</v>
      </c>
      <c r="B374" t="s">
        <v>132</v>
      </c>
      <c r="C374" t="s">
        <v>121</v>
      </c>
      <c r="D374" t="s">
        <v>122</v>
      </c>
      <c r="E374">
        <v>5</v>
      </c>
      <c r="F374" t="s">
        <v>15</v>
      </c>
      <c r="G374" t="s">
        <v>123</v>
      </c>
      <c r="H374" t="s">
        <v>17</v>
      </c>
      <c r="I374" t="s">
        <v>18</v>
      </c>
      <c r="K374" t="s">
        <v>122</v>
      </c>
      <c r="L374" t="s">
        <v>17</v>
      </c>
      <c r="M374" t="s">
        <v>18</v>
      </c>
      <c r="Y374" s="63" t="s">
        <v>1965</v>
      </c>
      <c r="Z374" s="57" t="s">
        <v>1999</v>
      </c>
      <c r="AA374" s="12" t="s">
        <v>2023</v>
      </c>
      <c r="AB374" s="14">
        <v>1871</v>
      </c>
      <c r="AC374" s="58"/>
      <c r="AD374" s="69" t="s">
        <v>1998</v>
      </c>
      <c r="AE374" s="70" t="s">
        <v>1979</v>
      </c>
    </row>
    <row r="375" spans="1:31" ht="16.2" thickBot="1" x14ac:dyDescent="0.35">
      <c r="A375" t="s">
        <v>1097</v>
      </c>
      <c r="B375" t="s">
        <v>133</v>
      </c>
      <c r="C375" t="s">
        <v>121</v>
      </c>
      <c r="D375" t="s">
        <v>122</v>
      </c>
      <c r="E375">
        <v>5</v>
      </c>
      <c r="F375" t="s">
        <v>15</v>
      </c>
      <c r="G375" t="s">
        <v>123</v>
      </c>
      <c r="H375" t="s">
        <v>17</v>
      </c>
      <c r="I375" t="s">
        <v>18</v>
      </c>
      <c r="K375" t="s">
        <v>122</v>
      </c>
      <c r="L375" t="s">
        <v>17</v>
      </c>
      <c r="M375" t="s">
        <v>18</v>
      </c>
      <c r="Y375" s="63" t="s">
        <v>1972</v>
      </c>
      <c r="Z375" s="57" t="s">
        <v>1999</v>
      </c>
      <c r="AA375" s="12" t="s">
        <v>2024</v>
      </c>
      <c r="AB375" s="14">
        <v>1835</v>
      </c>
      <c r="AC375" s="58"/>
      <c r="AD375" s="69" t="s">
        <v>1998</v>
      </c>
      <c r="AE375" s="70" t="s">
        <v>1979</v>
      </c>
    </row>
    <row r="376" spans="1:31" ht="16.2" thickBot="1" x14ac:dyDescent="0.35">
      <c r="A376" t="s">
        <v>1098</v>
      </c>
      <c r="B376" t="s">
        <v>134</v>
      </c>
      <c r="C376" t="s">
        <v>121</v>
      </c>
      <c r="D376" t="s">
        <v>122</v>
      </c>
      <c r="E376">
        <v>5</v>
      </c>
      <c r="F376" t="s">
        <v>15</v>
      </c>
      <c r="G376" t="s">
        <v>123</v>
      </c>
      <c r="H376" t="s">
        <v>17</v>
      </c>
      <c r="I376" t="s">
        <v>18</v>
      </c>
      <c r="K376" t="s">
        <v>122</v>
      </c>
      <c r="L376" t="s">
        <v>17</v>
      </c>
      <c r="M376" t="s">
        <v>18</v>
      </c>
      <c r="Y376" s="63" t="s">
        <v>1972</v>
      </c>
      <c r="Z376" s="57" t="s">
        <v>1999</v>
      </c>
      <c r="AA376" s="12" t="s">
        <v>2024</v>
      </c>
      <c r="AB376" s="14">
        <v>1836</v>
      </c>
      <c r="AC376" s="58"/>
      <c r="AD376" s="69" t="s">
        <v>1998</v>
      </c>
      <c r="AE376" s="70" t="s">
        <v>1979</v>
      </c>
    </row>
    <row r="377" spans="1:31" ht="16.2" thickBot="1" x14ac:dyDescent="0.35">
      <c r="A377" t="s">
        <v>1093</v>
      </c>
      <c r="B377" t="s">
        <v>135</v>
      </c>
      <c r="C377" t="s">
        <v>121</v>
      </c>
      <c r="D377" t="s">
        <v>122</v>
      </c>
      <c r="E377">
        <v>5</v>
      </c>
      <c r="F377" t="s">
        <v>15</v>
      </c>
      <c r="G377" t="s">
        <v>123</v>
      </c>
      <c r="H377" t="s">
        <v>17</v>
      </c>
      <c r="I377" t="s">
        <v>18</v>
      </c>
      <c r="K377" t="s">
        <v>122</v>
      </c>
      <c r="L377" t="s">
        <v>17</v>
      </c>
      <c r="M377" t="s">
        <v>18</v>
      </c>
      <c r="Y377" s="63" t="s">
        <v>1972</v>
      </c>
      <c r="Z377" s="57" t="s">
        <v>1999</v>
      </c>
      <c r="AA377" s="12" t="s">
        <v>2024</v>
      </c>
      <c r="AB377" s="14">
        <v>1837</v>
      </c>
      <c r="AC377" s="58"/>
      <c r="AD377" s="69" t="s">
        <v>1998</v>
      </c>
      <c r="AE377" s="70" t="s">
        <v>1979</v>
      </c>
    </row>
    <row r="378" spans="1:31" ht="16.2" thickBot="1" x14ac:dyDescent="0.35">
      <c r="A378" t="s">
        <v>1094</v>
      </c>
      <c r="B378" t="s">
        <v>136</v>
      </c>
      <c r="C378" t="s">
        <v>121</v>
      </c>
      <c r="D378" t="s">
        <v>122</v>
      </c>
      <c r="E378">
        <v>5</v>
      </c>
      <c r="F378" t="s">
        <v>15</v>
      </c>
      <c r="G378" t="s">
        <v>123</v>
      </c>
      <c r="H378" t="s">
        <v>17</v>
      </c>
      <c r="I378" t="s">
        <v>18</v>
      </c>
      <c r="K378" t="s">
        <v>122</v>
      </c>
      <c r="L378" t="s">
        <v>17</v>
      </c>
      <c r="M378" t="s">
        <v>18</v>
      </c>
      <c r="Y378" s="63" t="s">
        <v>1972</v>
      </c>
      <c r="Z378" s="57" t="s">
        <v>1999</v>
      </c>
      <c r="AA378" s="12" t="s">
        <v>2024</v>
      </c>
      <c r="AB378" s="14">
        <v>1816</v>
      </c>
      <c r="AC378" s="58"/>
      <c r="AD378" s="69" t="s">
        <v>1998</v>
      </c>
      <c r="AE378" s="70" t="s">
        <v>1979</v>
      </c>
    </row>
    <row r="379" spans="1:31" ht="16.2" thickBot="1" x14ac:dyDescent="0.35">
      <c r="A379" t="s">
        <v>1095</v>
      </c>
      <c r="B379" t="s">
        <v>137</v>
      </c>
      <c r="C379" t="s">
        <v>121</v>
      </c>
      <c r="D379" t="s">
        <v>122</v>
      </c>
      <c r="E379">
        <v>5</v>
      </c>
      <c r="F379" t="s">
        <v>15</v>
      </c>
      <c r="G379" t="s">
        <v>123</v>
      </c>
      <c r="H379" t="s">
        <v>17</v>
      </c>
      <c r="I379" t="s">
        <v>18</v>
      </c>
      <c r="K379" t="s">
        <v>122</v>
      </c>
      <c r="L379" t="s">
        <v>17</v>
      </c>
      <c r="M379" t="s">
        <v>18</v>
      </c>
      <c r="Y379" s="63" t="s">
        <v>1972</v>
      </c>
      <c r="Z379" s="57" t="s">
        <v>1999</v>
      </c>
      <c r="AA379" s="12" t="s">
        <v>2024</v>
      </c>
      <c r="AB379" s="15">
        <v>1825</v>
      </c>
      <c r="AC379" s="59"/>
      <c r="AD379" s="69" t="s">
        <v>1998</v>
      </c>
      <c r="AE379" s="70" t="s">
        <v>1979</v>
      </c>
    </row>
    <row r="380" spans="1:31" ht="16.2" thickBot="1" x14ac:dyDescent="0.35">
      <c r="A380" t="s">
        <v>1096</v>
      </c>
      <c r="B380" t="s">
        <v>138</v>
      </c>
      <c r="C380" t="s">
        <v>121</v>
      </c>
      <c r="D380" t="s">
        <v>122</v>
      </c>
      <c r="E380">
        <v>5</v>
      </c>
      <c r="F380" t="s">
        <v>15</v>
      </c>
      <c r="G380" t="s">
        <v>123</v>
      </c>
      <c r="H380" t="s">
        <v>17</v>
      </c>
      <c r="I380" t="s">
        <v>18</v>
      </c>
      <c r="K380" t="s">
        <v>122</v>
      </c>
      <c r="L380" t="s">
        <v>17</v>
      </c>
      <c r="M380" t="s">
        <v>18</v>
      </c>
      <c r="Y380" s="63" t="s">
        <v>1187</v>
      </c>
      <c r="Z380" s="12" t="s">
        <v>1994</v>
      </c>
      <c r="AA380" s="12" t="s">
        <v>2025</v>
      </c>
      <c r="AB380" s="14">
        <v>267</v>
      </c>
      <c r="AC380" s="12" t="s">
        <v>13</v>
      </c>
      <c r="AD380" s="69">
        <v>44204</v>
      </c>
      <c r="AE380" s="71">
        <v>44238</v>
      </c>
    </row>
    <row r="381" spans="1:31" ht="16.2" thickBot="1" x14ac:dyDescent="0.35">
      <c r="A381" t="s">
        <v>1097</v>
      </c>
      <c r="B381" t="s">
        <v>139</v>
      </c>
      <c r="C381" t="s">
        <v>121</v>
      </c>
      <c r="D381" t="s">
        <v>122</v>
      </c>
      <c r="E381">
        <v>5</v>
      </c>
      <c r="F381" t="s">
        <v>15</v>
      </c>
      <c r="G381" t="s">
        <v>123</v>
      </c>
      <c r="H381" t="s">
        <v>17</v>
      </c>
      <c r="I381" t="s">
        <v>18</v>
      </c>
      <c r="K381" t="s">
        <v>122</v>
      </c>
      <c r="L381" t="s">
        <v>17</v>
      </c>
      <c r="M381" t="s">
        <v>18</v>
      </c>
      <c r="Y381" s="63" t="s">
        <v>1187</v>
      </c>
      <c r="Z381" s="12" t="s">
        <v>1994</v>
      </c>
      <c r="AA381" s="12" t="s">
        <v>2025</v>
      </c>
      <c r="AB381" s="14">
        <v>268</v>
      </c>
      <c r="AC381" s="18"/>
      <c r="AD381" s="69">
        <v>44204</v>
      </c>
      <c r="AE381" s="71">
        <v>44238</v>
      </c>
    </row>
    <row r="382" spans="1:31" ht="16.2" thickBot="1" x14ac:dyDescent="0.35">
      <c r="A382" t="s">
        <v>1098</v>
      </c>
      <c r="B382" t="s">
        <v>140</v>
      </c>
      <c r="C382" t="s">
        <v>121</v>
      </c>
      <c r="D382" t="s">
        <v>122</v>
      </c>
      <c r="E382">
        <v>5</v>
      </c>
      <c r="F382" t="s">
        <v>15</v>
      </c>
      <c r="G382" t="s">
        <v>123</v>
      </c>
      <c r="H382" t="s">
        <v>17</v>
      </c>
      <c r="I382" t="s">
        <v>18</v>
      </c>
      <c r="K382" t="s">
        <v>122</v>
      </c>
      <c r="L382" t="s">
        <v>17</v>
      </c>
      <c r="M382" t="s">
        <v>18</v>
      </c>
      <c r="Y382" s="63" t="s">
        <v>1187</v>
      </c>
      <c r="Z382" s="12" t="s">
        <v>1994</v>
      </c>
      <c r="AA382" s="12" t="s">
        <v>2025</v>
      </c>
      <c r="AB382" s="14">
        <v>231</v>
      </c>
      <c r="AC382" s="62"/>
      <c r="AD382" s="69">
        <v>44204</v>
      </c>
      <c r="AE382" s="71">
        <v>44238</v>
      </c>
    </row>
    <row r="383" spans="1:31" ht="16.2" thickBot="1" x14ac:dyDescent="0.35">
      <c r="A383" t="s">
        <v>1093</v>
      </c>
      <c r="B383" t="s">
        <v>141</v>
      </c>
      <c r="C383" t="s">
        <v>121</v>
      </c>
      <c r="D383" t="s">
        <v>122</v>
      </c>
      <c r="E383">
        <v>5</v>
      </c>
      <c r="F383" t="s">
        <v>15</v>
      </c>
      <c r="G383" t="s">
        <v>123</v>
      </c>
      <c r="H383" t="s">
        <v>17</v>
      </c>
      <c r="I383" t="s">
        <v>18</v>
      </c>
      <c r="K383" t="s">
        <v>122</v>
      </c>
      <c r="L383" t="s">
        <v>17</v>
      </c>
      <c r="M383" t="s">
        <v>18</v>
      </c>
      <c r="Y383" s="63" t="s">
        <v>1188</v>
      </c>
      <c r="Z383" s="12" t="s">
        <v>1994</v>
      </c>
      <c r="AA383" s="12" t="s">
        <v>2026</v>
      </c>
      <c r="AB383" s="14">
        <v>277</v>
      </c>
      <c r="AC383" s="57"/>
      <c r="AD383" s="69">
        <v>44204</v>
      </c>
      <c r="AE383" s="71">
        <v>44238</v>
      </c>
    </row>
    <row r="384" spans="1:31" ht="16.2" thickBot="1" x14ac:dyDescent="0.35">
      <c r="A384" t="s">
        <v>1094</v>
      </c>
      <c r="B384" t="s">
        <v>142</v>
      </c>
      <c r="C384" t="s">
        <v>121</v>
      </c>
      <c r="D384" t="s">
        <v>122</v>
      </c>
      <c r="E384">
        <v>5</v>
      </c>
      <c r="F384" t="s">
        <v>15</v>
      </c>
      <c r="G384" t="s">
        <v>123</v>
      </c>
      <c r="H384" t="s">
        <v>17</v>
      </c>
      <c r="I384" t="s">
        <v>18</v>
      </c>
      <c r="K384" t="s">
        <v>122</v>
      </c>
      <c r="L384" t="s">
        <v>17</v>
      </c>
      <c r="M384" t="s">
        <v>18</v>
      </c>
      <c r="Y384" s="63" t="s">
        <v>1188</v>
      </c>
      <c r="Z384" s="12" t="s">
        <v>1994</v>
      </c>
      <c r="AA384" s="12" t="s">
        <v>2026</v>
      </c>
      <c r="AB384" s="14">
        <v>282</v>
      </c>
      <c r="AC384" s="67"/>
      <c r="AD384" s="69">
        <v>44204</v>
      </c>
      <c r="AE384" s="71">
        <v>44238</v>
      </c>
    </row>
    <row r="385" spans="1:33" ht="16.2" thickBot="1" x14ac:dyDescent="0.35">
      <c r="A385" t="s">
        <v>1095</v>
      </c>
      <c r="B385" t="s">
        <v>143</v>
      </c>
      <c r="C385" t="s">
        <v>121</v>
      </c>
      <c r="D385" t="s">
        <v>122</v>
      </c>
      <c r="E385">
        <v>5</v>
      </c>
      <c r="F385" t="s">
        <v>15</v>
      </c>
      <c r="G385" t="s">
        <v>123</v>
      </c>
      <c r="H385" t="s">
        <v>17</v>
      </c>
      <c r="I385" t="s">
        <v>18</v>
      </c>
      <c r="K385" t="s">
        <v>122</v>
      </c>
      <c r="L385" t="s">
        <v>17</v>
      </c>
      <c r="M385" t="s">
        <v>18</v>
      </c>
      <c r="Y385" s="63" t="s">
        <v>1188</v>
      </c>
      <c r="Z385" s="12" t="s">
        <v>1994</v>
      </c>
      <c r="AA385" s="12" t="s">
        <v>2026</v>
      </c>
      <c r="AB385" s="14">
        <v>287</v>
      </c>
      <c r="AC385" s="67"/>
      <c r="AD385" s="69">
        <v>44204</v>
      </c>
      <c r="AE385" s="71">
        <v>44238</v>
      </c>
    </row>
    <row r="386" spans="1:33" ht="16.2" thickBot="1" x14ac:dyDescent="0.35">
      <c r="A386" t="s">
        <v>1096</v>
      </c>
      <c r="B386" t="s">
        <v>144</v>
      </c>
      <c r="C386" t="s">
        <v>121</v>
      </c>
      <c r="D386" t="s">
        <v>122</v>
      </c>
      <c r="E386">
        <v>5</v>
      </c>
      <c r="F386" t="s">
        <v>15</v>
      </c>
      <c r="G386" t="s">
        <v>123</v>
      </c>
      <c r="H386" t="s">
        <v>17</v>
      </c>
      <c r="I386" t="s">
        <v>18</v>
      </c>
      <c r="K386" t="s">
        <v>122</v>
      </c>
      <c r="L386" t="s">
        <v>17</v>
      </c>
      <c r="M386" t="s">
        <v>18</v>
      </c>
      <c r="Y386" s="63" t="s">
        <v>1188</v>
      </c>
      <c r="Z386" s="12" t="s">
        <v>1994</v>
      </c>
      <c r="AA386" s="12" t="s">
        <v>2026</v>
      </c>
      <c r="AB386" s="14">
        <v>289</v>
      </c>
      <c r="AC386" s="68"/>
      <c r="AD386" s="69">
        <v>44204</v>
      </c>
      <c r="AE386" s="71">
        <v>44238</v>
      </c>
    </row>
    <row r="387" spans="1:33" ht="16.2" thickBot="1" x14ac:dyDescent="0.35">
      <c r="A387" t="s">
        <v>1097</v>
      </c>
      <c r="B387" t="s">
        <v>145</v>
      </c>
      <c r="C387" t="s">
        <v>121</v>
      </c>
      <c r="D387" t="s">
        <v>122</v>
      </c>
      <c r="E387">
        <v>5</v>
      </c>
      <c r="F387" t="s">
        <v>15</v>
      </c>
      <c r="G387" t="s">
        <v>123</v>
      </c>
      <c r="H387" t="s">
        <v>17</v>
      </c>
      <c r="I387" t="s">
        <v>18</v>
      </c>
      <c r="K387" t="s">
        <v>122</v>
      </c>
      <c r="L387" t="s">
        <v>17</v>
      </c>
      <c r="M387" t="s">
        <v>18</v>
      </c>
      <c r="Y387" s="63" t="s">
        <v>1189</v>
      </c>
      <c r="Z387" s="12" t="s">
        <v>1994</v>
      </c>
      <c r="AA387" s="12" t="s">
        <v>2027</v>
      </c>
      <c r="AB387" s="14">
        <v>247</v>
      </c>
      <c r="AC387" s="57"/>
      <c r="AD387" s="69">
        <v>44204</v>
      </c>
      <c r="AE387" s="70">
        <v>44480</v>
      </c>
    </row>
    <row r="388" spans="1:33" ht="16.2" thickBot="1" x14ac:dyDescent="0.35">
      <c r="A388" t="s">
        <v>1098</v>
      </c>
      <c r="B388" t="s">
        <v>146</v>
      </c>
      <c r="C388" t="s">
        <v>121</v>
      </c>
      <c r="D388" t="s">
        <v>122</v>
      </c>
      <c r="E388">
        <v>5</v>
      </c>
      <c r="F388" t="s">
        <v>15</v>
      </c>
      <c r="G388" t="s">
        <v>123</v>
      </c>
      <c r="H388" t="s">
        <v>17</v>
      </c>
      <c r="I388" t="s">
        <v>18</v>
      </c>
      <c r="K388" t="s">
        <v>122</v>
      </c>
      <c r="L388" t="s">
        <v>17</v>
      </c>
      <c r="M388" t="s">
        <v>18</v>
      </c>
      <c r="Y388" s="63" t="s">
        <v>1189</v>
      </c>
      <c r="Z388" s="12" t="s">
        <v>1994</v>
      </c>
      <c r="AA388" s="12" t="s">
        <v>2027</v>
      </c>
      <c r="AB388" s="14">
        <v>248</v>
      </c>
      <c r="AC388" s="67"/>
      <c r="AD388" s="69">
        <v>44204</v>
      </c>
      <c r="AE388" s="70">
        <v>44480</v>
      </c>
    </row>
    <row r="389" spans="1:33" ht="16.2" thickBot="1" x14ac:dyDescent="0.35">
      <c r="A389" t="s">
        <v>1093</v>
      </c>
      <c r="B389" t="s">
        <v>147</v>
      </c>
      <c r="C389" t="s">
        <v>121</v>
      </c>
      <c r="D389" t="s">
        <v>148</v>
      </c>
      <c r="E389">
        <v>6</v>
      </c>
      <c r="F389" t="s">
        <v>15</v>
      </c>
      <c r="G389" t="s">
        <v>149</v>
      </c>
      <c r="H389" t="s">
        <v>17</v>
      </c>
      <c r="I389" t="s">
        <v>18</v>
      </c>
      <c r="K389" t="s">
        <v>148</v>
      </c>
      <c r="L389" t="s">
        <v>17</v>
      </c>
      <c r="M389" t="s">
        <v>18</v>
      </c>
      <c r="Y389" s="63" t="s">
        <v>1189</v>
      </c>
      <c r="Z389" s="12" t="s">
        <v>1994</v>
      </c>
      <c r="AA389" s="12" t="s">
        <v>2027</v>
      </c>
      <c r="AB389" s="14">
        <v>269</v>
      </c>
      <c r="AC389" s="67"/>
      <c r="AD389" s="69">
        <v>44204</v>
      </c>
      <c r="AE389" s="70">
        <v>44480</v>
      </c>
    </row>
    <row r="390" spans="1:33" ht="16.2" thickBot="1" x14ac:dyDescent="0.35">
      <c r="A390" t="s">
        <v>1094</v>
      </c>
      <c r="B390" t="s">
        <v>150</v>
      </c>
      <c r="C390" t="s">
        <v>121</v>
      </c>
      <c r="D390" t="s">
        <v>148</v>
      </c>
      <c r="E390">
        <v>6</v>
      </c>
      <c r="F390" t="s">
        <v>15</v>
      </c>
      <c r="G390" t="s">
        <v>149</v>
      </c>
      <c r="H390" t="s">
        <v>17</v>
      </c>
      <c r="I390" t="s">
        <v>18</v>
      </c>
      <c r="K390" t="s">
        <v>148</v>
      </c>
      <c r="L390" t="s">
        <v>17</v>
      </c>
      <c r="M390" t="s">
        <v>18</v>
      </c>
      <c r="Y390" s="63" t="s">
        <v>1189</v>
      </c>
      <c r="Z390" s="12" t="s">
        <v>1994</v>
      </c>
      <c r="AA390" s="12" t="s">
        <v>2027</v>
      </c>
      <c r="AB390" s="14">
        <v>274</v>
      </c>
      <c r="AC390" s="68"/>
      <c r="AD390" s="69">
        <v>44204</v>
      </c>
      <c r="AE390" s="70">
        <v>44480</v>
      </c>
    </row>
    <row r="391" spans="1:33" ht="16.2" thickBot="1" x14ac:dyDescent="0.35">
      <c r="A391" t="s">
        <v>1095</v>
      </c>
      <c r="B391" t="s">
        <v>151</v>
      </c>
      <c r="C391" t="s">
        <v>121</v>
      </c>
      <c r="D391" t="s">
        <v>148</v>
      </c>
      <c r="E391">
        <v>6</v>
      </c>
      <c r="F391" t="s">
        <v>15</v>
      </c>
      <c r="G391" t="s">
        <v>149</v>
      </c>
      <c r="H391" t="s">
        <v>17</v>
      </c>
      <c r="I391" t="s">
        <v>18</v>
      </c>
      <c r="K391" t="s">
        <v>148</v>
      </c>
      <c r="L391" t="s">
        <v>17</v>
      </c>
      <c r="M391" t="s">
        <v>18</v>
      </c>
      <c r="Y391" s="63" t="s">
        <v>1190</v>
      </c>
      <c r="Z391" s="12" t="s">
        <v>1994</v>
      </c>
      <c r="AA391" s="12" t="s">
        <v>2028</v>
      </c>
      <c r="AB391" s="14">
        <v>280</v>
      </c>
      <c r="AC391" s="57"/>
      <c r="AD391" s="69">
        <v>44204</v>
      </c>
      <c r="AE391" s="70">
        <v>44480</v>
      </c>
    </row>
    <row r="392" spans="1:33" ht="16.2" thickBot="1" x14ac:dyDescent="0.35">
      <c r="A392" t="s">
        <v>1096</v>
      </c>
      <c r="B392" t="s">
        <v>152</v>
      </c>
      <c r="C392" t="s">
        <v>121</v>
      </c>
      <c r="D392" t="s">
        <v>148</v>
      </c>
      <c r="E392">
        <v>6</v>
      </c>
      <c r="F392" t="s">
        <v>15</v>
      </c>
      <c r="G392" t="s">
        <v>149</v>
      </c>
      <c r="H392" t="s">
        <v>17</v>
      </c>
      <c r="I392" t="s">
        <v>18</v>
      </c>
      <c r="K392" t="s">
        <v>148</v>
      </c>
      <c r="L392" t="s">
        <v>17</v>
      </c>
      <c r="M392" t="s">
        <v>18</v>
      </c>
      <c r="Y392" s="63" t="s">
        <v>1190</v>
      </c>
      <c r="Z392" s="12" t="s">
        <v>1994</v>
      </c>
      <c r="AA392" s="12" t="s">
        <v>2028</v>
      </c>
      <c r="AB392" s="14">
        <v>283</v>
      </c>
      <c r="AC392" s="67"/>
      <c r="AD392" s="69">
        <v>44204</v>
      </c>
      <c r="AE392" s="70">
        <v>44480</v>
      </c>
    </row>
    <row r="393" spans="1:33" ht="16.2" thickBot="1" x14ac:dyDescent="0.35">
      <c r="A393" t="s">
        <v>1097</v>
      </c>
      <c r="B393" t="s">
        <v>153</v>
      </c>
      <c r="C393" t="s">
        <v>121</v>
      </c>
      <c r="D393" t="s">
        <v>148</v>
      </c>
      <c r="E393">
        <v>6</v>
      </c>
      <c r="F393" t="s">
        <v>15</v>
      </c>
      <c r="G393" t="s">
        <v>149</v>
      </c>
      <c r="H393" t="s">
        <v>17</v>
      </c>
      <c r="I393" t="s">
        <v>18</v>
      </c>
      <c r="K393" t="s">
        <v>148</v>
      </c>
      <c r="L393" t="s">
        <v>17</v>
      </c>
      <c r="M393" t="s">
        <v>18</v>
      </c>
      <c r="Y393" s="63" t="s">
        <v>1190</v>
      </c>
      <c r="Z393" s="12" t="s">
        <v>1994</v>
      </c>
      <c r="AA393" s="12" t="s">
        <v>2028</v>
      </c>
      <c r="AB393" s="14">
        <v>300</v>
      </c>
      <c r="AC393" s="68"/>
      <c r="AD393" s="69">
        <v>44204</v>
      </c>
      <c r="AE393" s="70">
        <v>44480</v>
      </c>
    </row>
    <row r="394" spans="1:33" ht="16.2" thickBot="1" x14ac:dyDescent="0.35">
      <c r="A394" t="s">
        <v>1098</v>
      </c>
      <c r="B394" t="s">
        <v>154</v>
      </c>
      <c r="C394" t="s">
        <v>121</v>
      </c>
      <c r="D394" t="s">
        <v>148</v>
      </c>
      <c r="E394">
        <v>6</v>
      </c>
      <c r="F394" t="s">
        <v>15</v>
      </c>
      <c r="G394" t="s">
        <v>149</v>
      </c>
      <c r="H394" t="s">
        <v>17</v>
      </c>
      <c r="I394" t="s">
        <v>18</v>
      </c>
      <c r="K394" t="s">
        <v>148</v>
      </c>
      <c r="L394" t="s">
        <v>17</v>
      </c>
      <c r="M394" t="s">
        <v>18</v>
      </c>
      <c r="Y394" s="63" t="s">
        <v>1996</v>
      </c>
      <c r="Z394" s="12" t="s">
        <v>1997</v>
      </c>
      <c r="AA394" s="12" t="s">
        <v>2029</v>
      </c>
      <c r="AB394" s="14">
        <v>303</v>
      </c>
      <c r="AC394" s="12" t="s">
        <v>13</v>
      </c>
      <c r="AD394" s="69" t="s">
        <v>2036</v>
      </c>
      <c r="AE394" s="70" t="s">
        <v>2037</v>
      </c>
    </row>
    <row r="395" spans="1:33" ht="16.2" thickBot="1" x14ac:dyDescent="0.35">
      <c r="A395" t="s">
        <v>1093</v>
      </c>
      <c r="B395" t="s">
        <v>155</v>
      </c>
      <c r="C395" t="s">
        <v>121</v>
      </c>
      <c r="D395" t="s">
        <v>148</v>
      </c>
      <c r="E395">
        <v>6</v>
      </c>
      <c r="F395" t="s">
        <v>15</v>
      </c>
      <c r="G395" t="s">
        <v>149</v>
      </c>
      <c r="H395" t="s">
        <v>17</v>
      </c>
      <c r="I395" t="s">
        <v>18</v>
      </c>
      <c r="K395" t="s">
        <v>148</v>
      </c>
      <c r="L395" t="s">
        <v>17</v>
      </c>
      <c r="M395" t="s">
        <v>18</v>
      </c>
      <c r="Y395" s="63" t="s">
        <v>1996</v>
      </c>
      <c r="Z395" s="12" t="s">
        <v>1997</v>
      </c>
      <c r="AA395" s="12" t="s">
        <v>2029</v>
      </c>
      <c r="AB395" s="14">
        <v>304</v>
      </c>
      <c r="AC395" s="18"/>
      <c r="AD395" s="69" t="s">
        <v>2036</v>
      </c>
      <c r="AE395" s="70" t="s">
        <v>2037</v>
      </c>
    </row>
    <row r="396" spans="1:33" ht="16.2" thickBot="1" x14ac:dyDescent="0.35">
      <c r="A396" t="s">
        <v>1094</v>
      </c>
      <c r="B396" t="s">
        <v>156</v>
      </c>
      <c r="C396" t="s">
        <v>121</v>
      </c>
      <c r="D396" t="s">
        <v>148</v>
      </c>
      <c r="E396">
        <v>6</v>
      </c>
      <c r="F396" t="s">
        <v>15</v>
      </c>
      <c r="G396" t="s">
        <v>149</v>
      </c>
      <c r="H396" t="s">
        <v>17</v>
      </c>
      <c r="I396" t="s">
        <v>18</v>
      </c>
      <c r="K396" t="s">
        <v>148</v>
      </c>
      <c r="L396" t="s">
        <v>17</v>
      </c>
      <c r="M396" t="s">
        <v>18</v>
      </c>
      <c r="Y396" s="63" t="s">
        <v>1996</v>
      </c>
      <c r="Z396" s="12" t="s">
        <v>1997</v>
      </c>
      <c r="AA396" s="12" t="s">
        <v>2029</v>
      </c>
      <c r="AB396" s="14">
        <v>308</v>
      </c>
      <c r="AC396" s="18"/>
      <c r="AD396" s="69" t="s">
        <v>2036</v>
      </c>
      <c r="AE396" s="70" t="s">
        <v>2037</v>
      </c>
      <c r="AG396" t="s">
        <v>2039</v>
      </c>
    </row>
    <row r="397" spans="1:33" ht="16.2" thickBot="1" x14ac:dyDescent="0.35">
      <c r="A397" t="s">
        <v>1095</v>
      </c>
      <c r="B397" t="s">
        <v>157</v>
      </c>
      <c r="C397" t="s">
        <v>121</v>
      </c>
      <c r="D397" t="s">
        <v>148</v>
      </c>
      <c r="E397">
        <v>6</v>
      </c>
      <c r="F397" t="s">
        <v>15</v>
      </c>
      <c r="G397" t="s">
        <v>149</v>
      </c>
      <c r="H397" t="s">
        <v>17</v>
      </c>
      <c r="I397" t="s">
        <v>18</v>
      </c>
      <c r="K397" t="s">
        <v>148</v>
      </c>
      <c r="L397" t="s">
        <v>17</v>
      </c>
      <c r="M397" t="s">
        <v>18</v>
      </c>
      <c r="Y397" s="63" t="s">
        <v>1996</v>
      </c>
      <c r="Z397" s="12" t="s">
        <v>1997</v>
      </c>
      <c r="AA397" s="12" t="s">
        <v>2029</v>
      </c>
      <c r="AB397" s="14">
        <v>713</v>
      </c>
      <c r="AC397" s="62"/>
      <c r="AD397" s="69" t="s">
        <v>2036</v>
      </c>
      <c r="AE397" s="70" t="s">
        <v>2037</v>
      </c>
    </row>
    <row r="398" spans="1:33" ht="16.2" thickBot="1" x14ac:dyDescent="0.35">
      <c r="A398" t="s">
        <v>1096</v>
      </c>
      <c r="B398" t="s">
        <v>158</v>
      </c>
      <c r="C398" t="s">
        <v>121</v>
      </c>
      <c r="D398" t="s">
        <v>148</v>
      </c>
      <c r="E398">
        <v>6</v>
      </c>
      <c r="F398" t="s">
        <v>15</v>
      </c>
      <c r="G398" t="s">
        <v>149</v>
      </c>
      <c r="H398" t="s">
        <v>17</v>
      </c>
      <c r="I398" t="s">
        <v>18</v>
      </c>
      <c r="K398" t="s">
        <v>148</v>
      </c>
      <c r="L398" t="s">
        <v>17</v>
      </c>
      <c r="M398" t="s">
        <v>18</v>
      </c>
      <c r="Y398" s="63" t="s">
        <v>1191</v>
      </c>
      <c r="Z398" s="12" t="s">
        <v>1997</v>
      </c>
      <c r="AA398" s="12" t="s">
        <v>2030</v>
      </c>
      <c r="AB398" s="14">
        <v>316</v>
      </c>
      <c r="AC398" s="12" t="s">
        <v>13</v>
      </c>
      <c r="AD398" s="69" t="s">
        <v>2036</v>
      </c>
      <c r="AE398" s="70" t="s">
        <v>2037</v>
      </c>
    </row>
    <row r="399" spans="1:33" ht="16.2" thickBot="1" x14ac:dyDescent="0.35">
      <c r="A399" t="s">
        <v>1097</v>
      </c>
      <c r="B399" t="s">
        <v>159</v>
      </c>
      <c r="C399" t="s">
        <v>121</v>
      </c>
      <c r="D399" t="s">
        <v>148</v>
      </c>
      <c r="E399">
        <v>6</v>
      </c>
      <c r="F399" t="s">
        <v>15</v>
      </c>
      <c r="G399" t="s">
        <v>149</v>
      </c>
      <c r="H399" t="s">
        <v>17</v>
      </c>
      <c r="I399" t="s">
        <v>18</v>
      </c>
      <c r="K399" t="s">
        <v>148</v>
      </c>
      <c r="L399" t="s">
        <v>17</v>
      </c>
      <c r="M399" t="s">
        <v>18</v>
      </c>
      <c r="Y399" s="63" t="s">
        <v>1191</v>
      </c>
      <c r="Z399" s="12" t="s">
        <v>1997</v>
      </c>
      <c r="AA399" s="12" t="s">
        <v>2030</v>
      </c>
      <c r="AB399" s="14">
        <v>317</v>
      </c>
      <c r="AC399" s="18"/>
      <c r="AD399" s="69" t="s">
        <v>2036</v>
      </c>
      <c r="AE399" s="70" t="s">
        <v>2037</v>
      </c>
    </row>
    <row r="400" spans="1:33" ht="16.2" thickBot="1" x14ac:dyDescent="0.35">
      <c r="A400" t="s">
        <v>1098</v>
      </c>
      <c r="B400" t="s">
        <v>160</v>
      </c>
      <c r="C400" t="s">
        <v>121</v>
      </c>
      <c r="D400" t="s">
        <v>148</v>
      </c>
      <c r="E400">
        <v>6</v>
      </c>
      <c r="F400" t="s">
        <v>15</v>
      </c>
      <c r="G400" t="s">
        <v>149</v>
      </c>
      <c r="H400" t="s">
        <v>17</v>
      </c>
      <c r="I400" t="s">
        <v>18</v>
      </c>
      <c r="K400" t="s">
        <v>148</v>
      </c>
      <c r="L400" t="s">
        <v>17</v>
      </c>
      <c r="M400" t="s">
        <v>18</v>
      </c>
      <c r="Y400" s="63" t="s">
        <v>1191</v>
      </c>
      <c r="Z400" s="12" t="s">
        <v>1997</v>
      </c>
      <c r="AA400" s="12" t="s">
        <v>2030</v>
      </c>
      <c r="AB400" s="14">
        <v>674</v>
      </c>
      <c r="AC400" s="18"/>
      <c r="AD400" s="69" t="s">
        <v>2036</v>
      </c>
      <c r="AE400" s="70" t="s">
        <v>2037</v>
      </c>
    </row>
    <row r="401" spans="1:31" ht="16.2" thickBot="1" x14ac:dyDescent="0.35">
      <c r="A401" t="s">
        <v>1093</v>
      </c>
      <c r="B401" t="s">
        <v>161</v>
      </c>
      <c r="C401" t="s">
        <v>121</v>
      </c>
      <c r="D401" t="s">
        <v>148</v>
      </c>
      <c r="E401">
        <v>6</v>
      </c>
      <c r="F401" t="s">
        <v>15</v>
      </c>
      <c r="G401" t="s">
        <v>149</v>
      </c>
      <c r="H401" t="s">
        <v>17</v>
      </c>
      <c r="I401" t="s">
        <v>18</v>
      </c>
      <c r="K401" t="s">
        <v>148</v>
      </c>
      <c r="L401" t="s">
        <v>17</v>
      </c>
      <c r="M401" t="s">
        <v>18</v>
      </c>
      <c r="Y401" s="63" t="s">
        <v>1191</v>
      </c>
      <c r="Z401" s="12" t="s">
        <v>1997</v>
      </c>
      <c r="AA401" s="12" t="s">
        <v>2030</v>
      </c>
      <c r="AB401" s="14">
        <v>677</v>
      </c>
      <c r="AC401" s="62"/>
      <c r="AD401" s="69" t="s">
        <v>2036</v>
      </c>
      <c r="AE401" s="70" t="s">
        <v>2037</v>
      </c>
    </row>
    <row r="402" spans="1:31" ht="16.2" thickBot="1" x14ac:dyDescent="0.35">
      <c r="A402" t="s">
        <v>1094</v>
      </c>
      <c r="B402" t="s">
        <v>162</v>
      </c>
      <c r="C402" t="s">
        <v>121</v>
      </c>
      <c r="D402" t="s">
        <v>148</v>
      </c>
      <c r="E402">
        <v>6</v>
      </c>
      <c r="F402" t="s">
        <v>15</v>
      </c>
      <c r="G402" t="s">
        <v>149</v>
      </c>
      <c r="H402" t="s">
        <v>17</v>
      </c>
      <c r="I402" t="s">
        <v>18</v>
      </c>
      <c r="K402" t="s">
        <v>148</v>
      </c>
      <c r="L402" t="s">
        <v>17</v>
      </c>
      <c r="M402" t="s">
        <v>18</v>
      </c>
      <c r="Y402" s="63" t="s">
        <v>1192</v>
      </c>
      <c r="Z402" s="12" t="s">
        <v>1997</v>
      </c>
      <c r="AA402" s="12" t="s">
        <v>2031</v>
      </c>
      <c r="AB402" s="14">
        <v>617</v>
      </c>
      <c r="AC402" s="12" t="s">
        <v>121</v>
      </c>
      <c r="AD402" s="69" t="s">
        <v>2036</v>
      </c>
      <c r="AE402" s="70" t="s">
        <v>2038</v>
      </c>
    </row>
    <row r="403" spans="1:31" ht="16.2" thickBot="1" x14ac:dyDescent="0.35">
      <c r="A403" t="s">
        <v>1095</v>
      </c>
      <c r="B403" t="s">
        <v>163</v>
      </c>
      <c r="C403" t="s">
        <v>121</v>
      </c>
      <c r="D403" t="s">
        <v>148</v>
      </c>
      <c r="E403">
        <v>6</v>
      </c>
      <c r="F403" t="s">
        <v>15</v>
      </c>
      <c r="G403" t="s">
        <v>149</v>
      </c>
      <c r="H403" t="s">
        <v>17</v>
      </c>
      <c r="I403" t="s">
        <v>18</v>
      </c>
      <c r="K403" t="s">
        <v>148</v>
      </c>
      <c r="L403" t="s">
        <v>17</v>
      </c>
      <c r="M403" t="s">
        <v>18</v>
      </c>
      <c r="Y403" s="63" t="s">
        <v>1192</v>
      </c>
      <c r="Z403" s="12" t="s">
        <v>1997</v>
      </c>
      <c r="AA403" s="12" t="s">
        <v>2031</v>
      </c>
      <c r="AB403" s="14">
        <v>722</v>
      </c>
      <c r="AC403" s="18"/>
      <c r="AD403" s="69" t="s">
        <v>2036</v>
      </c>
      <c r="AE403" s="70" t="s">
        <v>2038</v>
      </c>
    </row>
    <row r="404" spans="1:31" ht="16.2" thickBot="1" x14ac:dyDescent="0.35">
      <c r="A404" t="s">
        <v>1096</v>
      </c>
      <c r="B404" t="s">
        <v>164</v>
      </c>
      <c r="C404" t="s">
        <v>121</v>
      </c>
      <c r="D404" t="s">
        <v>148</v>
      </c>
      <c r="E404">
        <v>6</v>
      </c>
      <c r="F404" t="s">
        <v>15</v>
      </c>
      <c r="G404" t="s">
        <v>149</v>
      </c>
      <c r="H404" t="s">
        <v>17</v>
      </c>
      <c r="I404" t="s">
        <v>18</v>
      </c>
      <c r="K404" t="s">
        <v>148</v>
      </c>
      <c r="L404" t="s">
        <v>17</v>
      </c>
      <c r="M404" t="s">
        <v>18</v>
      </c>
      <c r="Y404" s="63" t="s">
        <v>1192</v>
      </c>
      <c r="Z404" s="12" t="s">
        <v>1997</v>
      </c>
      <c r="AA404" s="12" t="s">
        <v>2031</v>
      </c>
      <c r="AB404" s="14">
        <v>614</v>
      </c>
      <c r="AC404" s="18"/>
      <c r="AD404" s="69" t="s">
        <v>2036</v>
      </c>
      <c r="AE404" s="70" t="s">
        <v>2038</v>
      </c>
    </row>
    <row r="405" spans="1:31" ht="16.2" thickBot="1" x14ac:dyDescent="0.35">
      <c r="A405" t="s">
        <v>1097</v>
      </c>
      <c r="B405" t="s">
        <v>165</v>
      </c>
      <c r="C405" t="s">
        <v>121</v>
      </c>
      <c r="D405" t="s">
        <v>148</v>
      </c>
      <c r="E405">
        <v>6</v>
      </c>
      <c r="F405" t="s">
        <v>15</v>
      </c>
      <c r="G405" t="s">
        <v>149</v>
      </c>
      <c r="H405" t="s">
        <v>17</v>
      </c>
      <c r="I405" t="s">
        <v>18</v>
      </c>
      <c r="K405" t="s">
        <v>148</v>
      </c>
      <c r="L405" t="s">
        <v>17</v>
      </c>
      <c r="M405" t="s">
        <v>18</v>
      </c>
      <c r="Y405" s="63" t="s">
        <v>1192</v>
      </c>
      <c r="Z405" s="12" t="s">
        <v>1997</v>
      </c>
      <c r="AA405" s="12" t="s">
        <v>2031</v>
      </c>
      <c r="AB405" s="14">
        <v>612</v>
      </c>
      <c r="AC405" s="62"/>
      <c r="AD405" s="69" t="s">
        <v>2036</v>
      </c>
      <c r="AE405" s="70" t="s">
        <v>2038</v>
      </c>
    </row>
    <row r="406" spans="1:31" ht="16.2" thickBot="1" x14ac:dyDescent="0.35">
      <c r="A406" t="s">
        <v>1098</v>
      </c>
      <c r="B406" t="s">
        <v>166</v>
      </c>
      <c r="C406" t="s">
        <v>121</v>
      </c>
      <c r="D406" t="s">
        <v>148</v>
      </c>
      <c r="E406">
        <v>6</v>
      </c>
      <c r="F406" t="s">
        <v>15</v>
      </c>
      <c r="G406" t="s">
        <v>149</v>
      </c>
      <c r="H406" t="s">
        <v>17</v>
      </c>
      <c r="I406" t="s">
        <v>18</v>
      </c>
      <c r="K406" t="s">
        <v>148</v>
      </c>
      <c r="L406" t="s">
        <v>17</v>
      </c>
      <c r="M406" t="s">
        <v>18</v>
      </c>
      <c r="Y406" s="63" t="s">
        <v>1193</v>
      </c>
      <c r="Z406" s="12" t="s">
        <v>1997</v>
      </c>
      <c r="AA406" s="12" t="s">
        <v>2032</v>
      </c>
      <c r="AB406" s="14">
        <v>604</v>
      </c>
      <c r="AC406" s="12" t="s">
        <v>13</v>
      </c>
      <c r="AD406" s="69" t="s">
        <v>2036</v>
      </c>
      <c r="AE406" s="70" t="s">
        <v>2038</v>
      </c>
    </row>
    <row r="407" spans="1:31" ht="16.2" thickBot="1" x14ac:dyDescent="0.35">
      <c r="A407" t="s">
        <v>1093</v>
      </c>
      <c r="B407" t="s">
        <v>167</v>
      </c>
      <c r="C407" t="s">
        <v>121</v>
      </c>
      <c r="D407" t="s">
        <v>148</v>
      </c>
      <c r="E407">
        <v>6</v>
      </c>
      <c r="F407" t="s">
        <v>15</v>
      </c>
      <c r="G407" t="s">
        <v>149</v>
      </c>
      <c r="H407" t="s">
        <v>17</v>
      </c>
      <c r="I407" t="s">
        <v>18</v>
      </c>
      <c r="K407" t="s">
        <v>148</v>
      </c>
      <c r="L407" t="s">
        <v>17</v>
      </c>
      <c r="M407" t="s">
        <v>18</v>
      </c>
      <c r="Y407" s="63" t="s">
        <v>1193</v>
      </c>
      <c r="Z407" s="12" t="s">
        <v>1997</v>
      </c>
      <c r="AA407" s="12" t="s">
        <v>2032</v>
      </c>
      <c r="AB407" s="14">
        <v>669</v>
      </c>
      <c r="AC407" s="18"/>
      <c r="AD407" s="69" t="s">
        <v>2036</v>
      </c>
      <c r="AE407" s="70" t="s">
        <v>2038</v>
      </c>
    </row>
    <row r="408" spans="1:31" ht="16.2" thickBot="1" x14ac:dyDescent="0.35">
      <c r="A408" t="s">
        <v>1094</v>
      </c>
      <c r="B408" t="s">
        <v>168</v>
      </c>
      <c r="C408" t="s">
        <v>121</v>
      </c>
      <c r="D408" t="s">
        <v>148</v>
      </c>
      <c r="E408">
        <v>6</v>
      </c>
      <c r="F408" t="s">
        <v>15</v>
      </c>
      <c r="G408" t="s">
        <v>149</v>
      </c>
      <c r="H408" t="s">
        <v>17</v>
      </c>
      <c r="I408" t="s">
        <v>18</v>
      </c>
      <c r="K408" t="s">
        <v>148</v>
      </c>
      <c r="L408" t="s">
        <v>17</v>
      </c>
      <c r="M408" t="s">
        <v>18</v>
      </c>
      <c r="Y408" s="63" t="s">
        <v>1193</v>
      </c>
      <c r="Z408" s="12" t="s">
        <v>1997</v>
      </c>
      <c r="AA408" s="12" t="s">
        <v>2032</v>
      </c>
      <c r="AB408" s="14">
        <v>315</v>
      </c>
      <c r="AC408" s="18"/>
      <c r="AD408" s="69" t="s">
        <v>2036</v>
      </c>
      <c r="AE408" s="70" t="s">
        <v>2038</v>
      </c>
    </row>
    <row r="409" spans="1:31" ht="16.2" thickBot="1" x14ac:dyDescent="0.35">
      <c r="A409" t="s">
        <v>1095</v>
      </c>
      <c r="B409" t="s">
        <v>169</v>
      </c>
      <c r="C409" t="s">
        <v>121</v>
      </c>
      <c r="D409" t="s">
        <v>148</v>
      </c>
      <c r="E409">
        <v>6</v>
      </c>
      <c r="F409" t="s">
        <v>15</v>
      </c>
      <c r="G409" t="s">
        <v>149</v>
      </c>
      <c r="H409" t="s">
        <v>17</v>
      </c>
      <c r="I409" t="s">
        <v>18</v>
      </c>
      <c r="K409" t="s">
        <v>148</v>
      </c>
      <c r="L409" t="s">
        <v>17</v>
      </c>
      <c r="M409" t="s">
        <v>18</v>
      </c>
      <c r="Y409" s="63" t="s">
        <v>1193</v>
      </c>
      <c r="Z409" s="12" t="s">
        <v>1997</v>
      </c>
      <c r="AA409" s="12" t="s">
        <v>2032</v>
      </c>
      <c r="AB409" s="15">
        <v>676</v>
      </c>
      <c r="AC409" s="61"/>
      <c r="AD409" s="69" t="s">
        <v>2036</v>
      </c>
      <c r="AE409" s="70" t="s">
        <v>2038</v>
      </c>
    </row>
    <row r="410" spans="1:31" ht="16.2" thickBot="1" x14ac:dyDescent="0.35">
      <c r="A410" t="s">
        <v>1096</v>
      </c>
      <c r="B410" t="s">
        <v>170</v>
      </c>
      <c r="C410" t="s">
        <v>121</v>
      </c>
      <c r="D410" t="s">
        <v>148</v>
      </c>
      <c r="E410">
        <v>6</v>
      </c>
      <c r="F410" t="s">
        <v>15</v>
      </c>
      <c r="G410" t="s">
        <v>149</v>
      </c>
      <c r="H410" t="s">
        <v>17</v>
      </c>
      <c r="I410" t="s">
        <v>18</v>
      </c>
      <c r="K410" t="s">
        <v>148</v>
      </c>
      <c r="L410" t="s">
        <v>17</v>
      </c>
      <c r="M410" t="s">
        <v>18</v>
      </c>
      <c r="Y410" s="63"/>
      <c r="Z410" s="12"/>
      <c r="AA410" s="12"/>
      <c r="AB410" s="14"/>
      <c r="AC410" s="135"/>
      <c r="AD410" s="66"/>
      <c r="AE410" s="64"/>
    </row>
    <row r="411" spans="1:31" ht="16.2" thickBot="1" x14ac:dyDescent="0.35">
      <c r="A411" t="s">
        <v>1097</v>
      </c>
      <c r="B411" t="s">
        <v>171</v>
      </c>
      <c r="C411" t="s">
        <v>121</v>
      </c>
      <c r="D411" t="s">
        <v>148</v>
      </c>
      <c r="E411">
        <v>6</v>
      </c>
      <c r="F411" t="s">
        <v>15</v>
      </c>
      <c r="G411" t="s">
        <v>149</v>
      </c>
      <c r="H411" t="s">
        <v>17</v>
      </c>
      <c r="I411" t="s">
        <v>18</v>
      </c>
      <c r="K411" t="s">
        <v>148</v>
      </c>
      <c r="L411" t="s">
        <v>17</v>
      </c>
      <c r="M411" t="s">
        <v>18</v>
      </c>
      <c r="Y411" s="63"/>
      <c r="Z411" s="12"/>
      <c r="AA411" s="12"/>
      <c r="AB411" s="14"/>
      <c r="AC411" s="136"/>
      <c r="AD411" s="66"/>
      <c r="AE411" s="64"/>
    </row>
    <row r="412" spans="1:31" ht="16.2" thickBot="1" x14ac:dyDescent="0.35">
      <c r="A412" t="s">
        <v>1098</v>
      </c>
      <c r="B412" t="s">
        <v>172</v>
      </c>
      <c r="C412" t="s">
        <v>121</v>
      </c>
      <c r="D412" t="s">
        <v>148</v>
      </c>
      <c r="E412">
        <v>6</v>
      </c>
      <c r="F412" t="s">
        <v>15</v>
      </c>
      <c r="G412" t="s">
        <v>149</v>
      </c>
      <c r="H412" t="s">
        <v>17</v>
      </c>
      <c r="I412" t="s">
        <v>18</v>
      </c>
      <c r="K412" t="s">
        <v>148</v>
      </c>
      <c r="L412" t="s">
        <v>17</v>
      </c>
      <c r="M412" t="s">
        <v>18</v>
      </c>
      <c r="Y412" s="63"/>
      <c r="Z412" s="12"/>
      <c r="AA412" s="12"/>
      <c r="AB412" s="14"/>
      <c r="AC412" s="136"/>
      <c r="AD412" s="66"/>
      <c r="AE412" s="64"/>
    </row>
    <row r="413" spans="1:31" ht="16.2" thickBot="1" x14ac:dyDescent="0.35">
      <c r="A413" t="s">
        <v>1093</v>
      </c>
      <c r="B413" t="s">
        <v>173</v>
      </c>
      <c r="C413" t="s">
        <v>121</v>
      </c>
      <c r="D413" t="s">
        <v>148</v>
      </c>
      <c r="E413">
        <v>6</v>
      </c>
      <c r="F413" t="s">
        <v>15</v>
      </c>
      <c r="G413" t="s">
        <v>149</v>
      </c>
      <c r="H413" t="s">
        <v>17</v>
      </c>
      <c r="I413" t="s">
        <v>18</v>
      </c>
      <c r="K413" t="s">
        <v>148</v>
      </c>
      <c r="L413" t="s">
        <v>17</v>
      </c>
      <c r="M413" t="s">
        <v>18</v>
      </c>
      <c r="Y413" s="63"/>
      <c r="Z413" s="12"/>
      <c r="AA413" s="12"/>
      <c r="AB413" s="14"/>
      <c r="AC413" s="137"/>
      <c r="AD413" s="66"/>
      <c r="AE413" s="64"/>
    </row>
    <row r="414" spans="1:31" ht="16.2" thickBot="1" x14ac:dyDescent="0.35">
      <c r="A414" t="s">
        <v>1094</v>
      </c>
      <c r="B414" t="s">
        <v>174</v>
      </c>
      <c r="C414" t="s">
        <v>121</v>
      </c>
      <c r="D414" t="s">
        <v>148</v>
      </c>
      <c r="E414">
        <v>6</v>
      </c>
      <c r="F414" t="s">
        <v>15</v>
      </c>
      <c r="G414" t="s">
        <v>149</v>
      </c>
      <c r="H414" t="s">
        <v>17</v>
      </c>
      <c r="I414" t="s">
        <v>18</v>
      </c>
      <c r="K414" t="s">
        <v>148</v>
      </c>
      <c r="L414" t="s">
        <v>17</v>
      </c>
      <c r="M414" t="s">
        <v>18</v>
      </c>
      <c r="Y414" s="63"/>
      <c r="Z414" s="12"/>
      <c r="AA414" s="12"/>
      <c r="AB414" s="14"/>
      <c r="AC414" s="135"/>
      <c r="AD414" s="66"/>
      <c r="AE414" s="64"/>
    </row>
    <row r="415" spans="1:31" ht="16.2" thickBot="1" x14ac:dyDescent="0.35">
      <c r="A415" t="s">
        <v>1095</v>
      </c>
      <c r="B415" t="s">
        <v>175</v>
      </c>
      <c r="C415" t="s">
        <v>121</v>
      </c>
      <c r="D415" t="s">
        <v>148</v>
      </c>
      <c r="E415">
        <v>6</v>
      </c>
      <c r="F415" t="s">
        <v>15</v>
      </c>
      <c r="G415" t="s">
        <v>149</v>
      </c>
      <c r="H415" t="s">
        <v>17</v>
      </c>
      <c r="I415" t="s">
        <v>18</v>
      </c>
      <c r="K415" t="s">
        <v>148</v>
      </c>
      <c r="L415" t="s">
        <v>17</v>
      </c>
      <c r="M415" t="s">
        <v>18</v>
      </c>
      <c r="Y415" s="63"/>
      <c r="Z415" s="12"/>
      <c r="AA415" s="12"/>
      <c r="AB415" s="14"/>
      <c r="AC415" s="136"/>
      <c r="AD415" s="66"/>
      <c r="AE415" s="64"/>
    </row>
    <row r="416" spans="1:31" ht="16.2" thickBot="1" x14ac:dyDescent="0.35">
      <c r="A416" t="s">
        <v>1096</v>
      </c>
      <c r="B416" t="s">
        <v>176</v>
      </c>
      <c r="C416" t="s">
        <v>121</v>
      </c>
      <c r="D416" t="s">
        <v>148</v>
      </c>
      <c r="E416">
        <v>6</v>
      </c>
      <c r="F416" t="s">
        <v>15</v>
      </c>
      <c r="G416" t="s">
        <v>149</v>
      </c>
      <c r="H416" t="s">
        <v>17</v>
      </c>
      <c r="I416" t="s">
        <v>18</v>
      </c>
      <c r="K416" t="s">
        <v>148</v>
      </c>
      <c r="L416" t="s">
        <v>17</v>
      </c>
      <c r="M416" t="s">
        <v>18</v>
      </c>
      <c r="Y416" s="63"/>
      <c r="Z416" s="12"/>
      <c r="AA416" s="12"/>
      <c r="AB416" s="14"/>
      <c r="AC416" s="136"/>
      <c r="AD416" s="66"/>
      <c r="AE416" s="64"/>
    </row>
    <row r="417" spans="1:31" ht="16.2" thickBot="1" x14ac:dyDescent="0.35">
      <c r="A417" t="s">
        <v>1097</v>
      </c>
      <c r="B417" t="s">
        <v>177</v>
      </c>
      <c r="C417" t="s">
        <v>121</v>
      </c>
      <c r="D417" t="s">
        <v>148</v>
      </c>
      <c r="E417">
        <v>6</v>
      </c>
      <c r="F417" t="s">
        <v>15</v>
      </c>
      <c r="G417" t="s">
        <v>149</v>
      </c>
      <c r="H417" t="s">
        <v>17</v>
      </c>
      <c r="I417" t="s">
        <v>18</v>
      </c>
      <c r="K417" t="s">
        <v>148</v>
      </c>
      <c r="L417" t="s">
        <v>17</v>
      </c>
      <c r="M417" t="s">
        <v>18</v>
      </c>
      <c r="Y417" s="63"/>
      <c r="Z417" s="12"/>
      <c r="AA417" s="12"/>
      <c r="AB417" s="14"/>
      <c r="AC417" s="137"/>
      <c r="AD417" s="66"/>
      <c r="AE417" s="64"/>
    </row>
    <row r="418" spans="1:31" ht="16.2" thickBot="1" x14ac:dyDescent="0.35">
      <c r="A418" t="s">
        <v>1098</v>
      </c>
      <c r="B418" t="s">
        <v>178</v>
      </c>
      <c r="C418" t="s">
        <v>121</v>
      </c>
      <c r="D418" t="s">
        <v>148</v>
      </c>
      <c r="E418">
        <v>6</v>
      </c>
      <c r="F418" t="s">
        <v>15</v>
      </c>
      <c r="G418" t="s">
        <v>149</v>
      </c>
      <c r="H418" t="s">
        <v>17</v>
      </c>
      <c r="I418" t="s">
        <v>18</v>
      </c>
      <c r="K418" t="s">
        <v>148</v>
      </c>
      <c r="L418" t="s">
        <v>17</v>
      </c>
      <c r="M418" t="s">
        <v>18</v>
      </c>
      <c r="Y418" s="63"/>
      <c r="Z418" s="12"/>
      <c r="AA418" s="12"/>
      <c r="AB418" s="14"/>
      <c r="AC418" s="135"/>
      <c r="AD418" s="66"/>
      <c r="AE418" s="64"/>
    </row>
    <row r="419" spans="1:31" ht="16.2" thickBot="1" x14ac:dyDescent="0.35">
      <c r="A419" t="s">
        <v>1093</v>
      </c>
      <c r="B419" t="s">
        <v>179</v>
      </c>
      <c r="C419" t="s">
        <v>121</v>
      </c>
      <c r="D419" t="s">
        <v>180</v>
      </c>
      <c r="E419">
        <v>7</v>
      </c>
      <c r="F419" t="s">
        <v>15</v>
      </c>
      <c r="G419" t="s">
        <v>181</v>
      </c>
      <c r="H419" t="s">
        <v>17</v>
      </c>
      <c r="I419" t="s">
        <v>18</v>
      </c>
      <c r="K419" t="s">
        <v>180</v>
      </c>
      <c r="L419" t="s">
        <v>17</v>
      </c>
      <c r="M419" t="s">
        <v>18</v>
      </c>
      <c r="Y419" s="63"/>
      <c r="Z419" s="12"/>
      <c r="AA419" s="12"/>
      <c r="AB419" s="14"/>
      <c r="AC419" s="136"/>
      <c r="AD419" s="66"/>
      <c r="AE419" s="64"/>
    </row>
    <row r="420" spans="1:31" ht="16.2" thickBot="1" x14ac:dyDescent="0.35">
      <c r="A420" t="s">
        <v>1094</v>
      </c>
      <c r="B420" t="s">
        <v>182</v>
      </c>
      <c r="C420" t="s">
        <v>121</v>
      </c>
      <c r="D420" t="s">
        <v>180</v>
      </c>
      <c r="E420">
        <v>7</v>
      </c>
      <c r="F420" t="s">
        <v>15</v>
      </c>
      <c r="G420" t="s">
        <v>181</v>
      </c>
      <c r="H420" t="s">
        <v>17</v>
      </c>
      <c r="I420" t="s">
        <v>18</v>
      </c>
      <c r="K420" t="s">
        <v>180</v>
      </c>
      <c r="L420" t="s">
        <v>17</v>
      </c>
      <c r="M420" t="s">
        <v>18</v>
      </c>
      <c r="Y420" s="63"/>
      <c r="Z420" s="12"/>
      <c r="AA420" s="12"/>
      <c r="AB420" s="14"/>
      <c r="AC420" s="136"/>
      <c r="AD420" s="66"/>
      <c r="AE420" s="64"/>
    </row>
    <row r="421" spans="1:31" ht="16.2" thickBot="1" x14ac:dyDescent="0.35">
      <c r="A421" t="s">
        <v>1095</v>
      </c>
      <c r="B421" t="s">
        <v>183</v>
      </c>
      <c r="C421" t="s">
        <v>121</v>
      </c>
      <c r="D421" t="s">
        <v>180</v>
      </c>
      <c r="E421">
        <v>7</v>
      </c>
      <c r="F421" t="s">
        <v>15</v>
      </c>
      <c r="G421" t="s">
        <v>181</v>
      </c>
      <c r="H421" t="s">
        <v>17</v>
      </c>
      <c r="I421" t="s">
        <v>18</v>
      </c>
      <c r="K421" t="s">
        <v>180</v>
      </c>
      <c r="L421" t="s">
        <v>17</v>
      </c>
      <c r="M421" t="s">
        <v>18</v>
      </c>
      <c r="Y421" s="63"/>
      <c r="Z421" s="12"/>
      <c r="AA421" s="12"/>
      <c r="AB421" s="14"/>
      <c r="AC421" s="137"/>
      <c r="AD421" s="66"/>
      <c r="AE421" s="64"/>
    </row>
    <row r="422" spans="1:31" ht="16.2" thickBot="1" x14ac:dyDescent="0.35">
      <c r="A422" t="s">
        <v>1096</v>
      </c>
      <c r="B422" t="s">
        <v>184</v>
      </c>
      <c r="C422" t="s">
        <v>121</v>
      </c>
      <c r="D422" t="s">
        <v>180</v>
      </c>
      <c r="E422">
        <v>7</v>
      </c>
      <c r="F422" t="s">
        <v>15</v>
      </c>
      <c r="G422" t="s">
        <v>181</v>
      </c>
      <c r="H422" t="s">
        <v>17</v>
      </c>
      <c r="I422" t="s">
        <v>18</v>
      </c>
      <c r="K422" t="s">
        <v>180</v>
      </c>
      <c r="L422" t="s">
        <v>17</v>
      </c>
      <c r="M422" t="s">
        <v>18</v>
      </c>
      <c r="Y422" s="63"/>
      <c r="Z422" s="12"/>
      <c r="AA422" s="12"/>
      <c r="AB422" s="14"/>
      <c r="AC422" s="135"/>
      <c r="AD422" s="66"/>
      <c r="AE422" s="64"/>
    </row>
    <row r="423" spans="1:31" ht="16.2" thickBot="1" x14ac:dyDescent="0.35">
      <c r="A423" t="s">
        <v>1097</v>
      </c>
      <c r="B423" t="s">
        <v>185</v>
      </c>
      <c r="C423" t="s">
        <v>121</v>
      </c>
      <c r="D423" t="s">
        <v>180</v>
      </c>
      <c r="E423">
        <v>7</v>
      </c>
      <c r="F423" t="s">
        <v>15</v>
      </c>
      <c r="G423" t="s">
        <v>181</v>
      </c>
      <c r="H423" t="s">
        <v>17</v>
      </c>
      <c r="I423" t="s">
        <v>18</v>
      </c>
      <c r="K423" t="s">
        <v>180</v>
      </c>
      <c r="L423" t="s">
        <v>17</v>
      </c>
      <c r="M423" t="s">
        <v>18</v>
      </c>
      <c r="Y423" s="63"/>
      <c r="Z423" s="12"/>
      <c r="AA423" s="12"/>
      <c r="AB423" s="14"/>
      <c r="AC423" s="136"/>
      <c r="AD423" s="66"/>
      <c r="AE423" s="64"/>
    </row>
    <row r="424" spans="1:31" ht="16.2" thickBot="1" x14ac:dyDescent="0.35">
      <c r="A424" t="s">
        <v>1098</v>
      </c>
      <c r="B424" t="s">
        <v>186</v>
      </c>
      <c r="C424" t="s">
        <v>121</v>
      </c>
      <c r="D424" t="s">
        <v>180</v>
      </c>
      <c r="E424">
        <v>7</v>
      </c>
      <c r="F424" t="s">
        <v>15</v>
      </c>
      <c r="G424" t="s">
        <v>181</v>
      </c>
      <c r="H424" t="s">
        <v>17</v>
      </c>
      <c r="I424" t="s">
        <v>18</v>
      </c>
      <c r="K424" t="s">
        <v>180</v>
      </c>
      <c r="L424" t="s">
        <v>17</v>
      </c>
      <c r="M424" t="s">
        <v>18</v>
      </c>
      <c r="Y424" s="63"/>
      <c r="Z424" s="12"/>
      <c r="AA424" s="12"/>
      <c r="AB424" s="14"/>
      <c r="AC424" s="136"/>
      <c r="AD424" s="66"/>
      <c r="AE424" s="64"/>
    </row>
    <row r="425" spans="1:31" ht="16.2" thickBot="1" x14ac:dyDescent="0.35">
      <c r="A425" t="s">
        <v>1093</v>
      </c>
      <c r="B425" t="s">
        <v>187</v>
      </c>
      <c r="C425" t="s">
        <v>121</v>
      </c>
      <c r="D425" t="s">
        <v>180</v>
      </c>
      <c r="E425">
        <v>7</v>
      </c>
      <c r="F425" t="s">
        <v>15</v>
      </c>
      <c r="G425" t="s">
        <v>181</v>
      </c>
      <c r="H425" t="s">
        <v>17</v>
      </c>
      <c r="I425" t="s">
        <v>18</v>
      </c>
      <c r="K425" t="s">
        <v>180</v>
      </c>
      <c r="L425" t="s">
        <v>17</v>
      </c>
      <c r="M425" t="s">
        <v>18</v>
      </c>
      <c r="Y425" s="63"/>
      <c r="Z425" s="12"/>
      <c r="AA425" s="12"/>
      <c r="AB425" s="14"/>
      <c r="AC425" s="137"/>
      <c r="AD425" s="66"/>
      <c r="AE425" s="64"/>
    </row>
    <row r="426" spans="1:31" ht="16.2" thickBot="1" x14ac:dyDescent="0.35">
      <c r="A426" t="s">
        <v>1094</v>
      </c>
      <c r="B426" t="s">
        <v>188</v>
      </c>
      <c r="C426" t="s">
        <v>121</v>
      </c>
      <c r="D426" t="s">
        <v>180</v>
      </c>
      <c r="E426">
        <v>7</v>
      </c>
      <c r="F426" t="s">
        <v>15</v>
      </c>
      <c r="G426" t="s">
        <v>181</v>
      </c>
      <c r="H426" t="s">
        <v>17</v>
      </c>
      <c r="I426" t="s">
        <v>18</v>
      </c>
      <c r="K426" t="s">
        <v>180</v>
      </c>
      <c r="L426" t="s">
        <v>17</v>
      </c>
      <c r="M426" t="s">
        <v>18</v>
      </c>
      <c r="Y426" s="63"/>
      <c r="Z426" s="12"/>
      <c r="AA426" s="12"/>
      <c r="AB426" s="14"/>
      <c r="AC426" s="135"/>
      <c r="AD426" s="66"/>
      <c r="AE426" s="64"/>
    </row>
    <row r="427" spans="1:31" ht="16.2" thickBot="1" x14ac:dyDescent="0.35">
      <c r="A427" t="s">
        <v>1095</v>
      </c>
      <c r="B427" t="s">
        <v>189</v>
      </c>
      <c r="C427" t="s">
        <v>121</v>
      </c>
      <c r="D427" t="s">
        <v>180</v>
      </c>
      <c r="E427">
        <v>7</v>
      </c>
      <c r="F427" t="s">
        <v>15</v>
      </c>
      <c r="G427" t="s">
        <v>181</v>
      </c>
      <c r="H427" t="s">
        <v>17</v>
      </c>
      <c r="I427" t="s">
        <v>18</v>
      </c>
      <c r="K427" t="s">
        <v>180</v>
      </c>
      <c r="L427" t="s">
        <v>17</v>
      </c>
      <c r="M427" t="s">
        <v>18</v>
      </c>
      <c r="Y427" s="63"/>
      <c r="Z427" s="12"/>
      <c r="AA427" s="12"/>
      <c r="AB427" s="14"/>
      <c r="AC427" s="136"/>
      <c r="AD427" s="66"/>
      <c r="AE427" s="64"/>
    </row>
    <row r="428" spans="1:31" ht="16.2" thickBot="1" x14ac:dyDescent="0.35">
      <c r="A428" t="s">
        <v>1096</v>
      </c>
      <c r="B428" t="s">
        <v>190</v>
      </c>
      <c r="C428" t="s">
        <v>121</v>
      </c>
      <c r="D428" t="s">
        <v>180</v>
      </c>
      <c r="E428">
        <v>7</v>
      </c>
      <c r="F428" t="s">
        <v>15</v>
      </c>
      <c r="G428" t="s">
        <v>181</v>
      </c>
      <c r="H428" t="s">
        <v>17</v>
      </c>
      <c r="I428" t="s">
        <v>18</v>
      </c>
      <c r="K428" t="s">
        <v>180</v>
      </c>
      <c r="L428" t="s">
        <v>17</v>
      </c>
      <c r="M428" t="s">
        <v>18</v>
      </c>
      <c r="Y428" s="63"/>
      <c r="Z428" s="12"/>
      <c r="AA428" s="12"/>
      <c r="AB428" s="14"/>
      <c r="AC428" s="136"/>
      <c r="AD428" s="66"/>
      <c r="AE428" s="64"/>
    </row>
    <row r="429" spans="1:31" ht="16.2" thickBot="1" x14ac:dyDescent="0.35">
      <c r="A429" t="s">
        <v>1097</v>
      </c>
      <c r="B429" t="s">
        <v>191</v>
      </c>
      <c r="C429" t="s">
        <v>121</v>
      </c>
      <c r="D429" t="s">
        <v>180</v>
      </c>
      <c r="E429">
        <v>7</v>
      </c>
      <c r="F429" t="s">
        <v>15</v>
      </c>
      <c r="G429" t="s">
        <v>181</v>
      </c>
      <c r="H429" t="s">
        <v>17</v>
      </c>
      <c r="I429" t="s">
        <v>18</v>
      </c>
      <c r="K429" t="s">
        <v>180</v>
      </c>
      <c r="L429" t="s">
        <v>17</v>
      </c>
      <c r="M429" t="s">
        <v>18</v>
      </c>
      <c r="Y429" s="63"/>
      <c r="Z429" s="12"/>
      <c r="AA429" s="12"/>
      <c r="AB429" s="14"/>
      <c r="AC429" s="137"/>
      <c r="AD429" s="66"/>
      <c r="AE429" s="64"/>
    </row>
    <row r="430" spans="1:31" ht="16.2" thickBot="1" x14ac:dyDescent="0.35">
      <c r="A430" t="s">
        <v>1098</v>
      </c>
      <c r="B430" t="s">
        <v>192</v>
      </c>
      <c r="C430" t="s">
        <v>121</v>
      </c>
      <c r="D430" t="s">
        <v>180</v>
      </c>
      <c r="E430">
        <v>7</v>
      </c>
      <c r="F430" t="s">
        <v>15</v>
      </c>
      <c r="G430" t="s">
        <v>181</v>
      </c>
      <c r="H430" t="s">
        <v>17</v>
      </c>
      <c r="I430" t="s">
        <v>18</v>
      </c>
      <c r="K430" t="s">
        <v>180</v>
      </c>
      <c r="L430" t="s">
        <v>17</v>
      </c>
      <c r="M430" t="s">
        <v>18</v>
      </c>
      <c r="Y430" s="63"/>
      <c r="Z430" s="12"/>
      <c r="AA430" s="12"/>
      <c r="AB430" s="14"/>
      <c r="AC430" s="135"/>
      <c r="AD430" s="66"/>
      <c r="AE430" s="64"/>
    </row>
    <row r="431" spans="1:31" ht="16.2" thickBot="1" x14ac:dyDescent="0.35">
      <c r="A431" t="s">
        <v>1093</v>
      </c>
      <c r="B431" t="s">
        <v>193</v>
      </c>
      <c r="C431" t="s">
        <v>121</v>
      </c>
      <c r="D431" t="s">
        <v>180</v>
      </c>
      <c r="E431">
        <v>7</v>
      </c>
      <c r="F431" t="s">
        <v>15</v>
      </c>
      <c r="G431" t="s">
        <v>181</v>
      </c>
      <c r="H431" t="s">
        <v>17</v>
      </c>
      <c r="I431" t="s">
        <v>18</v>
      </c>
      <c r="K431" t="s">
        <v>180</v>
      </c>
      <c r="L431" t="s">
        <v>17</v>
      </c>
      <c r="M431" t="s">
        <v>18</v>
      </c>
      <c r="Y431" s="63"/>
      <c r="Z431" s="12"/>
      <c r="AA431" s="12"/>
      <c r="AB431" s="14"/>
      <c r="AC431" s="136"/>
      <c r="AD431" s="66"/>
      <c r="AE431" s="64"/>
    </row>
    <row r="432" spans="1:31" ht="16.2" thickBot="1" x14ac:dyDescent="0.35">
      <c r="A432" t="s">
        <v>1094</v>
      </c>
      <c r="B432" t="s">
        <v>194</v>
      </c>
      <c r="C432" t="s">
        <v>121</v>
      </c>
      <c r="D432" t="s">
        <v>180</v>
      </c>
      <c r="E432">
        <v>7</v>
      </c>
      <c r="F432" t="s">
        <v>15</v>
      </c>
      <c r="G432" t="s">
        <v>181</v>
      </c>
      <c r="H432" t="s">
        <v>17</v>
      </c>
      <c r="I432" t="s">
        <v>18</v>
      </c>
      <c r="K432" t="s">
        <v>180</v>
      </c>
      <c r="L432" t="s">
        <v>17</v>
      </c>
      <c r="M432" t="s">
        <v>18</v>
      </c>
      <c r="Y432" s="63"/>
      <c r="Z432" s="12"/>
      <c r="AA432" s="12"/>
      <c r="AB432" s="14"/>
      <c r="AC432" s="136"/>
      <c r="AD432" s="66"/>
      <c r="AE432" s="64"/>
    </row>
    <row r="433" spans="1:31" ht="16.2" thickBot="1" x14ac:dyDescent="0.35">
      <c r="A433" t="s">
        <v>1095</v>
      </c>
      <c r="B433" t="s">
        <v>195</v>
      </c>
      <c r="C433" t="s">
        <v>121</v>
      </c>
      <c r="D433" t="s">
        <v>180</v>
      </c>
      <c r="E433">
        <v>7</v>
      </c>
      <c r="F433" t="s">
        <v>15</v>
      </c>
      <c r="G433" t="s">
        <v>181</v>
      </c>
      <c r="H433" t="s">
        <v>17</v>
      </c>
      <c r="I433" t="s">
        <v>18</v>
      </c>
      <c r="K433" t="s">
        <v>180</v>
      </c>
      <c r="L433" t="s">
        <v>17</v>
      </c>
      <c r="M433" t="s">
        <v>18</v>
      </c>
      <c r="Y433" s="63"/>
      <c r="Z433" s="12"/>
      <c r="AA433" s="12"/>
      <c r="AB433" s="14"/>
      <c r="AC433" s="137"/>
      <c r="AD433" s="66"/>
      <c r="AE433" s="64"/>
    </row>
    <row r="434" spans="1:31" ht="16.2" thickBot="1" x14ac:dyDescent="0.35">
      <c r="A434" t="s">
        <v>1096</v>
      </c>
      <c r="B434" t="s">
        <v>196</v>
      </c>
      <c r="C434" t="s">
        <v>121</v>
      </c>
      <c r="D434" t="s">
        <v>180</v>
      </c>
      <c r="E434">
        <v>7</v>
      </c>
      <c r="F434" t="s">
        <v>15</v>
      </c>
      <c r="G434" t="s">
        <v>181</v>
      </c>
      <c r="H434" t="s">
        <v>17</v>
      </c>
      <c r="I434" t="s">
        <v>18</v>
      </c>
      <c r="K434" t="s">
        <v>180</v>
      </c>
      <c r="L434" t="s">
        <v>17</v>
      </c>
      <c r="M434" t="s">
        <v>18</v>
      </c>
      <c r="Y434" s="60"/>
      <c r="Z434" s="12"/>
      <c r="AA434" s="12"/>
      <c r="AB434" s="16"/>
      <c r="AC434" s="135"/>
      <c r="AD434" s="66"/>
      <c r="AE434" s="65"/>
    </row>
    <row r="435" spans="1:31" ht="16.2" thickBot="1" x14ac:dyDescent="0.35">
      <c r="A435" t="s">
        <v>1097</v>
      </c>
      <c r="B435" t="s">
        <v>197</v>
      </c>
      <c r="C435" t="s">
        <v>121</v>
      </c>
      <c r="D435" t="s">
        <v>180</v>
      </c>
      <c r="E435">
        <v>7</v>
      </c>
      <c r="F435" t="s">
        <v>15</v>
      </c>
      <c r="G435" t="s">
        <v>181</v>
      </c>
      <c r="H435" t="s">
        <v>17</v>
      </c>
      <c r="I435" t="s">
        <v>18</v>
      </c>
      <c r="K435" t="s">
        <v>180</v>
      </c>
      <c r="L435" t="s">
        <v>17</v>
      </c>
      <c r="M435" t="s">
        <v>18</v>
      </c>
      <c r="Y435" s="60"/>
      <c r="Z435" s="12"/>
      <c r="AA435" s="12"/>
      <c r="AB435" s="16"/>
      <c r="AC435" s="136"/>
      <c r="AD435" s="66"/>
      <c r="AE435" s="65"/>
    </row>
    <row r="436" spans="1:31" ht="16.2" thickBot="1" x14ac:dyDescent="0.35">
      <c r="A436" t="s">
        <v>1098</v>
      </c>
      <c r="B436" t="s">
        <v>198</v>
      </c>
      <c r="C436" t="s">
        <v>121</v>
      </c>
      <c r="D436" t="s">
        <v>180</v>
      </c>
      <c r="E436">
        <v>7</v>
      </c>
      <c r="F436" t="s">
        <v>15</v>
      </c>
      <c r="G436" t="s">
        <v>181</v>
      </c>
      <c r="H436" t="s">
        <v>17</v>
      </c>
      <c r="I436" t="s">
        <v>18</v>
      </c>
      <c r="K436" t="s">
        <v>180</v>
      </c>
      <c r="L436" t="s">
        <v>17</v>
      </c>
      <c r="M436" t="s">
        <v>18</v>
      </c>
      <c r="Y436" s="60"/>
      <c r="Z436" s="12"/>
      <c r="AA436" s="12"/>
      <c r="AB436" s="16"/>
      <c r="AC436" s="136"/>
      <c r="AD436" s="66"/>
      <c r="AE436" s="65"/>
    </row>
    <row r="437" spans="1:31" ht="16.2" thickBot="1" x14ac:dyDescent="0.35">
      <c r="A437" t="s">
        <v>1093</v>
      </c>
      <c r="B437" t="s">
        <v>199</v>
      </c>
      <c r="C437" t="s">
        <v>121</v>
      </c>
      <c r="D437" t="s">
        <v>180</v>
      </c>
      <c r="E437">
        <v>7</v>
      </c>
      <c r="F437" t="s">
        <v>15</v>
      </c>
      <c r="G437" t="s">
        <v>181</v>
      </c>
      <c r="H437" t="s">
        <v>17</v>
      </c>
      <c r="I437" t="s">
        <v>18</v>
      </c>
      <c r="K437" t="s">
        <v>180</v>
      </c>
      <c r="L437" t="s">
        <v>17</v>
      </c>
      <c r="M437" t="s">
        <v>18</v>
      </c>
      <c r="Y437" s="60"/>
      <c r="Z437" s="12"/>
      <c r="AA437" s="12"/>
      <c r="AB437" s="16"/>
      <c r="AC437" s="137"/>
      <c r="AD437" s="66"/>
      <c r="AE437" s="65"/>
    </row>
    <row r="438" spans="1:31" ht="16.2" thickBot="1" x14ac:dyDescent="0.35">
      <c r="A438" t="s">
        <v>1094</v>
      </c>
      <c r="B438" t="s">
        <v>200</v>
      </c>
      <c r="C438" t="s">
        <v>121</v>
      </c>
      <c r="D438" t="s">
        <v>180</v>
      </c>
      <c r="E438">
        <v>7</v>
      </c>
      <c r="F438" t="s">
        <v>15</v>
      </c>
      <c r="G438" t="s">
        <v>181</v>
      </c>
      <c r="H438" t="s">
        <v>17</v>
      </c>
      <c r="I438" t="s">
        <v>18</v>
      </c>
      <c r="K438" t="s">
        <v>180</v>
      </c>
      <c r="L438" t="s">
        <v>17</v>
      </c>
      <c r="M438" t="s">
        <v>18</v>
      </c>
      <c r="Y438" s="60"/>
      <c r="Z438" s="12"/>
      <c r="AA438" s="12"/>
      <c r="AB438" s="16"/>
      <c r="AC438" s="135"/>
      <c r="AD438" s="66"/>
      <c r="AE438" s="65"/>
    </row>
    <row r="439" spans="1:31" ht="16.2" thickBot="1" x14ac:dyDescent="0.35">
      <c r="A439" t="s">
        <v>1095</v>
      </c>
      <c r="B439" t="s">
        <v>201</v>
      </c>
      <c r="C439" t="s">
        <v>121</v>
      </c>
      <c r="D439" t="s">
        <v>180</v>
      </c>
      <c r="E439">
        <v>7</v>
      </c>
      <c r="F439" t="s">
        <v>15</v>
      </c>
      <c r="G439" t="s">
        <v>181</v>
      </c>
      <c r="H439" t="s">
        <v>17</v>
      </c>
      <c r="I439" t="s">
        <v>18</v>
      </c>
      <c r="K439" t="s">
        <v>180</v>
      </c>
      <c r="L439" t="s">
        <v>17</v>
      </c>
      <c r="M439" t="s">
        <v>18</v>
      </c>
      <c r="Y439" s="60"/>
      <c r="Z439" s="12"/>
      <c r="AA439" s="12"/>
      <c r="AB439" s="16"/>
      <c r="AC439" s="136"/>
      <c r="AD439" s="66"/>
      <c r="AE439" s="65"/>
    </row>
    <row r="440" spans="1:31" ht="16.2" thickBot="1" x14ac:dyDescent="0.35">
      <c r="A440" t="s">
        <v>1096</v>
      </c>
      <c r="B440" t="s">
        <v>202</v>
      </c>
      <c r="C440" t="s">
        <v>121</v>
      </c>
      <c r="D440" t="s">
        <v>180</v>
      </c>
      <c r="E440">
        <v>7</v>
      </c>
      <c r="F440" t="s">
        <v>15</v>
      </c>
      <c r="G440" t="s">
        <v>181</v>
      </c>
      <c r="H440" t="s">
        <v>17</v>
      </c>
      <c r="I440" t="s">
        <v>18</v>
      </c>
      <c r="K440" t="s">
        <v>180</v>
      </c>
      <c r="L440" t="s">
        <v>17</v>
      </c>
      <c r="M440" t="s">
        <v>18</v>
      </c>
      <c r="Y440" s="60"/>
      <c r="Z440" s="12"/>
      <c r="AA440" s="12"/>
      <c r="AB440" s="16"/>
      <c r="AC440" s="136"/>
      <c r="AD440" s="66"/>
      <c r="AE440" s="65"/>
    </row>
    <row r="441" spans="1:31" ht="16.2" thickBot="1" x14ac:dyDescent="0.35">
      <c r="A441" t="s">
        <v>1097</v>
      </c>
      <c r="B441" t="s">
        <v>203</v>
      </c>
      <c r="C441" t="s">
        <v>121</v>
      </c>
      <c r="D441" t="s">
        <v>180</v>
      </c>
      <c r="E441">
        <v>7</v>
      </c>
      <c r="F441" t="s">
        <v>15</v>
      </c>
      <c r="G441" t="s">
        <v>181</v>
      </c>
      <c r="H441" t="s">
        <v>17</v>
      </c>
      <c r="I441" t="s">
        <v>18</v>
      </c>
      <c r="K441" t="s">
        <v>180</v>
      </c>
      <c r="L441" t="s">
        <v>17</v>
      </c>
      <c r="M441" t="s">
        <v>18</v>
      </c>
      <c r="Y441" s="60"/>
      <c r="Z441" s="12"/>
      <c r="AA441" s="12"/>
      <c r="AB441" s="17"/>
      <c r="AC441" s="138"/>
      <c r="AD441" s="66"/>
      <c r="AE441" s="65"/>
    </row>
    <row r="442" spans="1:31" x14ac:dyDescent="0.3">
      <c r="A442" t="s">
        <v>1098</v>
      </c>
      <c r="B442" t="s">
        <v>204</v>
      </c>
      <c r="C442" t="s">
        <v>121</v>
      </c>
      <c r="D442" t="s">
        <v>180</v>
      </c>
      <c r="E442">
        <v>7</v>
      </c>
      <c r="F442" t="s">
        <v>15</v>
      </c>
      <c r="G442" t="s">
        <v>181</v>
      </c>
      <c r="H442" t="s">
        <v>17</v>
      </c>
      <c r="I442" t="s">
        <v>18</v>
      </c>
      <c r="K442" t="s">
        <v>180</v>
      </c>
      <c r="L442" t="s">
        <v>17</v>
      </c>
      <c r="M442" t="s">
        <v>18</v>
      </c>
    </row>
    <row r="443" spans="1:31" x14ac:dyDescent="0.3">
      <c r="A443" t="s">
        <v>1093</v>
      </c>
      <c r="B443" t="s">
        <v>205</v>
      </c>
      <c r="C443" t="s">
        <v>121</v>
      </c>
      <c r="D443" t="s">
        <v>180</v>
      </c>
      <c r="E443">
        <v>7</v>
      </c>
      <c r="F443" t="s">
        <v>15</v>
      </c>
      <c r="G443" t="s">
        <v>181</v>
      </c>
      <c r="H443" t="s">
        <v>17</v>
      </c>
      <c r="I443" t="s">
        <v>18</v>
      </c>
      <c r="K443" t="s">
        <v>180</v>
      </c>
      <c r="L443" t="s">
        <v>17</v>
      </c>
      <c r="M443" t="s">
        <v>18</v>
      </c>
    </row>
    <row r="444" spans="1:31" x14ac:dyDescent="0.3">
      <c r="A444" t="s">
        <v>1094</v>
      </c>
      <c r="B444" t="s">
        <v>206</v>
      </c>
      <c r="C444" t="s">
        <v>121</v>
      </c>
      <c r="D444" t="s">
        <v>180</v>
      </c>
      <c r="E444">
        <v>7</v>
      </c>
      <c r="F444" t="s">
        <v>15</v>
      </c>
      <c r="G444" t="s">
        <v>181</v>
      </c>
      <c r="H444" t="s">
        <v>17</v>
      </c>
      <c r="I444" t="s">
        <v>18</v>
      </c>
      <c r="K444" t="s">
        <v>180</v>
      </c>
      <c r="L444" t="s">
        <v>17</v>
      </c>
      <c r="M444" t="s">
        <v>18</v>
      </c>
    </row>
    <row r="445" spans="1:31" x14ac:dyDescent="0.3">
      <c r="A445" t="s">
        <v>1095</v>
      </c>
      <c r="B445" t="s">
        <v>207</v>
      </c>
      <c r="C445" t="s">
        <v>121</v>
      </c>
      <c r="D445" t="s">
        <v>180</v>
      </c>
      <c r="E445">
        <v>7</v>
      </c>
      <c r="F445" t="s">
        <v>15</v>
      </c>
      <c r="G445" t="s">
        <v>181</v>
      </c>
      <c r="H445" t="s">
        <v>17</v>
      </c>
      <c r="I445" t="s">
        <v>18</v>
      </c>
      <c r="K445" t="s">
        <v>180</v>
      </c>
      <c r="L445" t="s">
        <v>17</v>
      </c>
      <c r="M445" t="s">
        <v>18</v>
      </c>
    </row>
    <row r="446" spans="1:31" x14ac:dyDescent="0.3">
      <c r="A446" t="s">
        <v>1096</v>
      </c>
      <c r="B446" t="s">
        <v>208</v>
      </c>
      <c r="C446" t="s">
        <v>121</v>
      </c>
      <c r="D446" t="s">
        <v>180</v>
      </c>
      <c r="E446">
        <v>7</v>
      </c>
      <c r="F446" t="s">
        <v>15</v>
      </c>
      <c r="G446" t="s">
        <v>181</v>
      </c>
      <c r="H446" t="s">
        <v>17</v>
      </c>
      <c r="I446" t="s">
        <v>18</v>
      </c>
      <c r="K446" t="s">
        <v>180</v>
      </c>
      <c r="L446" t="s">
        <v>17</v>
      </c>
      <c r="M446" t="s">
        <v>18</v>
      </c>
    </row>
    <row r="447" spans="1:31" x14ac:dyDescent="0.3">
      <c r="A447" t="s">
        <v>1097</v>
      </c>
      <c r="B447" t="s">
        <v>209</v>
      </c>
      <c r="C447" t="s">
        <v>121</v>
      </c>
      <c r="D447" t="s">
        <v>180</v>
      </c>
      <c r="E447">
        <v>7</v>
      </c>
      <c r="F447" t="s">
        <v>15</v>
      </c>
      <c r="G447" t="s">
        <v>181</v>
      </c>
      <c r="H447" t="s">
        <v>17</v>
      </c>
      <c r="I447" t="s">
        <v>18</v>
      </c>
      <c r="K447" t="s">
        <v>180</v>
      </c>
      <c r="L447" t="s">
        <v>17</v>
      </c>
      <c r="M447" t="s">
        <v>18</v>
      </c>
    </row>
    <row r="448" spans="1:31" x14ac:dyDescent="0.3">
      <c r="A448" t="s">
        <v>1098</v>
      </c>
      <c r="B448" t="s">
        <v>210</v>
      </c>
      <c r="C448" t="s">
        <v>121</v>
      </c>
      <c r="D448" t="s">
        <v>180</v>
      </c>
      <c r="E448">
        <v>7</v>
      </c>
      <c r="F448" t="s">
        <v>15</v>
      </c>
      <c r="G448" t="s">
        <v>181</v>
      </c>
      <c r="H448" t="s">
        <v>17</v>
      </c>
      <c r="I448" t="s">
        <v>18</v>
      </c>
      <c r="K448" t="s">
        <v>180</v>
      </c>
      <c r="L448" t="s">
        <v>17</v>
      </c>
      <c r="M448" t="s">
        <v>18</v>
      </c>
    </row>
    <row r="449" spans="1:13" x14ac:dyDescent="0.3">
      <c r="A449" t="s">
        <v>1093</v>
      </c>
      <c r="B449" t="s">
        <v>211</v>
      </c>
      <c r="C449" t="s">
        <v>121</v>
      </c>
      <c r="D449" t="s">
        <v>212</v>
      </c>
      <c r="E449">
        <v>8</v>
      </c>
      <c r="F449" t="s">
        <v>15</v>
      </c>
      <c r="G449" t="s">
        <v>213</v>
      </c>
      <c r="H449" t="s">
        <v>17</v>
      </c>
      <c r="I449" t="s">
        <v>18</v>
      </c>
      <c r="K449" t="s">
        <v>212</v>
      </c>
      <c r="L449" t="s">
        <v>17</v>
      </c>
      <c r="M449" t="s">
        <v>18</v>
      </c>
    </row>
    <row r="450" spans="1:13" x14ac:dyDescent="0.3">
      <c r="A450" t="s">
        <v>1094</v>
      </c>
      <c r="B450" t="s">
        <v>214</v>
      </c>
      <c r="C450" t="s">
        <v>121</v>
      </c>
      <c r="D450" t="s">
        <v>212</v>
      </c>
      <c r="E450">
        <v>8</v>
      </c>
      <c r="F450" t="s">
        <v>15</v>
      </c>
      <c r="G450" t="s">
        <v>213</v>
      </c>
      <c r="H450" t="s">
        <v>17</v>
      </c>
      <c r="I450" t="s">
        <v>18</v>
      </c>
      <c r="K450" t="s">
        <v>212</v>
      </c>
      <c r="L450" t="s">
        <v>17</v>
      </c>
      <c r="M450" t="s">
        <v>18</v>
      </c>
    </row>
    <row r="451" spans="1:13" x14ac:dyDescent="0.3">
      <c r="A451" t="s">
        <v>1095</v>
      </c>
      <c r="B451" t="s">
        <v>215</v>
      </c>
      <c r="C451" t="s">
        <v>121</v>
      </c>
      <c r="D451" t="s">
        <v>212</v>
      </c>
      <c r="E451">
        <v>8</v>
      </c>
      <c r="F451" t="s">
        <v>15</v>
      </c>
      <c r="G451" t="s">
        <v>213</v>
      </c>
      <c r="H451" t="s">
        <v>17</v>
      </c>
      <c r="I451" t="s">
        <v>18</v>
      </c>
      <c r="K451" t="s">
        <v>212</v>
      </c>
      <c r="L451" t="s">
        <v>17</v>
      </c>
      <c r="M451" t="s">
        <v>18</v>
      </c>
    </row>
    <row r="452" spans="1:13" x14ac:dyDescent="0.3">
      <c r="A452" t="s">
        <v>1096</v>
      </c>
      <c r="B452" t="s">
        <v>216</v>
      </c>
      <c r="C452" t="s">
        <v>121</v>
      </c>
      <c r="D452" t="s">
        <v>212</v>
      </c>
      <c r="E452">
        <v>8</v>
      </c>
      <c r="F452" t="s">
        <v>15</v>
      </c>
      <c r="G452" t="s">
        <v>213</v>
      </c>
      <c r="H452" t="s">
        <v>17</v>
      </c>
      <c r="I452" t="s">
        <v>18</v>
      </c>
      <c r="K452" t="s">
        <v>212</v>
      </c>
      <c r="L452" t="s">
        <v>17</v>
      </c>
      <c r="M452" t="s">
        <v>18</v>
      </c>
    </row>
    <row r="453" spans="1:13" x14ac:dyDescent="0.3">
      <c r="A453" t="s">
        <v>1097</v>
      </c>
      <c r="B453" t="s">
        <v>217</v>
      </c>
      <c r="C453" t="s">
        <v>121</v>
      </c>
      <c r="D453" t="s">
        <v>212</v>
      </c>
      <c r="E453">
        <v>8</v>
      </c>
      <c r="F453" t="s">
        <v>15</v>
      </c>
      <c r="G453" t="s">
        <v>213</v>
      </c>
      <c r="H453" t="s">
        <v>17</v>
      </c>
      <c r="I453" t="s">
        <v>18</v>
      </c>
      <c r="K453" t="s">
        <v>212</v>
      </c>
      <c r="L453" t="s">
        <v>17</v>
      </c>
      <c r="M453" t="s">
        <v>18</v>
      </c>
    </row>
    <row r="454" spans="1:13" x14ac:dyDescent="0.3">
      <c r="A454" t="s">
        <v>1098</v>
      </c>
      <c r="B454" t="s">
        <v>218</v>
      </c>
      <c r="C454" t="s">
        <v>121</v>
      </c>
      <c r="D454" t="s">
        <v>212</v>
      </c>
      <c r="E454">
        <v>8</v>
      </c>
      <c r="F454" t="s">
        <v>15</v>
      </c>
      <c r="G454" t="s">
        <v>213</v>
      </c>
      <c r="H454" t="s">
        <v>17</v>
      </c>
      <c r="I454" t="s">
        <v>18</v>
      </c>
      <c r="K454" t="s">
        <v>212</v>
      </c>
      <c r="L454" t="s">
        <v>17</v>
      </c>
      <c r="M454" t="s">
        <v>18</v>
      </c>
    </row>
    <row r="455" spans="1:13" x14ac:dyDescent="0.3">
      <c r="A455" t="s">
        <v>1093</v>
      </c>
      <c r="B455" t="s">
        <v>219</v>
      </c>
      <c r="C455" t="s">
        <v>121</v>
      </c>
      <c r="D455" t="s">
        <v>212</v>
      </c>
      <c r="E455">
        <v>8</v>
      </c>
      <c r="F455" t="s">
        <v>15</v>
      </c>
      <c r="G455" t="s">
        <v>213</v>
      </c>
      <c r="H455" t="s">
        <v>17</v>
      </c>
      <c r="I455" t="s">
        <v>18</v>
      </c>
      <c r="K455" t="s">
        <v>212</v>
      </c>
      <c r="L455" t="s">
        <v>17</v>
      </c>
      <c r="M455" t="s">
        <v>18</v>
      </c>
    </row>
    <row r="456" spans="1:13" x14ac:dyDescent="0.3">
      <c r="A456" t="s">
        <v>1094</v>
      </c>
      <c r="B456" t="s">
        <v>220</v>
      </c>
      <c r="C456" t="s">
        <v>121</v>
      </c>
      <c r="D456" t="s">
        <v>212</v>
      </c>
      <c r="E456">
        <v>8</v>
      </c>
      <c r="F456" t="s">
        <v>15</v>
      </c>
      <c r="G456" t="s">
        <v>213</v>
      </c>
      <c r="H456" t="s">
        <v>17</v>
      </c>
      <c r="I456" t="s">
        <v>18</v>
      </c>
      <c r="K456" t="s">
        <v>212</v>
      </c>
      <c r="L456" t="s">
        <v>17</v>
      </c>
      <c r="M456" t="s">
        <v>18</v>
      </c>
    </row>
    <row r="457" spans="1:13" x14ac:dyDescent="0.3">
      <c r="A457" t="s">
        <v>1095</v>
      </c>
      <c r="B457" t="s">
        <v>221</v>
      </c>
      <c r="C457" t="s">
        <v>121</v>
      </c>
      <c r="D457" t="s">
        <v>212</v>
      </c>
      <c r="E457">
        <v>8</v>
      </c>
      <c r="F457" t="s">
        <v>15</v>
      </c>
      <c r="G457" t="s">
        <v>213</v>
      </c>
      <c r="H457" t="s">
        <v>17</v>
      </c>
      <c r="I457" t="s">
        <v>18</v>
      </c>
      <c r="K457" t="s">
        <v>212</v>
      </c>
      <c r="L457" t="s">
        <v>17</v>
      </c>
      <c r="M457" t="s">
        <v>18</v>
      </c>
    </row>
    <row r="458" spans="1:13" x14ac:dyDescent="0.3">
      <c r="A458" t="s">
        <v>1096</v>
      </c>
      <c r="B458" t="s">
        <v>222</v>
      </c>
      <c r="C458" t="s">
        <v>121</v>
      </c>
      <c r="D458" t="s">
        <v>212</v>
      </c>
      <c r="E458">
        <v>8</v>
      </c>
      <c r="F458" t="s">
        <v>15</v>
      </c>
      <c r="G458" t="s">
        <v>213</v>
      </c>
      <c r="H458" t="s">
        <v>17</v>
      </c>
      <c r="I458" t="s">
        <v>18</v>
      </c>
      <c r="K458" t="s">
        <v>212</v>
      </c>
      <c r="L458" t="s">
        <v>17</v>
      </c>
      <c r="M458" t="s">
        <v>18</v>
      </c>
    </row>
    <row r="459" spans="1:13" x14ac:dyDescent="0.3">
      <c r="A459" t="s">
        <v>1097</v>
      </c>
      <c r="B459" t="s">
        <v>223</v>
      </c>
      <c r="C459" t="s">
        <v>121</v>
      </c>
      <c r="D459" t="s">
        <v>212</v>
      </c>
      <c r="E459">
        <v>8</v>
      </c>
      <c r="F459" t="s">
        <v>15</v>
      </c>
      <c r="G459" t="s">
        <v>213</v>
      </c>
      <c r="H459" t="s">
        <v>17</v>
      </c>
      <c r="I459" t="s">
        <v>18</v>
      </c>
      <c r="K459" t="s">
        <v>212</v>
      </c>
      <c r="L459" t="s">
        <v>17</v>
      </c>
      <c r="M459" t="s">
        <v>18</v>
      </c>
    </row>
    <row r="460" spans="1:13" x14ac:dyDescent="0.3">
      <c r="A460" t="s">
        <v>1098</v>
      </c>
      <c r="B460" t="s">
        <v>224</v>
      </c>
      <c r="C460" t="s">
        <v>121</v>
      </c>
      <c r="D460" t="s">
        <v>212</v>
      </c>
      <c r="E460">
        <v>8</v>
      </c>
      <c r="F460" t="s">
        <v>15</v>
      </c>
      <c r="G460" t="s">
        <v>213</v>
      </c>
      <c r="H460" t="s">
        <v>17</v>
      </c>
      <c r="I460" t="s">
        <v>18</v>
      </c>
      <c r="K460" t="s">
        <v>212</v>
      </c>
      <c r="L460" t="s">
        <v>17</v>
      </c>
      <c r="M460" t="s">
        <v>18</v>
      </c>
    </row>
    <row r="461" spans="1:13" x14ac:dyDescent="0.3">
      <c r="A461" t="s">
        <v>1093</v>
      </c>
      <c r="B461" t="s">
        <v>225</v>
      </c>
      <c r="C461" t="s">
        <v>121</v>
      </c>
      <c r="D461" t="s">
        <v>212</v>
      </c>
      <c r="E461">
        <v>8</v>
      </c>
      <c r="F461" t="s">
        <v>15</v>
      </c>
      <c r="G461" t="s">
        <v>213</v>
      </c>
      <c r="H461" t="s">
        <v>17</v>
      </c>
      <c r="I461" t="s">
        <v>18</v>
      </c>
      <c r="K461" t="s">
        <v>212</v>
      </c>
      <c r="L461" t="s">
        <v>17</v>
      </c>
      <c r="M461" t="s">
        <v>18</v>
      </c>
    </row>
    <row r="462" spans="1:13" x14ac:dyDescent="0.3">
      <c r="A462" t="s">
        <v>1094</v>
      </c>
      <c r="B462" t="s">
        <v>226</v>
      </c>
      <c r="C462" t="s">
        <v>121</v>
      </c>
      <c r="D462" t="s">
        <v>212</v>
      </c>
      <c r="E462">
        <v>8</v>
      </c>
      <c r="F462" t="s">
        <v>15</v>
      </c>
      <c r="G462" t="s">
        <v>213</v>
      </c>
      <c r="H462" t="s">
        <v>17</v>
      </c>
      <c r="I462" t="s">
        <v>18</v>
      </c>
      <c r="K462" t="s">
        <v>212</v>
      </c>
      <c r="L462" t="s">
        <v>17</v>
      </c>
      <c r="M462" t="s">
        <v>18</v>
      </c>
    </row>
    <row r="463" spans="1:13" x14ac:dyDescent="0.3">
      <c r="A463" t="s">
        <v>1095</v>
      </c>
      <c r="B463" t="s">
        <v>227</v>
      </c>
      <c r="C463" t="s">
        <v>121</v>
      </c>
      <c r="D463" t="s">
        <v>212</v>
      </c>
      <c r="E463">
        <v>8</v>
      </c>
      <c r="F463" t="s">
        <v>15</v>
      </c>
      <c r="G463" t="s">
        <v>213</v>
      </c>
      <c r="H463" t="s">
        <v>17</v>
      </c>
      <c r="I463" t="s">
        <v>18</v>
      </c>
      <c r="K463" t="s">
        <v>212</v>
      </c>
      <c r="L463" t="s">
        <v>17</v>
      </c>
      <c r="M463" t="s">
        <v>18</v>
      </c>
    </row>
    <row r="464" spans="1:13" x14ac:dyDescent="0.3">
      <c r="A464" t="s">
        <v>1096</v>
      </c>
      <c r="B464" t="s">
        <v>228</v>
      </c>
      <c r="C464" t="s">
        <v>121</v>
      </c>
      <c r="D464" t="s">
        <v>212</v>
      </c>
      <c r="E464">
        <v>8</v>
      </c>
      <c r="F464" t="s">
        <v>15</v>
      </c>
      <c r="G464" t="s">
        <v>213</v>
      </c>
      <c r="H464" t="s">
        <v>17</v>
      </c>
      <c r="I464" t="s">
        <v>18</v>
      </c>
      <c r="K464" t="s">
        <v>212</v>
      </c>
      <c r="L464" t="s">
        <v>17</v>
      </c>
      <c r="M464" t="s">
        <v>18</v>
      </c>
    </row>
    <row r="465" spans="1:13" x14ac:dyDescent="0.3">
      <c r="A465" t="s">
        <v>1097</v>
      </c>
      <c r="B465" t="s">
        <v>229</v>
      </c>
      <c r="C465" t="s">
        <v>121</v>
      </c>
      <c r="D465" t="s">
        <v>212</v>
      </c>
      <c r="E465">
        <v>8</v>
      </c>
      <c r="F465" t="s">
        <v>15</v>
      </c>
      <c r="G465" t="s">
        <v>213</v>
      </c>
      <c r="H465" t="s">
        <v>17</v>
      </c>
      <c r="I465" t="s">
        <v>18</v>
      </c>
      <c r="K465" t="s">
        <v>212</v>
      </c>
      <c r="L465" t="s">
        <v>17</v>
      </c>
      <c r="M465" t="s">
        <v>18</v>
      </c>
    </row>
    <row r="466" spans="1:13" x14ac:dyDescent="0.3">
      <c r="A466" t="s">
        <v>1098</v>
      </c>
      <c r="B466" t="s">
        <v>230</v>
      </c>
      <c r="C466" t="s">
        <v>121</v>
      </c>
      <c r="D466" t="s">
        <v>212</v>
      </c>
      <c r="E466">
        <v>8</v>
      </c>
      <c r="F466" t="s">
        <v>15</v>
      </c>
      <c r="G466" t="s">
        <v>213</v>
      </c>
      <c r="H466" t="s">
        <v>17</v>
      </c>
      <c r="I466" t="s">
        <v>18</v>
      </c>
      <c r="K466" t="s">
        <v>212</v>
      </c>
      <c r="L466" t="s">
        <v>17</v>
      </c>
      <c r="M466" t="s">
        <v>18</v>
      </c>
    </row>
    <row r="467" spans="1:13" x14ac:dyDescent="0.3">
      <c r="A467" t="s">
        <v>1093</v>
      </c>
      <c r="B467" t="s">
        <v>231</v>
      </c>
      <c r="C467" t="s">
        <v>121</v>
      </c>
      <c r="D467" t="s">
        <v>212</v>
      </c>
      <c r="E467">
        <v>8</v>
      </c>
      <c r="F467" t="s">
        <v>15</v>
      </c>
      <c r="G467" t="s">
        <v>213</v>
      </c>
      <c r="H467" t="s">
        <v>17</v>
      </c>
      <c r="I467" t="s">
        <v>18</v>
      </c>
      <c r="K467" t="s">
        <v>212</v>
      </c>
      <c r="L467" t="s">
        <v>17</v>
      </c>
      <c r="M467" t="s">
        <v>18</v>
      </c>
    </row>
    <row r="468" spans="1:13" x14ac:dyDescent="0.3">
      <c r="A468" t="s">
        <v>1094</v>
      </c>
      <c r="B468" t="s">
        <v>232</v>
      </c>
      <c r="C468" t="s">
        <v>121</v>
      </c>
      <c r="D468" t="s">
        <v>212</v>
      </c>
      <c r="E468">
        <v>8</v>
      </c>
      <c r="F468" t="s">
        <v>15</v>
      </c>
      <c r="G468" t="s">
        <v>213</v>
      </c>
      <c r="H468" t="s">
        <v>17</v>
      </c>
      <c r="I468" t="s">
        <v>18</v>
      </c>
      <c r="K468" t="s">
        <v>212</v>
      </c>
      <c r="L468" t="s">
        <v>17</v>
      </c>
      <c r="M468" t="s">
        <v>18</v>
      </c>
    </row>
    <row r="469" spans="1:13" x14ac:dyDescent="0.3">
      <c r="A469" t="s">
        <v>1095</v>
      </c>
      <c r="B469" t="s">
        <v>233</v>
      </c>
      <c r="C469" t="s">
        <v>121</v>
      </c>
      <c r="D469" t="s">
        <v>212</v>
      </c>
      <c r="E469">
        <v>8</v>
      </c>
      <c r="F469" t="s">
        <v>15</v>
      </c>
      <c r="G469" t="s">
        <v>213</v>
      </c>
      <c r="H469" t="s">
        <v>17</v>
      </c>
      <c r="I469" t="s">
        <v>18</v>
      </c>
      <c r="K469" t="s">
        <v>212</v>
      </c>
      <c r="L469" t="s">
        <v>17</v>
      </c>
      <c r="M469" t="s">
        <v>18</v>
      </c>
    </row>
    <row r="470" spans="1:13" x14ac:dyDescent="0.3">
      <c r="A470" t="s">
        <v>1096</v>
      </c>
      <c r="B470" t="s">
        <v>234</v>
      </c>
      <c r="C470" t="s">
        <v>121</v>
      </c>
      <c r="D470" t="s">
        <v>212</v>
      </c>
      <c r="E470">
        <v>8</v>
      </c>
      <c r="F470" t="s">
        <v>15</v>
      </c>
      <c r="G470" t="s">
        <v>213</v>
      </c>
      <c r="H470" t="s">
        <v>17</v>
      </c>
      <c r="I470" t="s">
        <v>18</v>
      </c>
      <c r="K470" t="s">
        <v>212</v>
      </c>
      <c r="L470" t="s">
        <v>17</v>
      </c>
      <c r="M470" t="s">
        <v>18</v>
      </c>
    </row>
    <row r="471" spans="1:13" x14ac:dyDescent="0.3">
      <c r="A471" t="s">
        <v>1097</v>
      </c>
      <c r="B471" t="s">
        <v>235</v>
      </c>
      <c r="C471" t="s">
        <v>121</v>
      </c>
      <c r="D471" t="s">
        <v>212</v>
      </c>
      <c r="E471">
        <v>8</v>
      </c>
      <c r="F471" t="s">
        <v>15</v>
      </c>
      <c r="G471" t="s">
        <v>213</v>
      </c>
      <c r="H471" t="s">
        <v>17</v>
      </c>
      <c r="I471" t="s">
        <v>18</v>
      </c>
      <c r="K471" t="s">
        <v>212</v>
      </c>
      <c r="L471" t="s">
        <v>17</v>
      </c>
      <c r="M471" t="s">
        <v>18</v>
      </c>
    </row>
    <row r="472" spans="1:13" x14ac:dyDescent="0.3">
      <c r="A472" t="s">
        <v>1098</v>
      </c>
      <c r="B472" t="s">
        <v>236</v>
      </c>
      <c r="C472" t="s">
        <v>121</v>
      </c>
      <c r="D472" t="s">
        <v>212</v>
      </c>
      <c r="E472">
        <v>8</v>
      </c>
      <c r="F472" t="s">
        <v>15</v>
      </c>
      <c r="G472" t="s">
        <v>213</v>
      </c>
      <c r="H472" t="s">
        <v>17</v>
      </c>
      <c r="I472" t="s">
        <v>18</v>
      </c>
      <c r="K472" t="s">
        <v>212</v>
      </c>
      <c r="L472" t="s">
        <v>17</v>
      </c>
      <c r="M472" t="s">
        <v>18</v>
      </c>
    </row>
    <row r="473" spans="1:13" x14ac:dyDescent="0.3">
      <c r="A473" t="s">
        <v>1093</v>
      </c>
      <c r="B473" t="s">
        <v>237</v>
      </c>
      <c r="C473" t="s">
        <v>121</v>
      </c>
      <c r="D473" t="s">
        <v>238</v>
      </c>
      <c r="E473">
        <v>9</v>
      </c>
      <c r="F473" t="s">
        <v>239</v>
      </c>
      <c r="G473" t="s">
        <v>240</v>
      </c>
      <c r="H473" t="s">
        <v>11</v>
      </c>
      <c r="I473" t="s">
        <v>18</v>
      </c>
      <c r="K473" t="s">
        <v>238</v>
      </c>
      <c r="L473" t="s">
        <v>11</v>
      </c>
      <c r="M473" t="s">
        <v>18</v>
      </c>
    </row>
    <row r="474" spans="1:13" x14ac:dyDescent="0.3">
      <c r="A474" t="s">
        <v>1094</v>
      </c>
      <c r="B474" t="s">
        <v>241</v>
      </c>
      <c r="C474" t="s">
        <v>121</v>
      </c>
      <c r="D474" t="s">
        <v>238</v>
      </c>
      <c r="E474">
        <v>9</v>
      </c>
      <c r="F474" t="s">
        <v>239</v>
      </c>
      <c r="G474" t="s">
        <v>240</v>
      </c>
      <c r="H474" t="s">
        <v>11</v>
      </c>
      <c r="I474" t="s">
        <v>18</v>
      </c>
      <c r="K474" t="s">
        <v>238</v>
      </c>
      <c r="L474" t="s">
        <v>11</v>
      </c>
      <c r="M474" t="s">
        <v>18</v>
      </c>
    </row>
    <row r="475" spans="1:13" x14ac:dyDescent="0.3">
      <c r="A475" t="s">
        <v>1095</v>
      </c>
      <c r="B475" t="s">
        <v>242</v>
      </c>
      <c r="C475" t="s">
        <v>121</v>
      </c>
      <c r="D475" t="s">
        <v>238</v>
      </c>
      <c r="E475">
        <v>9</v>
      </c>
      <c r="F475" t="s">
        <v>239</v>
      </c>
      <c r="G475" t="s">
        <v>240</v>
      </c>
      <c r="H475" t="s">
        <v>11</v>
      </c>
      <c r="I475" t="s">
        <v>18</v>
      </c>
      <c r="K475" t="s">
        <v>238</v>
      </c>
      <c r="L475" t="s">
        <v>11</v>
      </c>
      <c r="M475" t="s">
        <v>18</v>
      </c>
    </row>
    <row r="476" spans="1:13" x14ac:dyDescent="0.3">
      <c r="A476" t="s">
        <v>1096</v>
      </c>
      <c r="B476" t="s">
        <v>243</v>
      </c>
      <c r="C476" t="s">
        <v>121</v>
      </c>
      <c r="D476" t="s">
        <v>238</v>
      </c>
      <c r="E476">
        <v>9</v>
      </c>
      <c r="F476" t="s">
        <v>239</v>
      </c>
      <c r="G476" t="s">
        <v>240</v>
      </c>
      <c r="H476" t="s">
        <v>11</v>
      </c>
      <c r="I476" t="s">
        <v>18</v>
      </c>
      <c r="K476" t="s">
        <v>238</v>
      </c>
      <c r="L476" t="s">
        <v>11</v>
      </c>
      <c r="M476" t="s">
        <v>18</v>
      </c>
    </row>
    <row r="477" spans="1:13" x14ac:dyDescent="0.3">
      <c r="A477" t="s">
        <v>1097</v>
      </c>
      <c r="B477" t="s">
        <v>244</v>
      </c>
      <c r="C477" t="s">
        <v>121</v>
      </c>
      <c r="D477" t="s">
        <v>238</v>
      </c>
      <c r="E477">
        <v>9</v>
      </c>
      <c r="F477" t="s">
        <v>239</v>
      </c>
      <c r="G477" t="s">
        <v>240</v>
      </c>
      <c r="H477" t="s">
        <v>11</v>
      </c>
      <c r="I477" t="s">
        <v>18</v>
      </c>
      <c r="K477" t="s">
        <v>238</v>
      </c>
      <c r="L477" t="s">
        <v>11</v>
      </c>
      <c r="M477" t="s">
        <v>18</v>
      </c>
    </row>
    <row r="478" spans="1:13" x14ac:dyDescent="0.3">
      <c r="A478" t="s">
        <v>1098</v>
      </c>
      <c r="B478" t="s">
        <v>245</v>
      </c>
      <c r="C478" t="s">
        <v>121</v>
      </c>
      <c r="D478" t="s">
        <v>238</v>
      </c>
      <c r="E478">
        <v>9</v>
      </c>
      <c r="F478" t="s">
        <v>239</v>
      </c>
      <c r="G478" t="s">
        <v>240</v>
      </c>
      <c r="H478" t="s">
        <v>11</v>
      </c>
      <c r="I478" t="s">
        <v>18</v>
      </c>
      <c r="K478" t="s">
        <v>238</v>
      </c>
      <c r="L478" t="s">
        <v>11</v>
      </c>
      <c r="M478" t="s">
        <v>18</v>
      </c>
    </row>
    <row r="479" spans="1:13" x14ac:dyDescent="0.3">
      <c r="A479" t="s">
        <v>1093</v>
      </c>
      <c r="B479" t="s">
        <v>246</v>
      </c>
      <c r="C479" t="s">
        <v>121</v>
      </c>
      <c r="D479" t="s">
        <v>238</v>
      </c>
      <c r="E479">
        <v>9</v>
      </c>
      <c r="F479" t="s">
        <v>239</v>
      </c>
      <c r="G479" t="s">
        <v>240</v>
      </c>
      <c r="H479" t="s">
        <v>11</v>
      </c>
      <c r="I479" t="s">
        <v>18</v>
      </c>
      <c r="K479" t="s">
        <v>238</v>
      </c>
      <c r="L479" t="s">
        <v>11</v>
      </c>
      <c r="M479" t="s">
        <v>18</v>
      </c>
    </row>
    <row r="480" spans="1:13" x14ac:dyDescent="0.3">
      <c r="A480" t="s">
        <v>1094</v>
      </c>
      <c r="B480" t="s">
        <v>247</v>
      </c>
      <c r="C480" t="s">
        <v>121</v>
      </c>
      <c r="D480" t="s">
        <v>238</v>
      </c>
      <c r="E480">
        <v>9</v>
      </c>
      <c r="F480" t="s">
        <v>239</v>
      </c>
      <c r="G480" t="s">
        <v>240</v>
      </c>
      <c r="H480" t="s">
        <v>11</v>
      </c>
      <c r="I480" t="s">
        <v>18</v>
      </c>
      <c r="K480" t="s">
        <v>238</v>
      </c>
      <c r="L480" t="s">
        <v>11</v>
      </c>
      <c r="M480" t="s">
        <v>18</v>
      </c>
    </row>
    <row r="481" spans="1:13" x14ac:dyDescent="0.3">
      <c r="A481" t="s">
        <v>1095</v>
      </c>
      <c r="B481" t="s">
        <v>248</v>
      </c>
      <c r="C481" t="s">
        <v>121</v>
      </c>
      <c r="D481" t="s">
        <v>238</v>
      </c>
      <c r="E481">
        <v>9</v>
      </c>
      <c r="F481" t="s">
        <v>239</v>
      </c>
      <c r="G481" t="s">
        <v>240</v>
      </c>
      <c r="H481" t="s">
        <v>11</v>
      </c>
      <c r="I481" t="s">
        <v>18</v>
      </c>
      <c r="K481" t="s">
        <v>238</v>
      </c>
      <c r="L481" t="s">
        <v>11</v>
      </c>
      <c r="M481" t="s">
        <v>18</v>
      </c>
    </row>
    <row r="482" spans="1:13" x14ac:dyDescent="0.3">
      <c r="A482" t="s">
        <v>1096</v>
      </c>
      <c r="B482" t="s">
        <v>249</v>
      </c>
      <c r="C482" t="s">
        <v>121</v>
      </c>
      <c r="D482" t="s">
        <v>238</v>
      </c>
      <c r="E482">
        <v>9</v>
      </c>
      <c r="F482" t="s">
        <v>239</v>
      </c>
      <c r="G482" t="s">
        <v>240</v>
      </c>
      <c r="H482" t="s">
        <v>11</v>
      </c>
      <c r="I482" t="s">
        <v>18</v>
      </c>
      <c r="K482" t="s">
        <v>238</v>
      </c>
      <c r="L482" t="s">
        <v>11</v>
      </c>
      <c r="M482" t="s">
        <v>18</v>
      </c>
    </row>
    <row r="483" spans="1:13" x14ac:dyDescent="0.3">
      <c r="A483" t="s">
        <v>1097</v>
      </c>
      <c r="B483" t="s">
        <v>250</v>
      </c>
      <c r="C483" t="s">
        <v>121</v>
      </c>
      <c r="D483" t="s">
        <v>238</v>
      </c>
      <c r="E483">
        <v>9</v>
      </c>
      <c r="F483" t="s">
        <v>239</v>
      </c>
      <c r="G483" t="s">
        <v>240</v>
      </c>
      <c r="H483" t="s">
        <v>11</v>
      </c>
      <c r="I483" t="s">
        <v>18</v>
      </c>
      <c r="K483" t="s">
        <v>238</v>
      </c>
      <c r="L483" t="s">
        <v>11</v>
      </c>
      <c r="M483" t="s">
        <v>18</v>
      </c>
    </row>
    <row r="484" spans="1:13" x14ac:dyDescent="0.3">
      <c r="A484" t="s">
        <v>1098</v>
      </c>
      <c r="B484" t="s">
        <v>251</v>
      </c>
      <c r="C484" t="s">
        <v>121</v>
      </c>
      <c r="D484" t="s">
        <v>238</v>
      </c>
      <c r="E484">
        <v>9</v>
      </c>
      <c r="F484" t="s">
        <v>239</v>
      </c>
      <c r="G484" t="s">
        <v>240</v>
      </c>
      <c r="H484" t="s">
        <v>11</v>
      </c>
      <c r="I484" t="s">
        <v>18</v>
      </c>
      <c r="K484" t="s">
        <v>238</v>
      </c>
      <c r="L484" t="s">
        <v>11</v>
      </c>
      <c r="M484" t="s">
        <v>18</v>
      </c>
    </row>
    <row r="485" spans="1:13" x14ac:dyDescent="0.3">
      <c r="A485" t="s">
        <v>1093</v>
      </c>
      <c r="B485" t="s">
        <v>252</v>
      </c>
      <c r="C485" t="s">
        <v>121</v>
      </c>
      <c r="D485" t="s">
        <v>238</v>
      </c>
      <c r="E485">
        <v>9</v>
      </c>
      <c r="F485" t="s">
        <v>239</v>
      </c>
      <c r="G485" t="s">
        <v>240</v>
      </c>
      <c r="H485" t="s">
        <v>11</v>
      </c>
      <c r="I485" t="s">
        <v>18</v>
      </c>
      <c r="K485" t="s">
        <v>238</v>
      </c>
      <c r="L485" t="s">
        <v>11</v>
      </c>
      <c r="M485" t="s">
        <v>18</v>
      </c>
    </row>
    <row r="486" spans="1:13" x14ac:dyDescent="0.3">
      <c r="A486" t="s">
        <v>1094</v>
      </c>
      <c r="B486" t="s">
        <v>253</v>
      </c>
      <c r="C486" t="s">
        <v>121</v>
      </c>
      <c r="D486" t="s">
        <v>238</v>
      </c>
      <c r="E486">
        <v>9</v>
      </c>
      <c r="F486" t="s">
        <v>239</v>
      </c>
      <c r="G486" t="s">
        <v>240</v>
      </c>
      <c r="H486" t="s">
        <v>11</v>
      </c>
      <c r="I486" t="s">
        <v>18</v>
      </c>
      <c r="K486" t="s">
        <v>238</v>
      </c>
      <c r="L486" t="s">
        <v>11</v>
      </c>
      <c r="M486" t="s">
        <v>18</v>
      </c>
    </row>
    <row r="487" spans="1:13" x14ac:dyDescent="0.3">
      <c r="A487" t="s">
        <v>1095</v>
      </c>
      <c r="B487" t="s">
        <v>254</v>
      </c>
      <c r="C487" t="s">
        <v>121</v>
      </c>
      <c r="D487" t="s">
        <v>238</v>
      </c>
      <c r="E487">
        <v>9</v>
      </c>
      <c r="F487" t="s">
        <v>239</v>
      </c>
      <c r="G487" t="s">
        <v>240</v>
      </c>
      <c r="H487" t="s">
        <v>11</v>
      </c>
      <c r="I487" t="s">
        <v>18</v>
      </c>
      <c r="K487" t="s">
        <v>238</v>
      </c>
      <c r="L487" t="s">
        <v>11</v>
      </c>
      <c r="M487" t="s">
        <v>18</v>
      </c>
    </row>
    <row r="488" spans="1:13" x14ac:dyDescent="0.3">
      <c r="A488" t="s">
        <v>1096</v>
      </c>
      <c r="B488" t="s">
        <v>255</v>
      </c>
      <c r="C488" t="s">
        <v>121</v>
      </c>
      <c r="D488" t="s">
        <v>238</v>
      </c>
      <c r="E488">
        <v>9</v>
      </c>
      <c r="F488" t="s">
        <v>239</v>
      </c>
      <c r="G488" t="s">
        <v>240</v>
      </c>
      <c r="H488" t="s">
        <v>11</v>
      </c>
      <c r="I488" t="s">
        <v>18</v>
      </c>
      <c r="K488" t="s">
        <v>238</v>
      </c>
      <c r="L488" t="s">
        <v>11</v>
      </c>
      <c r="M488" t="s">
        <v>18</v>
      </c>
    </row>
    <row r="489" spans="1:13" x14ac:dyDescent="0.3">
      <c r="A489" t="s">
        <v>1097</v>
      </c>
      <c r="B489" t="s">
        <v>256</v>
      </c>
      <c r="C489" t="s">
        <v>121</v>
      </c>
      <c r="D489" t="s">
        <v>238</v>
      </c>
      <c r="E489">
        <v>9</v>
      </c>
      <c r="F489" t="s">
        <v>239</v>
      </c>
      <c r="G489" t="s">
        <v>240</v>
      </c>
      <c r="H489" t="s">
        <v>11</v>
      </c>
      <c r="I489" t="s">
        <v>18</v>
      </c>
      <c r="K489" t="s">
        <v>238</v>
      </c>
      <c r="L489" t="s">
        <v>11</v>
      </c>
      <c r="M489" t="s">
        <v>18</v>
      </c>
    </row>
    <row r="490" spans="1:13" x14ac:dyDescent="0.3">
      <c r="A490" t="s">
        <v>1098</v>
      </c>
      <c r="B490" t="s">
        <v>257</v>
      </c>
      <c r="C490" t="s">
        <v>121</v>
      </c>
      <c r="D490" t="s">
        <v>238</v>
      </c>
      <c r="E490">
        <v>9</v>
      </c>
      <c r="F490" t="s">
        <v>239</v>
      </c>
      <c r="G490" t="s">
        <v>240</v>
      </c>
      <c r="H490" t="s">
        <v>11</v>
      </c>
      <c r="I490" t="s">
        <v>18</v>
      </c>
      <c r="K490" t="s">
        <v>238</v>
      </c>
      <c r="L490" t="s">
        <v>11</v>
      </c>
      <c r="M490" t="s">
        <v>18</v>
      </c>
    </row>
    <row r="491" spans="1:13" x14ac:dyDescent="0.3">
      <c r="A491" t="s">
        <v>1093</v>
      </c>
      <c r="B491" t="s">
        <v>258</v>
      </c>
      <c r="C491" t="s">
        <v>121</v>
      </c>
      <c r="D491" t="s">
        <v>238</v>
      </c>
      <c r="E491">
        <v>9</v>
      </c>
      <c r="F491" t="s">
        <v>239</v>
      </c>
      <c r="G491" t="s">
        <v>240</v>
      </c>
      <c r="H491" t="s">
        <v>11</v>
      </c>
      <c r="I491" t="s">
        <v>18</v>
      </c>
      <c r="K491" t="s">
        <v>238</v>
      </c>
      <c r="L491" t="s">
        <v>11</v>
      </c>
      <c r="M491" t="s">
        <v>18</v>
      </c>
    </row>
    <row r="492" spans="1:13" x14ac:dyDescent="0.3">
      <c r="A492" t="s">
        <v>1094</v>
      </c>
      <c r="B492" t="s">
        <v>259</v>
      </c>
      <c r="C492" t="s">
        <v>121</v>
      </c>
      <c r="D492" t="s">
        <v>238</v>
      </c>
      <c r="E492">
        <v>9</v>
      </c>
      <c r="F492" t="s">
        <v>239</v>
      </c>
      <c r="G492" t="s">
        <v>240</v>
      </c>
      <c r="H492" t="s">
        <v>11</v>
      </c>
      <c r="I492" t="s">
        <v>18</v>
      </c>
      <c r="K492" t="s">
        <v>238</v>
      </c>
      <c r="L492" t="s">
        <v>11</v>
      </c>
      <c r="M492" t="s">
        <v>18</v>
      </c>
    </row>
    <row r="493" spans="1:13" x14ac:dyDescent="0.3">
      <c r="A493" t="s">
        <v>1095</v>
      </c>
      <c r="B493" t="s">
        <v>260</v>
      </c>
      <c r="C493" t="s">
        <v>121</v>
      </c>
      <c r="D493" t="s">
        <v>238</v>
      </c>
      <c r="E493">
        <v>9</v>
      </c>
      <c r="F493" t="s">
        <v>239</v>
      </c>
      <c r="G493" t="s">
        <v>240</v>
      </c>
      <c r="H493" t="s">
        <v>11</v>
      </c>
      <c r="I493" t="s">
        <v>18</v>
      </c>
      <c r="K493" t="s">
        <v>238</v>
      </c>
      <c r="L493" t="s">
        <v>11</v>
      </c>
      <c r="M493" t="s">
        <v>18</v>
      </c>
    </row>
    <row r="494" spans="1:13" x14ac:dyDescent="0.3">
      <c r="A494" t="s">
        <v>1096</v>
      </c>
      <c r="B494" t="s">
        <v>261</v>
      </c>
      <c r="C494" t="s">
        <v>121</v>
      </c>
      <c r="D494" t="s">
        <v>238</v>
      </c>
      <c r="E494">
        <v>9</v>
      </c>
      <c r="F494" t="s">
        <v>239</v>
      </c>
      <c r="G494" t="s">
        <v>240</v>
      </c>
      <c r="H494" t="s">
        <v>11</v>
      </c>
      <c r="I494" t="s">
        <v>18</v>
      </c>
      <c r="K494" t="s">
        <v>238</v>
      </c>
      <c r="L494" t="s">
        <v>11</v>
      </c>
      <c r="M494" t="s">
        <v>18</v>
      </c>
    </row>
    <row r="495" spans="1:13" x14ac:dyDescent="0.3">
      <c r="A495" t="s">
        <v>1097</v>
      </c>
      <c r="B495" t="s">
        <v>262</v>
      </c>
      <c r="C495" t="s">
        <v>121</v>
      </c>
      <c r="D495" t="s">
        <v>238</v>
      </c>
      <c r="E495">
        <v>9</v>
      </c>
      <c r="F495" t="s">
        <v>239</v>
      </c>
      <c r="G495" t="s">
        <v>240</v>
      </c>
      <c r="H495" t="s">
        <v>11</v>
      </c>
      <c r="I495" t="s">
        <v>18</v>
      </c>
      <c r="K495" t="s">
        <v>238</v>
      </c>
      <c r="L495" t="s">
        <v>11</v>
      </c>
      <c r="M495" t="s">
        <v>18</v>
      </c>
    </row>
    <row r="496" spans="1:13" x14ac:dyDescent="0.3">
      <c r="A496" t="s">
        <v>1098</v>
      </c>
      <c r="B496" t="s">
        <v>263</v>
      </c>
      <c r="C496" t="s">
        <v>121</v>
      </c>
      <c r="D496" t="s">
        <v>238</v>
      </c>
      <c r="E496">
        <v>9</v>
      </c>
      <c r="F496" t="s">
        <v>239</v>
      </c>
      <c r="G496" t="s">
        <v>240</v>
      </c>
      <c r="H496" t="s">
        <v>11</v>
      </c>
      <c r="I496" t="s">
        <v>18</v>
      </c>
      <c r="K496" t="s">
        <v>238</v>
      </c>
      <c r="L496" t="s">
        <v>11</v>
      </c>
      <c r="M496" t="s">
        <v>18</v>
      </c>
    </row>
    <row r="497" spans="1:13" x14ac:dyDescent="0.3">
      <c r="A497" t="s">
        <v>1093</v>
      </c>
      <c r="B497" t="s">
        <v>264</v>
      </c>
      <c r="C497" t="s">
        <v>121</v>
      </c>
      <c r="D497" t="s">
        <v>238</v>
      </c>
      <c r="E497">
        <v>9</v>
      </c>
      <c r="F497" t="s">
        <v>239</v>
      </c>
      <c r="G497" t="s">
        <v>240</v>
      </c>
      <c r="H497" t="s">
        <v>11</v>
      </c>
      <c r="I497" t="s">
        <v>18</v>
      </c>
      <c r="K497" t="s">
        <v>238</v>
      </c>
      <c r="L497" t="s">
        <v>11</v>
      </c>
      <c r="M497" t="s">
        <v>18</v>
      </c>
    </row>
    <row r="498" spans="1:13" x14ac:dyDescent="0.3">
      <c r="A498" t="s">
        <v>1094</v>
      </c>
      <c r="B498" t="s">
        <v>265</v>
      </c>
      <c r="C498" t="s">
        <v>121</v>
      </c>
      <c r="D498" t="s">
        <v>238</v>
      </c>
      <c r="E498">
        <v>9</v>
      </c>
      <c r="F498" t="s">
        <v>239</v>
      </c>
      <c r="G498" t="s">
        <v>240</v>
      </c>
      <c r="H498" t="s">
        <v>11</v>
      </c>
      <c r="I498" t="s">
        <v>18</v>
      </c>
      <c r="K498" t="s">
        <v>238</v>
      </c>
      <c r="L498" t="s">
        <v>11</v>
      </c>
      <c r="M498" t="s">
        <v>18</v>
      </c>
    </row>
    <row r="499" spans="1:13" x14ac:dyDescent="0.3">
      <c r="A499" t="s">
        <v>1095</v>
      </c>
      <c r="B499" t="s">
        <v>266</v>
      </c>
      <c r="C499" t="s">
        <v>121</v>
      </c>
      <c r="D499" t="s">
        <v>238</v>
      </c>
      <c r="E499">
        <v>9</v>
      </c>
      <c r="F499" t="s">
        <v>239</v>
      </c>
      <c r="G499" t="s">
        <v>240</v>
      </c>
      <c r="H499" t="s">
        <v>11</v>
      </c>
      <c r="I499" t="s">
        <v>18</v>
      </c>
      <c r="K499" t="s">
        <v>238</v>
      </c>
      <c r="L499" t="s">
        <v>11</v>
      </c>
      <c r="M499" t="s">
        <v>18</v>
      </c>
    </row>
    <row r="500" spans="1:13" x14ac:dyDescent="0.3">
      <c r="A500" t="s">
        <v>1096</v>
      </c>
      <c r="B500" t="s">
        <v>267</v>
      </c>
      <c r="C500" t="s">
        <v>121</v>
      </c>
      <c r="D500" t="s">
        <v>238</v>
      </c>
      <c r="E500">
        <v>9</v>
      </c>
      <c r="F500" t="s">
        <v>239</v>
      </c>
      <c r="G500" t="s">
        <v>240</v>
      </c>
      <c r="H500" t="s">
        <v>11</v>
      </c>
      <c r="I500" t="s">
        <v>18</v>
      </c>
      <c r="K500" t="s">
        <v>238</v>
      </c>
      <c r="L500" t="s">
        <v>11</v>
      </c>
      <c r="M500" t="s">
        <v>18</v>
      </c>
    </row>
    <row r="501" spans="1:13" x14ac:dyDescent="0.3">
      <c r="A501" t="s">
        <v>1097</v>
      </c>
      <c r="B501" t="s">
        <v>268</v>
      </c>
      <c r="C501" t="s">
        <v>121</v>
      </c>
      <c r="D501" t="s">
        <v>238</v>
      </c>
      <c r="E501">
        <v>9</v>
      </c>
      <c r="F501" t="s">
        <v>239</v>
      </c>
      <c r="G501" t="s">
        <v>240</v>
      </c>
      <c r="H501" t="s">
        <v>11</v>
      </c>
      <c r="I501" t="s">
        <v>18</v>
      </c>
      <c r="K501" t="s">
        <v>238</v>
      </c>
      <c r="L501" t="s">
        <v>11</v>
      </c>
      <c r="M501" t="s">
        <v>18</v>
      </c>
    </row>
    <row r="502" spans="1:13" x14ac:dyDescent="0.3">
      <c r="A502" t="s">
        <v>1098</v>
      </c>
      <c r="B502" t="s">
        <v>269</v>
      </c>
      <c r="C502" t="s">
        <v>121</v>
      </c>
      <c r="D502" t="s">
        <v>238</v>
      </c>
      <c r="E502">
        <v>9</v>
      </c>
      <c r="F502" t="s">
        <v>239</v>
      </c>
      <c r="G502" t="s">
        <v>240</v>
      </c>
      <c r="H502" t="s">
        <v>11</v>
      </c>
      <c r="I502" t="s">
        <v>18</v>
      </c>
      <c r="K502" t="s">
        <v>238</v>
      </c>
      <c r="L502" t="s">
        <v>11</v>
      </c>
      <c r="M502" t="s">
        <v>18</v>
      </c>
    </row>
    <row r="503" spans="1:13" x14ac:dyDescent="0.3">
      <c r="A503" t="s">
        <v>1093</v>
      </c>
      <c r="B503" t="s">
        <v>270</v>
      </c>
      <c r="C503" t="s">
        <v>121</v>
      </c>
      <c r="D503" t="s">
        <v>271</v>
      </c>
      <c r="E503">
        <v>10</v>
      </c>
      <c r="F503" t="s">
        <v>239</v>
      </c>
      <c r="G503" t="s">
        <v>272</v>
      </c>
      <c r="H503" t="s">
        <v>11</v>
      </c>
      <c r="I503" t="s">
        <v>18</v>
      </c>
      <c r="K503" t="s">
        <v>271</v>
      </c>
      <c r="L503" t="s">
        <v>11</v>
      </c>
      <c r="M503" t="s">
        <v>18</v>
      </c>
    </row>
    <row r="504" spans="1:13" x14ac:dyDescent="0.3">
      <c r="A504" t="s">
        <v>1094</v>
      </c>
      <c r="B504" t="s">
        <v>273</v>
      </c>
      <c r="C504" t="s">
        <v>121</v>
      </c>
      <c r="D504" t="s">
        <v>271</v>
      </c>
      <c r="E504">
        <v>10</v>
      </c>
      <c r="F504" t="s">
        <v>239</v>
      </c>
      <c r="G504" t="s">
        <v>272</v>
      </c>
      <c r="H504" t="s">
        <v>11</v>
      </c>
      <c r="I504" t="s">
        <v>18</v>
      </c>
      <c r="K504" t="s">
        <v>271</v>
      </c>
      <c r="L504" t="s">
        <v>11</v>
      </c>
      <c r="M504" t="s">
        <v>18</v>
      </c>
    </row>
    <row r="505" spans="1:13" x14ac:dyDescent="0.3">
      <c r="A505" t="s">
        <v>1095</v>
      </c>
      <c r="B505" t="s">
        <v>274</v>
      </c>
      <c r="C505" t="s">
        <v>121</v>
      </c>
      <c r="D505" t="s">
        <v>271</v>
      </c>
      <c r="E505">
        <v>10</v>
      </c>
      <c r="F505" t="s">
        <v>239</v>
      </c>
      <c r="G505" t="s">
        <v>272</v>
      </c>
      <c r="H505" t="s">
        <v>11</v>
      </c>
      <c r="I505" t="s">
        <v>18</v>
      </c>
      <c r="K505" t="s">
        <v>271</v>
      </c>
      <c r="L505" t="s">
        <v>11</v>
      </c>
      <c r="M505" t="s">
        <v>18</v>
      </c>
    </row>
    <row r="506" spans="1:13" x14ac:dyDescent="0.3">
      <c r="A506" t="s">
        <v>1096</v>
      </c>
      <c r="B506" t="s">
        <v>275</v>
      </c>
      <c r="C506" t="s">
        <v>121</v>
      </c>
      <c r="D506" t="s">
        <v>271</v>
      </c>
      <c r="E506">
        <v>10</v>
      </c>
      <c r="F506" t="s">
        <v>239</v>
      </c>
      <c r="G506" t="s">
        <v>272</v>
      </c>
      <c r="H506" t="s">
        <v>11</v>
      </c>
      <c r="I506" t="s">
        <v>18</v>
      </c>
      <c r="K506" t="s">
        <v>271</v>
      </c>
      <c r="L506" t="s">
        <v>11</v>
      </c>
      <c r="M506" t="s">
        <v>18</v>
      </c>
    </row>
    <row r="507" spans="1:13" x14ac:dyDescent="0.3">
      <c r="A507" t="s">
        <v>1097</v>
      </c>
      <c r="B507" t="s">
        <v>276</v>
      </c>
      <c r="C507" t="s">
        <v>121</v>
      </c>
      <c r="D507" t="s">
        <v>271</v>
      </c>
      <c r="E507">
        <v>10</v>
      </c>
      <c r="F507" t="s">
        <v>239</v>
      </c>
      <c r="G507" t="s">
        <v>272</v>
      </c>
      <c r="H507" t="s">
        <v>11</v>
      </c>
      <c r="I507" t="s">
        <v>18</v>
      </c>
      <c r="K507" t="s">
        <v>271</v>
      </c>
      <c r="L507" t="s">
        <v>11</v>
      </c>
      <c r="M507" t="s">
        <v>18</v>
      </c>
    </row>
    <row r="508" spans="1:13" x14ac:dyDescent="0.3">
      <c r="A508" t="s">
        <v>1098</v>
      </c>
      <c r="B508" t="s">
        <v>277</v>
      </c>
      <c r="C508" t="s">
        <v>121</v>
      </c>
      <c r="D508" t="s">
        <v>271</v>
      </c>
      <c r="E508">
        <v>10</v>
      </c>
      <c r="F508" t="s">
        <v>239</v>
      </c>
      <c r="G508" t="s">
        <v>272</v>
      </c>
      <c r="H508" t="s">
        <v>11</v>
      </c>
      <c r="I508" t="s">
        <v>18</v>
      </c>
      <c r="K508" t="s">
        <v>271</v>
      </c>
      <c r="L508" t="s">
        <v>11</v>
      </c>
      <c r="M508" t="s">
        <v>18</v>
      </c>
    </row>
    <row r="509" spans="1:13" x14ac:dyDescent="0.3">
      <c r="A509" t="s">
        <v>1093</v>
      </c>
      <c r="B509" t="s">
        <v>278</v>
      </c>
      <c r="C509" t="s">
        <v>121</v>
      </c>
      <c r="D509" t="s">
        <v>271</v>
      </c>
      <c r="E509">
        <v>10</v>
      </c>
      <c r="F509" t="s">
        <v>239</v>
      </c>
      <c r="G509" t="s">
        <v>272</v>
      </c>
      <c r="H509" t="s">
        <v>11</v>
      </c>
      <c r="I509" t="s">
        <v>18</v>
      </c>
      <c r="K509" t="s">
        <v>271</v>
      </c>
      <c r="L509" t="s">
        <v>11</v>
      </c>
      <c r="M509" t="s">
        <v>18</v>
      </c>
    </row>
    <row r="510" spans="1:13" x14ac:dyDescent="0.3">
      <c r="A510" t="s">
        <v>1094</v>
      </c>
      <c r="B510" t="s">
        <v>279</v>
      </c>
      <c r="C510" t="s">
        <v>121</v>
      </c>
      <c r="D510" t="s">
        <v>271</v>
      </c>
      <c r="E510">
        <v>10</v>
      </c>
      <c r="F510" t="s">
        <v>239</v>
      </c>
      <c r="G510" t="s">
        <v>272</v>
      </c>
      <c r="H510" t="s">
        <v>11</v>
      </c>
      <c r="I510" t="s">
        <v>18</v>
      </c>
      <c r="K510" t="s">
        <v>271</v>
      </c>
      <c r="L510" t="s">
        <v>11</v>
      </c>
      <c r="M510" t="s">
        <v>18</v>
      </c>
    </row>
    <row r="511" spans="1:13" x14ac:dyDescent="0.3">
      <c r="A511" t="s">
        <v>1095</v>
      </c>
      <c r="B511" t="s">
        <v>280</v>
      </c>
      <c r="C511" t="s">
        <v>121</v>
      </c>
      <c r="D511" t="s">
        <v>271</v>
      </c>
      <c r="E511">
        <v>10</v>
      </c>
      <c r="F511" t="s">
        <v>239</v>
      </c>
      <c r="G511" t="s">
        <v>272</v>
      </c>
      <c r="H511" t="s">
        <v>11</v>
      </c>
      <c r="I511" t="s">
        <v>18</v>
      </c>
      <c r="K511" t="s">
        <v>271</v>
      </c>
      <c r="L511" t="s">
        <v>11</v>
      </c>
      <c r="M511" t="s">
        <v>18</v>
      </c>
    </row>
    <row r="512" spans="1:13" x14ac:dyDescent="0.3">
      <c r="A512" t="s">
        <v>1096</v>
      </c>
      <c r="B512" t="s">
        <v>281</v>
      </c>
      <c r="C512" t="s">
        <v>121</v>
      </c>
      <c r="D512" t="s">
        <v>271</v>
      </c>
      <c r="E512">
        <v>10</v>
      </c>
      <c r="F512" t="s">
        <v>239</v>
      </c>
      <c r="G512" t="s">
        <v>272</v>
      </c>
      <c r="H512" t="s">
        <v>11</v>
      </c>
      <c r="I512" t="s">
        <v>18</v>
      </c>
      <c r="K512" t="s">
        <v>271</v>
      </c>
      <c r="L512" t="s">
        <v>11</v>
      </c>
      <c r="M512" t="s">
        <v>18</v>
      </c>
    </row>
    <row r="513" spans="1:13" x14ac:dyDescent="0.3">
      <c r="A513" t="s">
        <v>1097</v>
      </c>
      <c r="B513" t="s">
        <v>282</v>
      </c>
      <c r="C513" t="s">
        <v>121</v>
      </c>
      <c r="D513" t="s">
        <v>271</v>
      </c>
      <c r="E513">
        <v>10</v>
      </c>
      <c r="F513" t="s">
        <v>239</v>
      </c>
      <c r="G513" t="s">
        <v>272</v>
      </c>
      <c r="H513" t="s">
        <v>11</v>
      </c>
      <c r="I513" t="s">
        <v>18</v>
      </c>
      <c r="K513" t="s">
        <v>271</v>
      </c>
      <c r="L513" t="s">
        <v>11</v>
      </c>
      <c r="M513" t="s">
        <v>18</v>
      </c>
    </row>
    <row r="514" spans="1:13" x14ac:dyDescent="0.3">
      <c r="A514" t="s">
        <v>1098</v>
      </c>
      <c r="B514" t="s">
        <v>283</v>
      </c>
      <c r="C514" t="s">
        <v>121</v>
      </c>
      <c r="D514" t="s">
        <v>271</v>
      </c>
      <c r="E514">
        <v>10</v>
      </c>
      <c r="F514" t="s">
        <v>239</v>
      </c>
      <c r="G514" t="s">
        <v>272</v>
      </c>
      <c r="H514" t="s">
        <v>11</v>
      </c>
      <c r="I514" t="s">
        <v>18</v>
      </c>
      <c r="K514" t="s">
        <v>271</v>
      </c>
      <c r="L514" t="s">
        <v>11</v>
      </c>
      <c r="M514" t="s">
        <v>18</v>
      </c>
    </row>
    <row r="515" spans="1:13" x14ac:dyDescent="0.3">
      <c r="A515" t="s">
        <v>1093</v>
      </c>
      <c r="B515" t="s">
        <v>284</v>
      </c>
      <c r="C515" t="s">
        <v>121</v>
      </c>
      <c r="D515" t="s">
        <v>271</v>
      </c>
      <c r="E515">
        <v>10</v>
      </c>
      <c r="F515" t="s">
        <v>239</v>
      </c>
      <c r="G515" t="s">
        <v>272</v>
      </c>
      <c r="H515" t="s">
        <v>11</v>
      </c>
      <c r="I515" t="s">
        <v>18</v>
      </c>
      <c r="K515" t="s">
        <v>271</v>
      </c>
      <c r="L515" t="s">
        <v>11</v>
      </c>
      <c r="M515" t="s">
        <v>18</v>
      </c>
    </row>
    <row r="516" spans="1:13" x14ac:dyDescent="0.3">
      <c r="A516" t="s">
        <v>1094</v>
      </c>
      <c r="B516" t="s">
        <v>285</v>
      </c>
      <c r="C516" t="s">
        <v>121</v>
      </c>
      <c r="D516" t="s">
        <v>271</v>
      </c>
      <c r="E516">
        <v>10</v>
      </c>
      <c r="F516" t="s">
        <v>239</v>
      </c>
      <c r="G516" t="s">
        <v>272</v>
      </c>
      <c r="H516" t="s">
        <v>11</v>
      </c>
      <c r="I516" t="s">
        <v>18</v>
      </c>
      <c r="K516" t="s">
        <v>271</v>
      </c>
      <c r="L516" t="s">
        <v>11</v>
      </c>
      <c r="M516" t="s">
        <v>18</v>
      </c>
    </row>
    <row r="517" spans="1:13" x14ac:dyDescent="0.3">
      <c r="A517" t="s">
        <v>1095</v>
      </c>
      <c r="B517" t="s">
        <v>286</v>
      </c>
      <c r="C517" t="s">
        <v>121</v>
      </c>
      <c r="D517" t="s">
        <v>271</v>
      </c>
      <c r="E517">
        <v>10</v>
      </c>
      <c r="F517" t="s">
        <v>239</v>
      </c>
      <c r="G517" t="s">
        <v>272</v>
      </c>
      <c r="H517" t="s">
        <v>11</v>
      </c>
      <c r="I517" t="s">
        <v>18</v>
      </c>
      <c r="K517" t="s">
        <v>271</v>
      </c>
      <c r="L517" t="s">
        <v>11</v>
      </c>
      <c r="M517" t="s">
        <v>18</v>
      </c>
    </row>
    <row r="518" spans="1:13" x14ac:dyDescent="0.3">
      <c r="A518" t="s">
        <v>1096</v>
      </c>
      <c r="B518" t="s">
        <v>287</v>
      </c>
      <c r="C518" t="s">
        <v>121</v>
      </c>
      <c r="D518" t="s">
        <v>271</v>
      </c>
      <c r="E518">
        <v>10</v>
      </c>
      <c r="F518" t="s">
        <v>239</v>
      </c>
      <c r="G518" t="s">
        <v>272</v>
      </c>
      <c r="H518" t="s">
        <v>11</v>
      </c>
      <c r="I518" t="s">
        <v>18</v>
      </c>
      <c r="K518" t="s">
        <v>271</v>
      </c>
      <c r="L518" t="s">
        <v>11</v>
      </c>
      <c r="M518" t="s">
        <v>18</v>
      </c>
    </row>
    <row r="519" spans="1:13" x14ac:dyDescent="0.3">
      <c r="A519" t="s">
        <v>1097</v>
      </c>
      <c r="B519" t="s">
        <v>288</v>
      </c>
      <c r="C519" t="s">
        <v>121</v>
      </c>
      <c r="D519" t="s">
        <v>271</v>
      </c>
      <c r="E519">
        <v>10</v>
      </c>
      <c r="F519" t="s">
        <v>239</v>
      </c>
      <c r="G519" t="s">
        <v>272</v>
      </c>
      <c r="H519" t="s">
        <v>11</v>
      </c>
      <c r="I519" t="s">
        <v>18</v>
      </c>
      <c r="K519" t="s">
        <v>271</v>
      </c>
      <c r="L519" t="s">
        <v>11</v>
      </c>
      <c r="M519" t="s">
        <v>18</v>
      </c>
    </row>
    <row r="520" spans="1:13" x14ac:dyDescent="0.3">
      <c r="A520" t="s">
        <v>1098</v>
      </c>
      <c r="B520" t="s">
        <v>289</v>
      </c>
      <c r="C520" t="s">
        <v>121</v>
      </c>
      <c r="D520" t="s">
        <v>271</v>
      </c>
      <c r="E520">
        <v>10</v>
      </c>
      <c r="F520" t="s">
        <v>239</v>
      </c>
      <c r="G520" t="s">
        <v>272</v>
      </c>
      <c r="H520" t="s">
        <v>11</v>
      </c>
      <c r="I520" t="s">
        <v>18</v>
      </c>
      <c r="K520" t="s">
        <v>271</v>
      </c>
      <c r="L520" t="s">
        <v>11</v>
      </c>
      <c r="M520" t="s">
        <v>18</v>
      </c>
    </row>
    <row r="521" spans="1:13" x14ac:dyDescent="0.3">
      <c r="A521" t="s">
        <v>1093</v>
      </c>
      <c r="B521" t="s">
        <v>290</v>
      </c>
      <c r="C521" t="s">
        <v>121</v>
      </c>
      <c r="D521" t="s">
        <v>180</v>
      </c>
      <c r="E521">
        <v>7</v>
      </c>
      <c r="F521" t="s">
        <v>15</v>
      </c>
      <c r="G521" t="s">
        <v>181</v>
      </c>
      <c r="H521" t="s">
        <v>17</v>
      </c>
      <c r="I521" t="s">
        <v>18</v>
      </c>
      <c r="K521" t="s">
        <v>180</v>
      </c>
      <c r="L521" t="s">
        <v>17</v>
      </c>
      <c r="M521" t="s">
        <v>18</v>
      </c>
    </row>
    <row r="522" spans="1:13" x14ac:dyDescent="0.3">
      <c r="A522" t="s">
        <v>1094</v>
      </c>
      <c r="B522" t="s">
        <v>291</v>
      </c>
      <c r="C522" t="s">
        <v>121</v>
      </c>
      <c r="D522" t="s">
        <v>180</v>
      </c>
      <c r="E522">
        <v>7</v>
      </c>
      <c r="F522" t="s">
        <v>15</v>
      </c>
      <c r="G522" t="s">
        <v>181</v>
      </c>
      <c r="H522" t="s">
        <v>17</v>
      </c>
      <c r="I522" t="s">
        <v>18</v>
      </c>
      <c r="K522" t="s">
        <v>180</v>
      </c>
      <c r="L522" t="s">
        <v>17</v>
      </c>
      <c r="M522" t="s">
        <v>18</v>
      </c>
    </row>
    <row r="523" spans="1:13" x14ac:dyDescent="0.3">
      <c r="A523" t="s">
        <v>1095</v>
      </c>
      <c r="B523" t="s">
        <v>292</v>
      </c>
      <c r="C523" t="s">
        <v>121</v>
      </c>
      <c r="D523" t="s">
        <v>180</v>
      </c>
      <c r="E523">
        <v>7</v>
      </c>
      <c r="F523" t="s">
        <v>15</v>
      </c>
      <c r="G523" t="s">
        <v>181</v>
      </c>
      <c r="H523" t="s">
        <v>17</v>
      </c>
      <c r="I523" t="s">
        <v>18</v>
      </c>
      <c r="K523" t="s">
        <v>180</v>
      </c>
      <c r="L523" t="s">
        <v>17</v>
      </c>
      <c r="M523" t="s">
        <v>18</v>
      </c>
    </row>
    <row r="524" spans="1:13" x14ac:dyDescent="0.3">
      <c r="A524" t="s">
        <v>1096</v>
      </c>
      <c r="B524" t="s">
        <v>293</v>
      </c>
      <c r="C524" t="s">
        <v>121</v>
      </c>
      <c r="D524" t="s">
        <v>180</v>
      </c>
      <c r="E524">
        <v>7</v>
      </c>
      <c r="F524" t="s">
        <v>15</v>
      </c>
      <c r="G524" t="s">
        <v>181</v>
      </c>
      <c r="H524" t="s">
        <v>17</v>
      </c>
      <c r="I524" t="s">
        <v>18</v>
      </c>
      <c r="K524" t="s">
        <v>180</v>
      </c>
      <c r="L524" t="s">
        <v>17</v>
      </c>
      <c r="M524" t="s">
        <v>18</v>
      </c>
    </row>
    <row r="525" spans="1:13" x14ac:dyDescent="0.3">
      <c r="A525" t="s">
        <v>1097</v>
      </c>
      <c r="B525" t="s">
        <v>294</v>
      </c>
      <c r="C525" t="s">
        <v>121</v>
      </c>
      <c r="D525" t="s">
        <v>180</v>
      </c>
      <c r="E525">
        <v>7</v>
      </c>
      <c r="F525" t="s">
        <v>15</v>
      </c>
      <c r="G525" t="s">
        <v>181</v>
      </c>
      <c r="H525" t="s">
        <v>17</v>
      </c>
      <c r="I525" t="s">
        <v>18</v>
      </c>
      <c r="K525" t="s">
        <v>180</v>
      </c>
      <c r="L525" t="s">
        <v>17</v>
      </c>
      <c r="M525" t="s">
        <v>18</v>
      </c>
    </row>
    <row r="526" spans="1:13" x14ac:dyDescent="0.3">
      <c r="A526" t="s">
        <v>1098</v>
      </c>
      <c r="B526" t="s">
        <v>295</v>
      </c>
      <c r="C526" t="s">
        <v>121</v>
      </c>
      <c r="D526" t="s">
        <v>180</v>
      </c>
      <c r="E526">
        <v>7</v>
      </c>
      <c r="F526" t="s">
        <v>15</v>
      </c>
      <c r="G526" t="s">
        <v>181</v>
      </c>
      <c r="H526" t="s">
        <v>17</v>
      </c>
      <c r="I526" t="s">
        <v>18</v>
      </c>
      <c r="K526" t="s">
        <v>180</v>
      </c>
      <c r="L526" t="s">
        <v>17</v>
      </c>
      <c r="M526" t="s">
        <v>18</v>
      </c>
    </row>
    <row r="527" spans="1:13" x14ac:dyDescent="0.3">
      <c r="A527" t="s">
        <v>1093</v>
      </c>
      <c r="B527" t="s">
        <v>296</v>
      </c>
      <c r="C527" t="s">
        <v>13</v>
      </c>
      <c r="D527" t="s">
        <v>297</v>
      </c>
      <c r="E527">
        <v>11</v>
      </c>
      <c r="F527" t="s">
        <v>239</v>
      </c>
      <c r="G527" t="s">
        <v>298</v>
      </c>
      <c r="H527" t="s">
        <v>11</v>
      </c>
      <c r="I527" t="s">
        <v>18</v>
      </c>
      <c r="K527" t="s">
        <v>297</v>
      </c>
      <c r="L527" t="s">
        <v>11</v>
      </c>
      <c r="M527" t="s">
        <v>18</v>
      </c>
    </row>
    <row r="528" spans="1:13" x14ac:dyDescent="0.3">
      <c r="A528" t="s">
        <v>1094</v>
      </c>
      <c r="B528" t="s">
        <v>299</v>
      </c>
      <c r="C528" t="s">
        <v>13</v>
      </c>
      <c r="D528" t="s">
        <v>297</v>
      </c>
      <c r="E528">
        <v>11</v>
      </c>
      <c r="F528" t="s">
        <v>239</v>
      </c>
      <c r="G528" t="s">
        <v>298</v>
      </c>
      <c r="H528" t="s">
        <v>11</v>
      </c>
      <c r="I528" t="s">
        <v>18</v>
      </c>
      <c r="K528" t="s">
        <v>297</v>
      </c>
      <c r="L528" t="s">
        <v>11</v>
      </c>
      <c r="M528" t="s">
        <v>18</v>
      </c>
    </row>
    <row r="529" spans="1:13" x14ac:dyDescent="0.3">
      <c r="A529" t="s">
        <v>1095</v>
      </c>
      <c r="B529" t="s">
        <v>300</v>
      </c>
      <c r="C529" t="s">
        <v>13</v>
      </c>
      <c r="D529" t="s">
        <v>297</v>
      </c>
      <c r="E529">
        <v>11</v>
      </c>
      <c r="F529" t="s">
        <v>239</v>
      </c>
      <c r="G529" t="s">
        <v>298</v>
      </c>
      <c r="H529" t="s">
        <v>11</v>
      </c>
      <c r="I529" t="s">
        <v>18</v>
      </c>
      <c r="K529" t="s">
        <v>297</v>
      </c>
      <c r="L529" t="s">
        <v>11</v>
      </c>
      <c r="M529" t="s">
        <v>18</v>
      </c>
    </row>
    <row r="530" spans="1:13" x14ac:dyDescent="0.3">
      <c r="A530" t="s">
        <v>1096</v>
      </c>
      <c r="B530" t="s">
        <v>301</v>
      </c>
      <c r="C530" t="s">
        <v>13</v>
      </c>
      <c r="D530" t="s">
        <v>297</v>
      </c>
      <c r="E530">
        <v>11</v>
      </c>
      <c r="F530" t="s">
        <v>239</v>
      </c>
      <c r="G530" t="s">
        <v>298</v>
      </c>
      <c r="H530" t="s">
        <v>11</v>
      </c>
      <c r="I530" t="s">
        <v>18</v>
      </c>
      <c r="K530" t="s">
        <v>297</v>
      </c>
      <c r="L530" t="s">
        <v>11</v>
      </c>
      <c r="M530" t="s">
        <v>18</v>
      </c>
    </row>
    <row r="531" spans="1:13" x14ac:dyDescent="0.3">
      <c r="A531" t="s">
        <v>1097</v>
      </c>
      <c r="B531" t="s">
        <v>302</v>
      </c>
      <c r="C531" t="s">
        <v>13</v>
      </c>
      <c r="D531" t="s">
        <v>297</v>
      </c>
      <c r="E531">
        <v>11</v>
      </c>
      <c r="F531" t="s">
        <v>239</v>
      </c>
      <c r="G531" t="s">
        <v>298</v>
      </c>
      <c r="H531" t="s">
        <v>11</v>
      </c>
      <c r="I531" t="s">
        <v>18</v>
      </c>
      <c r="K531" t="s">
        <v>297</v>
      </c>
      <c r="L531" t="s">
        <v>11</v>
      </c>
      <c r="M531" t="s">
        <v>18</v>
      </c>
    </row>
    <row r="532" spans="1:13" x14ac:dyDescent="0.3">
      <c r="A532" t="s">
        <v>1098</v>
      </c>
      <c r="B532" t="s">
        <v>303</v>
      </c>
      <c r="C532" t="s">
        <v>13</v>
      </c>
      <c r="D532" t="s">
        <v>297</v>
      </c>
      <c r="E532">
        <v>11</v>
      </c>
      <c r="F532" t="s">
        <v>239</v>
      </c>
      <c r="G532" t="s">
        <v>298</v>
      </c>
      <c r="H532" t="s">
        <v>11</v>
      </c>
      <c r="I532" t="s">
        <v>18</v>
      </c>
      <c r="K532" t="s">
        <v>297</v>
      </c>
      <c r="L532" t="s">
        <v>11</v>
      </c>
      <c r="M532" t="s">
        <v>18</v>
      </c>
    </row>
    <row r="533" spans="1:13" x14ac:dyDescent="0.3">
      <c r="A533" t="s">
        <v>1093</v>
      </c>
      <c r="B533" t="s">
        <v>304</v>
      </c>
      <c r="C533" t="s">
        <v>13</v>
      </c>
      <c r="D533" t="s">
        <v>297</v>
      </c>
      <c r="E533">
        <v>11</v>
      </c>
      <c r="F533" t="s">
        <v>239</v>
      </c>
      <c r="G533" t="s">
        <v>298</v>
      </c>
      <c r="H533" t="s">
        <v>11</v>
      </c>
      <c r="I533" t="s">
        <v>18</v>
      </c>
      <c r="K533" t="s">
        <v>297</v>
      </c>
      <c r="L533" t="s">
        <v>11</v>
      </c>
      <c r="M533" t="s">
        <v>18</v>
      </c>
    </row>
    <row r="534" spans="1:13" x14ac:dyDescent="0.3">
      <c r="A534" t="s">
        <v>1094</v>
      </c>
      <c r="B534" t="s">
        <v>305</v>
      </c>
      <c r="C534" t="s">
        <v>13</v>
      </c>
      <c r="D534" t="s">
        <v>297</v>
      </c>
      <c r="E534">
        <v>11</v>
      </c>
      <c r="F534" t="s">
        <v>239</v>
      </c>
      <c r="G534" t="s">
        <v>298</v>
      </c>
      <c r="H534" t="s">
        <v>11</v>
      </c>
      <c r="I534" t="s">
        <v>18</v>
      </c>
      <c r="K534" t="s">
        <v>297</v>
      </c>
      <c r="L534" t="s">
        <v>11</v>
      </c>
      <c r="M534" t="s">
        <v>18</v>
      </c>
    </row>
    <row r="535" spans="1:13" x14ac:dyDescent="0.3">
      <c r="A535" t="s">
        <v>1095</v>
      </c>
      <c r="B535" t="s">
        <v>306</v>
      </c>
      <c r="C535" t="s">
        <v>13</v>
      </c>
      <c r="D535" t="s">
        <v>297</v>
      </c>
      <c r="E535">
        <v>11</v>
      </c>
      <c r="F535" t="s">
        <v>239</v>
      </c>
      <c r="G535" t="s">
        <v>298</v>
      </c>
      <c r="H535" t="s">
        <v>11</v>
      </c>
      <c r="I535" t="s">
        <v>18</v>
      </c>
      <c r="K535" t="s">
        <v>297</v>
      </c>
      <c r="L535" t="s">
        <v>11</v>
      </c>
      <c r="M535" t="s">
        <v>18</v>
      </c>
    </row>
    <row r="536" spans="1:13" x14ac:dyDescent="0.3">
      <c r="A536" t="s">
        <v>1096</v>
      </c>
      <c r="B536" t="s">
        <v>307</v>
      </c>
      <c r="C536" t="s">
        <v>13</v>
      </c>
      <c r="D536" t="s">
        <v>297</v>
      </c>
      <c r="E536">
        <v>11</v>
      </c>
      <c r="F536" t="s">
        <v>239</v>
      </c>
      <c r="G536" t="s">
        <v>298</v>
      </c>
      <c r="H536" t="s">
        <v>11</v>
      </c>
      <c r="I536" t="s">
        <v>18</v>
      </c>
      <c r="K536" t="s">
        <v>297</v>
      </c>
      <c r="L536" t="s">
        <v>11</v>
      </c>
      <c r="M536" t="s">
        <v>18</v>
      </c>
    </row>
    <row r="537" spans="1:13" x14ac:dyDescent="0.3">
      <c r="A537" t="s">
        <v>1097</v>
      </c>
      <c r="B537" t="s">
        <v>308</v>
      </c>
      <c r="C537" t="s">
        <v>13</v>
      </c>
      <c r="D537" t="s">
        <v>297</v>
      </c>
      <c r="E537">
        <v>11</v>
      </c>
      <c r="F537" t="s">
        <v>239</v>
      </c>
      <c r="G537" t="s">
        <v>298</v>
      </c>
      <c r="H537" t="s">
        <v>11</v>
      </c>
      <c r="I537" t="s">
        <v>18</v>
      </c>
      <c r="K537" t="s">
        <v>297</v>
      </c>
      <c r="L537" t="s">
        <v>11</v>
      </c>
      <c r="M537" t="s">
        <v>18</v>
      </c>
    </row>
    <row r="538" spans="1:13" x14ac:dyDescent="0.3">
      <c r="A538" t="s">
        <v>1098</v>
      </c>
      <c r="B538" t="s">
        <v>309</v>
      </c>
      <c r="C538" t="s">
        <v>13</v>
      </c>
      <c r="D538" t="s">
        <v>297</v>
      </c>
      <c r="E538">
        <v>11</v>
      </c>
      <c r="F538" t="s">
        <v>239</v>
      </c>
      <c r="G538" t="s">
        <v>298</v>
      </c>
      <c r="H538" t="s">
        <v>11</v>
      </c>
      <c r="I538" t="s">
        <v>18</v>
      </c>
      <c r="K538" t="s">
        <v>297</v>
      </c>
      <c r="L538" t="s">
        <v>11</v>
      </c>
      <c r="M538" t="s">
        <v>18</v>
      </c>
    </row>
    <row r="539" spans="1:13" x14ac:dyDescent="0.3">
      <c r="A539" t="s">
        <v>1093</v>
      </c>
      <c r="B539" t="s">
        <v>310</v>
      </c>
      <c r="C539" t="s">
        <v>13</v>
      </c>
      <c r="D539" t="s">
        <v>297</v>
      </c>
      <c r="E539">
        <v>11</v>
      </c>
      <c r="F539" t="s">
        <v>239</v>
      </c>
      <c r="G539" t="s">
        <v>298</v>
      </c>
      <c r="H539" t="s">
        <v>11</v>
      </c>
      <c r="I539" t="s">
        <v>18</v>
      </c>
      <c r="K539" t="s">
        <v>297</v>
      </c>
      <c r="L539" t="s">
        <v>11</v>
      </c>
      <c r="M539" t="s">
        <v>18</v>
      </c>
    </row>
    <row r="540" spans="1:13" x14ac:dyDescent="0.3">
      <c r="A540" t="s">
        <v>1094</v>
      </c>
      <c r="B540" t="s">
        <v>311</v>
      </c>
      <c r="C540" t="s">
        <v>13</v>
      </c>
      <c r="D540" t="s">
        <v>297</v>
      </c>
      <c r="E540">
        <v>11</v>
      </c>
      <c r="F540" t="s">
        <v>239</v>
      </c>
      <c r="G540" t="s">
        <v>298</v>
      </c>
      <c r="H540" t="s">
        <v>11</v>
      </c>
      <c r="I540" t="s">
        <v>18</v>
      </c>
      <c r="K540" t="s">
        <v>297</v>
      </c>
      <c r="L540" t="s">
        <v>11</v>
      </c>
      <c r="M540" t="s">
        <v>18</v>
      </c>
    </row>
    <row r="541" spans="1:13" x14ac:dyDescent="0.3">
      <c r="A541" t="s">
        <v>1095</v>
      </c>
      <c r="B541" t="s">
        <v>312</v>
      </c>
      <c r="C541" t="s">
        <v>13</v>
      </c>
      <c r="D541" t="s">
        <v>297</v>
      </c>
      <c r="E541">
        <v>11</v>
      </c>
      <c r="F541" t="s">
        <v>239</v>
      </c>
      <c r="G541" t="s">
        <v>298</v>
      </c>
      <c r="H541" t="s">
        <v>11</v>
      </c>
      <c r="I541" t="s">
        <v>18</v>
      </c>
      <c r="K541" t="s">
        <v>297</v>
      </c>
      <c r="L541" t="s">
        <v>11</v>
      </c>
      <c r="M541" t="s">
        <v>18</v>
      </c>
    </row>
    <row r="542" spans="1:13" x14ac:dyDescent="0.3">
      <c r="A542" t="s">
        <v>1096</v>
      </c>
      <c r="B542" t="s">
        <v>313</v>
      </c>
      <c r="C542" t="s">
        <v>13</v>
      </c>
      <c r="D542" t="s">
        <v>297</v>
      </c>
      <c r="E542">
        <v>11</v>
      </c>
      <c r="F542" t="s">
        <v>239</v>
      </c>
      <c r="G542" t="s">
        <v>298</v>
      </c>
      <c r="H542" t="s">
        <v>11</v>
      </c>
      <c r="I542" t="s">
        <v>18</v>
      </c>
      <c r="K542" t="s">
        <v>297</v>
      </c>
      <c r="L542" t="s">
        <v>11</v>
      </c>
      <c r="M542" t="s">
        <v>18</v>
      </c>
    </row>
    <row r="543" spans="1:13" x14ac:dyDescent="0.3">
      <c r="A543" t="s">
        <v>1097</v>
      </c>
      <c r="B543" t="s">
        <v>314</v>
      </c>
      <c r="C543" t="s">
        <v>13</v>
      </c>
      <c r="D543" t="s">
        <v>297</v>
      </c>
      <c r="E543">
        <v>11</v>
      </c>
      <c r="F543" t="s">
        <v>239</v>
      </c>
      <c r="G543" t="s">
        <v>298</v>
      </c>
      <c r="H543" t="s">
        <v>11</v>
      </c>
      <c r="I543" t="s">
        <v>18</v>
      </c>
      <c r="K543" t="s">
        <v>297</v>
      </c>
      <c r="L543" t="s">
        <v>11</v>
      </c>
      <c r="M543" t="s">
        <v>18</v>
      </c>
    </row>
    <row r="544" spans="1:13" x14ac:dyDescent="0.3">
      <c r="A544" t="s">
        <v>1098</v>
      </c>
      <c r="B544" t="s">
        <v>315</v>
      </c>
      <c r="C544" t="s">
        <v>13</v>
      </c>
      <c r="D544" t="s">
        <v>297</v>
      </c>
      <c r="E544">
        <v>11</v>
      </c>
      <c r="F544" t="s">
        <v>239</v>
      </c>
      <c r="G544" t="s">
        <v>298</v>
      </c>
      <c r="H544" t="s">
        <v>11</v>
      </c>
      <c r="I544" t="s">
        <v>18</v>
      </c>
      <c r="K544" t="s">
        <v>297</v>
      </c>
      <c r="L544" t="s">
        <v>11</v>
      </c>
      <c r="M544" t="s">
        <v>18</v>
      </c>
    </row>
    <row r="545" spans="1:13" x14ac:dyDescent="0.3">
      <c r="A545" t="s">
        <v>1093</v>
      </c>
      <c r="B545" t="s">
        <v>316</v>
      </c>
      <c r="C545" t="s">
        <v>13</v>
      </c>
      <c r="D545" t="s">
        <v>297</v>
      </c>
      <c r="E545">
        <v>11</v>
      </c>
      <c r="F545" t="s">
        <v>239</v>
      </c>
      <c r="G545" t="s">
        <v>298</v>
      </c>
      <c r="H545" t="s">
        <v>11</v>
      </c>
      <c r="I545" t="s">
        <v>18</v>
      </c>
      <c r="K545" t="s">
        <v>297</v>
      </c>
      <c r="L545" t="s">
        <v>11</v>
      </c>
      <c r="M545" t="s">
        <v>18</v>
      </c>
    </row>
    <row r="546" spans="1:13" x14ac:dyDescent="0.3">
      <c r="A546" t="s">
        <v>1094</v>
      </c>
      <c r="B546" t="s">
        <v>317</v>
      </c>
      <c r="C546" t="s">
        <v>13</v>
      </c>
      <c r="D546" t="s">
        <v>297</v>
      </c>
      <c r="E546">
        <v>11</v>
      </c>
      <c r="F546" t="s">
        <v>239</v>
      </c>
      <c r="G546" t="s">
        <v>298</v>
      </c>
      <c r="H546" t="s">
        <v>11</v>
      </c>
      <c r="I546" t="s">
        <v>18</v>
      </c>
      <c r="K546" t="s">
        <v>297</v>
      </c>
      <c r="L546" t="s">
        <v>11</v>
      </c>
      <c r="M546" t="s">
        <v>18</v>
      </c>
    </row>
    <row r="547" spans="1:13" x14ac:dyDescent="0.3">
      <c r="A547" t="s">
        <v>1095</v>
      </c>
      <c r="B547" t="s">
        <v>318</v>
      </c>
      <c r="C547" t="s">
        <v>13</v>
      </c>
      <c r="D547" t="s">
        <v>297</v>
      </c>
      <c r="E547">
        <v>11</v>
      </c>
      <c r="F547" t="s">
        <v>239</v>
      </c>
      <c r="G547" t="s">
        <v>298</v>
      </c>
      <c r="H547" t="s">
        <v>11</v>
      </c>
      <c r="I547" t="s">
        <v>18</v>
      </c>
      <c r="K547" t="s">
        <v>297</v>
      </c>
      <c r="L547" t="s">
        <v>11</v>
      </c>
      <c r="M547" t="s">
        <v>18</v>
      </c>
    </row>
    <row r="548" spans="1:13" x14ac:dyDescent="0.3">
      <c r="A548" t="s">
        <v>1096</v>
      </c>
      <c r="B548" t="s">
        <v>319</v>
      </c>
      <c r="C548" t="s">
        <v>13</v>
      </c>
      <c r="D548" t="s">
        <v>297</v>
      </c>
      <c r="E548">
        <v>11</v>
      </c>
      <c r="F548" t="s">
        <v>239</v>
      </c>
      <c r="G548" t="s">
        <v>298</v>
      </c>
      <c r="H548" t="s">
        <v>11</v>
      </c>
      <c r="I548" t="s">
        <v>18</v>
      </c>
      <c r="K548" t="s">
        <v>297</v>
      </c>
      <c r="L548" t="s">
        <v>11</v>
      </c>
      <c r="M548" t="s">
        <v>18</v>
      </c>
    </row>
    <row r="549" spans="1:13" x14ac:dyDescent="0.3">
      <c r="A549" t="s">
        <v>1097</v>
      </c>
      <c r="B549" t="s">
        <v>320</v>
      </c>
      <c r="C549" t="s">
        <v>13</v>
      </c>
      <c r="D549" t="s">
        <v>297</v>
      </c>
      <c r="E549">
        <v>11</v>
      </c>
      <c r="F549" t="s">
        <v>239</v>
      </c>
      <c r="G549" t="s">
        <v>298</v>
      </c>
      <c r="H549" t="s">
        <v>11</v>
      </c>
      <c r="I549" t="s">
        <v>18</v>
      </c>
      <c r="K549" t="s">
        <v>297</v>
      </c>
      <c r="L549" t="s">
        <v>11</v>
      </c>
      <c r="M549" t="s">
        <v>18</v>
      </c>
    </row>
    <row r="550" spans="1:13" x14ac:dyDescent="0.3">
      <c r="A550" t="s">
        <v>1098</v>
      </c>
      <c r="B550" t="s">
        <v>321</v>
      </c>
      <c r="C550" t="s">
        <v>13</v>
      </c>
      <c r="D550" t="s">
        <v>297</v>
      </c>
      <c r="E550">
        <v>11</v>
      </c>
      <c r="F550" t="s">
        <v>239</v>
      </c>
      <c r="G550" t="s">
        <v>298</v>
      </c>
      <c r="H550" t="s">
        <v>11</v>
      </c>
      <c r="I550" t="s">
        <v>18</v>
      </c>
      <c r="K550" t="s">
        <v>297</v>
      </c>
      <c r="L550" t="s">
        <v>11</v>
      </c>
      <c r="M550" t="s">
        <v>18</v>
      </c>
    </row>
    <row r="551" spans="1:13" x14ac:dyDescent="0.3">
      <c r="A551" t="s">
        <v>1093</v>
      </c>
      <c r="B551" t="s">
        <v>322</v>
      </c>
      <c r="C551" t="s">
        <v>13</v>
      </c>
      <c r="D551" t="s">
        <v>297</v>
      </c>
      <c r="E551">
        <v>11</v>
      </c>
      <c r="F551" t="s">
        <v>239</v>
      </c>
      <c r="G551" t="s">
        <v>298</v>
      </c>
      <c r="H551" t="s">
        <v>11</v>
      </c>
      <c r="I551" t="s">
        <v>18</v>
      </c>
      <c r="K551" t="s">
        <v>297</v>
      </c>
      <c r="L551" t="s">
        <v>11</v>
      </c>
      <c r="M551" t="s">
        <v>18</v>
      </c>
    </row>
    <row r="552" spans="1:13" x14ac:dyDescent="0.3">
      <c r="A552" t="s">
        <v>1094</v>
      </c>
      <c r="B552" t="s">
        <v>323</v>
      </c>
      <c r="C552" t="s">
        <v>13</v>
      </c>
      <c r="D552" t="s">
        <v>297</v>
      </c>
      <c r="E552">
        <v>11</v>
      </c>
      <c r="F552" t="s">
        <v>239</v>
      </c>
      <c r="G552" t="s">
        <v>298</v>
      </c>
      <c r="H552" t="s">
        <v>11</v>
      </c>
      <c r="I552" t="s">
        <v>18</v>
      </c>
      <c r="K552" t="s">
        <v>297</v>
      </c>
      <c r="L552" t="s">
        <v>11</v>
      </c>
      <c r="M552" t="s">
        <v>18</v>
      </c>
    </row>
    <row r="553" spans="1:13" x14ac:dyDescent="0.3">
      <c r="A553" t="s">
        <v>1095</v>
      </c>
      <c r="B553" t="s">
        <v>324</v>
      </c>
      <c r="C553" t="s">
        <v>13</v>
      </c>
      <c r="D553" t="s">
        <v>297</v>
      </c>
      <c r="E553">
        <v>11</v>
      </c>
      <c r="F553" t="s">
        <v>239</v>
      </c>
      <c r="G553" t="s">
        <v>298</v>
      </c>
      <c r="H553" t="s">
        <v>11</v>
      </c>
      <c r="I553" t="s">
        <v>18</v>
      </c>
      <c r="K553" t="s">
        <v>297</v>
      </c>
      <c r="L553" t="s">
        <v>11</v>
      </c>
      <c r="M553" t="s">
        <v>18</v>
      </c>
    </row>
    <row r="554" spans="1:13" x14ac:dyDescent="0.3">
      <c r="A554" t="s">
        <v>1096</v>
      </c>
      <c r="B554" t="s">
        <v>325</v>
      </c>
      <c r="C554" t="s">
        <v>13</v>
      </c>
      <c r="D554" t="s">
        <v>297</v>
      </c>
      <c r="E554">
        <v>11</v>
      </c>
      <c r="F554" t="s">
        <v>239</v>
      </c>
      <c r="G554" t="s">
        <v>298</v>
      </c>
      <c r="H554" t="s">
        <v>11</v>
      </c>
      <c r="I554" t="s">
        <v>18</v>
      </c>
      <c r="K554" t="s">
        <v>297</v>
      </c>
      <c r="L554" t="s">
        <v>11</v>
      </c>
      <c r="M554" t="s">
        <v>18</v>
      </c>
    </row>
    <row r="555" spans="1:13" x14ac:dyDescent="0.3">
      <c r="A555" t="s">
        <v>1097</v>
      </c>
      <c r="B555" t="s">
        <v>326</v>
      </c>
      <c r="C555" t="s">
        <v>13</v>
      </c>
      <c r="D555" t="s">
        <v>297</v>
      </c>
      <c r="E555">
        <v>11</v>
      </c>
      <c r="F555" t="s">
        <v>239</v>
      </c>
      <c r="G555" t="s">
        <v>298</v>
      </c>
      <c r="H555" t="s">
        <v>11</v>
      </c>
      <c r="I555" t="s">
        <v>18</v>
      </c>
      <c r="K555" t="s">
        <v>297</v>
      </c>
      <c r="L555" t="s">
        <v>11</v>
      </c>
      <c r="M555" t="s">
        <v>18</v>
      </c>
    </row>
    <row r="556" spans="1:13" x14ac:dyDescent="0.3">
      <c r="A556" t="s">
        <v>1098</v>
      </c>
      <c r="B556" t="s">
        <v>327</v>
      </c>
      <c r="C556" t="s">
        <v>13</v>
      </c>
      <c r="D556" t="s">
        <v>297</v>
      </c>
      <c r="E556">
        <v>11</v>
      </c>
      <c r="F556" t="s">
        <v>239</v>
      </c>
      <c r="G556" t="s">
        <v>298</v>
      </c>
      <c r="H556" t="s">
        <v>11</v>
      </c>
      <c r="I556" t="s">
        <v>18</v>
      </c>
      <c r="K556" t="s">
        <v>297</v>
      </c>
      <c r="L556" t="s">
        <v>11</v>
      </c>
      <c r="M556" t="s">
        <v>18</v>
      </c>
    </row>
    <row r="557" spans="1:13" x14ac:dyDescent="0.3">
      <c r="A557" t="s">
        <v>1093</v>
      </c>
      <c r="B557" t="s">
        <v>328</v>
      </c>
      <c r="C557" t="s">
        <v>13</v>
      </c>
      <c r="D557" t="s">
        <v>329</v>
      </c>
      <c r="E557">
        <v>12</v>
      </c>
      <c r="F557" t="s">
        <v>239</v>
      </c>
      <c r="G557" t="s">
        <v>330</v>
      </c>
      <c r="H557" t="s">
        <v>11</v>
      </c>
      <c r="I557" t="s">
        <v>18</v>
      </c>
      <c r="K557" t="s">
        <v>329</v>
      </c>
      <c r="L557" t="s">
        <v>11</v>
      </c>
      <c r="M557" t="s">
        <v>18</v>
      </c>
    </row>
    <row r="558" spans="1:13" x14ac:dyDescent="0.3">
      <c r="A558" t="s">
        <v>1094</v>
      </c>
      <c r="B558" t="s">
        <v>331</v>
      </c>
      <c r="C558" t="s">
        <v>13</v>
      </c>
      <c r="D558" t="s">
        <v>329</v>
      </c>
      <c r="E558">
        <v>12</v>
      </c>
      <c r="F558" t="s">
        <v>239</v>
      </c>
      <c r="G558" t="s">
        <v>330</v>
      </c>
      <c r="H558" t="s">
        <v>11</v>
      </c>
      <c r="I558" t="s">
        <v>18</v>
      </c>
      <c r="K558" t="s">
        <v>329</v>
      </c>
      <c r="L558" t="s">
        <v>11</v>
      </c>
      <c r="M558" t="s">
        <v>18</v>
      </c>
    </row>
    <row r="559" spans="1:13" x14ac:dyDescent="0.3">
      <c r="A559" t="s">
        <v>1095</v>
      </c>
      <c r="B559" t="s">
        <v>332</v>
      </c>
      <c r="C559" t="s">
        <v>13</v>
      </c>
      <c r="D559" t="s">
        <v>329</v>
      </c>
      <c r="E559">
        <v>12</v>
      </c>
      <c r="F559" t="s">
        <v>239</v>
      </c>
      <c r="G559" t="s">
        <v>330</v>
      </c>
      <c r="H559" t="s">
        <v>11</v>
      </c>
      <c r="I559" t="s">
        <v>18</v>
      </c>
      <c r="K559" t="s">
        <v>329</v>
      </c>
      <c r="L559" t="s">
        <v>11</v>
      </c>
      <c r="M559" t="s">
        <v>18</v>
      </c>
    </row>
    <row r="560" spans="1:13" x14ac:dyDescent="0.3">
      <c r="A560" t="s">
        <v>1096</v>
      </c>
      <c r="B560" t="s">
        <v>333</v>
      </c>
      <c r="C560" t="s">
        <v>13</v>
      </c>
      <c r="D560" t="s">
        <v>329</v>
      </c>
      <c r="E560">
        <v>12</v>
      </c>
      <c r="F560" t="s">
        <v>239</v>
      </c>
      <c r="G560" t="s">
        <v>330</v>
      </c>
      <c r="H560" t="s">
        <v>11</v>
      </c>
      <c r="I560" t="s">
        <v>18</v>
      </c>
      <c r="K560" t="s">
        <v>329</v>
      </c>
      <c r="L560" t="s">
        <v>11</v>
      </c>
      <c r="M560" t="s">
        <v>18</v>
      </c>
    </row>
    <row r="561" spans="1:13" x14ac:dyDescent="0.3">
      <c r="A561" t="s">
        <v>1097</v>
      </c>
      <c r="B561" t="s">
        <v>334</v>
      </c>
      <c r="C561" t="s">
        <v>13</v>
      </c>
      <c r="D561" t="s">
        <v>329</v>
      </c>
      <c r="E561">
        <v>12</v>
      </c>
      <c r="F561" t="s">
        <v>239</v>
      </c>
      <c r="G561" t="s">
        <v>330</v>
      </c>
      <c r="H561" t="s">
        <v>11</v>
      </c>
      <c r="I561" t="s">
        <v>18</v>
      </c>
      <c r="K561" t="s">
        <v>329</v>
      </c>
      <c r="L561" t="s">
        <v>11</v>
      </c>
      <c r="M561" t="s">
        <v>18</v>
      </c>
    </row>
    <row r="562" spans="1:13" x14ac:dyDescent="0.3">
      <c r="A562" t="s">
        <v>1098</v>
      </c>
      <c r="B562" t="s">
        <v>335</v>
      </c>
      <c r="C562" t="s">
        <v>13</v>
      </c>
      <c r="D562" t="s">
        <v>329</v>
      </c>
      <c r="E562">
        <v>12</v>
      </c>
      <c r="F562" t="s">
        <v>239</v>
      </c>
      <c r="G562" t="s">
        <v>330</v>
      </c>
      <c r="H562" t="s">
        <v>11</v>
      </c>
      <c r="I562" t="s">
        <v>18</v>
      </c>
      <c r="K562" t="s">
        <v>329</v>
      </c>
      <c r="L562" t="s">
        <v>11</v>
      </c>
      <c r="M562" t="s">
        <v>18</v>
      </c>
    </row>
    <row r="563" spans="1:13" x14ac:dyDescent="0.3">
      <c r="A563" t="s">
        <v>1093</v>
      </c>
      <c r="B563" t="s">
        <v>336</v>
      </c>
      <c r="C563" t="s">
        <v>13</v>
      </c>
      <c r="D563" t="s">
        <v>329</v>
      </c>
      <c r="E563">
        <v>12</v>
      </c>
      <c r="F563" t="s">
        <v>239</v>
      </c>
      <c r="G563" t="s">
        <v>330</v>
      </c>
      <c r="H563" t="s">
        <v>11</v>
      </c>
      <c r="I563" t="s">
        <v>18</v>
      </c>
      <c r="K563" t="s">
        <v>329</v>
      </c>
      <c r="L563" t="s">
        <v>11</v>
      </c>
      <c r="M563" t="s">
        <v>18</v>
      </c>
    </row>
    <row r="564" spans="1:13" x14ac:dyDescent="0.3">
      <c r="A564" t="s">
        <v>1094</v>
      </c>
      <c r="B564" t="s">
        <v>337</v>
      </c>
      <c r="C564" t="s">
        <v>13</v>
      </c>
      <c r="D564" t="s">
        <v>329</v>
      </c>
      <c r="E564">
        <v>12</v>
      </c>
      <c r="F564" t="s">
        <v>239</v>
      </c>
      <c r="G564" t="s">
        <v>330</v>
      </c>
      <c r="H564" t="s">
        <v>11</v>
      </c>
      <c r="I564" t="s">
        <v>18</v>
      </c>
      <c r="K564" t="s">
        <v>329</v>
      </c>
      <c r="L564" t="s">
        <v>11</v>
      </c>
      <c r="M564" t="s">
        <v>18</v>
      </c>
    </row>
    <row r="565" spans="1:13" x14ac:dyDescent="0.3">
      <c r="A565" t="s">
        <v>1095</v>
      </c>
      <c r="B565" t="s">
        <v>338</v>
      </c>
      <c r="C565" t="s">
        <v>13</v>
      </c>
      <c r="D565" t="s">
        <v>329</v>
      </c>
      <c r="E565">
        <v>12</v>
      </c>
      <c r="F565" t="s">
        <v>239</v>
      </c>
      <c r="G565" t="s">
        <v>330</v>
      </c>
      <c r="H565" t="s">
        <v>11</v>
      </c>
      <c r="I565" t="s">
        <v>18</v>
      </c>
      <c r="K565" t="s">
        <v>329</v>
      </c>
      <c r="L565" t="s">
        <v>11</v>
      </c>
      <c r="M565" t="s">
        <v>18</v>
      </c>
    </row>
    <row r="566" spans="1:13" x14ac:dyDescent="0.3">
      <c r="A566" t="s">
        <v>1096</v>
      </c>
      <c r="B566" t="s">
        <v>339</v>
      </c>
      <c r="C566" t="s">
        <v>13</v>
      </c>
      <c r="D566" t="s">
        <v>329</v>
      </c>
      <c r="E566">
        <v>12</v>
      </c>
      <c r="F566" t="s">
        <v>239</v>
      </c>
      <c r="G566" t="s">
        <v>330</v>
      </c>
      <c r="H566" t="s">
        <v>11</v>
      </c>
      <c r="I566" t="s">
        <v>18</v>
      </c>
      <c r="K566" t="s">
        <v>329</v>
      </c>
      <c r="L566" t="s">
        <v>11</v>
      </c>
      <c r="M566" t="s">
        <v>18</v>
      </c>
    </row>
    <row r="567" spans="1:13" x14ac:dyDescent="0.3">
      <c r="A567" t="s">
        <v>1097</v>
      </c>
      <c r="B567" t="s">
        <v>340</v>
      </c>
      <c r="C567" t="s">
        <v>13</v>
      </c>
      <c r="D567" t="s">
        <v>329</v>
      </c>
      <c r="E567">
        <v>12</v>
      </c>
      <c r="F567" t="s">
        <v>239</v>
      </c>
      <c r="G567" t="s">
        <v>330</v>
      </c>
      <c r="H567" t="s">
        <v>11</v>
      </c>
      <c r="I567" t="s">
        <v>18</v>
      </c>
      <c r="K567" t="s">
        <v>329</v>
      </c>
      <c r="L567" t="s">
        <v>11</v>
      </c>
      <c r="M567" t="s">
        <v>18</v>
      </c>
    </row>
    <row r="568" spans="1:13" x14ac:dyDescent="0.3">
      <c r="A568" t="s">
        <v>1098</v>
      </c>
      <c r="B568" t="s">
        <v>341</v>
      </c>
      <c r="C568" t="s">
        <v>13</v>
      </c>
      <c r="D568" t="s">
        <v>329</v>
      </c>
      <c r="E568">
        <v>12</v>
      </c>
      <c r="F568" t="s">
        <v>239</v>
      </c>
      <c r="G568" t="s">
        <v>330</v>
      </c>
      <c r="H568" t="s">
        <v>11</v>
      </c>
      <c r="I568" t="s">
        <v>18</v>
      </c>
      <c r="K568" t="s">
        <v>329</v>
      </c>
      <c r="L568" t="s">
        <v>11</v>
      </c>
      <c r="M568" t="s">
        <v>18</v>
      </c>
    </row>
    <row r="569" spans="1:13" x14ac:dyDescent="0.3">
      <c r="A569" t="s">
        <v>1093</v>
      </c>
      <c r="B569" t="s">
        <v>342</v>
      </c>
      <c r="C569" t="s">
        <v>13</v>
      </c>
      <c r="D569" t="s">
        <v>329</v>
      </c>
      <c r="E569">
        <v>12</v>
      </c>
      <c r="F569" t="s">
        <v>239</v>
      </c>
      <c r="G569" t="s">
        <v>330</v>
      </c>
      <c r="H569" t="s">
        <v>11</v>
      </c>
      <c r="I569" t="s">
        <v>18</v>
      </c>
      <c r="K569" t="s">
        <v>329</v>
      </c>
      <c r="L569" t="s">
        <v>11</v>
      </c>
      <c r="M569" t="s">
        <v>18</v>
      </c>
    </row>
    <row r="570" spans="1:13" x14ac:dyDescent="0.3">
      <c r="A570" t="s">
        <v>1094</v>
      </c>
      <c r="B570" t="s">
        <v>343</v>
      </c>
      <c r="C570" t="s">
        <v>13</v>
      </c>
      <c r="D570" t="s">
        <v>329</v>
      </c>
      <c r="E570">
        <v>12</v>
      </c>
      <c r="F570" t="s">
        <v>239</v>
      </c>
      <c r="G570" t="s">
        <v>330</v>
      </c>
      <c r="H570" t="s">
        <v>11</v>
      </c>
      <c r="I570" t="s">
        <v>18</v>
      </c>
      <c r="K570" t="s">
        <v>329</v>
      </c>
      <c r="L570" t="s">
        <v>11</v>
      </c>
      <c r="M570" t="s">
        <v>18</v>
      </c>
    </row>
    <row r="571" spans="1:13" x14ac:dyDescent="0.3">
      <c r="A571" t="s">
        <v>1095</v>
      </c>
      <c r="B571" t="s">
        <v>344</v>
      </c>
      <c r="C571" t="s">
        <v>13</v>
      </c>
      <c r="D571" t="s">
        <v>329</v>
      </c>
      <c r="E571">
        <v>12</v>
      </c>
      <c r="F571" t="s">
        <v>239</v>
      </c>
      <c r="G571" t="s">
        <v>330</v>
      </c>
      <c r="H571" t="s">
        <v>11</v>
      </c>
      <c r="I571" t="s">
        <v>18</v>
      </c>
      <c r="K571" t="s">
        <v>329</v>
      </c>
      <c r="L571" t="s">
        <v>11</v>
      </c>
      <c r="M571" t="s">
        <v>18</v>
      </c>
    </row>
    <row r="572" spans="1:13" x14ac:dyDescent="0.3">
      <c r="A572" t="s">
        <v>1096</v>
      </c>
      <c r="B572" t="s">
        <v>345</v>
      </c>
      <c r="C572" t="s">
        <v>13</v>
      </c>
      <c r="D572" t="s">
        <v>329</v>
      </c>
      <c r="E572">
        <v>12</v>
      </c>
      <c r="F572" t="s">
        <v>239</v>
      </c>
      <c r="G572" t="s">
        <v>330</v>
      </c>
      <c r="H572" t="s">
        <v>11</v>
      </c>
      <c r="I572" t="s">
        <v>18</v>
      </c>
      <c r="K572" t="s">
        <v>329</v>
      </c>
      <c r="L572" t="s">
        <v>11</v>
      </c>
      <c r="M572" t="s">
        <v>18</v>
      </c>
    </row>
    <row r="573" spans="1:13" x14ac:dyDescent="0.3">
      <c r="A573" t="s">
        <v>1097</v>
      </c>
      <c r="B573" t="s">
        <v>346</v>
      </c>
      <c r="C573" t="s">
        <v>13</v>
      </c>
      <c r="D573" t="s">
        <v>329</v>
      </c>
      <c r="E573">
        <v>12</v>
      </c>
      <c r="F573" t="s">
        <v>239</v>
      </c>
      <c r="G573" t="s">
        <v>330</v>
      </c>
      <c r="H573" t="s">
        <v>11</v>
      </c>
      <c r="I573" t="s">
        <v>18</v>
      </c>
      <c r="K573" t="s">
        <v>329</v>
      </c>
      <c r="L573" t="s">
        <v>11</v>
      </c>
      <c r="M573" t="s">
        <v>18</v>
      </c>
    </row>
    <row r="574" spans="1:13" x14ac:dyDescent="0.3">
      <c r="A574" t="s">
        <v>1098</v>
      </c>
      <c r="B574" t="s">
        <v>347</v>
      </c>
      <c r="C574" t="s">
        <v>13</v>
      </c>
      <c r="D574" t="s">
        <v>329</v>
      </c>
      <c r="E574">
        <v>12</v>
      </c>
      <c r="F574" t="s">
        <v>239</v>
      </c>
      <c r="G574" t="s">
        <v>330</v>
      </c>
      <c r="H574" t="s">
        <v>11</v>
      </c>
      <c r="I574" t="s">
        <v>18</v>
      </c>
      <c r="K574" t="s">
        <v>329</v>
      </c>
      <c r="L574" t="s">
        <v>11</v>
      </c>
      <c r="M574" t="s">
        <v>18</v>
      </c>
    </row>
    <row r="575" spans="1:13" x14ac:dyDescent="0.3">
      <c r="A575" t="s">
        <v>1093</v>
      </c>
      <c r="B575" t="s">
        <v>348</v>
      </c>
      <c r="C575" t="s">
        <v>13</v>
      </c>
      <c r="D575" t="s">
        <v>329</v>
      </c>
      <c r="E575">
        <v>12</v>
      </c>
      <c r="F575" t="s">
        <v>239</v>
      </c>
      <c r="G575" t="s">
        <v>330</v>
      </c>
      <c r="H575" t="s">
        <v>11</v>
      </c>
      <c r="I575" t="s">
        <v>18</v>
      </c>
      <c r="K575" t="s">
        <v>329</v>
      </c>
      <c r="L575" t="s">
        <v>11</v>
      </c>
      <c r="M575" t="s">
        <v>18</v>
      </c>
    </row>
    <row r="576" spans="1:13" x14ac:dyDescent="0.3">
      <c r="A576" t="s">
        <v>1094</v>
      </c>
      <c r="B576" t="s">
        <v>349</v>
      </c>
      <c r="C576" t="s">
        <v>13</v>
      </c>
      <c r="D576" t="s">
        <v>329</v>
      </c>
      <c r="E576">
        <v>12</v>
      </c>
      <c r="F576" t="s">
        <v>239</v>
      </c>
      <c r="G576" t="s">
        <v>330</v>
      </c>
      <c r="H576" t="s">
        <v>11</v>
      </c>
      <c r="I576" t="s">
        <v>18</v>
      </c>
      <c r="K576" t="s">
        <v>329</v>
      </c>
      <c r="L576" t="s">
        <v>11</v>
      </c>
      <c r="M576" t="s">
        <v>18</v>
      </c>
    </row>
    <row r="577" spans="1:13" x14ac:dyDescent="0.3">
      <c r="A577" t="s">
        <v>1095</v>
      </c>
      <c r="B577" t="s">
        <v>350</v>
      </c>
      <c r="C577" t="s">
        <v>13</v>
      </c>
      <c r="D577" t="s">
        <v>329</v>
      </c>
      <c r="E577">
        <v>12</v>
      </c>
      <c r="F577" t="s">
        <v>239</v>
      </c>
      <c r="G577" t="s">
        <v>330</v>
      </c>
      <c r="H577" t="s">
        <v>11</v>
      </c>
      <c r="I577" t="s">
        <v>18</v>
      </c>
      <c r="K577" t="s">
        <v>329</v>
      </c>
      <c r="L577" t="s">
        <v>11</v>
      </c>
      <c r="M577" t="s">
        <v>18</v>
      </c>
    </row>
    <row r="578" spans="1:13" x14ac:dyDescent="0.3">
      <c r="A578" t="s">
        <v>1096</v>
      </c>
      <c r="B578" t="s">
        <v>351</v>
      </c>
      <c r="C578" t="s">
        <v>13</v>
      </c>
      <c r="D578" t="s">
        <v>329</v>
      </c>
      <c r="E578">
        <v>12</v>
      </c>
      <c r="F578" t="s">
        <v>239</v>
      </c>
      <c r="G578" t="s">
        <v>330</v>
      </c>
      <c r="H578" t="s">
        <v>11</v>
      </c>
      <c r="I578" t="s">
        <v>18</v>
      </c>
      <c r="K578" t="s">
        <v>329</v>
      </c>
      <c r="L578" t="s">
        <v>11</v>
      </c>
      <c r="M578" t="s">
        <v>18</v>
      </c>
    </row>
    <row r="579" spans="1:13" x14ac:dyDescent="0.3">
      <c r="A579" t="s">
        <v>1097</v>
      </c>
      <c r="B579" t="s">
        <v>352</v>
      </c>
      <c r="C579" t="s">
        <v>13</v>
      </c>
      <c r="D579" t="s">
        <v>329</v>
      </c>
      <c r="E579">
        <v>12</v>
      </c>
      <c r="F579" t="s">
        <v>239</v>
      </c>
      <c r="G579" t="s">
        <v>330</v>
      </c>
      <c r="H579" t="s">
        <v>11</v>
      </c>
      <c r="I579" t="s">
        <v>18</v>
      </c>
      <c r="K579" t="s">
        <v>329</v>
      </c>
      <c r="L579" t="s">
        <v>11</v>
      </c>
      <c r="M579" t="s">
        <v>18</v>
      </c>
    </row>
    <row r="580" spans="1:13" x14ac:dyDescent="0.3">
      <c r="A580" t="s">
        <v>1098</v>
      </c>
      <c r="B580" t="s">
        <v>353</v>
      </c>
      <c r="C580" t="s">
        <v>13</v>
      </c>
      <c r="D580" t="s">
        <v>329</v>
      </c>
      <c r="E580">
        <v>12</v>
      </c>
      <c r="F580" t="s">
        <v>239</v>
      </c>
      <c r="G580" t="s">
        <v>330</v>
      </c>
      <c r="H580" t="s">
        <v>11</v>
      </c>
      <c r="I580" t="s">
        <v>18</v>
      </c>
      <c r="K580" t="s">
        <v>329</v>
      </c>
      <c r="L580" t="s">
        <v>11</v>
      </c>
      <c r="M580" t="s">
        <v>18</v>
      </c>
    </row>
    <row r="581" spans="1:13" x14ac:dyDescent="0.3">
      <c r="A581" t="s">
        <v>1093</v>
      </c>
      <c r="B581" t="s">
        <v>354</v>
      </c>
      <c r="C581" t="s">
        <v>13</v>
      </c>
      <c r="D581" t="s">
        <v>355</v>
      </c>
      <c r="E581">
        <v>13</v>
      </c>
      <c r="F581" t="s">
        <v>239</v>
      </c>
      <c r="G581" t="s">
        <v>356</v>
      </c>
      <c r="H581" t="s">
        <v>11</v>
      </c>
      <c r="I581" t="s">
        <v>18</v>
      </c>
      <c r="K581" t="s">
        <v>355</v>
      </c>
      <c r="L581" t="s">
        <v>11</v>
      </c>
      <c r="M581" t="s">
        <v>18</v>
      </c>
    </row>
    <row r="582" spans="1:13" x14ac:dyDescent="0.3">
      <c r="A582" t="s">
        <v>1094</v>
      </c>
      <c r="B582" t="s">
        <v>357</v>
      </c>
      <c r="C582" t="s">
        <v>13</v>
      </c>
      <c r="D582" t="s">
        <v>355</v>
      </c>
      <c r="E582">
        <v>13</v>
      </c>
      <c r="F582" t="s">
        <v>239</v>
      </c>
      <c r="G582" t="s">
        <v>356</v>
      </c>
      <c r="H582" t="s">
        <v>11</v>
      </c>
      <c r="I582" t="s">
        <v>18</v>
      </c>
      <c r="K582" t="s">
        <v>355</v>
      </c>
      <c r="L582" t="s">
        <v>11</v>
      </c>
      <c r="M582" t="s">
        <v>18</v>
      </c>
    </row>
    <row r="583" spans="1:13" x14ac:dyDescent="0.3">
      <c r="A583" t="s">
        <v>1095</v>
      </c>
      <c r="B583" t="s">
        <v>358</v>
      </c>
      <c r="C583" t="s">
        <v>13</v>
      </c>
      <c r="D583" t="s">
        <v>355</v>
      </c>
      <c r="E583">
        <v>13</v>
      </c>
      <c r="F583" t="s">
        <v>239</v>
      </c>
      <c r="G583" t="s">
        <v>356</v>
      </c>
      <c r="H583" t="s">
        <v>11</v>
      </c>
      <c r="I583" t="s">
        <v>18</v>
      </c>
      <c r="K583" t="s">
        <v>355</v>
      </c>
      <c r="L583" t="s">
        <v>11</v>
      </c>
      <c r="M583" t="s">
        <v>18</v>
      </c>
    </row>
    <row r="584" spans="1:13" x14ac:dyDescent="0.3">
      <c r="A584" t="s">
        <v>1096</v>
      </c>
      <c r="B584" t="s">
        <v>359</v>
      </c>
      <c r="C584" t="s">
        <v>13</v>
      </c>
      <c r="D584" t="s">
        <v>355</v>
      </c>
      <c r="E584">
        <v>13</v>
      </c>
      <c r="F584" t="s">
        <v>239</v>
      </c>
      <c r="G584" t="s">
        <v>356</v>
      </c>
      <c r="H584" t="s">
        <v>11</v>
      </c>
      <c r="I584" t="s">
        <v>18</v>
      </c>
      <c r="K584" t="s">
        <v>355</v>
      </c>
      <c r="L584" t="s">
        <v>11</v>
      </c>
      <c r="M584" t="s">
        <v>18</v>
      </c>
    </row>
    <row r="585" spans="1:13" x14ac:dyDescent="0.3">
      <c r="A585" t="s">
        <v>1097</v>
      </c>
      <c r="B585" t="s">
        <v>360</v>
      </c>
      <c r="C585" t="s">
        <v>13</v>
      </c>
      <c r="D585" t="s">
        <v>355</v>
      </c>
      <c r="E585">
        <v>13</v>
      </c>
      <c r="F585" t="s">
        <v>239</v>
      </c>
      <c r="G585" t="s">
        <v>356</v>
      </c>
      <c r="H585" t="s">
        <v>11</v>
      </c>
      <c r="I585" t="s">
        <v>18</v>
      </c>
      <c r="K585" t="s">
        <v>355</v>
      </c>
      <c r="L585" t="s">
        <v>11</v>
      </c>
      <c r="M585" t="s">
        <v>18</v>
      </c>
    </row>
    <row r="586" spans="1:13" x14ac:dyDescent="0.3">
      <c r="A586" t="s">
        <v>1098</v>
      </c>
      <c r="B586" t="s">
        <v>361</v>
      </c>
      <c r="C586" t="s">
        <v>13</v>
      </c>
      <c r="D586" t="s">
        <v>355</v>
      </c>
      <c r="E586">
        <v>13</v>
      </c>
      <c r="F586" t="s">
        <v>239</v>
      </c>
      <c r="G586" t="s">
        <v>356</v>
      </c>
      <c r="H586" t="s">
        <v>11</v>
      </c>
      <c r="I586" t="s">
        <v>18</v>
      </c>
      <c r="K586" t="s">
        <v>355</v>
      </c>
      <c r="L586" t="s">
        <v>11</v>
      </c>
      <c r="M586" t="s">
        <v>18</v>
      </c>
    </row>
    <row r="587" spans="1:13" x14ac:dyDescent="0.3">
      <c r="A587" t="s">
        <v>1093</v>
      </c>
      <c r="B587" t="s">
        <v>362</v>
      </c>
      <c r="C587" t="s">
        <v>13</v>
      </c>
      <c r="D587" t="s">
        <v>355</v>
      </c>
      <c r="E587">
        <v>13</v>
      </c>
      <c r="F587" t="s">
        <v>239</v>
      </c>
      <c r="G587" t="s">
        <v>356</v>
      </c>
      <c r="H587" t="s">
        <v>11</v>
      </c>
      <c r="I587" t="s">
        <v>18</v>
      </c>
      <c r="K587" t="s">
        <v>355</v>
      </c>
      <c r="L587" t="s">
        <v>11</v>
      </c>
      <c r="M587" t="s">
        <v>18</v>
      </c>
    </row>
    <row r="588" spans="1:13" x14ac:dyDescent="0.3">
      <c r="A588" t="s">
        <v>1094</v>
      </c>
      <c r="B588" t="s">
        <v>363</v>
      </c>
      <c r="C588" t="s">
        <v>13</v>
      </c>
      <c r="D588" t="s">
        <v>355</v>
      </c>
      <c r="E588">
        <v>13</v>
      </c>
      <c r="F588" t="s">
        <v>239</v>
      </c>
      <c r="G588" t="s">
        <v>356</v>
      </c>
      <c r="H588" t="s">
        <v>11</v>
      </c>
      <c r="I588" t="s">
        <v>18</v>
      </c>
      <c r="K588" t="s">
        <v>355</v>
      </c>
      <c r="L588" t="s">
        <v>11</v>
      </c>
      <c r="M588" t="s">
        <v>18</v>
      </c>
    </row>
    <row r="589" spans="1:13" x14ac:dyDescent="0.3">
      <c r="A589" t="s">
        <v>1095</v>
      </c>
      <c r="B589" t="s">
        <v>364</v>
      </c>
      <c r="C589" t="s">
        <v>13</v>
      </c>
      <c r="D589" t="s">
        <v>355</v>
      </c>
      <c r="E589">
        <v>13</v>
      </c>
      <c r="F589" t="s">
        <v>239</v>
      </c>
      <c r="G589" t="s">
        <v>356</v>
      </c>
      <c r="H589" t="s">
        <v>11</v>
      </c>
      <c r="I589" t="s">
        <v>18</v>
      </c>
      <c r="K589" t="s">
        <v>355</v>
      </c>
      <c r="L589" t="s">
        <v>11</v>
      </c>
      <c r="M589" t="s">
        <v>18</v>
      </c>
    </row>
    <row r="590" spans="1:13" x14ac:dyDescent="0.3">
      <c r="A590" t="s">
        <v>1096</v>
      </c>
      <c r="B590" t="s">
        <v>365</v>
      </c>
      <c r="C590" t="s">
        <v>13</v>
      </c>
      <c r="D590" t="s">
        <v>355</v>
      </c>
      <c r="E590">
        <v>13</v>
      </c>
      <c r="F590" t="s">
        <v>239</v>
      </c>
      <c r="G590" t="s">
        <v>356</v>
      </c>
      <c r="H590" t="s">
        <v>11</v>
      </c>
      <c r="I590" t="s">
        <v>18</v>
      </c>
      <c r="K590" t="s">
        <v>355</v>
      </c>
      <c r="L590" t="s">
        <v>11</v>
      </c>
      <c r="M590" t="s">
        <v>18</v>
      </c>
    </row>
    <row r="591" spans="1:13" x14ac:dyDescent="0.3">
      <c r="A591" t="s">
        <v>1097</v>
      </c>
      <c r="B591" t="s">
        <v>366</v>
      </c>
      <c r="C591" t="s">
        <v>13</v>
      </c>
      <c r="D591" t="s">
        <v>355</v>
      </c>
      <c r="E591">
        <v>13</v>
      </c>
      <c r="F591" t="s">
        <v>239</v>
      </c>
      <c r="G591" t="s">
        <v>356</v>
      </c>
      <c r="H591" t="s">
        <v>11</v>
      </c>
      <c r="I591" t="s">
        <v>18</v>
      </c>
      <c r="K591" t="s">
        <v>355</v>
      </c>
      <c r="L591" t="s">
        <v>11</v>
      </c>
      <c r="M591" t="s">
        <v>18</v>
      </c>
    </row>
    <row r="592" spans="1:13" x14ac:dyDescent="0.3">
      <c r="A592" t="s">
        <v>1098</v>
      </c>
      <c r="B592" t="s">
        <v>367</v>
      </c>
      <c r="C592" t="s">
        <v>13</v>
      </c>
      <c r="D592" t="s">
        <v>355</v>
      </c>
      <c r="E592">
        <v>13</v>
      </c>
      <c r="F592" t="s">
        <v>239</v>
      </c>
      <c r="G592" t="s">
        <v>356</v>
      </c>
      <c r="H592" t="s">
        <v>11</v>
      </c>
      <c r="I592" t="s">
        <v>18</v>
      </c>
      <c r="K592" t="s">
        <v>355</v>
      </c>
      <c r="L592" t="s">
        <v>11</v>
      </c>
      <c r="M592" t="s">
        <v>18</v>
      </c>
    </row>
    <row r="593" spans="1:13" x14ac:dyDescent="0.3">
      <c r="A593" t="s">
        <v>1093</v>
      </c>
      <c r="B593" t="s">
        <v>368</v>
      </c>
      <c r="C593" t="s">
        <v>13</v>
      </c>
      <c r="D593" t="s">
        <v>355</v>
      </c>
      <c r="E593">
        <v>13</v>
      </c>
      <c r="F593" t="s">
        <v>239</v>
      </c>
      <c r="G593" t="s">
        <v>356</v>
      </c>
      <c r="H593" t="s">
        <v>11</v>
      </c>
      <c r="I593" t="s">
        <v>18</v>
      </c>
      <c r="K593" t="s">
        <v>355</v>
      </c>
      <c r="L593" t="s">
        <v>11</v>
      </c>
      <c r="M593" t="s">
        <v>18</v>
      </c>
    </row>
    <row r="594" spans="1:13" x14ac:dyDescent="0.3">
      <c r="A594" t="s">
        <v>1094</v>
      </c>
      <c r="B594" t="s">
        <v>369</v>
      </c>
      <c r="C594" t="s">
        <v>13</v>
      </c>
      <c r="D594" t="s">
        <v>355</v>
      </c>
      <c r="E594">
        <v>13</v>
      </c>
      <c r="F594" t="s">
        <v>239</v>
      </c>
      <c r="G594" t="s">
        <v>356</v>
      </c>
      <c r="H594" t="s">
        <v>11</v>
      </c>
      <c r="I594" t="s">
        <v>18</v>
      </c>
      <c r="K594" t="s">
        <v>355</v>
      </c>
      <c r="L594" t="s">
        <v>11</v>
      </c>
      <c r="M594" t="s">
        <v>18</v>
      </c>
    </row>
    <row r="595" spans="1:13" x14ac:dyDescent="0.3">
      <c r="A595" t="s">
        <v>1095</v>
      </c>
      <c r="B595" t="s">
        <v>370</v>
      </c>
      <c r="C595" t="s">
        <v>13</v>
      </c>
      <c r="D595" t="s">
        <v>355</v>
      </c>
      <c r="E595">
        <v>13</v>
      </c>
      <c r="F595" t="s">
        <v>239</v>
      </c>
      <c r="G595" t="s">
        <v>356</v>
      </c>
      <c r="H595" t="s">
        <v>11</v>
      </c>
      <c r="I595" t="s">
        <v>18</v>
      </c>
      <c r="K595" t="s">
        <v>355</v>
      </c>
      <c r="L595" t="s">
        <v>11</v>
      </c>
      <c r="M595" t="s">
        <v>18</v>
      </c>
    </row>
    <row r="596" spans="1:13" x14ac:dyDescent="0.3">
      <c r="A596" t="s">
        <v>1096</v>
      </c>
      <c r="B596" t="s">
        <v>371</v>
      </c>
      <c r="C596" t="s">
        <v>13</v>
      </c>
      <c r="D596" t="s">
        <v>355</v>
      </c>
      <c r="E596">
        <v>13</v>
      </c>
      <c r="F596" t="s">
        <v>239</v>
      </c>
      <c r="G596" t="s">
        <v>356</v>
      </c>
      <c r="H596" t="s">
        <v>11</v>
      </c>
      <c r="I596" t="s">
        <v>18</v>
      </c>
      <c r="K596" t="s">
        <v>355</v>
      </c>
      <c r="L596" t="s">
        <v>11</v>
      </c>
      <c r="M596" t="s">
        <v>18</v>
      </c>
    </row>
    <row r="597" spans="1:13" x14ac:dyDescent="0.3">
      <c r="A597" t="s">
        <v>1097</v>
      </c>
      <c r="B597" t="s">
        <v>372</v>
      </c>
      <c r="C597" t="s">
        <v>13</v>
      </c>
      <c r="D597" t="s">
        <v>355</v>
      </c>
      <c r="E597">
        <v>13</v>
      </c>
      <c r="F597" t="s">
        <v>239</v>
      </c>
      <c r="G597" t="s">
        <v>356</v>
      </c>
      <c r="H597" t="s">
        <v>11</v>
      </c>
      <c r="I597" t="s">
        <v>18</v>
      </c>
      <c r="K597" t="s">
        <v>355</v>
      </c>
      <c r="L597" t="s">
        <v>11</v>
      </c>
      <c r="M597" t="s">
        <v>18</v>
      </c>
    </row>
    <row r="598" spans="1:13" x14ac:dyDescent="0.3">
      <c r="A598" t="s">
        <v>1098</v>
      </c>
      <c r="B598" t="s">
        <v>373</v>
      </c>
      <c r="C598" t="s">
        <v>13</v>
      </c>
      <c r="D598" t="s">
        <v>355</v>
      </c>
      <c r="E598">
        <v>13</v>
      </c>
      <c r="F598" t="s">
        <v>239</v>
      </c>
      <c r="G598" t="s">
        <v>356</v>
      </c>
      <c r="H598" t="s">
        <v>11</v>
      </c>
      <c r="I598" t="s">
        <v>18</v>
      </c>
      <c r="K598" t="s">
        <v>355</v>
      </c>
      <c r="L598" t="s">
        <v>11</v>
      </c>
      <c r="M598" t="s">
        <v>18</v>
      </c>
    </row>
    <row r="599" spans="1:13" x14ac:dyDescent="0.3">
      <c r="A599" t="s">
        <v>1093</v>
      </c>
      <c r="B599" t="s">
        <v>374</v>
      </c>
      <c r="C599" t="s">
        <v>13</v>
      </c>
      <c r="D599" t="s">
        <v>355</v>
      </c>
      <c r="E599">
        <v>13</v>
      </c>
      <c r="F599" t="s">
        <v>239</v>
      </c>
      <c r="G599" t="s">
        <v>356</v>
      </c>
      <c r="H599" t="s">
        <v>11</v>
      </c>
      <c r="I599" t="s">
        <v>18</v>
      </c>
      <c r="K599" t="s">
        <v>355</v>
      </c>
      <c r="L599" t="s">
        <v>11</v>
      </c>
      <c r="M599" t="s">
        <v>18</v>
      </c>
    </row>
    <row r="600" spans="1:13" x14ac:dyDescent="0.3">
      <c r="A600" t="s">
        <v>1094</v>
      </c>
      <c r="B600" t="s">
        <v>375</v>
      </c>
      <c r="C600" t="s">
        <v>13</v>
      </c>
      <c r="D600" t="s">
        <v>355</v>
      </c>
      <c r="E600">
        <v>13</v>
      </c>
      <c r="F600" t="s">
        <v>239</v>
      </c>
      <c r="G600" t="s">
        <v>356</v>
      </c>
      <c r="H600" t="s">
        <v>11</v>
      </c>
      <c r="I600" t="s">
        <v>18</v>
      </c>
      <c r="K600" t="s">
        <v>355</v>
      </c>
      <c r="L600" t="s">
        <v>11</v>
      </c>
      <c r="M600" t="s">
        <v>18</v>
      </c>
    </row>
    <row r="601" spans="1:13" x14ac:dyDescent="0.3">
      <c r="A601" t="s">
        <v>1095</v>
      </c>
      <c r="B601" t="s">
        <v>376</v>
      </c>
      <c r="C601" t="s">
        <v>13</v>
      </c>
      <c r="D601" t="s">
        <v>355</v>
      </c>
      <c r="E601">
        <v>13</v>
      </c>
      <c r="F601" t="s">
        <v>239</v>
      </c>
      <c r="G601" t="s">
        <v>356</v>
      </c>
      <c r="H601" t="s">
        <v>11</v>
      </c>
      <c r="I601" t="s">
        <v>18</v>
      </c>
      <c r="K601" t="s">
        <v>355</v>
      </c>
      <c r="L601" t="s">
        <v>11</v>
      </c>
      <c r="M601" t="s">
        <v>18</v>
      </c>
    </row>
    <row r="602" spans="1:13" x14ac:dyDescent="0.3">
      <c r="A602" t="s">
        <v>1096</v>
      </c>
      <c r="B602" t="s">
        <v>377</v>
      </c>
      <c r="C602" t="s">
        <v>13</v>
      </c>
      <c r="D602" t="s">
        <v>355</v>
      </c>
      <c r="E602">
        <v>13</v>
      </c>
      <c r="F602" t="s">
        <v>239</v>
      </c>
      <c r="G602" t="s">
        <v>356</v>
      </c>
      <c r="H602" t="s">
        <v>11</v>
      </c>
      <c r="I602" t="s">
        <v>18</v>
      </c>
      <c r="K602" t="s">
        <v>355</v>
      </c>
      <c r="L602" t="s">
        <v>11</v>
      </c>
      <c r="M602" t="s">
        <v>18</v>
      </c>
    </row>
    <row r="603" spans="1:13" x14ac:dyDescent="0.3">
      <c r="A603" t="s">
        <v>1097</v>
      </c>
      <c r="B603" t="s">
        <v>378</v>
      </c>
      <c r="C603" t="s">
        <v>13</v>
      </c>
      <c r="D603" t="s">
        <v>355</v>
      </c>
      <c r="E603">
        <v>13</v>
      </c>
      <c r="F603" t="s">
        <v>239</v>
      </c>
      <c r="G603" t="s">
        <v>356</v>
      </c>
      <c r="H603" t="s">
        <v>11</v>
      </c>
      <c r="I603" t="s">
        <v>18</v>
      </c>
      <c r="K603" t="s">
        <v>355</v>
      </c>
      <c r="L603" t="s">
        <v>11</v>
      </c>
      <c r="M603" t="s">
        <v>18</v>
      </c>
    </row>
    <row r="604" spans="1:13" x14ac:dyDescent="0.3">
      <c r="A604" t="s">
        <v>1098</v>
      </c>
      <c r="B604" t="s">
        <v>379</v>
      </c>
      <c r="C604" t="s">
        <v>13</v>
      </c>
      <c r="D604" t="s">
        <v>355</v>
      </c>
      <c r="E604">
        <v>13</v>
      </c>
      <c r="F604" t="s">
        <v>239</v>
      </c>
      <c r="G604" t="s">
        <v>356</v>
      </c>
      <c r="H604" t="s">
        <v>11</v>
      </c>
      <c r="I604" t="s">
        <v>18</v>
      </c>
      <c r="K604" t="s">
        <v>355</v>
      </c>
      <c r="L604" t="s">
        <v>11</v>
      </c>
      <c r="M604" t="s">
        <v>18</v>
      </c>
    </row>
    <row r="605" spans="1:13" x14ac:dyDescent="0.3">
      <c r="A605" t="s">
        <v>1093</v>
      </c>
      <c r="B605" t="s">
        <v>380</v>
      </c>
      <c r="C605" t="s">
        <v>13</v>
      </c>
      <c r="D605" t="s">
        <v>355</v>
      </c>
      <c r="E605">
        <v>13</v>
      </c>
      <c r="F605" t="s">
        <v>239</v>
      </c>
      <c r="G605" t="s">
        <v>356</v>
      </c>
      <c r="H605" t="s">
        <v>11</v>
      </c>
      <c r="I605" t="s">
        <v>18</v>
      </c>
      <c r="K605" t="s">
        <v>355</v>
      </c>
      <c r="L605" t="s">
        <v>11</v>
      </c>
      <c r="M605" t="s">
        <v>18</v>
      </c>
    </row>
    <row r="606" spans="1:13" x14ac:dyDescent="0.3">
      <c r="A606" t="s">
        <v>1094</v>
      </c>
      <c r="B606" t="s">
        <v>381</v>
      </c>
      <c r="C606" t="s">
        <v>13</v>
      </c>
      <c r="D606" t="s">
        <v>355</v>
      </c>
      <c r="E606">
        <v>13</v>
      </c>
      <c r="F606" t="s">
        <v>239</v>
      </c>
      <c r="G606" t="s">
        <v>356</v>
      </c>
      <c r="H606" t="s">
        <v>11</v>
      </c>
      <c r="I606" t="s">
        <v>18</v>
      </c>
      <c r="K606" t="s">
        <v>355</v>
      </c>
      <c r="L606" t="s">
        <v>11</v>
      </c>
      <c r="M606" t="s">
        <v>18</v>
      </c>
    </row>
    <row r="607" spans="1:13" x14ac:dyDescent="0.3">
      <c r="A607" t="s">
        <v>1095</v>
      </c>
      <c r="B607" t="s">
        <v>382</v>
      </c>
      <c r="C607" t="s">
        <v>13</v>
      </c>
      <c r="D607" t="s">
        <v>355</v>
      </c>
      <c r="E607">
        <v>13</v>
      </c>
      <c r="F607" t="s">
        <v>239</v>
      </c>
      <c r="G607" t="s">
        <v>356</v>
      </c>
      <c r="H607" t="s">
        <v>11</v>
      </c>
      <c r="I607" t="s">
        <v>18</v>
      </c>
      <c r="K607" t="s">
        <v>355</v>
      </c>
      <c r="L607" t="s">
        <v>11</v>
      </c>
      <c r="M607" t="s">
        <v>18</v>
      </c>
    </row>
    <row r="608" spans="1:13" x14ac:dyDescent="0.3">
      <c r="A608" t="s">
        <v>1096</v>
      </c>
      <c r="B608" t="s">
        <v>383</v>
      </c>
      <c r="C608" t="s">
        <v>13</v>
      </c>
      <c r="D608" t="s">
        <v>355</v>
      </c>
      <c r="E608">
        <v>13</v>
      </c>
      <c r="F608" t="s">
        <v>239</v>
      </c>
      <c r="G608" t="s">
        <v>356</v>
      </c>
      <c r="H608" t="s">
        <v>11</v>
      </c>
      <c r="I608" t="s">
        <v>18</v>
      </c>
      <c r="K608" t="s">
        <v>355</v>
      </c>
      <c r="L608" t="s">
        <v>11</v>
      </c>
      <c r="M608" t="s">
        <v>18</v>
      </c>
    </row>
    <row r="609" spans="1:13" x14ac:dyDescent="0.3">
      <c r="A609" t="s">
        <v>1097</v>
      </c>
      <c r="B609" t="s">
        <v>384</v>
      </c>
      <c r="C609" t="s">
        <v>13</v>
      </c>
      <c r="D609" t="s">
        <v>355</v>
      </c>
      <c r="E609">
        <v>13</v>
      </c>
      <c r="F609" t="s">
        <v>239</v>
      </c>
      <c r="G609" t="s">
        <v>356</v>
      </c>
      <c r="H609" t="s">
        <v>11</v>
      </c>
      <c r="I609" t="s">
        <v>18</v>
      </c>
      <c r="K609" t="s">
        <v>355</v>
      </c>
      <c r="L609" t="s">
        <v>11</v>
      </c>
      <c r="M609" t="s">
        <v>18</v>
      </c>
    </row>
    <row r="610" spans="1:13" x14ac:dyDescent="0.3">
      <c r="A610" t="s">
        <v>1098</v>
      </c>
      <c r="B610" t="s">
        <v>385</v>
      </c>
      <c r="C610" t="s">
        <v>13</v>
      </c>
      <c r="D610" t="s">
        <v>355</v>
      </c>
      <c r="E610">
        <v>13</v>
      </c>
      <c r="F610" t="s">
        <v>239</v>
      </c>
      <c r="G610" t="s">
        <v>356</v>
      </c>
      <c r="H610" t="s">
        <v>11</v>
      </c>
      <c r="I610" t="s">
        <v>18</v>
      </c>
      <c r="K610" t="s">
        <v>355</v>
      </c>
      <c r="L610" t="s">
        <v>11</v>
      </c>
      <c r="M610" t="s">
        <v>18</v>
      </c>
    </row>
    <row r="611" spans="1:13" x14ac:dyDescent="0.3">
      <c r="A611" t="s">
        <v>1093</v>
      </c>
      <c r="B611" t="s">
        <v>386</v>
      </c>
      <c r="C611" t="s">
        <v>13</v>
      </c>
      <c r="D611" t="s">
        <v>95</v>
      </c>
      <c r="E611">
        <v>4</v>
      </c>
      <c r="F611" t="s">
        <v>15</v>
      </c>
      <c r="G611" t="s">
        <v>96</v>
      </c>
      <c r="H611" t="s">
        <v>17</v>
      </c>
      <c r="I611" t="s">
        <v>18</v>
      </c>
      <c r="K611" t="s">
        <v>95</v>
      </c>
      <c r="L611" t="s">
        <v>17</v>
      </c>
      <c r="M611" t="s">
        <v>18</v>
      </c>
    </row>
    <row r="612" spans="1:13" x14ac:dyDescent="0.3">
      <c r="A612" t="s">
        <v>1094</v>
      </c>
      <c r="B612" t="s">
        <v>387</v>
      </c>
      <c r="C612" t="s">
        <v>13</v>
      </c>
      <c r="D612" t="s">
        <v>95</v>
      </c>
      <c r="E612">
        <v>4</v>
      </c>
      <c r="F612" t="s">
        <v>15</v>
      </c>
      <c r="G612" t="s">
        <v>96</v>
      </c>
      <c r="H612" t="s">
        <v>17</v>
      </c>
      <c r="I612" t="s">
        <v>18</v>
      </c>
      <c r="K612" t="s">
        <v>95</v>
      </c>
      <c r="L612" t="s">
        <v>17</v>
      </c>
      <c r="M612" t="s">
        <v>18</v>
      </c>
    </row>
    <row r="613" spans="1:13" x14ac:dyDescent="0.3">
      <c r="A613" t="s">
        <v>1095</v>
      </c>
      <c r="B613" t="s">
        <v>388</v>
      </c>
      <c r="C613" t="s">
        <v>13</v>
      </c>
      <c r="D613" t="s">
        <v>95</v>
      </c>
      <c r="E613">
        <v>4</v>
      </c>
      <c r="F613" t="s">
        <v>15</v>
      </c>
      <c r="G613" t="s">
        <v>96</v>
      </c>
      <c r="H613" t="s">
        <v>17</v>
      </c>
      <c r="I613" t="s">
        <v>18</v>
      </c>
      <c r="K613" t="s">
        <v>95</v>
      </c>
      <c r="L613" t="s">
        <v>17</v>
      </c>
      <c r="M613" t="s">
        <v>18</v>
      </c>
    </row>
    <row r="614" spans="1:13" x14ac:dyDescent="0.3">
      <c r="A614" t="s">
        <v>1096</v>
      </c>
      <c r="B614" t="s">
        <v>389</v>
      </c>
      <c r="C614" t="s">
        <v>13</v>
      </c>
      <c r="D614" t="s">
        <v>95</v>
      </c>
      <c r="E614">
        <v>4</v>
      </c>
      <c r="F614" t="s">
        <v>15</v>
      </c>
      <c r="G614" t="s">
        <v>96</v>
      </c>
      <c r="H614" t="s">
        <v>17</v>
      </c>
      <c r="I614" t="s">
        <v>18</v>
      </c>
      <c r="K614" t="s">
        <v>95</v>
      </c>
      <c r="L614" t="s">
        <v>17</v>
      </c>
      <c r="M614" t="s">
        <v>18</v>
      </c>
    </row>
    <row r="615" spans="1:13" x14ac:dyDescent="0.3">
      <c r="A615" t="s">
        <v>1097</v>
      </c>
      <c r="B615" t="s">
        <v>390</v>
      </c>
      <c r="C615" t="s">
        <v>13</v>
      </c>
      <c r="D615" t="s">
        <v>95</v>
      </c>
      <c r="E615">
        <v>4</v>
      </c>
      <c r="F615" t="s">
        <v>15</v>
      </c>
      <c r="G615" t="s">
        <v>96</v>
      </c>
      <c r="H615" t="s">
        <v>17</v>
      </c>
      <c r="I615" t="s">
        <v>18</v>
      </c>
      <c r="K615" t="s">
        <v>95</v>
      </c>
      <c r="L615" t="s">
        <v>17</v>
      </c>
      <c r="M615" t="s">
        <v>18</v>
      </c>
    </row>
    <row r="616" spans="1:13" x14ac:dyDescent="0.3">
      <c r="A616" t="s">
        <v>1098</v>
      </c>
      <c r="B616" t="s">
        <v>391</v>
      </c>
      <c r="C616" t="s">
        <v>13</v>
      </c>
      <c r="D616" t="s">
        <v>95</v>
      </c>
      <c r="E616">
        <v>4</v>
      </c>
      <c r="F616" t="s">
        <v>15</v>
      </c>
      <c r="G616" t="s">
        <v>96</v>
      </c>
      <c r="H616" t="s">
        <v>17</v>
      </c>
      <c r="I616" t="s">
        <v>18</v>
      </c>
      <c r="K616" t="s">
        <v>95</v>
      </c>
      <c r="L616" t="s">
        <v>17</v>
      </c>
      <c r="M616" t="s">
        <v>18</v>
      </c>
    </row>
    <row r="617" spans="1:13" x14ac:dyDescent="0.3">
      <c r="A617" t="s">
        <v>1093</v>
      </c>
      <c r="B617" t="s">
        <v>392</v>
      </c>
      <c r="C617" t="s">
        <v>13</v>
      </c>
      <c r="D617" t="s">
        <v>297</v>
      </c>
      <c r="E617">
        <v>11</v>
      </c>
      <c r="F617" t="s">
        <v>239</v>
      </c>
      <c r="G617" t="s">
        <v>298</v>
      </c>
      <c r="H617" t="s">
        <v>11</v>
      </c>
      <c r="I617" t="s">
        <v>18</v>
      </c>
      <c r="K617" t="s">
        <v>297</v>
      </c>
      <c r="L617" t="s">
        <v>11</v>
      </c>
      <c r="M617" t="s">
        <v>18</v>
      </c>
    </row>
    <row r="618" spans="1:13" x14ac:dyDescent="0.3">
      <c r="A618" t="s">
        <v>1094</v>
      </c>
      <c r="B618" t="s">
        <v>393</v>
      </c>
      <c r="C618" t="s">
        <v>13</v>
      </c>
      <c r="D618" t="s">
        <v>297</v>
      </c>
      <c r="E618">
        <v>11</v>
      </c>
      <c r="F618" t="s">
        <v>239</v>
      </c>
      <c r="G618" t="s">
        <v>298</v>
      </c>
      <c r="H618" t="s">
        <v>11</v>
      </c>
      <c r="I618" t="s">
        <v>18</v>
      </c>
      <c r="K618" t="s">
        <v>297</v>
      </c>
      <c r="L618" t="s">
        <v>11</v>
      </c>
      <c r="M618" t="s">
        <v>18</v>
      </c>
    </row>
    <row r="619" spans="1:13" x14ac:dyDescent="0.3">
      <c r="A619" t="s">
        <v>1095</v>
      </c>
      <c r="B619" t="s">
        <v>394</v>
      </c>
      <c r="C619" t="s">
        <v>13</v>
      </c>
      <c r="D619" t="s">
        <v>297</v>
      </c>
      <c r="E619">
        <v>11</v>
      </c>
      <c r="F619" t="s">
        <v>239</v>
      </c>
      <c r="G619" t="s">
        <v>298</v>
      </c>
      <c r="H619" t="s">
        <v>11</v>
      </c>
      <c r="I619" t="s">
        <v>18</v>
      </c>
      <c r="K619" t="s">
        <v>297</v>
      </c>
      <c r="L619" t="s">
        <v>11</v>
      </c>
      <c r="M619" t="s">
        <v>18</v>
      </c>
    </row>
    <row r="620" spans="1:13" x14ac:dyDescent="0.3">
      <c r="A620" t="s">
        <v>1096</v>
      </c>
      <c r="B620" t="s">
        <v>395</v>
      </c>
      <c r="C620" t="s">
        <v>13</v>
      </c>
      <c r="D620" t="s">
        <v>297</v>
      </c>
      <c r="E620">
        <v>11</v>
      </c>
      <c r="F620" t="s">
        <v>239</v>
      </c>
      <c r="G620" t="s">
        <v>298</v>
      </c>
      <c r="H620" t="s">
        <v>11</v>
      </c>
      <c r="I620" t="s">
        <v>18</v>
      </c>
      <c r="K620" t="s">
        <v>297</v>
      </c>
      <c r="L620" t="s">
        <v>11</v>
      </c>
      <c r="M620" t="s">
        <v>18</v>
      </c>
    </row>
    <row r="621" spans="1:13" x14ac:dyDescent="0.3">
      <c r="A621" t="s">
        <v>1097</v>
      </c>
      <c r="B621" t="s">
        <v>396</v>
      </c>
      <c r="C621" t="s">
        <v>13</v>
      </c>
      <c r="D621" t="s">
        <v>297</v>
      </c>
      <c r="E621">
        <v>11</v>
      </c>
      <c r="F621" t="s">
        <v>239</v>
      </c>
      <c r="G621" t="s">
        <v>298</v>
      </c>
      <c r="H621" t="s">
        <v>11</v>
      </c>
      <c r="I621" t="s">
        <v>18</v>
      </c>
      <c r="K621" t="s">
        <v>297</v>
      </c>
      <c r="L621" t="s">
        <v>11</v>
      </c>
      <c r="M621" t="s">
        <v>18</v>
      </c>
    </row>
    <row r="622" spans="1:13" x14ac:dyDescent="0.3">
      <c r="A622" t="s">
        <v>1098</v>
      </c>
      <c r="B622" t="s">
        <v>397</v>
      </c>
      <c r="C622" t="s">
        <v>13</v>
      </c>
      <c r="D622" t="s">
        <v>297</v>
      </c>
      <c r="E622">
        <v>11</v>
      </c>
      <c r="F622" t="s">
        <v>239</v>
      </c>
      <c r="G622" t="s">
        <v>298</v>
      </c>
      <c r="H622" t="s">
        <v>11</v>
      </c>
      <c r="I622" t="s">
        <v>18</v>
      </c>
      <c r="K622" t="s">
        <v>297</v>
      </c>
      <c r="L622" t="s">
        <v>11</v>
      </c>
      <c r="M622" t="s">
        <v>18</v>
      </c>
    </row>
    <row r="623" spans="1:13" x14ac:dyDescent="0.3">
      <c r="A623" t="s">
        <v>1093</v>
      </c>
      <c r="B623" t="s">
        <v>398</v>
      </c>
      <c r="C623" t="s">
        <v>13</v>
      </c>
      <c r="D623" t="s">
        <v>399</v>
      </c>
      <c r="E623">
        <v>14</v>
      </c>
      <c r="F623" t="s">
        <v>400</v>
      </c>
      <c r="G623" t="s">
        <v>401</v>
      </c>
      <c r="H623" t="s">
        <v>11</v>
      </c>
      <c r="I623" t="s">
        <v>402</v>
      </c>
      <c r="K623" t="s">
        <v>14</v>
      </c>
      <c r="L623" t="s">
        <v>17</v>
      </c>
      <c r="M623" t="s">
        <v>18</v>
      </c>
    </row>
    <row r="624" spans="1:13" x14ac:dyDescent="0.3">
      <c r="A624" t="s">
        <v>1094</v>
      </c>
      <c r="B624" t="s">
        <v>403</v>
      </c>
      <c r="C624" t="s">
        <v>13</v>
      </c>
      <c r="D624" t="s">
        <v>399</v>
      </c>
      <c r="E624">
        <v>14</v>
      </c>
      <c r="F624" t="s">
        <v>400</v>
      </c>
      <c r="G624" t="s">
        <v>401</v>
      </c>
      <c r="H624" t="s">
        <v>11</v>
      </c>
      <c r="I624" t="s">
        <v>402</v>
      </c>
      <c r="K624" t="s">
        <v>14</v>
      </c>
      <c r="L624" t="s">
        <v>17</v>
      </c>
      <c r="M624" t="s">
        <v>18</v>
      </c>
    </row>
    <row r="625" spans="1:13" x14ac:dyDescent="0.3">
      <c r="A625" t="s">
        <v>1095</v>
      </c>
      <c r="B625" t="s">
        <v>404</v>
      </c>
      <c r="C625" t="s">
        <v>13</v>
      </c>
      <c r="D625" t="s">
        <v>399</v>
      </c>
      <c r="E625">
        <v>14</v>
      </c>
      <c r="F625" t="s">
        <v>400</v>
      </c>
      <c r="G625" t="s">
        <v>401</v>
      </c>
      <c r="H625" t="s">
        <v>11</v>
      </c>
      <c r="I625" t="s">
        <v>402</v>
      </c>
      <c r="K625" t="s">
        <v>14</v>
      </c>
      <c r="L625" t="s">
        <v>17</v>
      </c>
      <c r="M625" t="s">
        <v>18</v>
      </c>
    </row>
    <row r="626" spans="1:13" x14ac:dyDescent="0.3">
      <c r="A626" t="s">
        <v>1096</v>
      </c>
      <c r="B626" t="s">
        <v>405</v>
      </c>
      <c r="C626" t="s">
        <v>13</v>
      </c>
      <c r="D626" t="s">
        <v>399</v>
      </c>
      <c r="E626">
        <v>14</v>
      </c>
      <c r="F626" t="s">
        <v>400</v>
      </c>
      <c r="G626" t="s">
        <v>401</v>
      </c>
      <c r="H626" t="s">
        <v>11</v>
      </c>
      <c r="I626" t="s">
        <v>402</v>
      </c>
      <c r="K626" t="s">
        <v>14</v>
      </c>
      <c r="L626" t="s">
        <v>17</v>
      </c>
      <c r="M626" t="s">
        <v>18</v>
      </c>
    </row>
    <row r="627" spans="1:13" x14ac:dyDescent="0.3">
      <c r="A627" t="s">
        <v>1097</v>
      </c>
      <c r="B627" t="s">
        <v>406</v>
      </c>
      <c r="C627" t="s">
        <v>13</v>
      </c>
      <c r="D627" t="s">
        <v>399</v>
      </c>
      <c r="E627">
        <v>14</v>
      </c>
      <c r="F627" t="s">
        <v>400</v>
      </c>
      <c r="G627" t="s">
        <v>401</v>
      </c>
      <c r="H627" t="s">
        <v>11</v>
      </c>
      <c r="I627" t="s">
        <v>402</v>
      </c>
      <c r="K627" t="s">
        <v>14</v>
      </c>
      <c r="L627" t="s">
        <v>17</v>
      </c>
      <c r="M627" t="s">
        <v>18</v>
      </c>
    </row>
    <row r="628" spans="1:13" x14ac:dyDescent="0.3">
      <c r="A628" t="s">
        <v>1098</v>
      </c>
      <c r="B628" t="s">
        <v>407</v>
      </c>
      <c r="C628" t="s">
        <v>13</v>
      </c>
      <c r="D628" t="s">
        <v>399</v>
      </c>
      <c r="E628">
        <v>14</v>
      </c>
      <c r="F628" t="s">
        <v>400</v>
      </c>
      <c r="G628" t="s">
        <v>401</v>
      </c>
      <c r="H628" t="s">
        <v>11</v>
      </c>
      <c r="I628" t="s">
        <v>402</v>
      </c>
      <c r="K628" t="s">
        <v>14</v>
      </c>
      <c r="L628" t="s">
        <v>17</v>
      </c>
      <c r="M628" t="s">
        <v>18</v>
      </c>
    </row>
    <row r="629" spans="1:13" x14ac:dyDescent="0.3">
      <c r="A629" t="s">
        <v>1093</v>
      </c>
      <c r="B629" t="s">
        <v>408</v>
      </c>
      <c r="C629" t="s">
        <v>13</v>
      </c>
      <c r="D629" t="s">
        <v>399</v>
      </c>
      <c r="E629">
        <v>14</v>
      </c>
      <c r="F629" t="s">
        <v>400</v>
      </c>
      <c r="G629" t="s">
        <v>401</v>
      </c>
      <c r="H629" t="s">
        <v>11</v>
      </c>
      <c r="I629" t="s">
        <v>402</v>
      </c>
      <c r="K629" t="s">
        <v>14</v>
      </c>
      <c r="L629" t="s">
        <v>17</v>
      </c>
      <c r="M629" t="s">
        <v>18</v>
      </c>
    </row>
    <row r="630" spans="1:13" x14ac:dyDescent="0.3">
      <c r="A630" t="s">
        <v>1094</v>
      </c>
      <c r="B630" t="s">
        <v>409</v>
      </c>
      <c r="C630" t="s">
        <v>13</v>
      </c>
      <c r="D630" t="s">
        <v>399</v>
      </c>
      <c r="E630">
        <v>14</v>
      </c>
      <c r="F630" t="s">
        <v>400</v>
      </c>
      <c r="G630" t="s">
        <v>401</v>
      </c>
      <c r="H630" t="s">
        <v>11</v>
      </c>
      <c r="I630" t="s">
        <v>402</v>
      </c>
      <c r="K630" t="s">
        <v>14</v>
      </c>
      <c r="L630" t="s">
        <v>17</v>
      </c>
      <c r="M630" t="s">
        <v>18</v>
      </c>
    </row>
    <row r="631" spans="1:13" x14ac:dyDescent="0.3">
      <c r="A631" t="s">
        <v>1095</v>
      </c>
      <c r="B631" t="s">
        <v>410</v>
      </c>
      <c r="C631" t="s">
        <v>13</v>
      </c>
      <c r="D631" t="s">
        <v>399</v>
      </c>
      <c r="E631">
        <v>14</v>
      </c>
      <c r="F631" t="s">
        <v>400</v>
      </c>
      <c r="G631" t="s">
        <v>401</v>
      </c>
      <c r="H631" t="s">
        <v>11</v>
      </c>
      <c r="I631" t="s">
        <v>402</v>
      </c>
      <c r="K631" t="s">
        <v>14</v>
      </c>
      <c r="L631" t="s">
        <v>17</v>
      </c>
      <c r="M631" t="s">
        <v>18</v>
      </c>
    </row>
    <row r="632" spans="1:13" x14ac:dyDescent="0.3">
      <c r="A632" t="s">
        <v>1096</v>
      </c>
      <c r="B632" t="s">
        <v>411</v>
      </c>
      <c r="C632" t="s">
        <v>13</v>
      </c>
      <c r="D632" t="s">
        <v>399</v>
      </c>
      <c r="E632">
        <v>14</v>
      </c>
      <c r="F632" t="s">
        <v>400</v>
      </c>
      <c r="G632" t="s">
        <v>401</v>
      </c>
      <c r="H632" t="s">
        <v>11</v>
      </c>
      <c r="I632" t="s">
        <v>402</v>
      </c>
      <c r="K632" t="s">
        <v>14</v>
      </c>
      <c r="L632" t="s">
        <v>17</v>
      </c>
      <c r="M632" t="s">
        <v>18</v>
      </c>
    </row>
    <row r="633" spans="1:13" x14ac:dyDescent="0.3">
      <c r="A633" t="s">
        <v>1097</v>
      </c>
      <c r="B633" t="s">
        <v>412</v>
      </c>
      <c r="C633" t="s">
        <v>13</v>
      </c>
      <c r="D633" t="s">
        <v>399</v>
      </c>
      <c r="E633">
        <v>14</v>
      </c>
      <c r="F633" t="s">
        <v>400</v>
      </c>
      <c r="G633" t="s">
        <v>401</v>
      </c>
      <c r="H633" t="s">
        <v>11</v>
      </c>
      <c r="I633" t="s">
        <v>402</v>
      </c>
      <c r="K633" t="s">
        <v>14</v>
      </c>
      <c r="L633" t="s">
        <v>17</v>
      </c>
      <c r="M633" t="s">
        <v>18</v>
      </c>
    </row>
    <row r="634" spans="1:13" x14ac:dyDescent="0.3">
      <c r="A634" t="s">
        <v>1098</v>
      </c>
      <c r="B634" t="s">
        <v>413</v>
      </c>
      <c r="C634" t="s">
        <v>13</v>
      </c>
      <c r="D634" t="s">
        <v>399</v>
      </c>
      <c r="E634">
        <v>14</v>
      </c>
      <c r="F634" t="s">
        <v>400</v>
      </c>
      <c r="G634" t="s">
        <v>401</v>
      </c>
      <c r="H634" t="s">
        <v>11</v>
      </c>
      <c r="I634" t="s">
        <v>402</v>
      </c>
      <c r="K634" t="s">
        <v>14</v>
      </c>
      <c r="L634" t="s">
        <v>17</v>
      </c>
      <c r="M634" t="s">
        <v>18</v>
      </c>
    </row>
    <row r="635" spans="1:13" x14ac:dyDescent="0.3">
      <c r="A635" t="s">
        <v>1093</v>
      </c>
      <c r="B635" t="s">
        <v>414</v>
      </c>
      <c r="C635" t="s">
        <v>13</v>
      </c>
      <c r="D635" t="s">
        <v>399</v>
      </c>
      <c r="E635">
        <v>14</v>
      </c>
      <c r="F635" t="s">
        <v>400</v>
      </c>
      <c r="G635" t="s">
        <v>401</v>
      </c>
      <c r="H635" t="s">
        <v>11</v>
      </c>
      <c r="I635" t="s">
        <v>402</v>
      </c>
      <c r="K635" t="s">
        <v>14</v>
      </c>
      <c r="L635" t="s">
        <v>17</v>
      </c>
      <c r="M635" t="s">
        <v>18</v>
      </c>
    </row>
    <row r="636" spans="1:13" x14ac:dyDescent="0.3">
      <c r="A636" t="s">
        <v>1094</v>
      </c>
      <c r="B636" t="s">
        <v>415</v>
      </c>
      <c r="C636" t="s">
        <v>13</v>
      </c>
      <c r="D636" t="s">
        <v>399</v>
      </c>
      <c r="E636">
        <v>14</v>
      </c>
      <c r="F636" t="s">
        <v>400</v>
      </c>
      <c r="G636" t="s">
        <v>401</v>
      </c>
      <c r="H636" t="s">
        <v>11</v>
      </c>
      <c r="I636" t="s">
        <v>402</v>
      </c>
      <c r="K636" t="s">
        <v>14</v>
      </c>
      <c r="L636" t="s">
        <v>17</v>
      </c>
      <c r="M636" t="s">
        <v>18</v>
      </c>
    </row>
    <row r="637" spans="1:13" x14ac:dyDescent="0.3">
      <c r="A637" t="s">
        <v>1095</v>
      </c>
      <c r="B637" t="s">
        <v>416</v>
      </c>
      <c r="C637" t="s">
        <v>13</v>
      </c>
      <c r="D637" t="s">
        <v>399</v>
      </c>
      <c r="E637">
        <v>14</v>
      </c>
      <c r="F637" t="s">
        <v>400</v>
      </c>
      <c r="G637" t="s">
        <v>401</v>
      </c>
      <c r="H637" t="s">
        <v>11</v>
      </c>
      <c r="I637" t="s">
        <v>402</v>
      </c>
      <c r="K637" t="s">
        <v>14</v>
      </c>
      <c r="L637" t="s">
        <v>17</v>
      </c>
      <c r="M637" t="s">
        <v>18</v>
      </c>
    </row>
    <row r="638" spans="1:13" x14ac:dyDescent="0.3">
      <c r="A638" t="s">
        <v>1096</v>
      </c>
      <c r="B638" t="s">
        <v>417</v>
      </c>
      <c r="C638" t="s">
        <v>13</v>
      </c>
      <c r="D638" t="s">
        <v>399</v>
      </c>
      <c r="E638">
        <v>14</v>
      </c>
      <c r="F638" t="s">
        <v>400</v>
      </c>
      <c r="G638" t="s">
        <v>401</v>
      </c>
      <c r="H638" t="s">
        <v>11</v>
      </c>
      <c r="I638" t="s">
        <v>402</v>
      </c>
      <c r="K638" t="s">
        <v>14</v>
      </c>
      <c r="L638" t="s">
        <v>17</v>
      </c>
      <c r="M638" t="s">
        <v>18</v>
      </c>
    </row>
    <row r="639" spans="1:13" x14ac:dyDescent="0.3">
      <c r="A639" t="s">
        <v>1097</v>
      </c>
      <c r="B639" t="s">
        <v>418</v>
      </c>
      <c r="C639" t="s">
        <v>13</v>
      </c>
      <c r="D639" t="s">
        <v>399</v>
      </c>
      <c r="E639">
        <v>14</v>
      </c>
      <c r="F639" t="s">
        <v>400</v>
      </c>
      <c r="G639" t="s">
        <v>401</v>
      </c>
      <c r="H639" t="s">
        <v>11</v>
      </c>
      <c r="I639" t="s">
        <v>402</v>
      </c>
      <c r="K639" t="s">
        <v>14</v>
      </c>
      <c r="L639" t="s">
        <v>17</v>
      </c>
      <c r="M639" t="s">
        <v>18</v>
      </c>
    </row>
    <row r="640" spans="1:13" x14ac:dyDescent="0.3">
      <c r="A640" t="s">
        <v>1098</v>
      </c>
      <c r="B640" t="s">
        <v>419</v>
      </c>
      <c r="C640" t="s">
        <v>13</v>
      </c>
      <c r="D640" t="s">
        <v>399</v>
      </c>
      <c r="E640">
        <v>14</v>
      </c>
      <c r="F640" t="s">
        <v>400</v>
      </c>
      <c r="G640" t="s">
        <v>401</v>
      </c>
      <c r="H640" t="s">
        <v>11</v>
      </c>
      <c r="I640" t="s">
        <v>402</v>
      </c>
      <c r="K640" t="s">
        <v>14</v>
      </c>
      <c r="L640" t="s">
        <v>17</v>
      </c>
      <c r="M640" t="s">
        <v>18</v>
      </c>
    </row>
    <row r="641" spans="1:13" x14ac:dyDescent="0.3">
      <c r="A641" t="s">
        <v>1093</v>
      </c>
      <c r="B641" t="s">
        <v>420</v>
      </c>
      <c r="C641" t="s">
        <v>13</v>
      </c>
      <c r="D641" t="s">
        <v>399</v>
      </c>
      <c r="E641">
        <v>14</v>
      </c>
      <c r="F641" t="s">
        <v>400</v>
      </c>
      <c r="G641" t="s">
        <v>401</v>
      </c>
      <c r="H641" t="s">
        <v>11</v>
      </c>
      <c r="I641" t="s">
        <v>402</v>
      </c>
      <c r="K641" t="s">
        <v>14</v>
      </c>
      <c r="L641" t="s">
        <v>17</v>
      </c>
      <c r="M641" t="s">
        <v>18</v>
      </c>
    </row>
    <row r="642" spans="1:13" x14ac:dyDescent="0.3">
      <c r="A642" t="s">
        <v>1094</v>
      </c>
      <c r="B642" t="s">
        <v>421</v>
      </c>
      <c r="C642" t="s">
        <v>13</v>
      </c>
      <c r="D642" t="s">
        <v>399</v>
      </c>
      <c r="E642">
        <v>14</v>
      </c>
      <c r="F642" t="s">
        <v>400</v>
      </c>
      <c r="G642" t="s">
        <v>401</v>
      </c>
      <c r="H642" t="s">
        <v>11</v>
      </c>
      <c r="I642" t="s">
        <v>402</v>
      </c>
      <c r="K642" t="s">
        <v>14</v>
      </c>
      <c r="L642" t="s">
        <v>17</v>
      </c>
      <c r="M642" t="s">
        <v>18</v>
      </c>
    </row>
    <row r="643" spans="1:13" x14ac:dyDescent="0.3">
      <c r="A643" t="s">
        <v>1095</v>
      </c>
      <c r="B643" t="s">
        <v>422</v>
      </c>
      <c r="C643" t="s">
        <v>13</v>
      </c>
      <c r="D643" t="s">
        <v>399</v>
      </c>
      <c r="E643">
        <v>14</v>
      </c>
      <c r="F643" t="s">
        <v>400</v>
      </c>
      <c r="G643" t="s">
        <v>401</v>
      </c>
      <c r="H643" t="s">
        <v>11</v>
      </c>
      <c r="I643" t="s">
        <v>402</v>
      </c>
      <c r="K643" t="s">
        <v>14</v>
      </c>
      <c r="L643" t="s">
        <v>17</v>
      </c>
      <c r="M643" t="s">
        <v>18</v>
      </c>
    </row>
    <row r="644" spans="1:13" x14ac:dyDescent="0.3">
      <c r="A644" t="s">
        <v>1096</v>
      </c>
      <c r="B644" t="s">
        <v>423</v>
      </c>
      <c r="C644" t="s">
        <v>13</v>
      </c>
      <c r="D644" t="s">
        <v>399</v>
      </c>
      <c r="E644">
        <v>14</v>
      </c>
      <c r="F644" t="s">
        <v>400</v>
      </c>
      <c r="G644" t="s">
        <v>401</v>
      </c>
      <c r="H644" t="s">
        <v>11</v>
      </c>
      <c r="I644" t="s">
        <v>402</v>
      </c>
      <c r="K644" t="s">
        <v>14</v>
      </c>
      <c r="L644" t="s">
        <v>17</v>
      </c>
      <c r="M644" t="s">
        <v>18</v>
      </c>
    </row>
    <row r="645" spans="1:13" x14ac:dyDescent="0.3">
      <c r="A645" t="s">
        <v>1097</v>
      </c>
      <c r="B645" t="s">
        <v>424</v>
      </c>
      <c r="C645" t="s">
        <v>13</v>
      </c>
      <c r="D645" t="s">
        <v>399</v>
      </c>
      <c r="E645">
        <v>14</v>
      </c>
      <c r="F645" t="s">
        <v>400</v>
      </c>
      <c r="G645" t="s">
        <v>401</v>
      </c>
      <c r="H645" t="s">
        <v>11</v>
      </c>
      <c r="I645" t="s">
        <v>402</v>
      </c>
      <c r="K645" t="s">
        <v>14</v>
      </c>
      <c r="L645" t="s">
        <v>17</v>
      </c>
      <c r="M645" t="s">
        <v>18</v>
      </c>
    </row>
    <row r="646" spans="1:13" x14ac:dyDescent="0.3">
      <c r="A646" t="s">
        <v>1098</v>
      </c>
      <c r="B646" t="s">
        <v>425</v>
      </c>
      <c r="C646" t="s">
        <v>13</v>
      </c>
      <c r="D646" t="s">
        <v>399</v>
      </c>
      <c r="E646">
        <v>14</v>
      </c>
      <c r="F646" t="s">
        <v>400</v>
      </c>
      <c r="G646" t="s">
        <v>401</v>
      </c>
      <c r="H646" t="s">
        <v>11</v>
      </c>
      <c r="I646" t="s">
        <v>402</v>
      </c>
      <c r="K646" t="s">
        <v>14</v>
      </c>
      <c r="L646" t="s">
        <v>17</v>
      </c>
      <c r="M646" t="s">
        <v>18</v>
      </c>
    </row>
    <row r="647" spans="1:13" x14ac:dyDescent="0.3">
      <c r="A647" t="s">
        <v>1093</v>
      </c>
      <c r="B647" t="s">
        <v>426</v>
      </c>
      <c r="C647" t="s">
        <v>121</v>
      </c>
      <c r="D647" t="s">
        <v>427</v>
      </c>
      <c r="E647">
        <v>15</v>
      </c>
      <c r="F647" t="s">
        <v>400</v>
      </c>
      <c r="G647" t="s">
        <v>428</v>
      </c>
      <c r="H647" t="s">
        <v>11</v>
      </c>
      <c r="I647" t="s">
        <v>402</v>
      </c>
      <c r="K647" t="s">
        <v>14</v>
      </c>
      <c r="L647" t="s">
        <v>17</v>
      </c>
      <c r="M647" t="s">
        <v>18</v>
      </c>
    </row>
    <row r="648" spans="1:13" x14ac:dyDescent="0.3">
      <c r="A648" t="s">
        <v>1094</v>
      </c>
      <c r="B648" t="s">
        <v>429</v>
      </c>
      <c r="C648" t="s">
        <v>121</v>
      </c>
      <c r="D648" t="s">
        <v>427</v>
      </c>
      <c r="E648">
        <v>15</v>
      </c>
      <c r="F648" t="s">
        <v>400</v>
      </c>
      <c r="G648" t="s">
        <v>428</v>
      </c>
      <c r="H648" t="s">
        <v>11</v>
      </c>
      <c r="I648" t="s">
        <v>402</v>
      </c>
      <c r="K648" t="s">
        <v>14</v>
      </c>
      <c r="L648" t="s">
        <v>17</v>
      </c>
      <c r="M648" t="s">
        <v>18</v>
      </c>
    </row>
    <row r="649" spans="1:13" x14ac:dyDescent="0.3">
      <c r="A649" t="s">
        <v>1095</v>
      </c>
      <c r="B649" t="s">
        <v>430</v>
      </c>
      <c r="C649" t="s">
        <v>121</v>
      </c>
      <c r="D649" t="s">
        <v>427</v>
      </c>
      <c r="E649">
        <v>15</v>
      </c>
      <c r="F649" t="s">
        <v>400</v>
      </c>
      <c r="G649" t="s">
        <v>428</v>
      </c>
      <c r="H649" t="s">
        <v>11</v>
      </c>
      <c r="I649" t="s">
        <v>402</v>
      </c>
      <c r="K649" t="s">
        <v>14</v>
      </c>
      <c r="L649" t="s">
        <v>17</v>
      </c>
      <c r="M649" t="s">
        <v>18</v>
      </c>
    </row>
    <row r="650" spans="1:13" x14ac:dyDescent="0.3">
      <c r="A650" t="s">
        <v>1096</v>
      </c>
      <c r="B650" t="s">
        <v>431</v>
      </c>
      <c r="C650" t="s">
        <v>121</v>
      </c>
      <c r="D650" t="s">
        <v>427</v>
      </c>
      <c r="E650">
        <v>15</v>
      </c>
      <c r="F650" t="s">
        <v>400</v>
      </c>
      <c r="G650" t="s">
        <v>428</v>
      </c>
      <c r="H650" t="s">
        <v>11</v>
      </c>
      <c r="I650" t="s">
        <v>402</v>
      </c>
      <c r="K650" t="s">
        <v>14</v>
      </c>
      <c r="L650" t="s">
        <v>17</v>
      </c>
      <c r="M650" t="s">
        <v>18</v>
      </c>
    </row>
    <row r="651" spans="1:13" x14ac:dyDescent="0.3">
      <c r="A651" t="s">
        <v>1097</v>
      </c>
      <c r="B651" t="s">
        <v>432</v>
      </c>
      <c r="C651" t="s">
        <v>121</v>
      </c>
      <c r="D651" t="s">
        <v>427</v>
      </c>
      <c r="E651">
        <v>15</v>
      </c>
      <c r="F651" t="s">
        <v>400</v>
      </c>
      <c r="G651" t="s">
        <v>428</v>
      </c>
      <c r="H651" t="s">
        <v>11</v>
      </c>
      <c r="I651" t="s">
        <v>402</v>
      </c>
      <c r="K651" t="s">
        <v>14</v>
      </c>
      <c r="L651" t="s">
        <v>17</v>
      </c>
      <c r="M651" t="s">
        <v>18</v>
      </c>
    </row>
    <row r="652" spans="1:13" x14ac:dyDescent="0.3">
      <c r="A652" t="s">
        <v>1098</v>
      </c>
      <c r="B652" t="s">
        <v>433</v>
      </c>
      <c r="C652" t="s">
        <v>121</v>
      </c>
      <c r="D652" t="s">
        <v>427</v>
      </c>
      <c r="E652">
        <v>15</v>
      </c>
      <c r="F652" t="s">
        <v>400</v>
      </c>
      <c r="G652" t="s">
        <v>428</v>
      </c>
      <c r="H652" t="s">
        <v>11</v>
      </c>
      <c r="I652" t="s">
        <v>402</v>
      </c>
      <c r="K652" t="s">
        <v>14</v>
      </c>
      <c r="L652" t="s">
        <v>17</v>
      </c>
      <c r="M652" t="s">
        <v>18</v>
      </c>
    </row>
    <row r="653" spans="1:13" x14ac:dyDescent="0.3">
      <c r="A653" t="s">
        <v>1093</v>
      </c>
      <c r="B653" t="s">
        <v>434</v>
      </c>
      <c r="C653" t="s">
        <v>121</v>
      </c>
      <c r="D653" t="s">
        <v>427</v>
      </c>
      <c r="E653">
        <v>15</v>
      </c>
      <c r="F653" t="s">
        <v>400</v>
      </c>
      <c r="G653" t="s">
        <v>428</v>
      </c>
      <c r="H653" t="s">
        <v>11</v>
      </c>
      <c r="I653" t="s">
        <v>402</v>
      </c>
      <c r="K653" t="s">
        <v>49</v>
      </c>
      <c r="L653" t="s">
        <v>17</v>
      </c>
      <c r="M653" t="s">
        <v>18</v>
      </c>
    </row>
    <row r="654" spans="1:13" x14ac:dyDescent="0.3">
      <c r="A654" t="s">
        <v>1094</v>
      </c>
      <c r="B654" t="s">
        <v>435</v>
      </c>
      <c r="C654" t="s">
        <v>121</v>
      </c>
      <c r="D654" t="s">
        <v>427</v>
      </c>
      <c r="E654">
        <v>15</v>
      </c>
      <c r="F654" t="s">
        <v>400</v>
      </c>
      <c r="G654" t="s">
        <v>428</v>
      </c>
      <c r="H654" t="s">
        <v>11</v>
      </c>
      <c r="I654" t="s">
        <v>402</v>
      </c>
      <c r="K654" t="s">
        <v>49</v>
      </c>
      <c r="L654" t="s">
        <v>17</v>
      </c>
      <c r="M654" t="s">
        <v>18</v>
      </c>
    </row>
    <row r="655" spans="1:13" x14ac:dyDescent="0.3">
      <c r="A655" t="s">
        <v>1095</v>
      </c>
      <c r="B655" t="s">
        <v>436</v>
      </c>
      <c r="C655" t="s">
        <v>121</v>
      </c>
      <c r="D655" t="s">
        <v>427</v>
      </c>
      <c r="E655">
        <v>15</v>
      </c>
      <c r="F655" t="s">
        <v>400</v>
      </c>
      <c r="G655" t="s">
        <v>428</v>
      </c>
      <c r="H655" t="s">
        <v>11</v>
      </c>
      <c r="I655" t="s">
        <v>402</v>
      </c>
      <c r="K655" t="s">
        <v>49</v>
      </c>
      <c r="L655" t="s">
        <v>17</v>
      </c>
      <c r="M655" t="s">
        <v>18</v>
      </c>
    </row>
    <row r="656" spans="1:13" x14ac:dyDescent="0.3">
      <c r="A656" t="s">
        <v>1096</v>
      </c>
      <c r="B656" t="s">
        <v>437</v>
      </c>
      <c r="C656" t="s">
        <v>121</v>
      </c>
      <c r="D656" t="s">
        <v>427</v>
      </c>
      <c r="E656">
        <v>15</v>
      </c>
      <c r="F656" t="s">
        <v>400</v>
      </c>
      <c r="G656" t="s">
        <v>428</v>
      </c>
      <c r="H656" t="s">
        <v>11</v>
      </c>
      <c r="I656" t="s">
        <v>402</v>
      </c>
      <c r="K656" t="s">
        <v>49</v>
      </c>
      <c r="L656" t="s">
        <v>17</v>
      </c>
      <c r="M656" t="s">
        <v>18</v>
      </c>
    </row>
    <row r="657" spans="1:13" x14ac:dyDescent="0.3">
      <c r="A657" t="s">
        <v>1097</v>
      </c>
      <c r="B657" t="s">
        <v>438</v>
      </c>
      <c r="C657" t="s">
        <v>121</v>
      </c>
      <c r="D657" t="s">
        <v>427</v>
      </c>
      <c r="E657">
        <v>15</v>
      </c>
      <c r="F657" t="s">
        <v>400</v>
      </c>
      <c r="G657" t="s">
        <v>428</v>
      </c>
      <c r="H657" t="s">
        <v>11</v>
      </c>
      <c r="I657" t="s">
        <v>402</v>
      </c>
      <c r="K657" t="s">
        <v>49</v>
      </c>
      <c r="L657" t="s">
        <v>17</v>
      </c>
      <c r="M657" t="s">
        <v>18</v>
      </c>
    </row>
    <row r="658" spans="1:13" x14ac:dyDescent="0.3">
      <c r="A658" t="s">
        <v>1098</v>
      </c>
      <c r="B658" t="s">
        <v>439</v>
      </c>
      <c r="C658" t="s">
        <v>121</v>
      </c>
      <c r="D658" t="s">
        <v>427</v>
      </c>
      <c r="E658">
        <v>15</v>
      </c>
      <c r="F658" t="s">
        <v>400</v>
      </c>
      <c r="G658" t="s">
        <v>428</v>
      </c>
      <c r="H658" t="s">
        <v>11</v>
      </c>
      <c r="I658" t="s">
        <v>402</v>
      </c>
      <c r="K658" t="s">
        <v>49</v>
      </c>
      <c r="L658" t="s">
        <v>17</v>
      </c>
      <c r="M658" t="s">
        <v>18</v>
      </c>
    </row>
    <row r="659" spans="1:13" x14ac:dyDescent="0.3">
      <c r="A659" t="s">
        <v>1093</v>
      </c>
      <c r="B659" t="s">
        <v>440</v>
      </c>
      <c r="C659" t="s">
        <v>121</v>
      </c>
      <c r="D659" t="s">
        <v>427</v>
      </c>
      <c r="E659">
        <v>15</v>
      </c>
      <c r="F659" t="s">
        <v>400</v>
      </c>
      <c r="G659" t="s">
        <v>428</v>
      </c>
      <c r="H659" t="s">
        <v>11</v>
      </c>
      <c r="I659" t="s">
        <v>402</v>
      </c>
      <c r="K659" t="s">
        <v>49</v>
      </c>
      <c r="L659" t="s">
        <v>17</v>
      </c>
      <c r="M659" t="s">
        <v>18</v>
      </c>
    </row>
    <row r="660" spans="1:13" x14ac:dyDescent="0.3">
      <c r="A660" t="s">
        <v>1094</v>
      </c>
      <c r="B660" t="s">
        <v>441</v>
      </c>
      <c r="C660" t="s">
        <v>121</v>
      </c>
      <c r="D660" t="s">
        <v>427</v>
      </c>
      <c r="E660">
        <v>15</v>
      </c>
      <c r="F660" t="s">
        <v>400</v>
      </c>
      <c r="G660" t="s">
        <v>428</v>
      </c>
      <c r="H660" t="s">
        <v>11</v>
      </c>
      <c r="I660" t="s">
        <v>402</v>
      </c>
      <c r="K660" t="s">
        <v>49</v>
      </c>
      <c r="L660" t="s">
        <v>17</v>
      </c>
      <c r="M660" t="s">
        <v>18</v>
      </c>
    </row>
    <row r="661" spans="1:13" x14ac:dyDescent="0.3">
      <c r="A661" t="s">
        <v>1095</v>
      </c>
      <c r="B661" t="s">
        <v>442</v>
      </c>
      <c r="C661" t="s">
        <v>121</v>
      </c>
      <c r="D661" t="s">
        <v>427</v>
      </c>
      <c r="E661">
        <v>15</v>
      </c>
      <c r="F661" t="s">
        <v>400</v>
      </c>
      <c r="G661" t="s">
        <v>428</v>
      </c>
      <c r="H661" t="s">
        <v>11</v>
      </c>
      <c r="I661" t="s">
        <v>402</v>
      </c>
      <c r="K661" t="s">
        <v>49</v>
      </c>
      <c r="L661" t="s">
        <v>17</v>
      </c>
      <c r="M661" t="s">
        <v>18</v>
      </c>
    </row>
    <row r="662" spans="1:13" x14ac:dyDescent="0.3">
      <c r="A662" t="s">
        <v>1096</v>
      </c>
      <c r="B662" t="s">
        <v>443</v>
      </c>
      <c r="C662" t="s">
        <v>121</v>
      </c>
      <c r="D662" t="s">
        <v>427</v>
      </c>
      <c r="E662">
        <v>15</v>
      </c>
      <c r="F662" t="s">
        <v>400</v>
      </c>
      <c r="G662" t="s">
        <v>428</v>
      </c>
      <c r="H662" t="s">
        <v>11</v>
      </c>
      <c r="I662" t="s">
        <v>402</v>
      </c>
      <c r="K662" t="s">
        <v>49</v>
      </c>
      <c r="L662" t="s">
        <v>17</v>
      </c>
      <c r="M662" t="s">
        <v>18</v>
      </c>
    </row>
    <row r="663" spans="1:13" x14ac:dyDescent="0.3">
      <c r="A663" t="s">
        <v>1097</v>
      </c>
      <c r="B663" t="s">
        <v>444</v>
      </c>
      <c r="C663" t="s">
        <v>121</v>
      </c>
      <c r="D663" t="s">
        <v>427</v>
      </c>
      <c r="E663">
        <v>15</v>
      </c>
      <c r="F663" t="s">
        <v>400</v>
      </c>
      <c r="G663" t="s">
        <v>428</v>
      </c>
      <c r="H663" t="s">
        <v>11</v>
      </c>
      <c r="I663" t="s">
        <v>402</v>
      </c>
      <c r="K663" t="s">
        <v>49</v>
      </c>
      <c r="L663" t="s">
        <v>17</v>
      </c>
      <c r="M663" t="s">
        <v>18</v>
      </c>
    </row>
    <row r="664" spans="1:13" x14ac:dyDescent="0.3">
      <c r="A664" t="s">
        <v>1098</v>
      </c>
      <c r="B664" t="s">
        <v>445</v>
      </c>
      <c r="C664" t="s">
        <v>121</v>
      </c>
      <c r="D664" t="s">
        <v>427</v>
      </c>
      <c r="E664">
        <v>15</v>
      </c>
      <c r="F664" t="s">
        <v>400</v>
      </c>
      <c r="G664" t="s">
        <v>428</v>
      </c>
      <c r="H664" t="s">
        <v>11</v>
      </c>
      <c r="I664" t="s">
        <v>402</v>
      </c>
      <c r="K664" t="s">
        <v>49</v>
      </c>
      <c r="L664" t="s">
        <v>17</v>
      </c>
      <c r="M664" t="s">
        <v>18</v>
      </c>
    </row>
    <row r="665" spans="1:13" x14ac:dyDescent="0.3">
      <c r="A665" t="s">
        <v>1093</v>
      </c>
      <c r="B665" t="s">
        <v>446</v>
      </c>
      <c r="C665" t="s">
        <v>121</v>
      </c>
      <c r="D665" t="s">
        <v>427</v>
      </c>
      <c r="E665">
        <v>15</v>
      </c>
      <c r="F665" t="s">
        <v>400</v>
      </c>
      <c r="G665" t="s">
        <v>428</v>
      </c>
      <c r="H665" t="s">
        <v>11</v>
      </c>
      <c r="I665" t="s">
        <v>402</v>
      </c>
      <c r="K665" t="s">
        <v>49</v>
      </c>
      <c r="L665" t="s">
        <v>17</v>
      </c>
      <c r="M665" t="s">
        <v>18</v>
      </c>
    </row>
    <row r="666" spans="1:13" x14ac:dyDescent="0.3">
      <c r="A666" t="s">
        <v>1094</v>
      </c>
      <c r="B666" t="s">
        <v>447</v>
      </c>
      <c r="C666" t="s">
        <v>121</v>
      </c>
      <c r="D666" t="s">
        <v>427</v>
      </c>
      <c r="E666">
        <v>15</v>
      </c>
      <c r="F666" t="s">
        <v>400</v>
      </c>
      <c r="G666" t="s">
        <v>428</v>
      </c>
      <c r="H666" t="s">
        <v>11</v>
      </c>
      <c r="I666" t="s">
        <v>402</v>
      </c>
      <c r="K666" t="s">
        <v>49</v>
      </c>
      <c r="L666" t="s">
        <v>17</v>
      </c>
      <c r="M666" t="s">
        <v>18</v>
      </c>
    </row>
    <row r="667" spans="1:13" x14ac:dyDescent="0.3">
      <c r="A667" t="s">
        <v>1095</v>
      </c>
      <c r="B667" t="s">
        <v>448</v>
      </c>
      <c r="C667" t="s">
        <v>121</v>
      </c>
      <c r="D667" t="s">
        <v>427</v>
      </c>
      <c r="E667">
        <v>15</v>
      </c>
      <c r="F667" t="s">
        <v>400</v>
      </c>
      <c r="G667" t="s">
        <v>428</v>
      </c>
      <c r="H667" t="s">
        <v>11</v>
      </c>
      <c r="I667" t="s">
        <v>402</v>
      </c>
      <c r="K667" t="s">
        <v>49</v>
      </c>
      <c r="L667" t="s">
        <v>17</v>
      </c>
      <c r="M667" t="s">
        <v>18</v>
      </c>
    </row>
    <row r="668" spans="1:13" x14ac:dyDescent="0.3">
      <c r="A668" t="s">
        <v>1096</v>
      </c>
      <c r="B668" t="s">
        <v>449</v>
      </c>
      <c r="C668" t="s">
        <v>121</v>
      </c>
      <c r="D668" t="s">
        <v>427</v>
      </c>
      <c r="E668">
        <v>15</v>
      </c>
      <c r="F668" t="s">
        <v>400</v>
      </c>
      <c r="G668" t="s">
        <v>428</v>
      </c>
      <c r="H668" t="s">
        <v>11</v>
      </c>
      <c r="I668" t="s">
        <v>402</v>
      </c>
      <c r="K668" t="s">
        <v>49</v>
      </c>
      <c r="L668" t="s">
        <v>17</v>
      </c>
      <c r="M668" t="s">
        <v>18</v>
      </c>
    </row>
    <row r="669" spans="1:13" x14ac:dyDescent="0.3">
      <c r="A669" t="s">
        <v>1097</v>
      </c>
      <c r="B669" t="s">
        <v>450</v>
      </c>
      <c r="C669" t="s">
        <v>121</v>
      </c>
      <c r="D669" t="s">
        <v>427</v>
      </c>
      <c r="E669">
        <v>15</v>
      </c>
      <c r="F669" t="s">
        <v>400</v>
      </c>
      <c r="G669" t="s">
        <v>428</v>
      </c>
      <c r="H669" t="s">
        <v>11</v>
      </c>
      <c r="I669" t="s">
        <v>402</v>
      </c>
      <c r="K669" t="s">
        <v>49</v>
      </c>
      <c r="L669" t="s">
        <v>17</v>
      </c>
      <c r="M669" t="s">
        <v>18</v>
      </c>
    </row>
    <row r="670" spans="1:13" x14ac:dyDescent="0.3">
      <c r="A670" t="s">
        <v>1098</v>
      </c>
      <c r="B670" t="s">
        <v>451</v>
      </c>
      <c r="C670" t="s">
        <v>121</v>
      </c>
      <c r="D670" t="s">
        <v>427</v>
      </c>
      <c r="E670">
        <v>15</v>
      </c>
      <c r="F670" t="s">
        <v>400</v>
      </c>
      <c r="G670" t="s">
        <v>428</v>
      </c>
      <c r="H670" t="s">
        <v>11</v>
      </c>
      <c r="I670" t="s">
        <v>402</v>
      </c>
      <c r="K670" t="s">
        <v>49</v>
      </c>
      <c r="L670" t="s">
        <v>17</v>
      </c>
      <c r="M670" t="s">
        <v>18</v>
      </c>
    </row>
    <row r="671" spans="1:13" x14ac:dyDescent="0.3">
      <c r="A671" t="s">
        <v>1093</v>
      </c>
      <c r="B671" t="s">
        <v>452</v>
      </c>
      <c r="C671" t="s">
        <v>121</v>
      </c>
      <c r="D671" t="s">
        <v>453</v>
      </c>
      <c r="E671">
        <v>16</v>
      </c>
      <c r="F671" t="s">
        <v>400</v>
      </c>
      <c r="G671" t="s">
        <v>454</v>
      </c>
      <c r="H671" t="s">
        <v>11</v>
      </c>
      <c r="I671" t="s">
        <v>402</v>
      </c>
      <c r="K671" t="s">
        <v>69</v>
      </c>
      <c r="L671" t="s">
        <v>17</v>
      </c>
      <c r="M671" t="s">
        <v>18</v>
      </c>
    </row>
    <row r="672" spans="1:13" x14ac:dyDescent="0.3">
      <c r="A672" t="s">
        <v>1094</v>
      </c>
      <c r="B672" t="s">
        <v>455</v>
      </c>
      <c r="C672" t="s">
        <v>121</v>
      </c>
      <c r="D672" t="s">
        <v>453</v>
      </c>
      <c r="E672">
        <v>16</v>
      </c>
      <c r="F672" t="s">
        <v>400</v>
      </c>
      <c r="G672" t="s">
        <v>454</v>
      </c>
      <c r="H672" t="s">
        <v>11</v>
      </c>
      <c r="I672" t="s">
        <v>402</v>
      </c>
      <c r="K672" t="s">
        <v>69</v>
      </c>
      <c r="L672" t="s">
        <v>17</v>
      </c>
      <c r="M672" t="s">
        <v>18</v>
      </c>
    </row>
    <row r="673" spans="1:13" x14ac:dyDescent="0.3">
      <c r="A673" t="s">
        <v>1095</v>
      </c>
      <c r="B673" t="s">
        <v>456</v>
      </c>
      <c r="C673" t="s">
        <v>121</v>
      </c>
      <c r="D673" t="s">
        <v>453</v>
      </c>
      <c r="E673">
        <v>16</v>
      </c>
      <c r="F673" t="s">
        <v>400</v>
      </c>
      <c r="G673" t="s">
        <v>454</v>
      </c>
      <c r="H673" t="s">
        <v>11</v>
      </c>
      <c r="I673" t="s">
        <v>402</v>
      </c>
      <c r="K673" t="s">
        <v>69</v>
      </c>
      <c r="L673" t="s">
        <v>17</v>
      </c>
      <c r="M673" t="s">
        <v>18</v>
      </c>
    </row>
    <row r="674" spans="1:13" x14ac:dyDescent="0.3">
      <c r="A674" t="s">
        <v>1096</v>
      </c>
      <c r="B674" t="s">
        <v>457</v>
      </c>
      <c r="C674" t="s">
        <v>121</v>
      </c>
      <c r="D674" t="s">
        <v>453</v>
      </c>
      <c r="E674">
        <v>16</v>
      </c>
      <c r="F674" t="s">
        <v>400</v>
      </c>
      <c r="G674" t="s">
        <v>454</v>
      </c>
      <c r="H674" t="s">
        <v>11</v>
      </c>
      <c r="I674" t="s">
        <v>402</v>
      </c>
      <c r="K674" t="s">
        <v>69</v>
      </c>
      <c r="L674" t="s">
        <v>17</v>
      </c>
      <c r="M674" t="s">
        <v>18</v>
      </c>
    </row>
    <row r="675" spans="1:13" x14ac:dyDescent="0.3">
      <c r="A675" t="s">
        <v>1097</v>
      </c>
      <c r="B675" t="s">
        <v>458</v>
      </c>
      <c r="C675" t="s">
        <v>121</v>
      </c>
      <c r="D675" t="s">
        <v>453</v>
      </c>
      <c r="E675">
        <v>16</v>
      </c>
      <c r="F675" t="s">
        <v>400</v>
      </c>
      <c r="G675" t="s">
        <v>454</v>
      </c>
      <c r="H675" t="s">
        <v>11</v>
      </c>
      <c r="I675" t="s">
        <v>402</v>
      </c>
      <c r="K675" t="s">
        <v>69</v>
      </c>
      <c r="L675" t="s">
        <v>17</v>
      </c>
      <c r="M675" t="s">
        <v>18</v>
      </c>
    </row>
    <row r="676" spans="1:13" x14ac:dyDescent="0.3">
      <c r="A676" t="s">
        <v>1098</v>
      </c>
      <c r="B676" t="s">
        <v>459</v>
      </c>
      <c r="C676" t="s">
        <v>121</v>
      </c>
      <c r="D676" t="s">
        <v>453</v>
      </c>
      <c r="E676">
        <v>16</v>
      </c>
      <c r="F676" t="s">
        <v>400</v>
      </c>
      <c r="G676" t="s">
        <v>454</v>
      </c>
      <c r="H676" t="s">
        <v>11</v>
      </c>
      <c r="I676" t="s">
        <v>402</v>
      </c>
      <c r="K676" t="s">
        <v>69</v>
      </c>
      <c r="L676" t="s">
        <v>17</v>
      </c>
      <c r="M676" t="s">
        <v>18</v>
      </c>
    </row>
    <row r="677" spans="1:13" x14ac:dyDescent="0.3">
      <c r="A677" t="s">
        <v>1093</v>
      </c>
      <c r="B677" t="s">
        <v>460</v>
      </c>
      <c r="C677" t="s">
        <v>121</v>
      </c>
      <c r="D677" t="s">
        <v>453</v>
      </c>
      <c r="E677">
        <v>16</v>
      </c>
      <c r="F677" t="s">
        <v>400</v>
      </c>
      <c r="G677" t="s">
        <v>454</v>
      </c>
      <c r="H677" t="s">
        <v>11</v>
      </c>
      <c r="I677" t="s">
        <v>402</v>
      </c>
      <c r="K677" t="s">
        <v>69</v>
      </c>
      <c r="L677" t="s">
        <v>17</v>
      </c>
      <c r="M677" t="s">
        <v>18</v>
      </c>
    </row>
    <row r="678" spans="1:13" x14ac:dyDescent="0.3">
      <c r="A678" t="s">
        <v>1094</v>
      </c>
      <c r="B678" t="s">
        <v>461</v>
      </c>
      <c r="C678" t="s">
        <v>121</v>
      </c>
      <c r="D678" t="s">
        <v>453</v>
      </c>
      <c r="E678">
        <v>16</v>
      </c>
      <c r="F678" t="s">
        <v>400</v>
      </c>
      <c r="G678" t="s">
        <v>454</v>
      </c>
      <c r="H678" t="s">
        <v>11</v>
      </c>
      <c r="I678" t="s">
        <v>402</v>
      </c>
      <c r="K678" t="s">
        <v>69</v>
      </c>
      <c r="L678" t="s">
        <v>17</v>
      </c>
      <c r="M678" t="s">
        <v>18</v>
      </c>
    </row>
    <row r="679" spans="1:13" x14ac:dyDescent="0.3">
      <c r="A679" t="s">
        <v>1095</v>
      </c>
      <c r="B679" t="s">
        <v>462</v>
      </c>
      <c r="C679" t="s">
        <v>121</v>
      </c>
      <c r="D679" t="s">
        <v>453</v>
      </c>
      <c r="E679">
        <v>16</v>
      </c>
      <c r="F679" t="s">
        <v>400</v>
      </c>
      <c r="G679" t="s">
        <v>454</v>
      </c>
      <c r="H679" t="s">
        <v>11</v>
      </c>
      <c r="I679" t="s">
        <v>402</v>
      </c>
      <c r="K679" t="s">
        <v>69</v>
      </c>
      <c r="L679" t="s">
        <v>17</v>
      </c>
      <c r="M679" t="s">
        <v>18</v>
      </c>
    </row>
    <row r="680" spans="1:13" x14ac:dyDescent="0.3">
      <c r="A680" t="s">
        <v>1096</v>
      </c>
      <c r="B680" t="s">
        <v>463</v>
      </c>
      <c r="C680" t="s">
        <v>121</v>
      </c>
      <c r="D680" t="s">
        <v>453</v>
      </c>
      <c r="E680">
        <v>16</v>
      </c>
      <c r="F680" t="s">
        <v>400</v>
      </c>
      <c r="G680" t="s">
        <v>454</v>
      </c>
      <c r="H680" t="s">
        <v>11</v>
      </c>
      <c r="I680" t="s">
        <v>402</v>
      </c>
      <c r="K680" t="s">
        <v>69</v>
      </c>
      <c r="L680" t="s">
        <v>17</v>
      </c>
      <c r="M680" t="s">
        <v>18</v>
      </c>
    </row>
    <row r="681" spans="1:13" x14ac:dyDescent="0.3">
      <c r="A681" t="s">
        <v>1097</v>
      </c>
      <c r="B681" t="s">
        <v>464</v>
      </c>
      <c r="C681" t="s">
        <v>121</v>
      </c>
      <c r="D681" t="s">
        <v>453</v>
      </c>
      <c r="E681">
        <v>16</v>
      </c>
      <c r="F681" t="s">
        <v>400</v>
      </c>
      <c r="G681" t="s">
        <v>454</v>
      </c>
      <c r="H681" t="s">
        <v>11</v>
      </c>
      <c r="I681" t="s">
        <v>402</v>
      </c>
      <c r="K681" t="s">
        <v>69</v>
      </c>
      <c r="L681" t="s">
        <v>17</v>
      </c>
      <c r="M681" t="s">
        <v>18</v>
      </c>
    </row>
    <row r="682" spans="1:13" x14ac:dyDescent="0.3">
      <c r="A682" t="s">
        <v>1098</v>
      </c>
      <c r="B682" t="s">
        <v>465</v>
      </c>
      <c r="C682" t="s">
        <v>121</v>
      </c>
      <c r="D682" t="s">
        <v>453</v>
      </c>
      <c r="E682">
        <v>16</v>
      </c>
      <c r="F682" t="s">
        <v>400</v>
      </c>
      <c r="G682" t="s">
        <v>454</v>
      </c>
      <c r="H682" t="s">
        <v>11</v>
      </c>
      <c r="I682" t="s">
        <v>402</v>
      </c>
      <c r="K682" t="s">
        <v>69</v>
      </c>
      <c r="L682" t="s">
        <v>17</v>
      </c>
      <c r="M682" t="s">
        <v>18</v>
      </c>
    </row>
    <row r="683" spans="1:13" x14ac:dyDescent="0.3">
      <c r="A683" t="s">
        <v>1093</v>
      </c>
      <c r="B683" t="s">
        <v>466</v>
      </c>
      <c r="C683" t="s">
        <v>121</v>
      </c>
      <c r="D683" t="s">
        <v>453</v>
      </c>
      <c r="E683">
        <v>16</v>
      </c>
      <c r="F683" t="s">
        <v>400</v>
      </c>
      <c r="G683" t="s">
        <v>454</v>
      </c>
      <c r="H683" t="s">
        <v>11</v>
      </c>
      <c r="I683" t="s">
        <v>402</v>
      </c>
      <c r="K683" t="s">
        <v>69</v>
      </c>
      <c r="L683" t="s">
        <v>17</v>
      </c>
      <c r="M683" t="s">
        <v>18</v>
      </c>
    </row>
    <row r="684" spans="1:13" x14ac:dyDescent="0.3">
      <c r="A684" t="s">
        <v>1094</v>
      </c>
      <c r="B684" t="s">
        <v>467</v>
      </c>
      <c r="C684" t="s">
        <v>121</v>
      </c>
      <c r="D684" t="s">
        <v>453</v>
      </c>
      <c r="E684">
        <v>16</v>
      </c>
      <c r="F684" t="s">
        <v>400</v>
      </c>
      <c r="G684" t="s">
        <v>454</v>
      </c>
      <c r="H684" t="s">
        <v>11</v>
      </c>
      <c r="I684" t="s">
        <v>402</v>
      </c>
      <c r="K684" t="s">
        <v>69</v>
      </c>
      <c r="L684" t="s">
        <v>17</v>
      </c>
      <c r="M684" t="s">
        <v>18</v>
      </c>
    </row>
    <row r="685" spans="1:13" x14ac:dyDescent="0.3">
      <c r="A685" t="s">
        <v>1095</v>
      </c>
      <c r="B685" t="s">
        <v>468</v>
      </c>
      <c r="C685" t="s">
        <v>121</v>
      </c>
      <c r="D685" t="s">
        <v>453</v>
      </c>
      <c r="E685">
        <v>16</v>
      </c>
      <c r="F685" t="s">
        <v>400</v>
      </c>
      <c r="G685" t="s">
        <v>454</v>
      </c>
      <c r="H685" t="s">
        <v>11</v>
      </c>
      <c r="I685" t="s">
        <v>402</v>
      </c>
      <c r="K685" t="s">
        <v>69</v>
      </c>
      <c r="L685" t="s">
        <v>17</v>
      </c>
      <c r="M685" t="s">
        <v>18</v>
      </c>
    </row>
    <row r="686" spans="1:13" x14ac:dyDescent="0.3">
      <c r="A686" t="s">
        <v>1096</v>
      </c>
      <c r="B686" t="s">
        <v>469</v>
      </c>
      <c r="C686" t="s">
        <v>121</v>
      </c>
      <c r="D686" t="s">
        <v>453</v>
      </c>
      <c r="E686">
        <v>16</v>
      </c>
      <c r="F686" t="s">
        <v>400</v>
      </c>
      <c r="G686" t="s">
        <v>454</v>
      </c>
      <c r="H686" t="s">
        <v>11</v>
      </c>
      <c r="I686" t="s">
        <v>402</v>
      </c>
      <c r="K686" t="s">
        <v>69</v>
      </c>
      <c r="L686" t="s">
        <v>17</v>
      </c>
      <c r="M686" t="s">
        <v>18</v>
      </c>
    </row>
    <row r="687" spans="1:13" x14ac:dyDescent="0.3">
      <c r="A687" t="s">
        <v>1097</v>
      </c>
      <c r="B687" t="s">
        <v>470</v>
      </c>
      <c r="C687" t="s">
        <v>121</v>
      </c>
      <c r="D687" t="s">
        <v>453</v>
      </c>
      <c r="E687">
        <v>16</v>
      </c>
      <c r="F687" t="s">
        <v>400</v>
      </c>
      <c r="G687" t="s">
        <v>454</v>
      </c>
      <c r="H687" t="s">
        <v>11</v>
      </c>
      <c r="I687" t="s">
        <v>402</v>
      </c>
      <c r="K687" t="s">
        <v>69</v>
      </c>
      <c r="L687" t="s">
        <v>17</v>
      </c>
      <c r="M687" t="s">
        <v>18</v>
      </c>
    </row>
    <row r="688" spans="1:13" x14ac:dyDescent="0.3">
      <c r="A688" t="s">
        <v>1098</v>
      </c>
      <c r="B688" t="s">
        <v>471</v>
      </c>
      <c r="C688" t="s">
        <v>121</v>
      </c>
      <c r="D688" t="s">
        <v>453</v>
      </c>
      <c r="E688">
        <v>16</v>
      </c>
      <c r="F688" t="s">
        <v>400</v>
      </c>
      <c r="G688" t="s">
        <v>454</v>
      </c>
      <c r="H688" t="s">
        <v>11</v>
      </c>
      <c r="I688" t="s">
        <v>402</v>
      </c>
      <c r="K688" t="s">
        <v>69</v>
      </c>
      <c r="L688" t="s">
        <v>17</v>
      </c>
      <c r="M688" t="s">
        <v>18</v>
      </c>
    </row>
    <row r="689" spans="1:13" x14ac:dyDescent="0.3">
      <c r="A689" t="s">
        <v>1093</v>
      </c>
      <c r="B689" t="s">
        <v>472</v>
      </c>
      <c r="C689" t="s">
        <v>121</v>
      </c>
      <c r="D689" t="s">
        <v>453</v>
      </c>
      <c r="E689">
        <v>16</v>
      </c>
      <c r="F689" t="s">
        <v>400</v>
      </c>
      <c r="G689" t="s">
        <v>454</v>
      </c>
      <c r="H689" t="s">
        <v>11</v>
      </c>
      <c r="I689" t="s">
        <v>402</v>
      </c>
      <c r="K689" t="s">
        <v>69</v>
      </c>
      <c r="L689" t="s">
        <v>17</v>
      </c>
      <c r="M689" t="s">
        <v>18</v>
      </c>
    </row>
    <row r="690" spans="1:13" x14ac:dyDescent="0.3">
      <c r="A690" t="s">
        <v>1094</v>
      </c>
      <c r="B690" t="s">
        <v>473</v>
      </c>
      <c r="C690" t="s">
        <v>121</v>
      </c>
      <c r="D690" t="s">
        <v>453</v>
      </c>
      <c r="E690">
        <v>16</v>
      </c>
      <c r="F690" t="s">
        <v>400</v>
      </c>
      <c r="G690" t="s">
        <v>454</v>
      </c>
      <c r="H690" t="s">
        <v>11</v>
      </c>
      <c r="I690" t="s">
        <v>402</v>
      </c>
      <c r="K690" t="s">
        <v>69</v>
      </c>
      <c r="L690" t="s">
        <v>17</v>
      </c>
      <c r="M690" t="s">
        <v>18</v>
      </c>
    </row>
    <row r="691" spans="1:13" x14ac:dyDescent="0.3">
      <c r="A691" t="s">
        <v>1095</v>
      </c>
      <c r="B691" t="s">
        <v>474</v>
      </c>
      <c r="C691" t="s">
        <v>121</v>
      </c>
      <c r="D691" t="s">
        <v>453</v>
      </c>
      <c r="E691">
        <v>16</v>
      </c>
      <c r="F691" t="s">
        <v>400</v>
      </c>
      <c r="G691" t="s">
        <v>454</v>
      </c>
      <c r="H691" t="s">
        <v>11</v>
      </c>
      <c r="I691" t="s">
        <v>402</v>
      </c>
      <c r="K691" t="s">
        <v>69</v>
      </c>
      <c r="L691" t="s">
        <v>17</v>
      </c>
      <c r="M691" t="s">
        <v>18</v>
      </c>
    </row>
    <row r="692" spans="1:13" x14ac:dyDescent="0.3">
      <c r="A692" t="s">
        <v>1096</v>
      </c>
      <c r="B692" t="s">
        <v>475</v>
      </c>
      <c r="C692" t="s">
        <v>121</v>
      </c>
      <c r="D692" t="s">
        <v>453</v>
      </c>
      <c r="E692">
        <v>16</v>
      </c>
      <c r="F692" t="s">
        <v>400</v>
      </c>
      <c r="G692" t="s">
        <v>454</v>
      </c>
      <c r="H692" t="s">
        <v>11</v>
      </c>
      <c r="I692" t="s">
        <v>402</v>
      </c>
      <c r="K692" t="s">
        <v>69</v>
      </c>
      <c r="L692" t="s">
        <v>17</v>
      </c>
      <c r="M692" t="s">
        <v>18</v>
      </c>
    </row>
    <row r="693" spans="1:13" x14ac:dyDescent="0.3">
      <c r="A693" t="s">
        <v>1097</v>
      </c>
      <c r="B693" t="s">
        <v>476</v>
      </c>
      <c r="C693" t="s">
        <v>121</v>
      </c>
      <c r="D693" t="s">
        <v>453</v>
      </c>
      <c r="E693">
        <v>16</v>
      </c>
      <c r="F693" t="s">
        <v>400</v>
      </c>
      <c r="G693" t="s">
        <v>454</v>
      </c>
      <c r="H693" t="s">
        <v>11</v>
      </c>
      <c r="I693" t="s">
        <v>402</v>
      </c>
      <c r="K693" t="s">
        <v>69</v>
      </c>
      <c r="L693" t="s">
        <v>17</v>
      </c>
      <c r="M693" t="s">
        <v>18</v>
      </c>
    </row>
    <row r="694" spans="1:13" x14ac:dyDescent="0.3">
      <c r="A694" t="s">
        <v>1098</v>
      </c>
      <c r="B694" t="s">
        <v>477</v>
      </c>
      <c r="C694" t="s">
        <v>121</v>
      </c>
      <c r="D694" t="s">
        <v>453</v>
      </c>
      <c r="E694">
        <v>16</v>
      </c>
      <c r="F694" t="s">
        <v>400</v>
      </c>
      <c r="G694" t="s">
        <v>454</v>
      </c>
      <c r="H694" t="s">
        <v>11</v>
      </c>
      <c r="I694" t="s">
        <v>402</v>
      </c>
      <c r="K694" t="s">
        <v>69</v>
      </c>
      <c r="L694" t="s">
        <v>17</v>
      </c>
      <c r="M694" t="s">
        <v>18</v>
      </c>
    </row>
    <row r="695" spans="1:13" x14ac:dyDescent="0.3">
      <c r="A695" t="s">
        <v>1093</v>
      </c>
      <c r="B695" t="s">
        <v>478</v>
      </c>
      <c r="C695" t="s">
        <v>121</v>
      </c>
      <c r="D695" t="s">
        <v>453</v>
      </c>
      <c r="E695">
        <v>16</v>
      </c>
      <c r="F695" t="s">
        <v>400</v>
      </c>
      <c r="G695" t="s">
        <v>454</v>
      </c>
      <c r="H695" t="s">
        <v>11</v>
      </c>
      <c r="I695" t="s">
        <v>402</v>
      </c>
      <c r="K695" t="s">
        <v>95</v>
      </c>
      <c r="L695" t="s">
        <v>17</v>
      </c>
      <c r="M695" t="s">
        <v>18</v>
      </c>
    </row>
    <row r="696" spans="1:13" x14ac:dyDescent="0.3">
      <c r="A696" t="s">
        <v>1094</v>
      </c>
      <c r="B696" t="s">
        <v>479</v>
      </c>
      <c r="C696" t="s">
        <v>121</v>
      </c>
      <c r="D696" t="s">
        <v>453</v>
      </c>
      <c r="E696">
        <v>16</v>
      </c>
      <c r="F696" t="s">
        <v>400</v>
      </c>
      <c r="G696" t="s">
        <v>454</v>
      </c>
      <c r="H696" t="s">
        <v>11</v>
      </c>
      <c r="I696" t="s">
        <v>402</v>
      </c>
      <c r="K696" t="s">
        <v>95</v>
      </c>
      <c r="L696" t="s">
        <v>17</v>
      </c>
      <c r="M696" t="s">
        <v>18</v>
      </c>
    </row>
    <row r="697" spans="1:13" x14ac:dyDescent="0.3">
      <c r="A697" t="s">
        <v>1095</v>
      </c>
      <c r="B697" t="s">
        <v>480</v>
      </c>
      <c r="C697" t="s">
        <v>121</v>
      </c>
      <c r="D697" t="s">
        <v>453</v>
      </c>
      <c r="E697">
        <v>16</v>
      </c>
      <c r="F697" t="s">
        <v>400</v>
      </c>
      <c r="G697" t="s">
        <v>454</v>
      </c>
      <c r="H697" t="s">
        <v>11</v>
      </c>
      <c r="I697" t="s">
        <v>402</v>
      </c>
      <c r="K697" t="s">
        <v>95</v>
      </c>
      <c r="L697" t="s">
        <v>17</v>
      </c>
      <c r="M697" t="s">
        <v>18</v>
      </c>
    </row>
    <row r="698" spans="1:13" x14ac:dyDescent="0.3">
      <c r="A698" t="s">
        <v>1096</v>
      </c>
      <c r="B698" t="s">
        <v>481</v>
      </c>
      <c r="C698" t="s">
        <v>121</v>
      </c>
      <c r="D698" t="s">
        <v>453</v>
      </c>
      <c r="E698">
        <v>16</v>
      </c>
      <c r="F698" t="s">
        <v>400</v>
      </c>
      <c r="G698" t="s">
        <v>454</v>
      </c>
      <c r="H698" t="s">
        <v>11</v>
      </c>
      <c r="I698" t="s">
        <v>402</v>
      </c>
      <c r="K698" t="s">
        <v>95</v>
      </c>
      <c r="L698" t="s">
        <v>17</v>
      </c>
      <c r="M698" t="s">
        <v>18</v>
      </c>
    </row>
    <row r="699" spans="1:13" x14ac:dyDescent="0.3">
      <c r="A699" t="s">
        <v>1097</v>
      </c>
      <c r="B699" t="s">
        <v>482</v>
      </c>
      <c r="C699" t="s">
        <v>121</v>
      </c>
      <c r="D699" t="s">
        <v>453</v>
      </c>
      <c r="E699">
        <v>16</v>
      </c>
      <c r="F699" t="s">
        <v>400</v>
      </c>
      <c r="G699" t="s">
        <v>454</v>
      </c>
      <c r="H699" t="s">
        <v>11</v>
      </c>
      <c r="I699" t="s">
        <v>402</v>
      </c>
      <c r="K699" t="s">
        <v>95</v>
      </c>
      <c r="L699" t="s">
        <v>17</v>
      </c>
      <c r="M699" t="s">
        <v>18</v>
      </c>
    </row>
    <row r="700" spans="1:13" x14ac:dyDescent="0.3">
      <c r="A700" t="s">
        <v>1098</v>
      </c>
      <c r="B700" t="s">
        <v>483</v>
      </c>
      <c r="C700" t="s">
        <v>121</v>
      </c>
      <c r="D700" t="s">
        <v>453</v>
      </c>
      <c r="E700">
        <v>16</v>
      </c>
      <c r="F700" t="s">
        <v>400</v>
      </c>
      <c r="G700" t="s">
        <v>454</v>
      </c>
      <c r="H700" t="s">
        <v>11</v>
      </c>
      <c r="I700" t="s">
        <v>402</v>
      </c>
      <c r="K700" t="s">
        <v>95</v>
      </c>
      <c r="L700" t="s">
        <v>17</v>
      </c>
      <c r="M700" t="s">
        <v>18</v>
      </c>
    </row>
    <row r="701" spans="1:13" x14ac:dyDescent="0.3">
      <c r="A701" t="s">
        <v>1093</v>
      </c>
      <c r="B701" t="s">
        <v>484</v>
      </c>
      <c r="C701" t="s">
        <v>121</v>
      </c>
      <c r="D701" t="s">
        <v>485</v>
      </c>
      <c r="E701">
        <v>17</v>
      </c>
      <c r="F701" t="s">
        <v>400</v>
      </c>
      <c r="G701" t="s">
        <v>486</v>
      </c>
      <c r="H701" t="s">
        <v>11</v>
      </c>
      <c r="I701" t="s">
        <v>402</v>
      </c>
      <c r="K701" t="s">
        <v>69</v>
      </c>
      <c r="L701" t="s">
        <v>17</v>
      </c>
      <c r="M701" t="s">
        <v>18</v>
      </c>
    </row>
    <row r="702" spans="1:13" x14ac:dyDescent="0.3">
      <c r="A702" t="s">
        <v>1094</v>
      </c>
      <c r="B702" t="s">
        <v>487</v>
      </c>
      <c r="C702" t="s">
        <v>121</v>
      </c>
      <c r="D702" t="s">
        <v>485</v>
      </c>
      <c r="E702">
        <v>17</v>
      </c>
      <c r="F702" t="s">
        <v>400</v>
      </c>
      <c r="G702" t="s">
        <v>486</v>
      </c>
      <c r="H702" t="s">
        <v>11</v>
      </c>
      <c r="I702" t="s">
        <v>402</v>
      </c>
      <c r="K702" t="s">
        <v>69</v>
      </c>
      <c r="L702" t="s">
        <v>17</v>
      </c>
      <c r="M702" t="s">
        <v>18</v>
      </c>
    </row>
    <row r="703" spans="1:13" x14ac:dyDescent="0.3">
      <c r="A703" t="s">
        <v>1095</v>
      </c>
      <c r="B703" t="s">
        <v>488</v>
      </c>
      <c r="C703" t="s">
        <v>121</v>
      </c>
      <c r="D703" t="s">
        <v>485</v>
      </c>
      <c r="E703">
        <v>17</v>
      </c>
      <c r="F703" t="s">
        <v>400</v>
      </c>
      <c r="G703" t="s">
        <v>486</v>
      </c>
      <c r="H703" t="s">
        <v>11</v>
      </c>
      <c r="I703" t="s">
        <v>402</v>
      </c>
      <c r="K703" t="s">
        <v>69</v>
      </c>
      <c r="L703" t="s">
        <v>17</v>
      </c>
      <c r="M703" t="s">
        <v>18</v>
      </c>
    </row>
    <row r="704" spans="1:13" x14ac:dyDescent="0.3">
      <c r="A704" t="s">
        <v>1096</v>
      </c>
      <c r="B704" t="s">
        <v>489</v>
      </c>
      <c r="C704" t="s">
        <v>121</v>
      </c>
      <c r="D704" t="s">
        <v>485</v>
      </c>
      <c r="E704">
        <v>17</v>
      </c>
      <c r="F704" t="s">
        <v>400</v>
      </c>
      <c r="G704" t="s">
        <v>486</v>
      </c>
      <c r="H704" t="s">
        <v>11</v>
      </c>
      <c r="I704" t="s">
        <v>402</v>
      </c>
      <c r="K704" t="s">
        <v>69</v>
      </c>
      <c r="L704" t="s">
        <v>17</v>
      </c>
      <c r="M704" t="s">
        <v>18</v>
      </c>
    </row>
    <row r="705" spans="1:13" x14ac:dyDescent="0.3">
      <c r="A705" t="s">
        <v>1097</v>
      </c>
      <c r="B705" t="s">
        <v>490</v>
      </c>
      <c r="C705" t="s">
        <v>121</v>
      </c>
      <c r="D705" t="s">
        <v>485</v>
      </c>
      <c r="E705">
        <v>17</v>
      </c>
      <c r="F705" t="s">
        <v>400</v>
      </c>
      <c r="G705" t="s">
        <v>486</v>
      </c>
      <c r="H705" t="s">
        <v>11</v>
      </c>
      <c r="I705" t="s">
        <v>402</v>
      </c>
      <c r="K705" t="s">
        <v>69</v>
      </c>
      <c r="L705" t="s">
        <v>17</v>
      </c>
      <c r="M705" t="s">
        <v>18</v>
      </c>
    </row>
    <row r="706" spans="1:13" x14ac:dyDescent="0.3">
      <c r="A706" t="s">
        <v>1098</v>
      </c>
      <c r="B706" t="s">
        <v>491</v>
      </c>
      <c r="C706" t="s">
        <v>121</v>
      </c>
      <c r="D706" t="s">
        <v>485</v>
      </c>
      <c r="E706">
        <v>17</v>
      </c>
      <c r="F706" t="s">
        <v>400</v>
      </c>
      <c r="G706" t="s">
        <v>486</v>
      </c>
      <c r="H706" t="s">
        <v>11</v>
      </c>
      <c r="I706" t="s">
        <v>402</v>
      </c>
      <c r="K706" t="s">
        <v>69</v>
      </c>
      <c r="L706" t="s">
        <v>17</v>
      </c>
      <c r="M706" t="s">
        <v>18</v>
      </c>
    </row>
    <row r="707" spans="1:13" x14ac:dyDescent="0.3">
      <c r="A707" t="s">
        <v>1093</v>
      </c>
      <c r="B707" t="s">
        <v>492</v>
      </c>
      <c r="C707" t="s">
        <v>121</v>
      </c>
      <c r="D707" t="s">
        <v>485</v>
      </c>
      <c r="E707">
        <v>17</v>
      </c>
      <c r="F707" t="s">
        <v>400</v>
      </c>
      <c r="G707" t="s">
        <v>486</v>
      </c>
      <c r="H707" t="s">
        <v>11</v>
      </c>
      <c r="I707" t="s">
        <v>402</v>
      </c>
      <c r="K707" t="s">
        <v>95</v>
      </c>
      <c r="L707" t="s">
        <v>17</v>
      </c>
      <c r="M707" t="s">
        <v>18</v>
      </c>
    </row>
    <row r="708" spans="1:13" x14ac:dyDescent="0.3">
      <c r="A708" t="s">
        <v>1094</v>
      </c>
      <c r="B708" t="s">
        <v>493</v>
      </c>
      <c r="C708" t="s">
        <v>121</v>
      </c>
      <c r="D708" t="s">
        <v>485</v>
      </c>
      <c r="E708">
        <v>17</v>
      </c>
      <c r="F708" t="s">
        <v>400</v>
      </c>
      <c r="G708" t="s">
        <v>486</v>
      </c>
      <c r="H708" t="s">
        <v>11</v>
      </c>
      <c r="I708" t="s">
        <v>402</v>
      </c>
      <c r="K708" t="s">
        <v>95</v>
      </c>
      <c r="L708" t="s">
        <v>17</v>
      </c>
      <c r="M708" t="s">
        <v>18</v>
      </c>
    </row>
    <row r="709" spans="1:13" x14ac:dyDescent="0.3">
      <c r="A709" t="s">
        <v>1095</v>
      </c>
      <c r="B709" t="s">
        <v>494</v>
      </c>
      <c r="C709" t="s">
        <v>121</v>
      </c>
      <c r="D709" t="s">
        <v>485</v>
      </c>
      <c r="E709">
        <v>17</v>
      </c>
      <c r="F709" t="s">
        <v>400</v>
      </c>
      <c r="G709" t="s">
        <v>486</v>
      </c>
      <c r="H709" t="s">
        <v>11</v>
      </c>
      <c r="I709" t="s">
        <v>402</v>
      </c>
      <c r="K709" t="s">
        <v>95</v>
      </c>
      <c r="L709" t="s">
        <v>17</v>
      </c>
      <c r="M709" t="s">
        <v>18</v>
      </c>
    </row>
    <row r="710" spans="1:13" x14ac:dyDescent="0.3">
      <c r="A710" t="s">
        <v>1096</v>
      </c>
      <c r="B710" t="s">
        <v>495</v>
      </c>
      <c r="C710" t="s">
        <v>121</v>
      </c>
      <c r="D710" t="s">
        <v>485</v>
      </c>
      <c r="E710">
        <v>17</v>
      </c>
      <c r="F710" t="s">
        <v>400</v>
      </c>
      <c r="G710" t="s">
        <v>486</v>
      </c>
      <c r="H710" t="s">
        <v>11</v>
      </c>
      <c r="I710" t="s">
        <v>402</v>
      </c>
      <c r="K710" t="s">
        <v>95</v>
      </c>
      <c r="L710" t="s">
        <v>17</v>
      </c>
      <c r="M710" t="s">
        <v>18</v>
      </c>
    </row>
    <row r="711" spans="1:13" x14ac:dyDescent="0.3">
      <c r="A711" t="s">
        <v>1097</v>
      </c>
      <c r="B711" t="s">
        <v>496</v>
      </c>
      <c r="C711" t="s">
        <v>121</v>
      </c>
      <c r="D711" t="s">
        <v>485</v>
      </c>
      <c r="E711">
        <v>17</v>
      </c>
      <c r="F711" t="s">
        <v>400</v>
      </c>
      <c r="G711" t="s">
        <v>486</v>
      </c>
      <c r="H711" t="s">
        <v>11</v>
      </c>
      <c r="I711" t="s">
        <v>402</v>
      </c>
      <c r="K711" t="s">
        <v>95</v>
      </c>
      <c r="L711" t="s">
        <v>17</v>
      </c>
      <c r="M711" t="s">
        <v>18</v>
      </c>
    </row>
    <row r="712" spans="1:13" x14ac:dyDescent="0.3">
      <c r="A712" t="s">
        <v>1098</v>
      </c>
      <c r="B712" t="s">
        <v>497</v>
      </c>
      <c r="C712" t="s">
        <v>121</v>
      </c>
      <c r="D712" t="s">
        <v>485</v>
      </c>
      <c r="E712">
        <v>17</v>
      </c>
      <c r="F712" t="s">
        <v>400</v>
      </c>
      <c r="G712" t="s">
        <v>486</v>
      </c>
      <c r="H712" t="s">
        <v>11</v>
      </c>
      <c r="I712" t="s">
        <v>402</v>
      </c>
      <c r="K712" t="s">
        <v>95</v>
      </c>
      <c r="L712" t="s">
        <v>17</v>
      </c>
      <c r="M712" t="s">
        <v>18</v>
      </c>
    </row>
    <row r="713" spans="1:13" x14ac:dyDescent="0.3">
      <c r="A713" t="s">
        <v>1093</v>
      </c>
      <c r="B713" t="s">
        <v>498</v>
      </c>
      <c r="C713" t="s">
        <v>121</v>
      </c>
      <c r="D713" t="s">
        <v>485</v>
      </c>
      <c r="E713">
        <v>17</v>
      </c>
      <c r="F713" t="s">
        <v>400</v>
      </c>
      <c r="G713" t="s">
        <v>486</v>
      </c>
      <c r="H713" t="s">
        <v>11</v>
      </c>
      <c r="I713" t="s">
        <v>402</v>
      </c>
      <c r="K713" t="s">
        <v>95</v>
      </c>
      <c r="L713" t="s">
        <v>17</v>
      </c>
      <c r="M713" t="s">
        <v>18</v>
      </c>
    </row>
    <row r="714" spans="1:13" x14ac:dyDescent="0.3">
      <c r="A714" t="s">
        <v>1094</v>
      </c>
      <c r="B714" t="s">
        <v>499</v>
      </c>
      <c r="C714" t="s">
        <v>121</v>
      </c>
      <c r="D714" t="s">
        <v>485</v>
      </c>
      <c r="E714">
        <v>17</v>
      </c>
      <c r="F714" t="s">
        <v>400</v>
      </c>
      <c r="G714" t="s">
        <v>486</v>
      </c>
      <c r="H714" t="s">
        <v>11</v>
      </c>
      <c r="I714" t="s">
        <v>402</v>
      </c>
      <c r="K714" t="s">
        <v>95</v>
      </c>
      <c r="L714" t="s">
        <v>17</v>
      </c>
      <c r="M714" t="s">
        <v>18</v>
      </c>
    </row>
    <row r="715" spans="1:13" x14ac:dyDescent="0.3">
      <c r="A715" t="s">
        <v>1095</v>
      </c>
      <c r="B715" t="s">
        <v>500</v>
      </c>
      <c r="C715" t="s">
        <v>121</v>
      </c>
      <c r="D715" t="s">
        <v>485</v>
      </c>
      <c r="E715">
        <v>17</v>
      </c>
      <c r="F715" t="s">
        <v>400</v>
      </c>
      <c r="G715" t="s">
        <v>486</v>
      </c>
      <c r="H715" t="s">
        <v>11</v>
      </c>
      <c r="I715" t="s">
        <v>402</v>
      </c>
      <c r="K715" t="s">
        <v>95</v>
      </c>
      <c r="L715" t="s">
        <v>17</v>
      </c>
      <c r="M715" t="s">
        <v>18</v>
      </c>
    </row>
    <row r="716" spans="1:13" x14ac:dyDescent="0.3">
      <c r="A716" t="s">
        <v>1096</v>
      </c>
      <c r="B716" t="s">
        <v>501</v>
      </c>
      <c r="C716" t="s">
        <v>121</v>
      </c>
      <c r="D716" t="s">
        <v>485</v>
      </c>
      <c r="E716">
        <v>17</v>
      </c>
      <c r="F716" t="s">
        <v>400</v>
      </c>
      <c r="G716" t="s">
        <v>486</v>
      </c>
      <c r="H716" t="s">
        <v>11</v>
      </c>
      <c r="I716" t="s">
        <v>402</v>
      </c>
      <c r="K716" t="s">
        <v>95</v>
      </c>
      <c r="L716" t="s">
        <v>17</v>
      </c>
      <c r="M716" t="s">
        <v>18</v>
      </c>
    </row>
    <row r="717" spans="1:13" x14ac:dyDescent="0.3">
      <c r="A717" t="s">
        <v>1097</v>
      </c>
      <c r="B717" t="s">
        <v>502</v>
      </c>
      <c r="C717" t="s">
        <v>121</v>
      </c>
      <c r="D717" t="s">
        <v>485</v>
      </c>
      <c r="E717">
        <v>17</v>
      </c>
      <c r="F717" t="s">
        <v>400</v>
      </c>
      <c r="G717" t="s">
        <v>486</v>
      </c>
      <c r="H717" t="s">
        <v>11</v>
      </c>
      <c r="I717" t="s">
        <v>402</v>
      </c>
      <c r="K717" t="s">
        <v>95</v>
      </c>
      <c r="L717" t="s">
        <v>17</v>
      </c>
      <c r="M717" t="s">
        <v>18</v>
      </c>
    </row>
    <row r="718" spans="1:13" x14ac:dyDescent="0.3">
      <c r="A718" t="s">
        <v>1098</v>
      </c>
      <c r="B718" t="s">
        <v>503</v>
      </c>
      <c r="C718" t="s">
        <v>121</v>
      </c>
      <c r="D718" t="s">
        <v>485</v>
      </c>
      <c r="E718">
        <v>17</v>
      </c>
      <c r="F718" t="s">
        <v>400</v>
      </c>
      <c r="G718" t="s">
        <v>486</v>
      </c>
      <c r="H718" t="s">
        <v>11</v>
      </c>
      <c r="I718" t="s">
        <v>402</v>
      </c>
      <c r="K718" t="s">
        <v>95</v>
      </c>
      <c r="L718" t="s">
        <v>17</v>
      </c>
      <c r="M718" t="s">
        <v>18</v>
      </c>
    </row>
    <row r="719" spans="1:13" x14ac:dyDescent="0.3">
      <c r="A719" t="s">
        <v>1093</v>
      </c>
      <c r="B719" t="s">
        <v>504</v>
      </c>
      <c r="C719" t="s">
        <v>121</v>
      </c>
      <c r="D719" t="s">
        <v>485</v>
      </c>
      <c r="E719">
        <v>17</v>
      </c>
      <c r="F719" t="s">
        <v>400</v>
      </c>
      <c r="G719" t="s">
        <v>486</v>
      </c>
      <c r="H719" t="s">
        <v>11</v>
      </c>
      <c r="I719" t="s">
        <v>402</v>
      </c>
      <c r="K719" t="s">
        <v>122</v>
      </c>
      <c r="L719" t="s">
        <v>17</v>
      </c>
      <c r="M719" t="s">
        <v>18</v>
      </c>
    </row>
    <row r="720" spans="1:13" x14ac:dyDescent="0.3">
      <c r="A720" t="s">
        <v>1094</v>
      </c>
      <c r="B720" t="s">
        <v>505</v>
      </c>
      <c r="C720" t="s">
        <v>121</v>
      </c>
      <c r="D720" t="s">
        <v>485</v>
      </c>
      <c r="E720">
        <v>17</v>
      </c>
      <c r="F720" t="s">
        <v>400</v>
      </c>
      <c r="G720" t="s">
        <v>486</v>
      </c>
      <c r="H720" t="s">
        <v>11</v>
      </c>
      <c r="I720" t="s">
        <v>402</v>
      </c>
      <c r="K720" t="s">
        <v>122</v>
      </c>
      <c r="L720" t="s">
        <v>17</v>
      </c>
      <c r="M720" t="s">
        <v>18</v>
      </c>
    </row>
    <row r="721" spans="1:13" x14ac:dyDescent="0.3">
      <c r="A721" t="s">
        <v>1095</v>
      </c>
      <c r="B721" t="s">
        <v>506</v>
      </c>
      <c r="C721" t="s">
        <v>121</v>
      </c>
      <c r="D721" t="s">
        <v>485</v>
      </c>
      <c r="E721">
        <v>17</v>
      </c>
      <c r="F721" t="s">
        <v>400</v>
      </c>
      <c r="G721" t="s">
        <v>486</v>
      </c>
      <c r="H721" t="s">
        <v>11</v>
      </c>
      <c r="I721" t="s">
        <v>402</v>
      </c>
      <c r="K721" t="s">
        <v>122</v>
      </c>
      <c r="L721" t="s">
        <v>17</v>
      </c>
      <c r="M721" t="s">
        <v>18</v>
      </c>
    </row>
    <row r="722" spans="1:13" x14ac:dyDescent="0.3">
      <c r="A722" t="s">
        <v>1096</v>
      </c>
      <c r="B722" t="s">
        <v>507</v>
      </c>
      <c r="C722" t="s">
        <v>121</v>
      </c>
      <c r="D722" t="s">
        <v>485</v>
      </c>
      <c r="E722">
        <v>17</v>
      </c>
      <c r="F722" t="s">
        <v>400</v>
      </c>
      <c r="G722" t="s">
        <v>486</v>
      </c>
      <c r="H722" t="s">
        <v>11</v>
      </c>
      <c r="I722" t="s">
        <v>402</v>
      </c>
      <c r="K722" t="s">
        <v>122</v>
      </c>
      <c r="L722" t="s">
        <v>17</v>
      </c>
      <c r="M722" t="s">
        <v>18</v>
      </c>
    </row>
    <row r="723" spans="1:13" x14ac:dyDescent="0.3">
      <c r="A723" t="s">
        <v>1097</v>
      </c>
      <c r="B723" t="s">
        <v>508</v>
      </c>
      <c r="C723" t="s">
        <v>121</v>
      </c>
      <c r="D723" t="s">
        <v>485</v>
      </c>
      <c r="E723">
        <v>17</v>
      </c>
      <c r="F723" t="s">
        <v>400</v>
      </c>
      <c r="G723" t="s">
        <v>486</v>
      </c>
      <c r="H723" t="s">
        <v>11</v>
      </c>
      <c r="I723" t="s">
        <v>402</v>
      </c>
      <c r="K723" t="s">
        <v>122</v>
      </c>
      <c r="L723" t="s">
        <v>17</v>
      </c>
      <c r="M723" t="s">
        <v>18</v>
      </c>
    </row>
    <row r="724" spans="1:13" x14ac:dyDescent="0.3">
      <c r="A724" t="s">
        <v>1098</v>
      </c>
      <c r="B724" t="s">
        <v>509</v>
      </c>
      <c r="C724" t="s">
        <v>121</v>
      </c>
      <c r="D724" t="s">
        <v>485</v>
      </c>
      <c r="E724">
        <v>17</v>
      </c>
      <c r="F724" t="s">
        <v>400</v>
      </c>
      <c r="G724" t="s">
        <v>486</v>
      </c>
      <c r="H724" t="s">
        <v>11</v>
      </c>
      <c r="I724" t="s">
        <v>402</v>
      </c>
      <c r="K724" t="s">
        <v>122</v>
      </c>
      <c r="L724" t="s">
        <v>17</v>
      </c>
      <c r="M724" t="s">
        <v>18</v>
      </c>
    </row>
    <row r="725" spans="1:13" x14ac:dyDescent="0.3">
      <c r="A725" t="s">
        <v>1093</v>
      </c>
      <c r="B725" t="s">
        <v>510</v>
      </c>
      <c r="C725" t="s">
        <v>121</v>
      </c>
      <c r="D725" t="s">
        <v>485</v>
      </c>
      <c r="E725">
        <v>17</v>
      </c>
      <c r="F725" t="s">
        <v>400</v>
      </c>
      <c r="G725" t="s">
        <v>486</v>
      </c>
      <c r="H725" t="s">
        <v>11</v>
      </c>
      <c r="I725" t="s">
        <v>402</v>
      </c>
      <c r="K725" t="s">
        <v>122</v>
      </c>
      <c r="L725" t="s">
        <v>17</v>
      </c>
      <c r="M725" t="s">
        <v>18</v>
      </c>
    </row>
    <row r="726" spans="1:13" x14ac:dyDescent="0.3">
      <c r="A726" t="s">
        <v>1094</v>
      </c>
      <c r="B726" t="s">
        <v>511</v>
      </c>
      <c r="C726" t="s">
        <v>121</v>
      </c>
      <c r="D726" t="s">
        <v>485</v>
      </c>
      <c r="E726">
        <v>17</v>
      </c>
      <c r="F726" t="s">
        <v>400</v>
      </c>
      <c r="G726" t="s">
        <v>486</v>
      </c>
      <c r="H726" t="s">
        <v>11</v>
      </c>
      <c r="I726" t="s">
        <v>402</v>
      </c>
      <c r="K726" t="s">
        <v>122</v>
      </c>
      <c r="L726" t="s">
        <v>17</v>
      </c>
      <c r="M726" t="s">
        <v>18</v>
      </c>
    </row>
    <row r="727" spans="1:13" x14ac:dyDescent="0.3">
      <c r="A727" t="s">
        <v>1095</v>
      </c>
      <c r="B727" t="s">
        <v>512</v>
      </c>
      <c r="C727" t="s">
        <v>121</v>
      </c>
      <c r="D727" t="s">
        <v>485</v>
      </c>
      <c r="E727">
        <v>17</v>
      </c>
      <c r="F727" t="s">
        <v>400</v>
      </c>
      <c r="G727" t="s">
        <v>486</v>
      </c>
      <c r="H727" t="s">
        <v>11</v>
      </c>
      <c r="I727" t="s">
        <v>402</v>
      </c>
      <c r="K727" t="s">
        <v>122</v>
      </c>
      <c r="L727" t="s">
        <v>17</v>
      </c>
      <c r="M727" t="s">
        <v>18</v>
      </c>
    </row>
    <row r="728" spans="1:13" x14ac:dyDescent="0.3">
      <c r="A728" t="s">
        <v>1096</v>
      </c>
      <c r="B728" t="s">
        <v>513</v>
      </c>
      <c r="C728" t="s">
        <v>121</v>
      </c>
      <c r="D728" t="s">
        <v>485</v>
      </c>
      <c r="E728">
        <v>17</v>
      </c>
      <c r="F728" t="s">
        <v>400</v>
      </c>
      <c r="G728" t="s">
        <v>486</v>
      </c>
      <c r="H728" t="s">
        <v>11</v>
      </c>
      <c r="I728" t="s">
        <v>402</v>
      </c>
      <c r="K728" t="s">
        <v>122</v>
      </c>
      <c r="L728" t="s">
        <v>17</v>
      </c>
      <c r="M728" t="s">
        <v>18</v>
      </c>
    </row>
    <row r="729" spans="1:13" x14ac:dyDescent="0.3">
      <c r="A729" t="s">
        <v>1097</v>
      </c>
      <c r="B729" t="s">
        <v>514</v>
      </c>
      <c r="C729" t="s">
        <v>121</v>
      </c>
      <c r="D729" t="s">
        <v>485</v>
      </c>
      <c r="E729">
        <v>17</v>
      </c>
      <c r="F729" t="s">
        <v>400</v>
      </c>
      <c r="G729" t="s">
        <v>486</v>
      </c>
      <c r="H729" t="s">
        <v>11</v>
      </c>
      <c r="I729" t="s">
        <v>402</v>
      </c>
      <c r="K729" t="s">
        <v>122</v>
      </c>
      <c r="L729" t="s">
        <v>17</v>
      </c>
      <c r="M729" t="s">
        <v>18</v>
      </c>
    </row>
    <row r="730" spans="1:13" x14ac:dyDescent="0.3">
      <c r="A730" t="s">
        <v>1098</v>
      </c>
      <c r="B730" t="s">
        <v>515</v>
      </c>
      <c r="C730" t="s">
        <v>121</v>
      </c>
      <c r="D730" t="s">
        <v>485</v>
      </c>
      <c r="E730">
        <v>17</v>
      </c>
      <c r="F730" t="s">
        <v>400</v>
      </c>
      <c r="G730" t="s">
        <v>486</v>
      </c>
      <c r="H730" t="s">
        <v>11</v>
      </c>
      <c r="I730" t="s">
        <v>402</v>
      </c>
      <c r="K730" t="s">
        <v>122</v>
      </c>
      <c r="L730" t="s">
        <v>17</v>
      </c>
      <c r="M730" t="s">
        <v>18</v>
      </c>
    </row>
    <row r="731" spans="1:13" x14ac:dyDescent="0.3">
      <c r="A731" t="s">
        <v>1093</v>
      </c>
      <c r="B731" t="s">
        <v>516</v>
      </c>
      <c r="C731" t="s">
        <v>13</v>
      </c>
      <c r="D731" t="s">
        <v>517</v>
      </c>
      <c r="E731">
        <v>18</v>
      </c>
      <c r="F731" t="s">
        <v>400</v>
      </c>
      <c r="G731" t="s">
        <v>518</v>
      </c>
      <c r="H731" t="s">
        <v>11</v>
      </c>
      <c r="I731" t="s">
        <v>402</v>
      </c>
      <c r="K731" t="s">
        <v>122</v>
      </c>
      <c r="L731" t="s">
        <v>17</v>
      </c>
      <c r="M731" t="s">
        <v>18</v>
      </c>
    </row>
    <row r="732" spans="1:13" x14ac:dyDescent="0.3">
      <c r="A732" t="s">
        <v>1094</v>
      </c>
      <c r="B732" t="s">
        <v>519</v>
      </c>
      <c r="C732" t="s">
        <v>13</v>
      </c>
      <c r="D732" t="s">
        <v>517</v>
      </c>
      <c r="E732">
        <v>18</v>
      </c>
      <c r="F732" t="s">
        <v>400</v>
      </c>
      <c r="G732" t="s">
        <v>518</v>
      </c>
      <c r="H732" t="s">
        <v>11</v>
      </c>
      <c r="I732" t="s">
        <v>402</v>
      </c>
      <c r="K732" t="s">
        <v>122</v>
      </c>
      <c r="L732" t="s">
        <v>17</v>
      </c>
      <c r="M732" t="s">
        <v>18</v>
      </c>
    </row>
    <row r="733" spans="1:13" x14ac:dyDescent="0.3">
      <c r="A733" t="s">
        <v>1095</v>
      </c>
      <c r="B733" t="s">
        <v>520</v>
      </c>
      <c r="C733" t="s">
        <v>13</v>
      </c>
      <c r="D733" t="s">
        <v>517</v>
      </c>
      <c r="E733">
        <v>18</v>
      </c>
      <c r="F733" t="s">
        <v>400</v>
      </c>
      <c r="G733" t="s">
        <v>518</v>
      </c>
      <c r="H733" t="s">
        <v>11</v>
      </c>
      <c r="I733" t="s">
        <v>402</v>
      </c>
      <c r="K733" t="s">
        <v>122</v>
      </c>
      <c r="L733" t="s">
        <v>17</v>
      </c>
      <c r="M733" t="s">
        <v>18</v>
      </c>
    </row>
    <row r="734" spans="1:13" x14ac:dyDescent="0.3">
      <c r="A734" t="s">
        <v>1096</v>
      </c>
      <c r="B734" t="s">
        <v>521</v>
      </c>
      <c r="C734" t="s">
        <v>13</v>
      </c>
      <c r="D734" t="s">
        <v>517</v>
      </c>
      <c r="E734">
        <v>18</v>
      </c>
      <c r="F734" t="s">
        <v>400</v>
      </c>
      <c r="G734" t="s">
        <v>518</v>
      </c>
      <c r="H734" t="s">
        <v>11</v>
      </c>
      <c r="I734" t="s">
        <v>402</v>
      </c>
      <c r="K734" t="s">
        <v>122</v>
      </c>
      <c r="L734" t="s">
        <v>17</v>
      </c>
      <c r="M734" t="s">
        <v>18</v>
      </c>
    </row>
    <row r="735" spans="1:13" x14ac:dyDescent="0.3">
      <c r="A735" t="s">
        <v>1097</v>
      </c>
      <c r="B735" t="s">
        <v>522</v>
      </c>
      <c r="C735" t="s">
        <v>13</v>
      </c>
      <c r="D735" t="s">
        <v>517</v>
      </c>
      <c r="E735">
        <v>18</v>
      </c>
      <c r="F735" t="s">
        <v>400</v>
      </c>
      <c r="G735" t="s">
        <v>518</v>
      </c>
      <c r="H735" t="s">
        <v>11</v>
      </c>
      <c r="I735" t="s">
        <v>402</v>
      </c>
      <c r="K735" t="s">
        <v>122</v>
      </c>
      <c r="L735" t="s">
        <v>17</v>
      </c>
      <c r="M735" t="s">
        <v>18</v>
      </c>
    </row>
    <row r="736" spans="1:13" x14ac:dyDescent="0.3">
      <c r="A736" t="s">
        <v>1098</v>
      </c>
      <c r="B736" t="s">
        <v>523</v>
      </c>
      <c r="C736" t="s">
        <v>13</v>
      </c>
      <c r="D736" t="s">
        <v>517</v>
      </c>
      <c r="E736">
        <v>18</v>
      </c>
      <c r="F736" t="s">
        <v>400</v>
      </c>
      <c r="G736" t="s">
        <v>518</v>
      </c>
      <c r="H736" t="s">
        <v>11</v>
      </c>
      <c r="I736" t="s">
        <v>402</v>
      </c>
      <c r="K736" t="s">
        <v>122</v>
      </c>
      <c r="L736" t="s">
        <v>17</v>
      </c>
      <c r="M736" t="s">
        <v>18</v>
      </c>
    </row>
    <row r="737" spans="1:13" x14ac:dyDescent="0.3">
      <c r="A737" t="s">
        <v>1093</v>
      </c>
      <c r="B737" t="s">
        <v>524</v>
      </c>
      <c r="C737" t="s">
        <v>13</v>
      </c>
      <c r="D737" t="s">
        <v>517</v>
      </c>
      <c r="E737">
        <v>18</v>
      </c>
      <c r="F737" t="s">
        <v>400</v>
      </c>
      <c r="G737" t="s">
        <v>518</v>
      </c>
      <c r="H737" t="s">
        <v>11</v>
      </c>
      <c r="I737" t="s">
        <v>402</v>
      </c>
      <c r="K737" t="s">
        <v>122</v>
      </c>
      <c r="L737" t="s">
        <v>17</v>
      </c>
      <c r="M737" t="s">
        <v>18</v>
      </c>
    </row>
    <row r="738" spans="1:13" x14ac:dyDescent="0.3">
      <c r="A738" t="s">
        <v>1094</v>
      </c>
      <c r="B738" t="s">
        <v>525</v>
      </c>
      <c r="C738" t="s">
        <v>13</v>
      </c>
      <c r="D738" t="s">
        <v>517</v>
      </c>
      <c r="E738">
        <v>18</v>
      </c>
      <c r="F738" t="s">
        <v>400</v>
      </c>
      <c r="G738" t="s">
        <v>518</v>
      </c>
      <c r="H738" t="s">
        <v>11</v>
      </c>
      <c r="I738" t="s">
        <v>402</v>
      </c>
      <c r="K738" t="s">
        <v>122</v>
      </c>
      <c r="L738" t="s">
        <v>17</v>
      </c>
      <c r="M738" t="s">
        <v>18</v>
      </c>
    </row>
    <row r="739" spans="1:13" x14ac:dyDescent="0.3">
      <c r="A739" t="s">
        <v>1095</v>
      </c>
      <c r="B739" t="s">
        <v>526</v>
      </c>
      <c r="C739" t="s">
        <v>13</v>
      </c>
      <c r="D739" t="s">
        <v>517</v>
      </c>
      <c r="E739">
        <v>18</v>
      </c>
      <c r="F739" t="s">
        <v>400</v>
      </c>
      <c r="G739" t="s">
        <v>518</v>
      </c>
      <c r="H739" t="s">
        <v>11</v>
      </c>
      <c r="I739" t="s">
        <v>402</v>
      </c>
      <c r="K739" t="s">
        <v>122</v>
      </c>
      <c r="L739" t="s">
        <v>17</v>
      </c>
      <c r="M739" t="s">
        <v>18</v>
      </c>
    </row>
    <row r="740" spans="1:13" x14ac:dyDescent="0.3">
      <c r="A740" t="s">
        <v>1096</v>
      </c>
      <c r="B740" t="s">
        <v>527</v>
      </c>
      <c r="C740" t="s">
        <v>13</v>
      </c>
      <c r="D740" t="s">
        <v>517</v>
      </c>
      <c r="E740">
        <v>18</v>
      </c>
      <c r="F740" t="s">
        <v>400</v>
      </c>
      <c r="G740" t="s">
        <v>518</v>
      </c>
      <c r="H740" t="s">
        <v>11</v>
      </c>
      <c r="I740" t="s">
        <v>402</v>
      </c>
      <c r="K740" t="s">
        <v>122</v>
      </c>
      <c r="L740" t="s">
        <v>17</v>
      </c>
      <c r="M740" t="s">
        <v>18</v>
      </c>
    </row>
    <row r="741" spans="1:13" x14ac:dyDescent="0.3">
      <c r="A741" t="s">
        <v>1097</v>
      </c>
      <c r="B741" t="s">
        <v>528</v>
      </c>
      <c r="C741" t="s">
        <v>13</v>
      </c>
      <c r="D741" t="s">
        <v>517</v>
      </c>
      <c r="E741">
        <v>18</v>
      </c>
      <c r="F741" t="s">
        <v>400</v>
      </c>
      <c r="G741" t="s">
        <v>518</v>
      </c>
      <c r="H741" t="s">
        <v>11</v>
      </c>
      <c r="I741" t="s">
        <v>402</v>
      </c>
      <c r="K741" t="s">
        <v>122</v>
      </c>
      <c r="L741" t="s">
        <v>17</v>
      </c>
      <c r="M741" t="s">
        <v>18</v>
      </c>
    </row>
    <row r="742" spans="1:13" x14ac:dyDescent="0.3">
      <c r="A742" t="s">
        <v>1098</v>
      </c>
      <c r="B742" t="s">
        <v>529</v>
      </c>
      <c r="C742" t="s">
        <v>13</v>
      </c>
      <c r="D742" t="s">
        <v>517</v>
      </c>
      <c r="E742">
        <v>18</v>
      </c>
      <c r="F742" t="s">
        <v>400</v>
      </c>
      <c r="G742" t="s">
        <v>518</v>
      </c>
      <c r="H742" t="s">
        <v>11</v>
      </c>
      <c r="I742" t="s">
        <v>402</v>
      </c>
      <c r="K742" t="s">
        <v>122</v>
      </c>
      <c r="L742" t="s">
        <v>17</v>
      </c>
      <c r="M742" t="s">
        <v>18</v>
      </c>
    </row>
    <row r="743" spans="1:13" x14ac:dyDescent="0.3">
      <c r="A743" t="s">
        <v>1093</v>
      </c>
      <c r="B743" t="s">
        <v>530</v>
      </c>
      <c r="C743" t="s">
        <v>13</v>
      </c>
      <c r="D743" t="s">
        <v>517</v>
      </c>
      <c r="E743">
        <v>18</v>
      </c>
      <c r="F743" t="s">
        <v>400</v>
      </c>
      <c r="G743" t="s">
        <v>518</v>
      </c>
      <c r="H743" t="s">
        <v>11</v>
      </c>
      <c r="I743" t="s">
        <v>402</v>
      </c>
      <c r="K743" t="s">
        <v>148</v>
      </c>
      <c r="L743" t="s">
        <v>17</v>
      </c>
      <c r="M743" t="s">
        <v>18</v>
      </c>
    </row>
    <row r="744" spans="1:13" x14ac:dyDescent="0.3">
      <c r="A744" t="s">
        <v>1094</v>
      </c>
      <c r="B744" t="s">
        <v>531</v>
      </c>
      <c r="C744" t="s">
        <v>13</v>
      </c>
      <c r="D744" t="s">
        <v>517</v>
      </c>
      <c r="E744">
        <v>18</v>
      </c>
      <c r="F744" t="s">
        <v>400</v>
      </c>
      <c r="G744" t="s">
        <v>518</v>
      </c>
      <c r="H744" t="s">
        <v>11</v>
      </c>
      <c r="I744" t="s">
        <v>402</v>
      </c>
      <c r="K744" t="s">
        <v>148</v>
      </c>
      <c r="L744" t="s">
        <v>17</v>
      </c>
      <c r="M744" t="s">
        <v>18</v>
      </c>
    </row>
    <row r="745" spans="1:13" x14ac:dyDescent="0.3">
      <c r="A745" t="s">
        <v>1095</v>
      </c>
      <c r="B745" t="s">
        <v>532</v>
      </c>
      <c r="C745" t="s">
        <v>13</v>
      </c>
      <c r="D745" t="s">
        <v>517</v>
      </c>
      <c r="E745">
        <v>18</v>
      </c>
      <c r="F745" t="s">
        <v>400</v>
      </c>
      <c r="G745" t="s">
        <v>518</v>
      </c>
      <c r="H745" t="s">
        <v>11</v>
      </c>
      <c r="I745" t="s">
        <v>402</v>
      </c>
      <c r="K745" t="s">
        <v>148</v>
      </c>
      <c r="L745" t="s">
        <v>17</v>
      </c>
      <c r="M745" t="s">
        <v>18</v>
      </c>
    </row>
    <row r="746" spans="1:13" x14ac:dyDescent="0.3">
      <c r="A746" t="s">
        <v>1096</v>
      </c>
      <c r="B746" t="s">
        <v>533</v>
      </c>
      <c r="C746" t="s">
        <v>13</v>
      </c>
      <c r="D746" t="s">
        <v>517</v>
      </c>
      <c r="E746">
        <v>18</v>
      </c>
      <c r="F746" t="s">
        <v>400</v>
      </c>
      <c r="G746" t="s">
        <v>518</v>
      </c>
      <c r="H746" t="s">
        <v>11</v>
      </c>
      <c r="I746" t="s">
        <v>402</v>
      </c>
      <c r="K746" t="s">
        <v>148</v>
      </c>
      <c r="L746" t="s">
        <v>17</v>
      </c>
      <c r="M746" t="s">
        <v>18</v>
      </c>
    </row>
    <row r="747" spans="1:13" x14ac:dyDescent="0.3">
      <c r="A747" t="s">
        <v>1097</v>
      </c>
      <c r="B747" t="s">
        <v>534</v>
      </c>
      <c r="C747" t="s">
        <v>13</v>
      </c>
      <c r="D747" t="s">
        <v>517</v>
      </c>
      <c r="E747">
        <v>18</v>
      </c>
      <c r="F747" t="s">
        <v>400</v>
      </c>
      <c r="G747" t="s">
        <v>518</v>
      </c>
      <c r="H747" t="s">
        <v>11</v>
      </c>
      <c r="I747" t="s">
        <v>402</v>
      </c>
      <c r="K747" t="s">
        <v>148</v>
      </c>
      <c r="L747" t="s">
        <v>17</v>
      </c>
      <c r="M747" t="s">
        <v>18</v>
      </c>
    </row>
    <row r="748" spans="1:13" x14ac:dyDescent="0.3">
      <c r="A748" t="s">
        <v>1098</v>
      </c>
      <c r="B748" t="s">
        <v>535</v>
      </c>
      <c r="C748" t="s">
        <v>13</v>
      </c>
      <c r="D748" t="s">
        <v>517</v>
      </c>
      <c r="E748">
        <v>18</v>
      </c>
      <c r="F748" t="s">
        <v>400</v>
      </c>
      <c r="G748" t="s">
        <v>518</v>
      </c>
      <c r="H748" t="s">
        <v>11</v>
      </c>
      <c r="I748" t="s">
        <v>402</v>
      </c>
      <c r="K748" t="s">
        <v>148</v>
      </c>
      <c r="L748" t="s">
        <v>17</v>
      </c>
      <c r="M748" t="s">
        <v>18</v>
      </c>
    </row>
    <row r="749" spans="1:13" x14ac:dyDescent="0.3">
      <c r="A749" t="s">
        <v>1093</v>
      </c>
      <c r="B749" t="s">
        <v>536</v>
      </c>
      <c r="C749" t="s">
        <v>13</v>
      </c>
      <c r="D749" t="s">
        <v>517</v>
      </c>
      <c r="E749">
        <v>18</v>
      </c>
      <c r="F749" t="s">
        <v>400</v>
      </c>
      <c r="G749" t="s">
        <v>518</v>
      </c>
      <c r="H749" t="s">
        <v>11</v>
      </c>
      <c r="I749" t="s">
        <v>402</v>
      </c>
      <c r="K749" t="s">
        <v>148</v>
      </c>
      <c r="L749" t="s">
        <v>17</v>
      </c>
      <c r="M749" t="s">
        <v>18</v>
      </c>
    </row>
    <row r="750" spans="1:13" x14ac:dyDescent="0.3">
      <c r="A750" t="s">
        <v>1094</v>
      </c>
      <c r="B750" t="s">
        <v>537</v>
      </c>
      <c r="C750" t="s">
        <v>13</v>
      </c>
      <c r="D750" t="s">
        <v>517</v>
      </c>
      <c r="E750">
        <v>18</v>
      </c>
      <c r="F750" t="s">
        <v>400</v>
      </c>
      <c r="G750" t="s">
        <v>518</v>
      </c>
      <c r="H750" t="s">
        <v>11</v>
      </c>
      <c r="I750" t="s">
        <v>402</v>
      </c>
      <c r="K750" t="s">
        <v>148</v>
      </c>
      <c r="L750" t="s">
        <v>17</v>
      </c>
      <c r="M750" t="s">
        <v>18</v>
      </c>
    </row>
    <row r="751" spans="1:13" x14ac:dyDescent="0.3">
      <c r="A751" t="s">
        <v>1095</v>
      </c>
      <c r="B751" t="s">
        <v>538</v>
      </c>
      <c r="C751" t="s">
        <v>13</v>
      </c>
      <c r="D751" t="s">
        <v>517</v>
      </c>
      <c r="E751">
        <v>18</v>
      </c>
      <c r="F751" t="s">
        <v>400</v>
      </c>
      <c r="G751" t="s">
        <v>518</v>
      </c>
      <c r="H751" t="s">
        <v>11</v>
      </c>
      <c r="I751" t="s">
        <v>402</v>
      </c>
      <c r="K751" t="s">
        <v>148</v>
      </c>
      <c r="L751" t="s">
        <v>17</v>
      </c>
      <c r="M751" t="s">
        <v>18</v>
      </c>
    </row>
    <row r="752" spans="1:13" x14ac:dyDescent="0.3">
      <c r="A752" t="s">
        <v>1096</v>
      </c>
      <c r="B752" t="s">
        <v>539</v>
      </c>
      <c r="C752" t="s">
        <v>13</v>
      </c>
      <c r="D752" t="s">
        <v>517</v>
      </c>
      <c r="E752">
        <v>18</v>
      </c>
      <c r="F752" t="s">
        <v>400</v>
      </c>
      <c r="G752" t="s">
        <v>518</v>
      </c>
      <c r="H752" t="s">
        <v>11</v>
      </c>
      <c r="I752" t="s">
        <v>402</v>
      </c>
      <c r="K752" t="s">
        <v>148</v>
      </c>
      <c r="L752" t="s">
        <v>17</v>
      </c>
      <c r="M752" t="s">
        <v>18</v>
      </c>
    </row>
    <row r="753" spans="1:13" x14ac:dyDescent="0.3">
      <c r="A753" t="s">
        <v>1097</v>
      </c>
      <c r="B753" t="s">
        <v>540</v>
      </c>
      <c r="C753" t="s">
        <v>13</v>
      </c>
      <c r="D753" t="s">
        <v>517</v>
      </c>
      <c r="E753">
        <v>18</v>
      </c>
      <c r="F753" t="s">
        <v>400</v>
      </c>
      <c r="G753" t="s">
        <v>518</v>
      </c>
      <c r="H753" t="s">
        <v>11</v>
      </c>
      <c r="I753" t="s">
        <v>402</v>
      </c>
      <c r="K753" t="s">
        <v>148</v>
      </c>
      <c r="L753" t="s">
        <v>17</v>
      </c>
      <c r="M753" t="s">
        <v>18</v>
      </c>
    </row>
    <row r="754" spans="1:13" x14ac:dyDescent="0.3">
      <c r="A754" t="s">
        <v>1098</v>
      </c>
      <c r="B754" t="s">
        <v>541</v>
      </c>
      <c r="C754" t="s">
        <v>13</v>
      </c>
      <c r="D754" t="s">
        <v>517</v>
      </c>
      <c r="E754">
        <v>18</v>
      </c>
      <c r="F754" t="s">
        <v>400</v>
      </c>
      <c r="G754" t="s">
        <v>518</v>
      </c>
      <c r="H754" t="s">
        <v>11</v>
      </c>
      <c r="I754" t="s">
        <v>402</v>
      </c>
      <c r="K754" t="s">
        <v>148</v>
      </c>
      <c r="L754" t="s">
        <v>17</v>
      </c>
      <c r="M754" t="s">
        <v>18</v>
      </c>
    </row>
    <row r="755" spans="1:13" x14ac:dyDescent="0.3">
      <c r="A755" t="s">
        <v>1093</v>
      </c>
      <c r="B755" t="s">
        <v>542</v>
      </c>
      <c r="C755" t="s">
        <v>13</v>
      </c>
      <c r="D755" t="s">
        <v>517</v>
      </c>
      <c r="E755">
        <v>18</v>
      </c>
      <c r="F755" t="s">
        <v>400</v>
      </c>
      <c r="G755" t="s">
        <v>518</v>
      </c>
      <c r="H755" t="s">
        <v>11</v>
      </c>
      <c r="I755" t="s">
        <v>402</v>
      </c>
      <c r="K755" t="s">
        <v>148</v>
      </c>
      <c r="L755" t="s">
        <v>17</v>
      </c>
      <c r="M755" t="s">
        <v>18</v>
      </c>
    </row>
    <row r="756" spans="1:13" x14ac:dyDescent="0.3">
      <c r="A756" t="s">
        <v>1094</v>
      </c>
      <c r="B756" t="s">
        <v>543</v>
      </c>
      <c r="C756" t="s">
        <v>13</v>
      </c>
      <c r="D756" t="s">
        <v>517</v>
      </c>
      <c r="E756">
        <v>18</v>
      </c>
      <c r="F756" t="s">
        <v>400</v>
      </c>
      <c r="G756" t="s">
        <v>518</v>
      </c>
      <c r="H756" t="s">
        <v>11</v>
      </c>
      <c r="I756" t="s">
        <v>402</v>
      </c>
      <c r="K756" t="s">
        <v>148</v>
      </c>
      <c r="L756" t="s">
        <v>17</v>
      </c>
      <c r="M756" t="s">
        <v>18</v>
      </c>
    </row>
    <row r="757" spans="1:13" x14ac:dyDescent="0.3">
      <c r="A757" t="s">
        <v>1095</v>
      </c>
      <c r="B757" t="s">
        <v>544</v>
      </c>
      <c r="C757" t="s">
        <v>13</v>
      </c>
      <c r="D757" t="s">
        <v>517</v>
      </c>
      <c r="E757">
        <v>18</v>
      </c>
      <c r="F757" t="s">
        <v>400</v>
      </c>
      <c r="G757" t="s">
        <v>518</v>
      </c>
      <c r="H757" t="s">
        <v>11</v>
      </c>
      <c r="I757" t="s">
        <v>402</v>
      </c>
      <c r="K757" t="s">
        <v>148</v>
      </c>
      <c r="L757" t="s">
        <v>17</v>
      </c>
      <c r="M757" t="s">
        <v>18</v>
      </c>
    </row>
    <row r="758" spans="1:13" x14ac:dyDescent="0.3">
      <c r="A758" t="s">
        <v>1096</v>
      </c>
      <c r="B758" t="s">
        <v>545</v>
      </c>
      <c r="C758" t="s">
        <v>13</v>
      </c>
      <c r="D758" t="s">
        <v>517</v>
      </c>
      <c r="E758">
        <v>18</v>
      </c>
      <c r="F758" t="s">
        <v>400</v>
      </c>
      <c r="G758" t="s">
        <v>518</v>
      </c>
      <c r="H758" t="s">
        <v>11</v>
      </c>
      <c r="I758" t="s">
        <v>402</v>
      </c>
      <c r="K758" t="s">
        <v>148</v>
      </c>
      <c r="L758" t="s">
        <v>17</v>
      </c>
      <c r="M758" t="s">
        <v>18</v>
      </c>
    </row>
    <row r="759" spans="1:13" x14ac:dyDescent="0.3">
      <c r="A759" t="s">
        <v>1097</v>
      </c>
      <c r="B759" t="s">
        <v>546</v>
      </c>
      <c r="C759" t="s">
        <v>13</v>
      </c>
      <c r="D759" t="s">
        <v>517</v>
      </c>
      <c r="E759">
        <v>18</v>
      </c>
      <c r="F759" t="s">
        <v>400</v>
      </c>
      <c r="G759" t="s">
        <v>518</v>
      </c>
      <c r="H759" t="s">
        <v>11</v>
      </c>
      <c r="I759" t="s">
        <v>402</v>
      </c>
      <c r="K759" t="s">
        <v>148</v>
      </c>
      <c r="L759" t="s">
        <v>17</v>
      </c>
      <c r="M759" t="s">
        <v>18</v>
      </c>
    </row>
    <row r="760" spans="1:13" x14ac:dyDescent="0.3">
      <c r="A760" t="s">
        <v>1098</v>
      </c>
      <c r="B760" t="s">
        <v>547</v>
      </c>
      <c r="C760" t="s">
        <v>13</v>
      </c>
      <c r="D760" t="s">
        <v>517</v>
      </c>
      <c r="E760">
        <v>18</v>
      </c>
      <c r="F760" t="s">
        <v>400</v>
      </c>
      <c r="G760" t="s">
        <v>518</v>
      </c>
      <c r="H760" t="s">
        <v>11</v>
      </c>
      <c r="I760" t="s">
        <v>402</v>
      </c>
      <c r="K760" t="s">
        <v>148</v>
      </c>
      <c r="L760" t="s">
        <v>17</v>
      </c>
      <c r="M760" t="s">
        <v>18</v>
      </c>
    </row>
    <row r="761" spans="1:13" x14ac:dyDescent="0.3">
      <c r="A761" t="s">
        <v>1093</v>
      </c>
      <c r="B761" t="s">
        <v>548</v>
      </c>
      <c r="C761" t="s">
        <v>13</v>
      </c>
      <c r="D761" t="s">
        <v>549</v>
      </c>
      <c r="E761">
        <v>19</v>
      </c>
      <c r="F761" t="s">
        <v>400</v>
      </c>
      <c r="G761" t="s">
        <v>550</v>
      </c>
      <c r="H761" t="s">
        <v>11</v>
      </c>
      <c r="I761" t="s">
        <v>402</v>
      </c>
      <c r="K761" t="s">
        <v>148</v>
      </c>
      <c r="L761" t="s">
        <v>17</v>
      </c>
      <c r="M761" t="s">
        <v>18</v>
      </c>
    </row>
    <row r="762" spans="1:13" x14ac:dyDescent="0.3">
      <c r="A762" t="s">
        <v>1094</v>
      </c>
      <c r="B762" t="s">
        <v>551</v>
      </c>
      <c r="C762" t="s">
        <v>13</v>
      </c>
      <c r="D762" t="s">
        <v>549</v>
      </c>
      <c r="E762">
        <v>19</v>
      </c>
      <c r="F762" t="s">
        <v>400</v>
      </c>
      <c r="G762" t="s">
        <v>550</v>
      </c>
      <c r="H762" t="s">
        <v>11</v>
      </c>
      <c r="I762" t="s">
        <v>402</v>
      </c>
      <c r="K762" t="s">
        <v>148</v>
      </c>
      <c r="L762" t="s">
        <v>17</v>
      </c>
      <c r="M762" t="s">
        <v>18</v>
      </c>
    </row>
    <row r="763" spans="1:13" x14ac:dyDescent="0.3">
      <c r="A763" t="s">
        <v>1095</v>
      </c>
      <c r="B763" t="s">
        <v>552</v>
      </c>
      <c r="C763" t="s">
        <v>13</v>
      </c>
      <c r="D763" t="s">
        <v>549</v>
      </c>
      <c r="E763">
        <v>19</v>
      </c>
      <c r="F763" t="s">
        <v>400</v>
      </c>
      <c r="G763" t="s">
        <v>550</v>
      </c>
      <c r="H763" t="s">
        <v>11</v>
      </c>
      <c r="I763" t="s">
        <v>402</v>
      </c>
      <c r="K763" t="s">
        <v>148</v>
      </c>
      <c r="L763" t="s">
        <v>17</v>
      </c>
      <c r="M763" t="s">
        <v>18</v>
      </c>
    </row>
    <row r="764" spans="1:13" x14ac:dyDescent="0.3">
      <c r="A764" t="s">
        <v>1096</v>
      </c>
      <c r="B764" t="s">
        <v>553</v>
      </c>
      <c r="C764" t="s">
        <v>13</v>
      </c>
      <c r="D764" t="s">
        <v>549</v>
      </c>
      <c r="E764">
        <v>19</v>
      </c>
      <c r="F764" t="s">
        <v>400</v>
      </c>
      <c r="G764" t="s">
        <v>550</v>
      </c>
      <c r="H764" t="s">
        <v>11</v>
      </c>
      <c r="I764" t="s">
        <v>402</v>
      </c>
      <c r="K764" t="s">
        <v>148</v>
      </c>
      <c r="L764" t="s">
        <v>17</v>
      </c>
      <c r="M764" t="s">
        <v>18</v>
      </c>
    </row>
    <row r="765" spans="1:13" x14ac:dyDescent="0.3">
      <c r="A765" t="s">
        <v>1097</v>
      </c>
      <c r="B765" t="s">
        <v>554</v>
      </c>
      <c r="C765" t="s">
        <v>13</v>
      </c>
      <c r="D765" t="s">
        <v>549</v>
      </c>
      <c r="E765">
        <v>19</v>
      </c>
      <c r="F765" t="s">
        <v>400</v>
      </c>
      <c r="G765" t="s">
        <v>550</v>
      </c>
      <c r="H765" t="s">
        <v>11</v>
      </c>
      <c r="I765" t="s">
        <v>402</v>
      </c>
      <c r="K765" t="s">
        <v>148</v>
      </c>
      <c r="L765" t="s">
        <v>17</v>
      </c>
      <c r="M765" t="s">
        <v>18</v>
      </c>
    </row>
    <row r="766" spans="1:13" x14ac:dyDescent="0.3">
      <c r="A766" t="s">
        <v>1098</v>
      </c>
      <c r="B766" t="s">
        <v>555</v>
      </c>
      <c r="C766" t="s">
        <v>13</v>
      </c>
      <c r="D766" t="s">
        <v>549</v>
      </c>
      <c r="E766">
        <v>19</v>
      </c>
      <c r="F766" t="s">
        <v>400</v>
      </c>
      <c r="G766" t="s">
        <v>550</v>
      </c>
      <c r="H766" t="s">
        <v>11</v>
      </c>
      <c r="I766" t="s">
        <v>402</v>
      </c>
      <c r="K766" t="s">
        <v>148</v>
      </c>
      <c r="L766" t="s">
        <v>17</v>
      </c>
      <c r="M766" t="s">
        <v>18</v>
      </c>
    </row>
    <row r="767" spans="1:13" x14ac:dyDescent="0.3">
      <c r="A767" t="s">
        <v>1093</v>
      </c>
      <c r="B767" t="s">
        <v>556</v>
      </c>
      <c r="C767" t="s">
        <v>13</v>
      </c>
      <c r="D767" t="s">
        <v>549</v>
      </c>
      <c r="E767">
        <v>19</v>
      </c>
      <c r="F767" t="s">
        <v>400</v>
      </c>
      <c r="G767" t="s">
        <v>550</v>
      </c>
      <c r="H767" t="s">
        <v>11</v>
      </c>
      <c r="I767" t="s">
        <v>402</v>
      </c>
      <c r="K767" t="s">
        <v>148</v>
      </c>
      <c r="L767" t="s">
        <v>17</v>
      </c>
      <c r="M767" t="s">
        <v>18</v>
      </c>
    </row>
    <row r="768" spans="1:13" x14ac:dyDescent="0.3">
      <c r="A768" t="s">
        <v>1094</v>
      </c>
      <c r="B768" t="s">
        <v>557</v>
      </c>
      <c r="C768" t="s">
        <v>13</v>
      </c>
      <c r="D768" t="s">
        <v>549</v>
      </c>
      <c r="E768">
        <v>19</v>
      </c>
      <c r="F768" t="s">
        <v>400</v>
      </c>
      <c r="G768" t="s">
        <v>550</v>
      </c>
      <c r="H768" t="s">
        <v>11</v>
      </c>
      <c r="I768" t="s">
        <v>402</v>
      </c>
      <c r="K768" t="s">
        <v>148</v>
      </c>
      <c r="L768" t="s">
        <v>17</v>
      </c>
      <c r="M768" t="s">
        <v>18</v>
      </c>
    </row>
    <row r="769" spans="1:13" x14ac:dyDescent="0.3">
      <c r="A769" t="s">
        <v>1095</v>
      </c>
      <c r="B769" t="s">
        <v>558</v>
      </c>
      <c r="C769" t="s">
        <v>13</v>
      </c>
      <c r="D769" t="s">
        <v>549</v>
      </c>
      <c r="E769">
        <v>19</v>
      </c>
      <c r="F769" t="s">
        <v>400</v>
      </c>
      <c r="G769" t="s">
        <v>550</v>
      </c>
      <c r="H769" t="s">
        <v>11</v>
      </c>
      <c r="I769" t="s">
        <v>402</v>
      </c>
      <c r="K769" t="s">
        <v>148</v>
      </c>
      <c r="L769" t="s">
        <v>17</v>
      </c>
      <c r="M769" t="s">
        <v>18</v>
      </c>
    </row>
    <row r="770" spans="1:13" x14ac:dyDescent="0.3">
      <c r="A770" t="s">
        <v>1096</v>
      </c>
      <c r="B770" t="s">
        <v>559</v>
      </c>
      <c r="C770" t="s">
        <v>13</v>
      </c>
      <c r="D770" t="s">
        <v>549</v>
      </c>
      <c r="E770">
        <v>19</v>
      </c>
      <c r="F770" t="s">
        <v>400</v>
      </c>
      <c r="G770" t="s">
        <v>550</v>
      </c>
      <c r="H770" t="s">
        <v>11</v>
      </c>
      <c r="I770" t="s">
        <v>402</v>
      </c>
      <c r="K770" t="s">
        <v>148</v>
      </c>
      <c r="L770" t="s">
        <v>17</v>
      </c>
      <c r="M770" t="s">
        <v>18</v>
      </c>
    </row>
    <row r="771" spans="1:13" x14ac:dyDescent="0.3">
      <c r="A771" t="s">
        <v>1097</v>
      </c>
      <c r="B771" t="s">
        <v>560</v>
      </c>
      <c r="C771" t="s">
        <v>13</v>
      </c>
      <c r="D771" t="s">
        <v>549</v>
      </c>
      <c r="E771">
        <v>19</v>
      </c>
      <c r="F771" t="s">
        <v>400</v>
      </c>
      <c r="G771" t="s">
        <v>550</v>
      </c>
      <c r="H771" t="s">
        <v>11</v>
      </c>
      <c r="I771" t="s">
        <v>402</v>
      </c>
      <c r="K771" t="s">
        <v>148</v>
      </c>
      <c r="L771" t="s">
        <v>17</v>
      </c>
      <c r="M771" t="s">
        <v>18</v>
      </c>
    </row>
    <row r="772" spans="1:13" x14ac:dyDescent="0.3">
      <c r="A772" t="s">
        <v>1098</v>
      </c>
      <c r="B772" t="s">
        <v>561</v>
      </c>
      <c r="C772" t="s">
        <v>13</v>
      </c>
      <c r="D772" t="s">
        <v>549</v>
      </c>
      <c r="E772">
        <v>19</v>
      </c>
      <c r="F772" t="s">
        <v>400</v>
      </c>
      <c r="G772" t="s">
        <v>550</v>
      </c>
      <c r="H772" t="s">
        <v>11</v>
      </c>
      <c r="I772" t="s">
        <v>402</v>
      </c>
      <c r="K772" t="s">
        <v>148</v>
      </c>
      <c r="L772" t="s">
        <v>17</v>
      </c>
      <c r="M772" t="s">
        <v>18</v>
      </c>
    </row>
    <row r="773" spans="1:13" x14ac:dyDescent="0.3">
      <c r="A773" t="s">
        <v>1093</v>
      </c>
      <c r="B773" t="s">
        <v>562</v>
      </c>
      <c r="C773" t="s">
        <v>13</v>
      </c>
      <c r="D773" t="s">
        <v>549</v>
      </c>
      <c r="E773">
        <v>19</v>
      </c>
      <c r="F773" t="s">
        <v>400</v>
      </c>
      <c r="G773" t="s">
        <v>550</v>
      </c>
      <c r="H773" t="s">
        <v>11</v>
      </c>
      <c r="I773" t="s">
        <v>402</v>
      </c>
      <c r="K773" t="s">
        <v>180</v>
      </c>
      <c r="L773" t="s">
        <v>17</v>
      </c>
      <c r="M773" t="s">
        <v>18</v>
      </c>
    </row>
    <row r="774" spans="1:13" x14ac:dyDescent="0.3">
      <c r="A774" t="s">
        <v>1094</v>
      </c>
      <c r="B774" t="s">
        <v>563</v>
      </c>
      <c r="C774" t="s">
        <v>13</v>
      </c>
      <c r="D774" t="s">
        <v>549</v>
      </c>
      <c r="E774">
        <v>19</v>
      </c>
      <c r="F774" t="s">
        <v>400</v>
      </c>
      <c r="G774" t="s">
        <v>550</v>
      </c>
      <c r="H774" t="s">
        <v>11</v>
      </c>
      <c r="I774" t="s">
        <v>402</v>
      </c>
      <c r="K774" t="s">
        <v>180</v>
      </c>
      <c r="L774" t="s">
        <v>17</v>
      </c>
      <c r="M774" t="s">
        <v>18</v>
      </c>
    </row>
    <row r="775" spans="1:13" x14ac:dyDescent="0.3">
      <c r="A775" t="s">
        <v>1095</v>
      </c>
      <c r="B775" t="s">
        <v>564</v>
      </c>
      <c r="C775" t="s">
        <v>13</v>
      </c>
      <c r="D775" t="s">
        <v>549</v>
      </c>
      <c r="E775">
        <v>19</v>
      </c>
      <c r="F775" t="s">
        <v>400</v>
      </c>
      <c r="G775" t="s">
        <v>550</v>
      </c>
      <c r="H775" t="s">
        <v>11</v>
      </c>
      <c r="I775" t="s">
        <v>402</v>
      </c>
      <c r="K775" t="s">
        <v>180</v>
      </c>
      <c r="L775" t="s">
        <v>17</v>
      </c>
      <c r="M775" t="s">
        <v>18</v>
      </c>
    </row>
    <row r="776" spans="1:13" x14ac:dyDescent="0.3">
      <c r="A776" t="s">
        <v>1096</v>
      </c>
      <c r="B776" t="s">
        <v>565</v>
      </c>
      <c r="C776" t="s">
        <v>13</v>
      </c>
      <c r="D776" t="s">
        <v>549</v>
      </c>
      <c r="E776">
        <v>19</v>
      </c>
      <c r="F776" t="s">
        <v>400</v>
      </c>
      <c r="G776" t="s">
        <v>550</v>
      </c>
      <c r="H776" t="s">
        <v>11</v>
      </c>
      <c r="I776" t="s">
        <v>402</v>
      </c>
      <c r="K776" t="s">
        <v>180</v>
      </c>
      <c r="L776" t="s">
        <v>17</v>
      </c>
      <c r="M776" t="s">
        <v>18</v>
      </c>
    </row>
    <row r="777" spans="1:13" x14ac:dyDescent="0.3">
      <c r="A777" t="s">
        <v>1097</v>
      </c>
      <c r="B777" t="s">
        <v>566</v>
      </c>
      <c r="C777" t="s">
        <v>13</v>
      </c>
      <c r="D777" t="s">
        <v>549</v>
      </c>
      <c r="E777">
        <v>19</v>
      </c>
      <c r="F777" t="s">
        <v>400</v>
      </c>
      <c r="G777" t="s">
        <v>550</v>
      </c>
      <c r="H777" t="s">
        <v>11</v>
      </c>
      <c r="I777" t="s">
        <v>402</v>
      </c>
      <c r="K777" t="s">
        <v>180</v>
      </c>
      <c r="L777" t="s">
        <v>17</v>
      </c>
      <c r="M777" t="s">
        <v>18</v>
      </c>
    </row>
    <row r="778" spans="1:13" x14ac:dyDescent="0.3">
      <c r="A778" t="s">
        <v>1098</v>
      </c>
      <c r="B778" t="s">
        <v>567</v>
      </c>
      <c r="C778" t="s">
        <v>13</v>
      </c>
      <c r="D778" t="s">
        <v>549</v>
      </c>
      <c r="E778">
        <v>19</v>
      </c>
      <c r="F778" t="s">
        <v>400</v>
      </c>
      <c r="G778" t="s">
        <v>550</v>
      </c>
      <c r="H778" t="s">
        <v>11</v>
      </c>
      <c r="I778" t="s">
        <v>402</v>
      </c>
      <c r="K778" t="s">
        <v>180</v>
      </c>
      <c r="L778" t="s">
        <v>17</v>
      </c>
      <c r="M778" t="s">
        <v>18</v>
      </c>
    </row>
    <row r="779" spans="1:13" x14ac:dyDescent="0.3">
      <c r="A779" t="s">
        <v>1093</v>
      </c>
      <c r="B779" t="s">
        <v>568</v>
      </c>
      <c r="C779" t="s">
        <v>13</v>
      </c>
      <c r="D779" t="s">
        <v>549</v>
      </c>
      <c r="E779">
        <v>19</v>
      </c>
      <c r="F779" t="s">
        <v>400</v>
      </c>
      <c r="G779" t="s">
        <v>550</v>
      </c>
      <c r="H779" t="s">
        <v>11</v>
      </c>
      <c r="I779" t="s">
        <v>402</v>
      </c>
      <c r="K779" t="s">
        <v>180</v>
      </c>
      <c r="L779" t="s">
        <v>17</v>
      </c>
      <c r="M779" t="s">
        <v>18</v>
      </c>
    </row>
    <row r="780" spans="1:13" x14ac:dyDescent="0.3">
      <c r="A780" t="s">
        <v>1094</v>
      </c>
      <c r="B780" t="s">
        <v>569</v>
      </c>
      <c r="C780" t="s">
        <v>13</v>
      </c>
      <c r="D780" t="s">
        <v>549</v>
      </c>
      <c r="E780">
        <v>19</v>
      </c>
      <c r="F780" t="s">
        <v>400</v>
      </c>
      <c r="G780" t="s">
        <v>550</v>
      </c>
      <c r="H780" t="s">
        <v>11</v>
      </c>
      <c r="I780" t="s">
        <v>402</v>
      </c>
      <c r="K780" t="s">
        <v>180</v>
      </c>
      <c r="L780" t="s">
        <v>17</v>
      </c>
      <c r="M780" t="s">
        <v>18</v>
      </c>
    </row>
    <row r="781" spans="1:13" x14ac:dyDescent="0.3">
      <c r="A781" t="s">
        <v>1095</v>
      </c>
      <c r="B781" t="s">
        <v>570</v>
      </c>
      <c r="C781" t="s">
        <v>13</v>
      </c>
      <c r="D781" t="s">
        <v>549</v>
      </c>
      <c r="E781">
        <v>19</v>
      </c>
      <c r="F781" t="s">
        <v>400</v>
      </c>
      <c r="G781" t="s">
        <v>550</v>
      </c>
      <c r="H781" t="s">
        <v>11</v>
      </c>
      <c r="I781" t="s">
        <v>402</v>
      </c>
      <c r="K781" t="s">
        <v>180</v>
      </c>
      <c r="L781" t="s">
        <v>17</v>
      </c>
      <c r="M781" t="s">
        <v>18</v>
      </c>
    </row>
    <row r="782" spans="1:13" x14ac:dyDescent="0.3">
      <c r="A782" t="s">
        <v>1096</v>
      </c>
      <c r="B782" t="s">
        <v>571</v>
      </c>
      <c r="C782" t="s">
        <v>13</v>
      </c>
      <c r="D782" t="s">
        <v>549</v>
      </c>
      <c r="E782">
        <v>19</v>
      </c>
      <c r="F782" t="s">
        <v>400</v>
      </c>
      <c r="G782" t="s">
        <v>550</v>
      </c>
      <c r="H782" t="s">
        <v>11</v>
      </c>
      <c r="I782" t="s">
        <v>402</v>
      </c>
      <c r="K782" t="s">
        <v>180</v>
      </c>
      <c r="L782" t="s">
        <v>17</v>
      </c>
      <c r="M782" t="s">
        <v>18</v>
      </c>
    </row>
    <row r="783" spans="1:13" x14ac:dyDescent="0.3">
      <c r="A783" t="s">
        <v>1097</v>
      </c>
      <c r="B783" t="s">
        <v>572</v>
      </c>
      <c r="C783" t="s">
        <v>13</v>
      </c>
      <c r="D783" t="s">
        <v>549</v>
      </c>
      <c r="E783">
        <v>19</v>
      </c>
      <c r="F783" t="s">
        <v>400</v>
      </c>
      <c r="G783" t="s">
        <v>550</v>
      </c>
      <c r="H783" t="s">
        <v>11</v>
      </c>
      <c r="I783" t="s">
        <v>402</v>
      </c>
      <c r="K783" t="s">
        <v>180</v>
      </c>
      <c r="L783" t="s">
        <v>17</v>
      </c>
      <c r="M783" t="s">
        <v>18</v>
      </c>
    </row>
    <row r="784" spans="1:13" x14ac:dyDescent="0.3">
      <c r="A784" t="s">
        <v>1098</v>
      </c>
      <c r="B784" t="s">
        <v>573</v>
      </c>
      <c r="C784" t="s">
        <v>13</v>
      </c>
      <c r="D784" t="s">
        <v>549</v>
      </c>
      <c r="E784">
        <v>19</v>
      </c>
      <c r="F784" t="s">
        <v>400</v>
      </c>
      <c r="G784" t="s">
        <v>550</v>
      </c>
      <c r="H784" t="s">
        <v>11</v>
      </c>
      <c r="I784" t="s">
        <v>402</v>
      </c>
      <c r="K784" t="s">
        <v>180</v>
      </c>
      <c r="L784" t="s">
        <v>17</v>
      </c>
      <c r="M784" t="s">
        <v>18</v>
      </c>
    </row>
    <row r="785" spans="1:13" x14ac:dyDescent="0.3">
      <c r="A785" t="s">
        <v>1093</v>
      </c>
      <c r="B785" t="s">
        <v>574</v>
      </c>
      <c r="C785" t="s">
        <v>13</v>
      </c>
      <c r="D785" t="s">
        <v>575</v>
      </c>
      <c r="E785">
        <v>20</v>
      </c>
      <c r="F785" t="s">
        <v>400</v>
      </c>
      <c r="G785" t="s">
        <v>576</v>
      </c>
      <c r="H785" t="s">
        <v>11</v>
      </c>
      <c r="I785" t="s">
        <v>402</v>
      </c>
      <c r="K785" t="s">
        <v>180</v>
      </c>
      <c r="L785" t="s">
        <v>17</v>
      </c>
      <c r="M785" t="s">
        <v>18</v>
      </c>
    </row>
    <row r="786" spans="1:13" x14ac:dyDescent="0.3">
      <c r="A786" t="s">
        <v>1094</v>
      </c>
      <c r="B786" t="s">
        <v>577</v>
      </c>
      <c r="C786" t="s">
        <v>13</v>
      </c>
      <c r="D786" t="s">
        <v>575</v>
      </c>
      <c r="E786">
        <v>20</v>
      </c>
      <c r="F786" t="s">
        <v>400</v>
      </c>
      <c r="G786" t="s">
        <v>576</v>
      </c>
      <c r="H786" t="s">
        <v>11</v>
      </c>
      <c r="I786" t="s">
        <v>402</v>
      </c>
      <c r="K786" t="s">
        <v>180</v>
      </c>
      <c r="L786" t="s">
        <v>17</v>
      </c>
      <c r="M786" t="s">
        <v>18</v>
      </c>
    </row>
    <row r="787" spans="1:13" x14ac:dyDescent="0.3">
      <c r="A787" t="s">
        <v>1095</v>
      </c>
      <c r="B787" t="s">
        <v>578</v>
      </c>
      <c r="C787" t="s">
        <v>13</v>
      </c>
      <c r="D787" t="s">
        <v>575</v>
      </c>
      <c r="E787">
        <v>20</v>
      </c>
      <c r="F787" t="s">
        <v>400</v>
      </c>
      <c r="G787" t="s">
        <v>576</v>
      </c>
      <c r="H787" t="s">
        <v>11</v>
      </c>
      <c r="I787" t="s">
        <v>402</v>
      </c>
      <c r="K787" t="s">
        <v>180</v>
      </c>
      <c r="L787" t="s">
        <v>17</v>
      </c>
      <c r="M787" t="s">
        <v>18</v>
      </c>
    </row>
    <row r="788" spans="1:13" x14ac:dyDescent="0.3">
      <c r="A788" t="s">
        <v>1096</v>
      </c>
      <c r="B788" t="s">
        <v>579</v>
      </c>
      <c r="C788" t="s">
        <v>13</v>
      </c>
      <c r="D788" t="s">
        <v>575</v>
      </c>
      <c r="E788">
        <v>20</v>
      </c>
      <c r="F788" t="s">
        <v>400</v>
      </c>
      <c r="G788" t="s">
        <v>576</v>
      </c>
      <c r="H788" t="s">
        <v>11</v>
      </c>
      <c r="I788" t="s">
        <v>402</v>
      </c>
      <c r="K788" t="s">
        <v>180</v>
      </c>
      <c r="L788" t="s">
        <v>17</v>
      </c>
      <c r="M788" t="s">
        <v>18</v>
      </c>
    </row>
    <row r="789" spans="1:13" x14ac:dyDescent="0.3">
      <c r="A789" t="s">
        <v>1097</v>
      </c>
      <c r="B789" t="s">
        <v>580</v>
      </c>
      <c r="C789" t="s">
        <v>13</v>
      </c>
      <c r="D789" t="s">
        <v>575</v>
      </c>
      <c r="E789">
        <v>20</v>
      </c>
      <c r="F789" t="s">
        <v>400</v>
      </c>
      <c r="G789" t="s">
        <v>576</v>
      </c>
      <c r="H789" t="s">
        <v>11</v>
      </c>
      <c r="I789" t="s">
        <v>402</v>
      </c>
      <c r="K789" t="s">
        <v>180</v>
      </c>
      <c r="L789" t="s">
        <v>17</v>
      </c>
      <c r="M789" t="s">
        <v>18</v>
      </c>
    </row>
    <row r="790" spans="1:13" x14ac:dyDescent="0.3">
      <c r="A790" t="s">
        <v>1098</v>
      </c>
      <c r="B790" t="s">
        <v>581</v>
      </c>
      <c r="C790" t="s">
        <v>13</v>
      </c>
      <c r="D790" t="s">
        <v>575</v>
      </c>
      <c r="E790">
        <v>20</v>
      </c>
      <c r="F790" t="s">
        <v>400</v>
      </c>
      <c r="G790" t="s">
        <v>576</v>
      </c>
      <c r="H790" t="s">
        <v>11</v>
      </c>
      <c r="I790" t="s">
        <v>402</v>
      </c>
      <c r="K790" t="s">
        <v>180</v>
      </c>
      <c r="L790" t="s">
        <v>17</v>
      </c>
      <c r="M790" t="s">
        <v>18</v>
      </c>
    </row>
    <row r="791" spans="1:13" x14ac:dyDescent="0.3">
      <c r="A791" t="s">
        <v>1093</v>
      </c>
      <c r="B791" t="s">
        <v>582</v>
      </c>
      <c r="C791" t="s">
        <v>13</v>
      </c>
      <c r="D791" t="s">
        <v>575</v>
      </c>
      <c r="E791">
        <v>20</v>
      </c>
      <c r="F791" t="s">
        <v>400</v>
      </c>
      <c r="G791" t="s">
        <v>576</v>
      </c>
      <c r="H791" t="s">
        <v>11</v>
      </c>
      <c r="I791" t="s">
        <v>402</v>
      </c>
      <c r="K791" t="s">
        <v>180</v>
      </c>
      <c r="L791" t="s">
        <v>17</v>
      </c>
      <c r="M791" t="s">
        <v>18</v>
      </c>
    </row>
    <row r="792" spans="1:13" x14ac:dyDescent="0.3">
      <c r="A792" t="s">
        <v>1094</v>
      </c>
      <c r="B792" t="s">
        <v>583</v>
      </c>
      <c r="C792" t="s">
        <v>13</v>
      </c>
      <c r="D792" t="s">
        <v>575</v>
      </c>
      <c r="E792">
        <v>20</v>
      </c>
      <c r="F792" t="s">
        <v>400</v>
      </c>
      <c r="G792" t="s">
        <v>576</v>
      </c>
      <c r="H792" t="s">
        <v>11</v>
      </c>
      <c r="I792" t="s">
        <v>402</v>
      </c>
      <c r="K792" t="s">
        <v>180</v>
      </c>
      <c r="L792" t="s">
        <v>17</v>
      </c>
      <c r="M792" t="s">
        <v>18</v>
      </c>
    </row>
    <row r="793" spans="1:13" x14ac:dyDescent="0.3">
      <c r="A793" t="s">
        <v>1095</v>
      </c>
      <c r="B793" t="s">
        <v>584</v>
      </c>
      <c r="C793" t="s">
        <v>13</v>
      </c>
      <c r="D793" t="s">
        <v>575</v>
      </c>
      <c r="E793">
        <v>20</v>
      </c>
      <c r="F793" t="s">
        <v>400</v>
      </c>
      <c r="G793" t="s">
        <v>576</v>
      </c>
      <c r="H793" t="s">
        <v>11</v>
      </c>
      <c r="I793" t="s">
        <v>402</v>
      </c>
      <c r="K793" t="s">
        <v>180</v>
      </c>
      <c r="L793" t="s">
        <v>17</v>
      </c>
      <c r="M793" t="s">
        <v>18</v>
      </c>
    </row>
    <row r="794" spans="1:13" x14ac:dyDescent="0.3">
      <c r="A794" t="s">
        <v>1096</v>
      </c>
      <c r="B794" t="s">
        <v>585</v>
      </c>
      <c r="C794" t="s">
        <v>13</v>
      </c>
      <c r="D794" t="s">
        <v>575</v>
      </c>
      <c r="E794">
        <v>20</v>
      </c>
      <c r="F794" t="s">
        <v>400</v>
      </c>
      <c r="G794" t="s">
        <v>576</v>
      </c>
      <c r="H794" t="s">
        <v>11</v>
      </c>
      <c r="I794" t="s">
        <v>402</v>
      </c>
      <c r="K794" t="s">
        <v>180</v>
      </c>
      <c r="L794" t="s">
        <v>17</v>
      </c>
      <c r="M794" t="s">
        <v>18</v>
      </c>
    </row>
    <row r="795" spans="1:13" x14ac:dyDescent="0.3">
      <c r="A795" t="s">
        <v>1097</v>
      </c>
      <c r="B795" t="s">
        <v>586</v>
      </c>
      <c r="C795" t="s">
        <v>13</v>
      </c>
      <c r="D795" t="s">
        <v>575</v>
      </c>
      <c r="E795">
        <v>20</v>
      </c>
      <c r="F795" t="s">
        <v>400</v>
      </c>
      <c r="G795" t="s">
        <v>576</v>
      </c>
      <c r="H795" t="s">
        <v>11</v>
      </c>
      <c r="I795" t="s">
        <v>402</v>
      </c>
      <c r="K795" t="s">
        <v>180</v>
      </c>
      <c r="L795" t="s">
        <v>17</v>
      </c>
      <c r="M795" t="s">
        <v>18</v>
      </c>
    </row>
    <row r="796" spans="1:13" x14ac:dyDescent="0.3">
      <c r="A796" t="s">
        <v>1098</v>
      </c>
      <c r="B796" t="s">
        <v>587</v>
      </c>
      <c r="C796" t="s">
        <v>13</v>
      </c>
      <c r="D796" t="s">
        <v>575</v>
      </c>
      <c r="E796">
        <v>20</v>
      </c>
      <c r="F796" t="s">
        <v>400</v>
      </c>
      <c r="G796" t="s">
        <v>576</v>
      </c>
      <c r="H796" t="s">
        <v>11</v>
      </c>
      <c r="I796" t="s">
        <v>402</v>
      </c>
      <c r="K796" t="s">
        <v>180</v>
      </c>
      <c r="L796" t="s">
        <v>17</v>
      </c>
      <c r="M796" t="s">
        <v>18</v>
      </c>
    </row>
    <row r="797" spans="1:13" x14ac:dyDescent="0.3">
      <c r="A797" t="s">
        <v>1093</v>
      </c>
      <c r="B797" t="s">
        <v>588</v>
      </c>
      <c r="C797" t="s">
        <v>13</v>
      </c>
      <c r="D797" t="s">
        <v>575</v>
      </c>
      <c r="E797">
        <v>20</v>
      </c>
      <c r="F797" t="s">
        <v>400</v>
      </c>
      <c r="G797" t="s">
        <v>576</v>
      </c>
      <c r="H797" t="s">
        <v>11</v>
      </c>
      <c r="I797" t="s">
        <v>402</v>
      </c>
      <c r="K797" t="s">
        <v>180</v>
      </c>
      <c r="L797" t="s">
        <v>17</v>
      </c>
      <c r="M797" t="s">
        <v>18</v>
      </c>
    </row>
    <row r="798" spans="1:13" x14ac:dyDescent="0.3">
      <c r="A798" t="s">
        <v>1094</v>
      </c>
      <c r="B798" t="s">
        <v>589</v>
      </c>
      <c r="C798" t="s">
        <v>13</v>
      </c>
      <c r="D798" t="s">
        <v>575</v>
      </c>
      <c r="E798">
        <v>20</v>
      </c>
      <c r="F798" t="s">
        <v>400</v>
      </c>
      <c r="G798" t="s">
        <v>576</v>
      </c>
      <c r="H798" t="s">
        <v>11</v>
      </c>
      <c r="I798" t="s">
        <v>402</v>
      </c>
      <c r="K798" t="s">
        <v>180</v>
      </c>
      <c r="L798" t="s">
        <v>17</v>
      </c>
      <c r="M798" t="s">
        <v>18</v>
      </c>
    </row>
    <row r="799" spans="1:13" x14ac:dyDescent="0.3">
      <c r="A799" t="s">
        <v>1095</v>
      </c>
      <c r="B799" t="s">
        <v>590</v>
      </c>
      <c r="C799" t="s">
        <v>13</v>
      </c>
      <c r="D799" t="s">
        <v>575</v>
      </c>
      <c r="E799">
        <v>20</v>
      </c>
      <c r="F799" t="s">
        <v>400</v>
      </c>
      <c r="G799" t="s">
        <v>576</v>
      </c>
      <c r="H799" t="s">
        <v>11</v>
      </c>
      <c r="I799" t="s">
        <v>402</v>
      </c>
      <c r="K799" t="s">
        <v>180</v>
      </c>
      <c r="L799" t="s">
        <v>17</v>
      </c>
      <c r="M799" t="s">
        <v>18</v>
      </c>
    </row>
    <row r="800" spans="1:13" x14ac:dyDescent="0.3">
      <c r="A800" t="s">
        <v>1096</v>
      </c>
      <c r="B800" t="s">
        <v>591</v>
      </c>
      <c r="C800" t="s">
        <v>13</v>
      </c>
      <c r="D800" t="s">
        <v>575</v>
      </c>
      <c r="E800">
        <v>20</v>
      </c>
      <c r="F800" t="s">
        <v>400</v>
      </c>
      <c r="G800" t="s">
        <v>576</v>
      </c>
      <c r="H800" t="s">
        <v>11</v>
      </c>
      <c r="I800" t="s">
        <v>402</v>
      </c>
      <c r="K800" t="s">
        <v>180</v>
      </c>
      <c r="L800" t="s">
        <v>17</v>
      </c>
      <c r="M800" t="s">
        <v>18</v>
      </c>
    </row>
    <row r="801" spans="1:13" x14ac:dyDescent="0.3">
      <c r="A801" t="s">
        <v>1097</v>
      </c>
      <c r="B801" t="s">
        <v>592</v>
      </c>
      <c r="C801" t="s">
        <v>13</v>
      </c>
      <c r="D801" t="s">
        <v>575</v>
      </c>
      <c r="E801">
        <v>20</v>
      </c>
      <c r="F801" t="s">
        <v>400</v>
      </c>
      <c r="G801" t="s">
        <v>576</v>
      </c>
      <c r="H801" t="s">
        <v>11</v>
      </c>
      <c r="I801" t="s">
        <v>402</v>
      </c>
      <c r="K801" t="s">
        <v>180</v>
      </c>
      <c r="L801" t="s">
        <v>17</v>
      </c>
      <c r="M801" t="s">
        <v>18</v>
      </c>
    </row>
    <row r="802" spans="1:13" x14ac:dyDescent="0.3">
      <c r="A802" t="s">
        <v>1098</v>
      </c>
      <c r="B802" t="s">
        <v>593</v>
      </c>
      <c r="C802" t="s">
        <v>13</v>
      </c>
      <c r="D802" t="s">
        <v>575</v>
      </c>
      <c r="E802">
        <v>20</v>
      </c>
      <c r="F802" t="s">
        <v>400</v>
      </c>
      <c r="G802" t="s">
        <v>576</v>
      </c>
      <c r="H802" t="s">
        <v>11</v>
      </c>
      <c r="I802" t="s">
        <v>402</v>
      </c>
      <c r="K802" t="s">
        <v>180</v>
      </c>
      <c r="L802" t="s">
        <v>17</v>
      </c>
      <c r="M802" t="s">
        <v>18</v>
      </c>
    </row>
    <row r="803" spans="1:13" x14ac:dyDescent="0.3">
      <c r="A803" t="s">
        <v>1093</v>
      </c>
      <c r="B803" t="s">
        <v>594</v>
      </c>
      <c r="C803" t="s">
        <v>13</v>
      </c>
      <c r="D803" t="s">
        <v>575</v>
      </c>
      <c r="E803">
        <v>20</v>
      </c>
      <c r="F803" t="s">
        <v>400</v>
      </c>
      <c r="G803" t="s">
        <v>576</v>
      </c>
      <c r="H803" t="s">
        <v>11</v>
      </c>
      <c r="I803" t="s">
        <v>402</v>
      </c>
      <c r="K803" t="s">
        <v>212</v>
      </c>
      <c r="L803" t="s">
        <v>17</v>
      </c>
      <c r="M803" t="s">
        <v>18</v>
      </c>
    </row>
    <row r="804" spans="1:13" x14ac:dyDescent="0.3">
      <c r="A804" t="s">
        <v>1094</v>
      </c>
      <c r="B804" t="s">
        <v>595</v>
      </c>
      <c r="C804" t="s">
        <v>13</v>
      </c>
      <c r="D804" t="s">
        <v>575</v>
      </c>
      <c r="E804">
        <v>20</v>
      </c>
      <c r="F804" t="s">
        <v>400</v>
      </c>
      <c r="G804" t="s">
        <v>576</v>
      </c>
      <c r="H804" t="s">
        <v>11</v>
      </c>
      <c r="I804" t="s">
        <v>402</v>
      </c>
      <c r="K804" t="s">
        <v>212</v>
      </c>
      <c r="L804" t="s">
        <v>17</v>
      </c>
      <c r="M804" t="s">
        <v>18</v>
      </c>
    </row>
    <row r="805" spans="1:13" x14ac:dyDescent="0.3">
      <c r="A805" t="s">
        <v>1095</v>
      </c>
      <c r="B805" t="s">
        <v>596</v>
      </c>
      <c r="C805" t="s">
        <v>13</v>
      </c>
      <c r="D805" t="s">
        <v>575</v>
      </c>
      <c r="E805">
        <v>20</v>
      </c>
      <c r="F805" t="s">
        <v>400</v>
      </c>
      <c r="G805" t="s">
        <v>576</v>
      </c>
      <c r="H805" t="s">
        <v>11</v>
      </c>
      <c r="I805" t="s">
        <v>402</v>
      </c>
      <c r="K805" t="s">
        <v>212</v>
      </c>
      <c r="L805" t="s">
        <v>17</v>
      </c>
      <c r="M805" t="s">
        <v>18</v>
      </c>
    </row>
    <row r="806" spans="1:13" x14ac:dyDescent="0.3">
      <c r="A806" t="s">
        <v>1096</v>
      </c>
      <c r="B806" t="s">
        <v>597</v>
      </c>
      <c r="C806" t="s">
        <v>13</v>
      </c>
      <c r="D806" t="s">
        <v>575</v>
      </c>
      <c r="E806">
        <v>20</v>
      </c>
      <c r="F806" t="s">
        <v>400</v>
      </c>
      <c r="G806" t="s">
        <v>576</v>
      </c>
      <c r="H806" t="s">
        <v>11</v>
      </c>
      <c r="I806" t="s">
        <v>402</v>
      </c>
      <c r="K806" t="s">
        <v>212</v>
      </c>
      <c r="L806" t="s">
        <v>17</v>
      </c>
      <c r="M806" t="s">
        <v>18</v>
      </c>
    </row>
    <row r="807" spans="1:13" x14ac:dyDescent="0.3">
      <c r="A807" t="s">
        <v>1097</v>
      </c>
      <c r="B807" t="s">
        <v>598</v>
      </c>
      <c r="C807" t="s">
        <v>13</v>
      </c>
      <c r="D807" t="s">
        <v>575</v>
      </c>
      <c r="E807">
        <v>20</v>
      </c>
      <c r="F807" t="s">
        <v>400</v>
      </c>
      <c r="G807" t="s">
        <v>576</v>
      </c>
      <c r="H807" t="s">
        <v>11</v>
      </c>
      <c r="I807" t="s">
        <v>402</v>
      </c>
      <c r="K807" t="s">
        <v>212</v>
      </c>
      <c r="L807" t="s">
        <v>17</v>
      </c>
      <c r="M807" t="s">
        <v>18</v>
      </c>
    </row>
    <row r="808" spans="1:13" x14ac:dyDescent="0.3">
      <c r="A808" t="s">
        <v>1098</v>
      </c>
      <c r="B808" t="s">
        <v>599</v>
      </c>
      <c r="C808" t="s">
        <v>13</v>
      </c>
      <c r="D808" t="s">
        <v>575</v>
      </c>
      <c r="E808">
        <v>20</v>
      </c>
      <c r="F808" t="s">
        <v>400</v>
      </c>
      <c r="G808" t="s">
        <v>576</v>
      </c>
      <c r="H808" t="s">
        <v>11</v>
      </c>
      <c r="I808" t="s">
        <v>402</v>
      </c>
      <c r="K808" t="s">
        <v>212</v>
      </c>
      <c r="L808" t="s">
        <v>17</v>
      </c>
      <c r="M808" t="s">
        <v>18</v>
      </c>
    </row>
    <row r="809" spans="1:13" x14ac:dyDescent="0.3">
      <c r="A809" t="s">
        <v>1093</v>
      </c>
      <c r="B809" t="s">
        <v>600</v>
      </c>
      <c r="C809" t="s">
        <v>13</v>
      </c>
      <c r="D809" t="s">
        <v>575</v>
      </c>
      <c r="E809">
        <v>20</v>
      </c>
      <c r="F809" t="s">
        <v>400</v>
      </c>
      <c r="G809" t="s">
        <v>576</v>
      </c>
      <c r="H809" t="s">
        <v>11</v>
      </c>
      <c r="I809" t="s">
        <v>402</v>
      </c>
      <c r="K809" t="s">
        <v>212</v>
      </c>
      <c r="L809" t="s">
        <v>17</v>
      </c>
      <c r="M809" t="s">
        <v>18</v>
      </c>
    </row>
    <row r="810" spans="1:13" x14ac:dyDescent="0.3">
      <c r="A810" t="s">
        <v>1094</v>
      </c>
      <c r="B810" t="s">
        <v>601</v>
      </c>
      <c r="C810" t="s">
        <v>13</v>
      </c>
      <c r="D810" t="s">
        <v>575</v>
      </c>
      <c r="E810">
        <v>20</v>
      </c>
      <c r="F810" t="s">
        <v>400</v>
      </c>
      <c r="G810" t="s">
        <v>576</v>
      </c>
      <c r="H810" t="s">
        <v>11</v>
      </c>
      <c r="I810" t="s">
        <v>402</v>
      </c>
      <c r="K810" t="s">
        <v>212</v>
      </c>
      <c r="L810" t="s">
        <v>17</v>
      </c>
      <c r="M810" t="s">
        <v>18</v>
      </c>
    </row>
    <row r="811" spans="1:13" x14ac:dyDescent="0.3">
      <c r="A811" t="s">
        <v>1095</v>
      </c>
      <c r="B811" t="s">
        <v>602</v>
      </c>
      <c r="C811" t="s">
        <v>13</v>
      </c>
      <c r="D811" t="s">
        <v>575</v>
      </c>
      <c r="E811">
        <v>20</v>
      </c>
      <c r="F811" t="s">
        <v>400</v>
      </c>
      <c r="G811" t="s">
        <v>576</v>
      </c>
      <c r="H811" t="s">
        <v>11</v>
      </c>
      <c r="I811" t="s">
        <v>402</v>
      </c>
      <c r="K811" t="s">
        <v>212</v>
      </c>
      <c r="L811" t="s">
        <v>17</v>
      </c>
      <c r="M811" t="s">
        <v>18</v>
      </c>
    </row>
    <row r="812" spans="1:13" x14ac:dyDescent="0.3">
      <c r="A812" t="s">
        <v>1096</v>
      </c>
      <c r="B812" t="s">
        <v>603</v>
      </c>
      <c r="C812" t="s">
        <v>13</v>
      </c>
      <c r="D812" t="s">
        <v>575</v>
      </c>
      <c r="E812">
        <v>20</v>
      </c>
      <c r="F812" t="s">
        <v>400</v>
      </c>
      <c r="G812" t="s">
        <v>576</v>
      </c>
      <c r="H812" t="s">
        <v>11</v>
      </c>
      <c r="I812" t="s">
        <v>402</v>
      </c>
      <c r="K812" t="s">
        <v>212</v>
      </c>
      <c r="L812" t="s">
        <v>17</v>
      </c>
      <c r="M812" t="s">
        <v>18</v>
      </c>
    </row>
    <row r="813" spans="1:13" x14ac:dyDescent="0.3">
      <c r="A813" t="s">
        <v>1097</v>
      </c>
      <c r="B813" t="s">
        <v>604</v>
      </c>
      <c r="C813" t="s">
        <v>13</v>
      </c>
      <c r="D813" t="s">
        <v>575</v>
      </c>
      <c r="E813">
        <v>20</v>
      </c>
      <c r="F813" t="s">
        <v>400</v>
      </c>
      <c r="G813" t="s">
        <v>576</v>
      </c>
      <c r="H813" t="s">
        <v>11</v>
      </c>
      <c r="I813" t="s">
        <v>402</v>
      </c>
      <c r="K813" t="s">
        <v>212</v>
      </c>
      <c r="L813" t="s">
        <v>17</v>
      </c>
      <c r="M813" t="s">
        <v>18</v>
      </c>
    </row>
    <row r="814" spans="1:13" x14ac:dyDescent="0.3">
      <c r="A814" t="s">
        <v>1098</v>
      </c>
      <c r="B814" t="s">
        <v>605</v>
      </c>
      <c r="C814" t="s">
        <v>13</v>
      </c>
      <c r="D814" t="s">
        <v>575</v>
      </c>
      <c r="E814">
        <v>20</v>
      </c>
      <c r="F814" t="s">
        <v>400</v>
      </c>
      <c r="G814" t="s">
        <v>576</v>
      </c>
      <c r="H814" t="s">
        <v>11</v>
      </c>
      <c r="I814" t="s">
        <v>402</v>
      </c>
      <c r="K814" t="s">
        <v>212</v>
      </c>
      <c r="L814" t="s">
        <v>17</v>
      </c>
      <c r="M814" t="s">
        <v>18</v>
      </c>
    </row>
    <row r="815" spans="1:13" x14ac:dyDescent="0.3">
      <c r="A815" t="s">
        <v>1093</v>
      </c>
      <c r="B815" t="s">
        <v>606</v>
      </c>
      <c r="C815" t="s">
        <v>121</v>
      </c>
      <c r="D815" t="s">
        <v>607</v>
      </c>
      <c r="E815">
        <v>21</v>
      </c>
      <c r="F815" t="s">
        <v>608</v>
      </c>
      <c r="G815" t="s">
        <v>609</v>
      </c>
      <c r="H815" t="s">
        <v>17</v>
      </c>
      <c r="I815" t="s">
        <v>402</v>
      </c>
      <c r="K815" t="s">
        <v>212</v>
      </c>
      <c r="L815" t="s">
        <v>17</v>
      </c>
      <c r="M815" t="s">
        <v>18</v>
      </c>
    </row>
    <row r="816" spans="1:13" x14ac:dyDescent="0.3">
      <c r="A816" t="s">
        <v>1094</v>
      </c>
      <c r="B816" t="s">
        <v>610</v>
      </c>
      <c r="C816" t="s">
        <v>121</v>
      </c>
      <c r="D816" t="s">
        <v>607</v>
      </c>
      <c r="E816">
        <v>21</v>
      </c>
      <c r="F816" t="s">
        <v>608</v>
      </c>
      <c r="G816" t="s">
        <v>609</v>
      </c>
      <c r="H816" t="s">
        <v>17</v>
      </c>
      <c r="I816" t="s">
        <v>402</v>
      </c>
      <c r="K816" t="s">
        <v>212</v>
      </c>
      <c r="L816" t="s">
        <v>17</v>
      </c>
      <c r="M816" t="s">
        <v>18</v>
      </c>
    </row>
    <row r="817" spans="1:13" x14ac:dyDescent="0.3">
      <c r="A817" t="s">
        <v>1095</v>
      </c>
      <c r="B817" t="s">
        <v>611</v>
      </c>
      <c r="C817" t="s">
        <v>121</v>
      </c>
      <c r="D817" t="s">
        <v>607</v>
      </c>
      <c r="E817">
        <v>21</v>
      </c>
      <c r="F817" t="s">
        <v>608</v>
      </c>
      <c r="G817" t="s">
        <v>609</v>
      </c>
      <c r="H817" t="s">
        <v>17</v>
      </c>
      <c r="I817" t="s">
        <v>402</v>
      </c>
      <c r="K817" t="s">
        <v>212</v>
      </c>
      <c r="L817" t="s">
        <v>17</v>
      </c>
      <c r="M817" t="s">
        <v>18</v>
      </c>
    </row>
    <row r="818" spans="1:13" x14ac:dyDescent="0.3">
      <c r="A818" t="s">
        <v>1096</v>
      </c>
      <c r="B818" t="s">
        <v>612</v>
      </c>
      <c r="C818" t="s">
        <v>121</v>
      </c>
      <c r="D818" t="s">
        <v>607</v>
      </c>
      <c r="E818">
        <v>21</v>
      </c>
      <c r="F818" t="s">
        <v>608</v>
      </c>
      <c r="G818" t="s">
        <v>609</v>
      </c>
      <c r="H818" t="s">
        <v>17</v>
      </c>
      <c r="I818" t="s">
        <v>402</v>
      </c>
      <c r="K818" t="s">
        <v>212</v>
      </c>
      <c r="L818" t="s">
        <v>17</v>
      </c>
      <c r="M818" t="s">
        <v>18</v>
      </c>
    </row>
    <row r="819" spans="1:13" x14ac:dyDescent="0.3">
      <c r="A819" t="s">
        <v>1097</v>
      </c>
      <c r="B819" t="s">
        <v>613</v>
      </c>
      <c r="C819" t="s">
        <v>121</v>
      </c>
      <c r="D819" t="s">
        <v>607</v>
      </c>
      <c r="E819">
        <v>21</v>
      </c>
      <c r="F819" t="s">
        <v>608</v>
      </c>
      <c r="G819" t="s">
        <v>609</v>
      </c>
      <c r="H819" t="s">
        <v>17</v>
      </c>
      <c r="I819" t="s">
        <v>402</v>
      </c>
      <c r="K819" t="s">
        <v>212</v>
      </c>
      <c r="L819" t="s">
        <v>17</v>
      </c>
      <c r="M819" t="s">
        <v>18</v>
      </c>
    </row>
    <row r="820" spans="1:13" x14ac:dyDescent="0.3">
      <c r="A820" t="s">
        <v>1098</v>
      </c>
      <c r="B820" t="s">
        <v>614</v>
      </c>
      <c r="C820" t="s">
        <v>121</v>
      </c>
      <c r="D820" t="s">
        <v>607</v>
      </c>
      <c r="E820">
        <v>21</v>
      </c>
      <c r="F820" t="s">
        <v>608</v>
      </c>
      <c r="G820" t="s">
        <v>609</v>
      </c>
      <c r="H820" t="s">
        <v>17</v>
      </c>
      <c r="I820" t="s">
        <v>402</v>
      </c>
      <c r="K820" t="s">
        <v>212</v>
      </c>
      <c r="L820" t="s">
        <v>17</v>
      </c>
      <c r="M820" t="s">
        <v>18</v>
      </c>
    </row>
    <row r="821" spans="1:13" x14ac:dyDescent="0.3">
      <c r="A821" t="s">
        <v>1093</v>
      </c>
      <c r="B821" t="s">
        <v>615</v>
      </c>
      <c r="C821" t="s">
        <v>121</v>
      </c>
      <c r="D821" t="s">
        <v>607</v>
      </c>
      <c r="E821">
        <v>21</v>
      </c>
      <c r="F821" t="s">
        <v>608</v>
      </c>
      <c r="G821" t="s">
        <v>609</v>
      </c>
      <c r="H821" t="s">
        <v>17</v>
      </c>
      <c r="I821" t="s">
        <v>402</v>
      </c>
      <c r="K821" t="s">
        <v>212</v>
      </c>
      <c r="L821" t="s">
        <v>17</v>
      </c>
      <c r="M821" t="s">
        <v>18</v>
      </c>
    </row>
    <row r="822" spans="1:13" x14ac:dyDescent="0.3">
      <c r="A822" t="s">
        <v>1094</v>
      </c>
      <c r="B822" t="s">
        <v>616</v>
      </c>
      <c r="C822" t="s">
        <v>121</v>
      </c>
      <c r="D822" t="s">
        <v>607</v>
      </c>
      <c r="E822">
        <v>21</v>
      </c>
      <c r="F822" t="s">
        <v>608</v>
      </c>
      <c r="G822" t="s">
        <v>609</v>
      </c>
      <c r="H822" t="s">
        <v>17</v>
      </c>
      <c r="I822" t="s">
        <v>402</v>
      </c>
      <c r="K822" t="s">
        <v>212</v>
      </c>
      <c r="L822" t="s">
        <v>17</v>
      </c>
      <c r="M822" t="s">
        <v>18</v>
      </c>
    </row>
    <row r="823" spans="1:13" x14ac:dyDescent="0.3">
      <c r="A823" t="s">
        <v>1095</v>
      </c>
      <c r="B823" t="s">
        <v>617</v>
      </c>
      <c r="C823" t="s">
        <v>121</v>
      </c>
      <c r="D823" t="s">
        <v>607</v>
      </c>
      <c r="E823">
        <v>21</v>
      </c>
      <c r="F823" t="s">
        <v>608</v>
      </c>
      <c r="G823" t="s">
        <v>609</v>
      </c>
      <c r="H823" t="s">
        <v>17</v>
      </c>
      <c r="I823" t="s">
        <v>402</v>
      </c>
      <c r="K823" t="s">
        <v>212</v>
      </c>
      <c r="L823" t="s">
        <v>17</v>
      </c>
      <c r="M823" t="s">
        <v>18</v>
      </c>
    </row>
    <row r="824" spans="1:13" x14ac:dyDescent="0.3">
      <c r="A824" t="s">
        <v>1096</v>
      </c>
      <c r="B824" t="s">
        <v>618</v>
      </c>
      <c r="C824" t="s">
        <v>121</v>
      </c>
      <c r="D824" t="s">
        <v>607</v>
      </c>
      <c r="E824">
        <v>21</v>
      </c>
      <c r="F824" t="s">
        <v>608</v>
      </c>
      <c r="G824" t="s">
        <v>609</v>
      </c>
      <c r="H824" t="s">
        <v>17</v>
      </c>
      <c r="I824" t="s">
        <v>402</v>
      </c>
      <c r="K824" t="s">
        <v>212</v>
      </c>
      <c r="L824" t="s">
        <v>17</v>
      </c>
      <c r="M824" t="s">
        <v>18</v>
      </c>
    </row>
    <row r="825" spans="1:13" x14ac:dyDescent="0.3">
      <c r="A825" t="s">
        <v>1097</v>
      </c>
      <c r="B825" t="s">
        <v>619</v>
      </c>
      <c r="C825" t="s">
        <v>121</v>
      </c>
      <c r="D825" t="s">
        <v>607</v>
      </c>
      <c r="E825">
        <v>21</v>
      </c>
      <c r="F825" t="s">
        <v>608</v>
      </c>
      <c r="G825" t="s">
        <v>609</v>
      </c>
      <c r="H825" t="s">
        <v>17</v>
      </c>
      <c r="I825" t="s">
        <v>402</v>
      </c>
      <c r="K825" t="s">
        <v>212</v>
      </c>
      <c r="L825" t="s">
        <v>17</v>
      </c>
      <c r="M825" t="s">
        <v>18</v>
      </c>
    </row>
    <row r="826" spans="1:13" x14ac:dyDescent="0.3">
      <c r="A826" t="s">
        <v>1098</v>
      </c>
      <c r="B826" t="s">
        <v>620</v>
      </c>
      <c r="C826" t="s">
        <v>121</v>
      </c>
      <c r="D826" t="s">
        <v>607</v>
      </c>
      <c r="E826">
        <v>21</v>
      </c>
      <c r="F826" t="s">
        <v>608</v>
      </c>
      <c r="G826" t="s">
        <v>609</v>
      </c>
      <c r="H826" t="s">
        <v>17</v>
      </c>
      <c r="I826" t="s">
        <v>402</v>
      </c>
      <c r="K826" t="s">
        <v>212</v>
      </c>
      <c r="L826" t="s">
        <v>17</v>
      </c>
      <c r="M826" t="s">
        <v>18</v>
      </c>
    </row>
    <row r="827" spans="1:13" x14ac:dyDescent="0.3">
      <c r="A827" t="s">
        <v>1093</v>
      </c>
      <c r="B827" t="s">
        <v>621</v>
      </c>
      <c r="C827" t="s">
        <v>121</v>
      </c>
      <c r="D827" t="s">
        <v>607</v>
      </c>
      <c r="E827">
        <v>21</v>
      </c>
      <c r="F827" t="s">
        <v>608</v>
      </c>
      <c r="G827" t="s">
        <v>609</v>
      </c>
      <c r="H827" t="s">
        <v>17</v>
      </c>
      <c r="I827" t="s">
        <v>402</v>
      </c>
      <c r="K827" t="s">
        <v>238</v>
      </c>
      <c r="L827" t="s">
        <v>11</v>
      </c>
      <c r="M827" t="s">
        <v>18</v>
      </c>
    </row>
    <row r="828" spans="1:13" x14ac:dyDescent="0.3">
      <c r="A828" t="s">
        <v>1094</v>
      </c>
      <c r="B828" t="s">
        <v>622</v>
      </c>
      <c r="C828" t="s">
        <v>121</v>
      </c>
      <c r="D828" t="s">
        <v>607</v>
      </c>
      <c r="E828">
        <v>21</v>
      </c>
      <c r="F828" t="s">
        <v>608</v>
      </c>
      <c r="G828" t="s">
        <v>609</v>
      </c>
      <c r="H828" t="s">
        <v>17</v>
      </c>
      <c r="I828" t="s">
        <v>402</v>
      </c>
      <c r="K828" t="s">
        <v>238</v>
      </c>
      <c r="L828" t="s">
        <v>11</v>
      </c>
      <c r="M828" t="s">
        <v>18</v>
      </c>
    </row>
    <row r="829" spans="1:13" x14ac:dyDescent="0.3">
      <c r="A829" t="s">
        <v>1095</v>
      </c>
      <c r="B829" t="s">
        <v>623</v>
      </c>
      <c r="C829" t="s">
        <v>121</v>
      </c>
      <c r="D829" t="s">
        <v>607</v>
      </c>
      <c r="E829">
        <v>21</v>
      </c>
      <c r="F829" t="s">
        <v>608</v>
      </c>
      <c r="G829" t="s">
        <v>609</v>
      </c>
      <c r="H829" t="s">
        <v>17</v>
      </c>
      <c r="I829" t="s">
        <v>402</v>
      </c>
      <c r="K829" t="s">
        <v>238</v>
      </c>
      <c r="L829" t="s">
        <v>11</v>
      </c>
      <c r="M829" t="s">
        <v>18</v>
      </c>
    </row>
    <row r="830" spans="1:13" x14ac:dyDescent="0.3">
      <c r="A830" t="s">
        <v>1096</v>
      </c>
      <c r="B830" t="s">
        <v>624</v>
      </c>
      <c r="C830" t="s">
        <v>121</v>
      </c>
      <c r="D830" t="s">
        <v>607</v>
      </c>
      <c r="E830">
        <v>21</v>
      </c>
      <c r="F830" t="s">
        <v>608</v>
      </c>
      <c r="G830" t="s">
        <v>609</v>
      </c>
      <c r="H830" t="s">
        <v>17</v>
      </c>
      <c r="I830" t="s">
        <v>402</v>
      </c>
      <c r="K830" t="s">
        <v>238</v>
      </c>
      <c r="L830" t="s">
        <v>11</v>
      </c>
      <c r="M830" t="s">
        <v>18</v>
      </c>
    </row>
    <row r="831" spans="1:13" x14ac:dyDescent="0.3">
      <c r="A831" t="s">
        <v>1097</v>
      </c>
      <c r="B831" t="s">
        <v>625</v>
      </c>
      <c r="C831" t="s">
        <v>121</v>
      </c>
      <c r="D831" t="s">
        <v>607</v>
      </c>
      <c r="E831">
        <v>21</v>
      </c>
      <c r="F831" t="s">
        <v>608</v>
      </c>
      <c r="G831" t="s">
        <v>609</v>
      </c>
      <c r="H831" t="s">
        <v>17</v>
      </c>
      <c r="I831" t="s">
        <v>402</v>
      </c>
      <c r="K831" t="s">
        <v>238</v>
      </c>
      <c r="L831" t="s">
        <v>11</v>
      </c>
      <c r="M831" t="s">
        <v>18</v>
      </c>
    </row>
    <row r="832" spans="1:13" x14ac:dyDescent="0.3">
      <c r="A832" t="s">
        <v>1098</v>
      </c>
      <c r="B832" t="s">
        <v>626</v>
      </c>
      <c r="C832" t="s">
        <v>121</v>
      </c>
      <c r="D832" t="s">
        <v>607</v>
      </c>
      <c r="E832">
        <v>21</v>
      </c>
      <c r="F832" t="s">
        <v>608</v>
      </c>
      <c r="G832" t="s">
        <v>609</v>
      </c>
      <c r="H832" t="s">
        <v>17</v>
      </c>
      <c r="I832" t="s">
        <v>402</v>
      </c>
      <c r="K832" t="s">
        <v>238</v>
      </c>
      <c r="L832" t="s">
        <v>11</v>
      </c>
      <c r="M832" t="s">
        <v>18</v>
      </c>
    </row>
    <row r="833" spans="1:13" x14ac:dyDescent="0.3">
      <c r="A833" t="s">
        <v>1093</v>
      </c>
      <c r="B833" t="s">
        <v>627</v>
      </c>
      <c r="C833" t="s">
        <v>121</v>
      </c>
      <c r="D833" t="s">
        <v>607</v>
      </c>
      <c r="E833">
        <v>21</v>
      </c>
      <c r="F833" t="s">
        <v>608</v>
      </c>
      <c r="G833" t="s">
        <v>609</v>
      </c>
      <c r="H833" t="s">
        <v>17</v>
      </c>
      <c r="I833" t="s">
        <v>402</v>
      </c>
      <c r="K833" t="s">
        <v>238</v>
      </c>
      <c r="L833" t="s">
        <v>11</v>
      </c>
      <c r="M833" t="s">
        <v>18</v>
      </c>
    </row>
    <row r="834" spans="1:13" x14ac:dyDescent="0.3">
      <c r="A834" t="s">
        <v>1094</v>
      </c>
      <c r="B834" t="s">
        <v>628</v>
      </c>
      <c r="C834" t="s">
        <v>121</v>
      </c>
      <c r="D834" t="s">
        <v>607</v>
      </c>
      <c r="E834">
        <v>21</v>
      </c>
      <c r="F834" t="s">
        <v>608</v>
      </c>
      <c r="G834" t="s">
        <v>609</v>
      </c>
      <c r="H834" t="s">
        <v>17</v>
      </c>
      <c r="I834" t="s">
        <v>402</v>
      </c>
      <c r="K834" t="s">
        <v>238</v>
      </c>
      <c r="L834" t="s">
        <v>11</v>
      </c>
      <c r="M834" t="s">
        <v>18</v>
      </c>
    </row>
    <row r="835" spans="1:13" x14ac:dyDescent="0.3">
      <c r="A835" t="s">
        <v>1095</v>
      </c>
      <c r="B835" t="s">
        <v>629</v>
      </c>
      <c r="C835" t="s">
        <v>121</v>
      </c>
      <c r="D835" t="s">
        <v>607</v>
      </c>
      <c r="E835">
        <v>21</v>
      </c>
      <c r="F835" t="s">
        <v>608</v>
      </c>
      <c r="G835" t="s">
        <v>609</v>
      </c>
      <c r="H835" t="s">
        <v>17</v>
      </c>
      <c r="I835" t="s">
        <v>402</v>
      </c>
      <c r="K835" t="s">
        <v>238</v>
      </c>
      <c r="L835" t="s">
        <v>11</v>
      </c>
      <c r="M835" t="s">
        <v>18</v>
      </c>
    </row>
    <row r="836" spans="1:13" x14ac:dyDescent="0.3">
      <c r="A836" t="s">
        <v>1096</v>
      </c>
      <c r="B836" t="s">
        <v>630</v>
      </c>
      <c r="C836" t="s">
        <v>121</v>
      </c>
      <c r="D836" t="s">
        <v>607</v>
      </c>
      <c r="E836">
        <v>21</v>
      </c>
      <c r="F836" t="s">
        <v>608</v>
      </c>
      <c r="G836" t="s">
        <v>609</v>
      </c>
      <c r="H836" t="s">
        <v>17</v>
      </c>
      <c r="I836" t="s">
        <v>402</v>
      </c>
      <c r="K836" t="s">
        <v>238</v>
      </c>
      <c r="L836" t="s">
        <v>11</v>
      </c>
      <c r="M836" t="s">
        <v>18</v>
      </c>
    </row>
    <row r="837" spans="1:13" x14ac:dyDescent="0.3">
      <c r="A837" t="s">
        <v>1097</v>
      </c>
      <c r="B837" t="s">
        <v>631</v>
      </c>
      <c r="C837" t="s">
        <v>121</v>
      </c>
      <c r="D837" t="s">
        <v>607</v>
      </c>
      <c r="E837">
        <v>21</v>
      </c>
      <c r="F837" t="s">
        <v>608</v>
      </c>
      <c r="G837" t="s">
        <v>609</v>
      </c>
      <c r="H837" t="s">
        <v>17</v>
      </c>
      <c r="I837" t="s">
        <v>402</v>
      </c>
      <c r="K837" t="s">
        <v>238</v>
      </c>
      <c r="L837" t="s">
        <v>11</v>
      </c>
      <c r="M837" t="s">
        <v>18</v>
      </c>
    </row>
    <row r="838" spans="1:13" x14ac:dyDescent="0.3">
      <c r="A838" t="s">
        <v>1098</v>
      </c>
      <c r="B838" t="s">
        <v>632</v>
      </c>
      <c r="C838" t="s">
        <v>121</v>
      </c>
      <c r="D838" t="s">
        <v>607</v>
      </c>
      <c r="E838">
        <v>21</v>
      </c>
      <c r="F838" t="s">
        <v>608</v>
      </c>
      <c r="G838" t="s">
        <v>609</v>
      </c>
      <c r="H838" t="s">
        <v>17</v>
      </c>
      <c r="I838" t="s">
        <v>402</v>
      </c>
      <c r="K838" t="s">
        <v>238</v>
      </c>
      <c r="L838" t="s">
        <v>11</v>
      </c>
      <c r="M838" t="s">
        <v>18</v>
      </c>
    </row>
    <row r="839" spans="1:13" x14ac:dyDescent="0.3">
      <c r="A839" t="s">
        <v>1093</v>
      </c>
      <c r="B839" t="s">
        <v>633</v>
      </c>
      <c r="C839" t="s">
        <v>121</v>
      </c>
      <c r="D839" t="s">
        <v>607</v>
      </c>
      <c r="E839">
        <v>21</v>
      </c>
      <c r="F839" t="s">
        <v>608</v>
      </c>
      <c r="G839" t="s">
        <v>609</v>
      </c>
      <c r="H839" t="s">
        <v>17</v>
      </c>
      <c r="I839" t="s">
        <v>402</v>
      </c>
      <c r="K839" t="s">
        <v>238</v>
      </c>
      <c r="L839" t="s">
        <v>11</v>
      </c>
      <c r="M839" t="s">
        <v>18</v>
      </c>
    </row>
    <row r="840" spans="1:13" x14ac:dyDescent="0.3">
      <c r="A840" t="s">
        <v>1094</v>
      </c>
      <c r="B840" t="s">
        <v>634</v>
      </c>
      <c r="C840" t="s">
        <v>121</v>
      </c>
      <c r="D840" t="s">
        <v>607</v>
      </c>
      <c r="E840">
        <v>21</v>
      </c>
      <c r="F840" t="s">
        <v>608</v>
      </c>
      <c r="G840" t="s">
        <v>609</v>
      </c>
      <c r="H840" t="s">
        <v>17</v>
      </c>
      <c r="I840" t="s">
        <v>402</v>
      </c>
      <c r="K840" t="s">
        <v>238</v>
      </c>
      <c r="L840" t="s">
        <v>11</v>
      </c>
      <c r="M840" t="s">
        <v>18</v>
      </c>
    </row>
    <row r="841" spans="1:13" x14ac:dyDescent="0.3">
      <c r="A841" t="s">
        <v>1095</v>
      </c>
      <c r="B841" t="s">
        <v>635</v>
      </c>
      <c r="C841" t="s">
        <v>121</v>
      </c>
      <c r="D841" t="s">
        <v>607</v>
      </c>
      <c r="E841">
        <v>21</v>
      </c>
      <c r="F841" t="s">
        <v>608</v>
      </c>
      <c r="G841" t="s">
        <v>609</v>
      </c>
      <c r="H841" t="s">
        <v>17</v>
      </c>
      <c r="I841" t="s">
        <v>402</v>
      </c>
      <c r="K841" t="s">
        <v>238</v>
      </c>
      <c r="L841" t="s">
        <v>11</v>
      </c>
      <c r="M841" t="s">
        <v>18</v>
      </c>
    </row>
    <row r="842" spans="1:13" x14ac:dyDescent="0.3">
      <c r="A842" t="s">
        <v>1096</v>
      </c>
      <c r="B842" t="s">
        <v>636</v>
      </c>
      <c r="C842" t="s">
        <v>121</v>
      </c>
      <c r="D842" t="s">
        <v>607</v>
      </c>
      <c r="E842">
        <v>21</v>
      </c>
      <c r="F842" t="s">
        <v>608</v>
      </c>
      <c r="G842" t="s">
        <v>609</v>
      </c>
      <c r="H842" t="s">
        <v>17</v>
      </c>
      <c r="I842" t="s">
        <v>402</v>
      </c>
      <c r="K842" t="s">
        <v>238</v>
      </c>
      <c r="L842" t="s">
        <v>11</v>
      </c>
      <c r="M842" t="s">
        <v>18</v>
      </c>
    </row>
    <row r="843" spans="1:13" x14ac:dyDescent="0.3">
      <c r="A843" t="s">
        <v>1097</v>
      </c>
      <c r="B843" t="s">
        <v>637</v>
      </c>
      <c r="C843" t="s">
        <v>121</v>
      </c>
      <c r="D843" t="s">
        <v>607</v>
      </c>
      <c r="E843">
        <v>21</v>
      </c>
      <c r="F843" t="s">
        <v>608</v>
      </c>
      <c r="G843" t="s">
        <v>609</v>
      </c>
      <c r="H843" t="s">
        <v>17</v>
      </c>
      <c r="I843" t="s">
        <v>402</v>
      </c>
      <c r="K843" t="s">
        <v>238</v>
      </c>
      <c r="L843" t="s">
        <v>11</v>
      </c>
      <c r="M843" t="s">
        <v>18</v>
      </c>
    </row>
    <row r="844" spans="1:13" x14ac:dyDescent="0.3">
      <c r="A844" t="s">
        <v>1098</v>
      </c>
      <c r="B844" t="s">
        <v>638</v>
      </c>
      <c r="C844" t="s">
        <v>121</v>
      </c>
      <c r="D844" t="s">
        <v>607</v>
      </c>
      <c r="E844">
        <v>21</v>
      </c>
      <c r="F844" t="s">
        <v>608</v>
      </c>
      <c r="G844" t="s">
        <v>609</v>
      </c>
      <c r="H844" t="s">
        <v>17</v>
      </c>
      <c r="I844" t="s">
        <v>402</v>
      </c>
      <c r="K844" t="s">
        <v>238</v>
      </c>
      <c r="L844" t="s">
        <v>11</v>
      </c>
      <c r="M844" t="s">
        <v>18</v>
      </c>
    </row>
    <row r="845" spans="1:13" x14ac:dyDescent="0.3">
      <c r="A845" t="s">
        <v>1093</v>
      </c>
      <c r="B845" t="s">
        <v>639</v>
      </c>
      <c r="C845" t="s">
        <v>121</v>
      </c>
      <c r="D845" t="s">
        <v>640</v>
      </c>
      <c r="E845">
        <v>22</v>
      </c>
      <c r="F845" t="s">
        <v>608</v>
      </c>
      <c r="G845" t="s">
        <v>641</v>
      </c>
      <c r="H845" t="s">
        <v>17</v>
      </c>
      <c r="I845" t="s">
        <v>402</v>
      </c>
      <c r="K845" t="s">
        <v>238</v>
      </c>
      <c r="L845" t="s">
        <v>11</v>
      </c>
      <c r="M845" t="s">
        <v>18</v>
      </c>
    </row>
    <row r="846" spans="1:13" x14ac:dyDescent="0.3">
      <c r="A846" t="s">
        <v>1094</v>
      </c>
      <c r="B846" t="s">
        <v>642</v>
      </c>
      <c r="C846" t="s">
        <v>121</v>
      </c>
      <c r="D846" t="s">
        <v>640</v>
      </c>
      <c r="E846">
        <v>22</v>
      </c>
      <c r="F846" t="s">
        <v>608</v>
      </c>
      <c r="G846" t="s">
        <v>641</v>
      </c>
      <c r="H846" t="s">
        <v>17</v>
      </c>
      <c r="I846" t="s">
        <v>402</v>
      </c>
      <c r="K846" t="s">
        <v>238</v>
      </c>
      <c r="L846" t="s">
        <v>11</v>
      </c>
      <c r="M846" t="s">
        <v>18</v>
      </c>
    </row>
    <row r="847" spans="1:13" x14ac:dyDescent="0.3">
      <c r="A847" t="s">
        <v>1095</v>
      </c>
      <c r="B847" t="s">
        <v>643</v>
      </c>
      <c r="C847" t="s">
        <v>121</v>
      </c>
      <c r="D847" t="s">
        <v>640</v>
      </c>
      <c r="E847">
        <v>22</v>
      </c>
      <c r="F847" t="s">
        <v>608</v>
      </c>
      <c r="G847" t="s">
        <v>641</v>
      </c>
      <c r="H847" t="s">
        <v>17</v>
      </c>
      <c r="I847" t="s">
        <v>402</v>
      </c>
      <c r="K847" t="s">
        <v>238</v>
      </c>
      <c r="L847" t="s">
        <v>11</v>
      </c>
      <c r="M847" t="s">
        <v>18</v>
      </c>
    </row>
    <row r="848" spans="1:13" x14ac:dyDescent="0.3">
      <c r="A848" t="s">
        <v>1096</v>
      </c>
      <c r="B848" t="s">
        <v>644</v>
      </c>
      <c r="C848" t="s">
        <v>121</v>
      </c>
      <c r="D848" t="s">
        <v>640</v>
      </c>
      <c r="E848">
        <v>22</v>
      </c>
      <c r="F848" t="s">
        <v>608</v>
      </c>
      <c r="G848" t="s">
        <v>641</v>
      </c>
      <c r="H848" t="s">
        <v>17</v>
      </c>
      <c r="I848" t="s">
        <v>402</v>
      </c>
      <c r="K848" t="s">
        <v>238</v>
      </c>
      <c r="L848" t="s">
        <v>11</v>
      </c>
      <c r="M848" t="s">
        <v>18</v>
      </c>
    </row>
    <row r="849" spans="1:13" x14ac:dyDescent="0.3">
      <c r="A849" t="s">
        <v>1097</v>
      </c>
      <c r="B849" t="s">
        <v>645</v>
      </c>
      <c r="C849" t="s">
        <v>121</v>
      </c>
      <c r="D849" t="s">
        <v>640</v>
      </c>
      <c r="E849">
        <v>22</v>
      </c>
      <c r="F849" t="s">
        <v>608</v>
      </c>
      <c r="G849" t="s">
        <v>641</v>
      </c>
      <c r="H849" t="s">
        <v>17</v>
      </c>
      <c r="I849" t="s">
        <v>402</v>
      </c>
      <c r="K849" t="s">
        <v>238</v>
      </c>
      <c r="L849" t="s">
        <v>11</v>
      </c>
      <c r="M849" t="s">
        <v>18</v>
      </c>
    </row>
    <row r="850" spans="1:13" x14ac:dyDescent="0.3">
      <c r="A850" t="s">
        <v>1098</v>
      </c>
      <c r="B850" t="s">
        <v>646</v>
      </c>
      <c r="C850" t="s">
        <v>121</v>
      </c>
      <c r="D850" t="s">
        <v>640</v>
      </c>
      <c r="E850">
        <v>22</v>
      </c>
      <c r="F850" t="s">
        <v>608</v>
      </c>
      <c r="G850" t="s">
        <v>641</v>
      </c>
      <c r="H850" t="s">
        <v>17</v>
      </c>
      <c r="I850" t="s">
        <v>402</v>
      </c>
      <c r="K850" t="s">
        <v>238</v>
      </c>
      <c r="L850" t="s">
        <v>11</v>
      </c>
      <c r="M850" t="s">
        <v>18</v>
      </c>
    </row>
    <row r="851" spans="1:13" x14ac:dyDescent="0.3">
      <c r="A851" t="s">
        <v>1093</v>
      </c>
      <c r="B851" t="s">
        <v>647</v>
      </c>
      <c r="C851" t="s">
        <v>121</v>
      </c>
      <c r="D851" t="s">
        <v>640</v>
      </c>
      <c r="E851">
        <v>22</v>
      </c>
      <c r="F851" t="s">
        <v>608</v>
      </c>
      <c r="G851" t="s">
        <v>641</v>
      </c>
      <c r="H851" t="s">
        <v>17</v>
      </c>
      <c r="I851" t="s">
        <v>402</v>
      </c>
      <c r="K851" t="s">
        <v>238</v>
      </c>
      <c r="L851" t="s">
        <v>11</v>
      </c>
      <c r="M851" t="s">
        <v>18</v>
      </c>
    </row>
    <row r="852" spans="1:13" x14ac:dyDescent="0.3">
      <c r="A852" t="s">
        <v>1094</v>
      </c>
      <c r="B852" t="s">
        <v>648</v>
      </c>
      <c r="C852" t="s">
        <v>121</v>
      </c>
      <c r="D852" t="s">
        <v>640</v>
      </c>
      <c r="E852">
        <v>22</v>
      </c>
      <c r="F852" t="s">
        <v>608</v>
      </c>
      <c r="G852" t="s">
        <v>641</v>
      </c>
      <c r="H852" t="s">
        <v>17</v>
      </c>
      <c r="I852" t="s">
        <v>402</v>
      </c>
      <c r="K852" t="s">
        <v>238</v>
      </c>
      <c r="L852" t="s">
        <v>11</v>
      </c>
      <c r="M852" t="s">
        <v>18</v>
      </c>
    </row>
    <row r="853" spans="1:13" x14ac:dyDescent="0.3">
      <c r="A853" t="s">
        <v>1095</v>
      </c>
      <c r="B853" t="s">
        <v>649</v>
      </c>
      <c r="C853" t="s">
        <v>121</v>
      </c>
      <c r="D853" t="s">
        <v>640</v>
      </c>
      <c r="E853">
        <v>22</v>
      </c>
      <c r="F853" t="s">
        <v>608</v>
      </c>
      <c r="G853" t="s">
        <v>641</v>
      </c>
      <c r="H853" t="s">
        <v>17</v>
      </c>
      <c r="I853" t="s">
        <v>402</v>
      </c>
      <c r="K853" t="s">
        <v>238</v>
      </c>
      <c r="L853" t="s">
        <v>11</v>
      </c>
      <c r="M853" t="s">
        <v>18</v>
      </c>
    </row>
    <row r="854" spans="1:13" x14ac:dyDescent="0.3">
      <c r="A854" t="s">
        <v>1096</v>
      </c>
      <c r="B854" t="s">
        <v>650</v>
      </c>
      <c r="C854" t="s">
        <v>121</v>
      </c>
      <c r="D854" t="s">
        <v>640</v>
      </c>
      <c r="E854">
        <v>22</v>
      </c>
      <c r="F854" t="s">
        <v>608</v>
      </c>
      <c r="G854" t="s">
        <v>641</v>
      </c>
      <c r="H854" t="s">
        <v>17</v>
      </c>
      <c r="I854" t="s">
        <v>402</v>
      </c>
      <c r="K854" t="s">
        <v>238</v>
      </c>
      <c r="L854" t="s">
        <v>11</v>
      </c>
      <c r="M854" t="s">
        <v>18</v>
      </c>
    </row>
    <row r="855" spans="1:13" x14ac:dyDescent="0.3">
      <c r="A855" t="s">
        <v>1097</v>
      </c>
      <c r="B855" t="s">
        <v>651</v>
      </c>
      <c r="C855" t="s">
        <v>121</v>
      </c>
      <c r="D855" t="s">
        <v>640</v>
      </c>
      <c r="E855">
        <v>22</v>
      </c>
      <c r="F855" t="s">
        <v>608</v>
      </c>
      <c r="G855" t="s">
        <v>641</v>
      </c>
      <c r="H855" t="s">
        <v>17</v>
      </c>
      <c r="I855" t="s">
        <v>402</v>
      </c>
      <c r="K855" t="s">
        <v>238</v>
      </c>
      <c r="L855" t="s">
        <v>11</v>
      </c>
      <c r="M855" t="s">
        <v>18</v>
      </c>
    </row>
    <row r="856" spans="1:13" x14ac:dyDescent="0.3">
      <c r="A856" t="s">
        <v>1098</v>
      </c>
      <c r="B856" t="s">
        <v>652</v>
      </c>
      <c r="C856" t="s">
        <v>121</v>
      </c>
      <c r="D856" t="s">
        <v>640</v>
      </c>
      <c r="E856">
        <v>22</v>
      </c>
      <c r="F856" t="s">
        <v>608</v>
      </c>
      <c r="G856" t="s">
        <v>641</v>
      </c>
      <c r="H856" t="s">
        <v>17</v>
      </c>
      <c r="I856" t="s">
        <v>402</v>
      </c>
      <c r="K856" t="s">
        <v>238</v>
      </c>
      <c r="L856" t="s">
        <v>11</v>
      </c>
      <c r="M856" t="s">
        <v>18</v>
      </c>
    </row>
    <row r="857" spans="1:13" x14ac:dyDescent="0.3">
      <c r="A857" t="s">
        <v>1093</v>
      </c>
      <c r="B857" t="s">
        <v>653</v>
      </c>
      <c r="C857" t="s">
        <v>121</v>
      </c>
      <c r="D857" t="s">
        <v>640</v>
      </c>
      <c r="E857">
        <v>22</v>
      </c>
      <c r="F857" t="s">
        <v>608</v>
      </c>
      <c r="G857" t="s">
        <v>641</v>
      </c>
      <c r="H857" t="s">
        <v>17</v>
      </c>
      <c r="I857" t="s">
        <v>402</v>
      </c>
      <c r="K857" t="s">
        <v>271</v>
      </c>
      <c r="L857" t="s">
        <v>11</v>
      </c>
      <c r="M857" t="s">
        <v>18</v>
      </c>
    </row>
    <row r="858" spans="1:13" x14ac:dyDescent="0.3">
      <c r="A858" t="s">
        <v>1094</v>
      </c>
      <c r="B858" t="s">
        <v>654</v>
      </c>
      <c r="C858" t="s">
        <v>121</v>
      </c>
      <c r="D858" t="s">
        <v>640</v>
      </c>
      <c r="E858">
        <v>22</v>
      </c>
      <c r="F858" t="s">
        <v>608</v>
      </c>
      <c r="G858" t="s">
        <v>641</v>
      </c>
      <c r="H858" t="s">
        <v>17</v>
      </c>
      <c r="I858" t="s">
        <v>402</v>
      </c>
      <c r="K858" t="s">
        <v>271</v>
      </c>
      <c r="L858" t="s">
        <v>11</v>
      </c>
      <c r="M858" t="s">
        <v>18</v>
      </c>
    </row>
    <row r="859" spans="1:13" x14ac:dyDescent="0.3">
      <c r="A859" t="s">
        <v>1095</v>
      </c>
      <c r="B859" t="s">
        <v>655</v>
      </c>
      <c r="C859" t="s">
        <v>121</v>
      </c>
      <c r="D859" t="s">
        <v>640</v>
      </c>
      <c r="E859">
        <v>22</v>
      </c>
      <c r="F859" t="s">
        <v>608</v>
      </c>
      <c r="G859" t="s">
        <v>641</v>
      </c>
      <c r="H859" t="s">
        <v>17</v>
      </c>
      <c r="I859" t="s">
        <v>402</v>
      </c>
      <c r="K859" t="s">
        <v>271</v>
      </c>
      <c r="L859" t="s">
        <v>11</v>
      </c>
      <c r="M859" t="s">
        <v>18</v>
      </c>
    </row>
    <row r="860" spans="1:13" x14ac:dyDescent="0.3">
      <c r="A860" t="s">
        <v>1096</v>
      </c>
      <c r="B860" t="s">
        <v>656</v>
      </c>
      <c r="C860" t="s">
        <v>121</v>
      </c>
      <c r="D860" t="s">
        <v>640</v>
      </c>
      <c r="E860">
        <v>22</v>
      </c>
      <c r="F860" t="s">
        <v>608</v>
      </c>
      <c r="G860" t="s">
        <v>641</v>
      </c>
      <c r="H860" t="s">
        <v>17</v>
      </c>
      <c r="I860" t="s">
        <v>402</v>
      </c>
      <c r="K860" t="s">
        <v>271</v>
      </c>
      <c r="L860" t="s">
        <v>11</v>
      </c>
      <c r="M860" t="s">
        <v>18</v>
      </c>
    </row>
    <row r="861" spans="1:13" x14ac:dyDescent="0.3">
      <c r="A861" t="s">
        <v>1097</v>
      </c>
      <c r="B861" t="s">
        <v>657</v>
      </c>
      <c r="C861" t="s">
        <v>121</v>
      </c>
      <c r="D861" t="s">
        <v>640</v>
      </c>
      <c r="E861">
        <v>22</v>
      </c>
      <c r="F861" t="s">
        <v>608</v>
      </c>
      <c r="G861" t="s">
        <v>641</v>
      </c>
      <c r="H861" t="s">
        <v>17</v>
      </c>
      <c r="I861" t="s">
        <v>402</v>
      </c>
      <c r="K861" t="s">
        <v>271</v>
      </c>
      <c r="L861" t="s">
        <v>11</v>
      </c>
      <c r="M861" t="s">
        <v>18</v>
      </c>
    </row>
    <row r="862" spans="1:13" x14ac:dyDescent="0.3">
      <c r="A862" t="s">
        <v>1098</v>
      </c>
      <c r="B862" t="s">
        <v>658</v>
      </c>
      <c r="C862" t="s">
        <v>121</v>
      </c>
      <c r="D862" t="s">
        <v>640</v>
      </c>
      <c r="E862">
        <v>22</v>
      </c>
      <c r="F862" t="s">
        <v>608</v>
      </c>
      <c r="G862" t="s">
        <v>641</v>
      </c>
      <c r="H862" t="s">
        <v>17</v>
      </c>
      <c r="I862" t="s">
        <v>402</v>
      </c>
      <c r="K862" t="s">
        <v>271</v>
      </c>
      <c r="L862" t="s">
        <v>11</v>
      </c>
      <c r="M862" t="s">
        <v>18</v>
      </c>
    </row>
    <row r="863" spans="1:13" x14ac:dyDescent="0.3">
      <c r="A863" t="s">
        <v>1093</v>
      </c>
      <c r="B863" t="s">
        <v>659</v>
      </c>
      <c r="C863" t="s">
        <v>121</v>
      </c>
      <c r="D863" t="s">
        <v>640</v>
      </c>
      <c r="E863">
        <v>22</v>
      </c>
      <c r="F863" t="s">
        <v>608</v>
      </c>
      <c r="G863" t="s">
        <v>641</v>
      </c>
      <c r="H863" t="s">
        <v>17</v>
      </c>
      <c r="I863" t="s">
        <v>402</v>
      </c>
      <c r="K863" t="s">
        <v>271</v>
      </c>
      <c r="L863" t="s">
        <v>11</v>
      </c>
      <c r="M863" t="s">
        <v>18</v>
      </c>
    </row>
    <row r="864" spans="1:13" x14ac:dyDescent="0.3">
      <c r="A864" t="s">
        <v>1094</v>
      </c>
      <c r="B864" t="s">
        <v>660</v>
      </c>
      <c r="C864" t="s">
        <v>121</v>
      </c>
      <c r="D864" t="s">
        <v>640</v>
      </c>
      <c r="E864">
        <v>22</v>
      </c>
      <c r="F864" t="s">
        <v>608</v>
      </c>
      <c r="G864" t="s">
        <v>641</v>
      </c>
      <c r="H864" t="s">
        <v>17</v>
      </c>
      <c r="I864" t="s">
        <v>402</v>
      </c>
      <c r="K864" t="s">
        <v>271</v>
      </c>
      <c r="L864" t="s">
        <v>11</v>
      </c>
      <c r="M864" t="s">
        <v>18</v>
      </c>
    </row>
    <row r="865" spans="1:13" x14ac:dyDescent="0.3">
      <c r="A865" t="s">
        <v>1095</v>
      </c>
      <c r="B865" t="s">
        <v>661</v>
      </c>
      <c r="C865" t="s">
        <v>121</v>
      </c>
      <c r="D865" t="s">
        <v>640</v>
      </c>
      <c r="E865">
        <v>22</v>
      </c>
      <c r="F865" t="s">
        <v>608</v>
      </c>
      <c r="G865" t="s">
        <v>641</v>
      </c>
      <c r="H865" t="s">
        <v>17</v>
      </c>
      <c r="I865" t="s">
        <v>402</v>
      </c>
      <c r="K865" t="s">
        <v>271</v>
      </c>
      <c r="L865" t="s">
        <v>11</v>
      </c>
      <c r="M865" t="s">
        <v>18</v>
      </c>
    </row>
    <row r="866" spans="1:13" x14ac:dyDescent="0.3">
      <c r="A866" t="s">
        <v>1096</v>
      </c>
      <c r="B866" t="s">
        <v>662</v>
      </c>
      <c r="C866" t="s">
        <v>121</v>
      </c>
      <c r="D866" t="s">
        <v>640</v>
      </c>
      <c r="E866">
        <v>22</v>
      </c>
      <c r="F866" t="s">
        <v>608</v>
      </c>
      <c r="G866" t="s">
        <v>641</v>
      </c>
      <c r="H866" t="s">
        <v>17</v>
      </c>
      <c r="I866" t="s">
        <v>402</v>
      </c>
      <c r="K866" t="s">
        <v>271</v>
      </c>
      <c r="L866" t="s">
        <v>11</v>
      </c>
      <c r="M866" t="s">
        <v>18</v>
      </c>
    </row>
    <row r="867" spans="1:13" x14ac:dyDescent="0.3">
      <c r="A867" t="s">
        <v>1097</v>
      </c>
      <c r="B867" t="s">
        <v>663</v>
      </c>
      <c r="C867" t="s">
        <v>121</v>
      </c>
      <c r="D867" t="s">
        <v>640</v>
      </c>
      <c r="E867">
        <v>22</v>
      </c>
      <c r="F867" t="s">
        <v>608</v>
      </c>
      <c r="G867" t="s">
        <v>641</v>
      </c>
      <c r="H867" t="s">
        <v>17</v>
      </c>
      <c r="I867" t="s">
        <v>402</v>
      </c>
      <c r="K867" t="s">
        <v>271</v>
      </c>
      <c r="L867" t="s">
        <v>11</v>
      </c>
      <c r="M867" t="s">
        <v>18</v>
      </c>
    </row>
    <row r="868" spans="1:13" x14ac:dyDescent="0.3">
      <c r="A868" t="s">
        <v>1098</v>
      </c>
      <c r="B868" t="s">
        <v>664</v>
      </c>
      <c r="C868" t="s">
        <v>121</v>
      </c>
      <c r="D868" t="s">
        <v>640</v>
      </c>
      <c r="E868">
        <v>22</v>
      </c>
      <c r="F868" t="s">
        <v>608</v>
      </c>
      <c r="G868" t="s">
        <v>641</v>
      </c>
      <c r="H868" t="s">
        <v>17</v>
      </c>
      <c r="I868" t="s">
        <v>402</v>
      </c>
      <c r="K868" t="s">
        <v>271</v>
      </c>
      <c r="L868" t="s">
        <v>11</v>
      </c>
      <c r="M868" t="s">
        <v>18</v>
      </c>
    </row>
    <row r="869" spans="1:13" x14ac:dyDescent="0.3">
      <c r="A869" t="s">
        <v>1093</v>
      </c>
      <c r="B869" t="s">
        <v>665</v>
      </c>
      <c r="C869" t="s">
        <v>121</v>
      </c>
      <c r="D869" t="s">
        <v>640</v>
      </c>
      <c r="E869">
        <v>22</v>
      </c>
      <c r="F869" t="s">
        <v>608</v>
      </c>
      <c r="G869" t="s">
        <v>641</v>
      </c>
      <c r="H869" t="s">
        <v>17</v>
      </c>
      <c r="I869" t="s">
        <v>402</v>
      </c>
      <c r="K869" t="s">
        <v>271</v>
      </c>
      <c r="L869" t="s">
        <v>11</v>
      </c>
      <c r="M869" t="s">
        <v>18</v>
      </c>
    </row>
    <row r="870" spans="1:13" x14ac:dyDescent="0.3">
      <c r="A870" t="s">
        <v>1094</v>
      </c>
      <c r="B870" t="s">
        <v>666</v>
      </c>
      <c r="C870" t="s">
        <v>121</v>
      </c>
      <c r="D870" t="s">
        <v>640</v>
      </c>
      <c r="E870">
        <v>22</v>
      </c>
      <c r="F870" t="s">
        <v>608</v>
      </c>
      <c r="G870" t="s">
        <v>641</v>
      </c>
      <c r="H870" t="s">
        <v>17</v>
      </c>
      <c r="I870" t="s">
        <v>402</v>
      </c>
      <c r="K870" t="s">
        <v>271</v>
      </c>
      <c r="L870" t="s">
        <v>11</v>
      </c>
      <c r="M870" t="s">
        <v>18</v>
      </c>
    </row>
    <row r="871" spans="1:13" x14ac:dyDescent="0.3">
      <c r="A871" t="s">
        <v>1095</v>
      </c>
      <c r="B871" t="s">
        <v>667</v>
      </c>
      <c r="C871" t="s">
        <v>121</v>
      </c>
      <c r="D871" t="s">
        <v>640</v>
      </c>
      <c r="E871">
        <v>22</v>
      </c>
      <c r="F871" t="s">
        <v>608</v>
      </c>
      <c r="G871" t="s">
        <v>641</v>
      </c>
      <c r="H871" t="s">
        <v>17</v>
      </c>
      <c r="I871" t="s">
        <v>402</v>
      </c>
      <c r="K871" t="s">
        <v>271</v>
      </c>
      <c r="L871" t="s">
        <v>11</v>
      </c>
      <c r="M871" t="s">
        <v>18</v>
      </c>
    </row>
    <row r="872" spans="1:13" x14ac:dyDescent="0.3">
      <c r="A872" t="s">
        <v>1096</v>
      </c>
      <c r="B872" t="s">
        <v>668</v>
      </c>
      <c r="C872" t="s">
        <v>121</v>
      </c>
      <c r="D872" t="s">
        <v>640</v>
      </c>
      <c r="E872">
        <v>22</v>
      </c>
      <c r="F872" t="s">
        <v>608</v>
      </c>
      <c r="G872" t="s">
        <v>641</v>
      </c>
      <c r="H872" t="s">
        <v>17</v>
      </c>
      <c r="I872" t="s">
        <v>402</v>
      </c>
      <c r="K872" t="s">
        <v>271</v>
      </c>
      <c r="L872" t="s">
        <v>11</v>
      </c>
      <c r="M872" t="s">
        <v>18</v>
      </c>
    </row>
    <row r="873" spans="1:13" x14ac:dyDescent="0.3">
      <c r="A873" t="s">
        <v>1097</v>
      </c>
      <c r="B873" t="s">
        <v>669</v>
      </c>
      <c r="C873" t="s">
        <v>121</v>
      </c>
      <c r="D873" t="s">
        <v>640</v>
      </c>
      <c r="E873">
        <v>22</v>
      </c>
      <c r="F873" t="s">
        <v>608</v>
      </c>
      <c r="G873" t="s">
        <v>641</v>
      </c>
      <c r="H873" t="s">
        <v>17</v>
      </c>
      <c r="I873" t="s">
        <v>402</v>
      </c>
      <c r="K873" t="s">
        <v>271</v>
      </c>
      <c r="L873" t="s">
        <v>11</v>
      </c>
      <c r="M873" t="s">
        <v>18</v>
      </c>
    </row>
    <row r="874" spans="1:13" x14ac:dyDescent="0.3">
      <c r="A874" t="s">
        <v>1098</v>
      </c>
      <c r="B874" t="s">
        <v>670</v>
      </c>
      <c r="C874" t="s">
        <v>121</v>
      </c>
      <c r="D874" t="s">
        <v>640</v>
      </c>
      <c r="E874">
        <v>22</v>
      </c>
      <c r="F874" t="s">
        <v>608</v>
      </c>
      <c r="G874" t="s">
        <v>641</v>
      </c>
      <c r="H874" t="s">
        <v>17</v>
      </c>
      <c r="I874" t="s">
        <v>402</v>
      </c>
      <c r="K874" t="s">
        <v>271</v>
      </c>
      <c r="L874" t="s">
        <v>11</v>
      </c>
      <c r="M874" t="s">
        <v>18</v>
      </c>
    </row>
    <row r="875" spans="1:13" x14ac:dyDescent="0.3">
      <c r="A875" t="s">
        <v>1093</v>
      </c>
      <c r="B875" t="s">
        <v>671</v>
      </c>
      <c r="C875" t="s">
        <v>121</v>
      </c>
      <c r="D875" t="s">
        <v>672</v>
      </c>
      <c r="E875">
        <v>23</v>
      </c>
      <c r="F875" t="s">
        <v>608</v>
      </c>
      <c r="G875" t="s">
        <v>673</v>
      </c>
      <c r="H875" t="s">
        <v>17</v>
      </c>
      <c r="I875" t="s">
        <v>402</v>
      </c>
      <c r="K875" t="s">
        <v>180</v>
      </c>
      <c r="L875" t="s">
        <v>17</v>
      </c>
      <c r="M875" t="s">
        <v>18</v>
      </c>
    </row>
    <row r="876" spans="1:13" x14ac:dyDescent="0.3">
      <c r="A876" t="s">
        <v>1094</v>
      </c>
      <c r="B876" t="s">
        <v>674</v>
      </c>
      <c r="C876" t="s">
        <v>121</v>
      </c>
      <c r="D876" t="s">
        <v>672</v>
      </c>
      <c r="E876">
        <v>23</v>
      </c>
      <c r="F876" t="s">
        <v>608</v>
      </c>
      <c r="G876" t="s">
        <v>673</v>
      </c>
      <c r="H876" t="s">
        <v>17</v>
      </c>
      <c r="I876" t="s">
        <v>402</v>
      </c>
      <c r="K876" t="s">
        <v>180</v>
      </c>
      <c r="L876" t="s">
        <v>17</v>
      </c>
      <c r="M876" t="s">
        <v>18</v>
      </c>
    </row>
    <row r="877" spans="1:13" x14ac:dyDescent="0.3">
      <c r="A877" t="s">
        <v>1095</v>
      </c>
      <c r="B877" t="s">
        <v>675</v>
      </c>
      <c r="C877" t="s">
        <v>121</v>
      </c>
      <c r="D877" t="s">
        <v>672</v>
      </c>
      <c r="E877">
        <v>23</v>
      </c>
      <c r="F877" t="s">
        <v>608</v>
      </c>
      <c r="G877" t="s">
        <v>673</v>
      </c>
      <c r="H877" t="s">
        <v>17</v>
      </c>
      <c r="I877" t="s">
        <v>402</v>
      </c>
      <c r="K877" t="s">
        <v>180</v>
      </c>
      <c r="L877" t="s">
        <v>17</v>
      </c>
      <c r="M877" t="s">
        <v>18</v>
      </c>
    </row>
    <row r="878" spans="1:13" x14ac:dyDescent="0.3">
      <c r="A878" t="s">
        <v>1096</v>
      </c>
      <c r="B878" t="s">
        <v>676</v>
      </c>
      <c r="C878" t="s">
        <v>121</v>
      </c>
      <c r="D878" t="s">
        <v>672</v>
      </c>
      <c r="E878">
        <v>23</v>
      </c>
      <c r="F878" t="s">
        <v>608</v>
      </c>
      <c r="G878" t="s">
        <v>673</v>
      </c>
      <c r="H878" t="s">
        <v>17</v>
      </c>
      <c r="I878" t="s">
        <v>402</v>
      </c>
      <c r="K878" t="s">
        <v>180</v>
      </c>
      <c r="L878" t="s">
        <v>17</v>
      </c>
      <c r="M878" t="s">
        <v>18</v>
      </c>
    </row>
    <row r="879" spans="1:13" x14ac:dyDescent="0.3">
      <c r="A879" t="s">
        <v>1097</v>
      </c>
      <c r="B879" t="s">
        <v>677</v>
      </c>
      <c r="C879" t="s">
        <v>121</v>
      </c>
      <c r="D879" t="s">
        <v>672</v>
      </c>
      <c r="E879">
        <v>23</v>
      </c>
      <c r="F879" t="s">
        <v>608</v>
      </c>
      <c r="G879" t="s">
        <v>673</v>
      </c>
      <c r="H879" t="s">
        <v>17</v>
      </c>
      <c r="I879" t="s">
        <v>402</v>
      </c>
      <c r="K879" t="s">
        <v>180</v>
      </c>
      <c r="L879" t="s">
        <v>17</v>
      </c>
      <c r="M879" t="s">
        <v>18</v>
      </c>
    </row>
    <row r="880" spans="1:13" x14ac:dyDescent="0.3">
      <c r="A880" t="s">
        <v>1098</v>
      </c>
      <c r="B880" t="s">
        <v>678</v>
      </c>
      <c r="C880" t="s">
        <v>121</v>
      </c>
      <c r="D880" t="s">
        <v>672</v>
      </c>
      <c r="E880">
        <v>23</v>
      </c>
      <c r="F880" t="s">
        <v>608</v>
      </c>
      <c r="G880" t="s">
        <v>673</v>
      </c>
      <c r="H880" t="s">
        <v>17</v>
      </c>
      <c r="I880" t="s">
        <v>402</v>
      </c>
      <c r="K880" t="s">
        <v>180</v>
      </c>
      <c r="L880" t="s">
        <v>17</v>
      </c>
      <c r="M880" t="s">
        <v>18</v>
      </c>
    </row>
    <row r="881" spans="1:13" x14ac:dyDescent="0.3">
      <c r="A881" t="s">
        <v>1093</v>
      </c>
      <c r="B881" t="s">
        <v>679</v>
      </c>
      <c r="C881" t="s">
        <v>121</v>
      </c>
      <c r="D881" t="s">
        <v>672</v>
      </c>
      <c r="E881">
        <v>23</v>
      </c>
      <c r="F881" t="s">
        <v>608</v>
      </c>
      <c r="G881" t="s">
        <v>673</v>
      </c>
      <c r="H881" t="s">
        <v>17</v>
      </c>
      <c r="I881" t="s">
        <v>402</v>
      </c>
      <c r="K881" t="s">
        <v>297</v>
      </c>
      <c r="L881" t="s">
        <v>11</v>
      </c>
      <c r="M881" t="s">
        <v>18</v>
      </c>
    </row>
    <row r="882" spans="1:13" x14ac:dyDescent="0.3">
      <c r="A882" t="s">
        <v>1094</v>
      </c>
      <c r="B882" t="s">
        <v>680</v>
      </c>
      <c r="C882" t="s">
        <v>121</v>
      </c>
      <c r="D882" t="s">
        <v>672</v>
      </c>
      <c r="E882">
        <v>23</v>
      </c>
      <c r="F882" t="s">
        <v>608</v>
      </c>
      <c r="G882" t="s">
        <v>673</v>
      </c>
      <c r="H882" t="s">
        <v>17</v>
      </c>
      <c r="I882" t="s">
        <v>402</v>
      </c>
      <c r="K882" t="s">
        <v>297</v>
      </c>
      <c r="L882" t="s">
        <v>11</v>
      </c>
      <c r="M882" t="s">
        <v>18</v>
      </c>
    </row>
    <row r="883" spans="1:13" x14ac:dyDescent="0.3">
      <c r="A883" t="s">
        <v>1095</v>
      </c>
      <c r="B883" t="s">
        <v>681</v>
      </c>
      <c r="C883" t="s">
        <v>121</v>
      </c>
      <c r="D883" t="s">
        <v>672</v>
      </c>
      <c r="E883">
        <v>23</v>
      </c>
      <c r="F883" t="s">
        <v>608</v>
      </c>
      <c r="G883" t="s">
        <v>673</v>
      </c>
      <c r="H883" t="s">
        <v>17</v>
      </c>
      <c r="I883" t="s">
        <v>402</v>
      </c>
      <c r="K883" t="s">
        <v>297</v>
      </c>
      <c r="L883" t="s">
        <v>11</v>
      </c>
      <c r="M883" t="s">
        <v>18</v>
      </c>
    </row>
    <row r="884" spans="1:13" x14ac:dyDescent="0.3">
      <c r="A884" t="s">
        <v>1096</v>
      </c>
      <c r="B884" t="s">
        <v>682</v>
      </c>
      <c r="C884" t="s">
        <v>121</v>
      </c>
      <c r="D884" t="s">
        <v>672</v>
      </c>
      <c r="E884">
        <v>23</v>
      </c>
      <c r="F884" t="s">
        <v>608</v>
      </c>
      <c r="G884" t="s">
        <v>673</v>
      </c>
      <c r="H884" t="s">
        <v>17</v>
      </c>
      <c r="I884" t="s">
        <v>402</v>
      </c>
      <c r="K884" t="s">
        <v>297</v>
      </c>
      <c r="L884" t="s">
        <v>11</v>
      </c>
      <c r="M884" t="s">
        <v>18</v>
      </c>
    </row>
    <row r="885" spans="1:13" x14ac:dyDescent="0.3">
      <c r="A885" t="s">
        <v>1097</v>
      </c>
      <c r="B885" t="s">
        <v>683</v>
      </c>
      <c r="C885" t="s">
        <v>121</v>
      </c>
      <c r="D885" t="s">
        <v>672</v>
      </c>
      <c r="E885">
        <v>23</v>
      </c>
      <c r="F885" t="s">
        <v>608</v>
      </c>
      <c r="G885" t="s">
        <v>673</v>
      </c>
      <c r="H885" t="s">
        <v>17</v>
      </c>
      <c r="I885" t="s">
        <v>402</v>
      </c>
      <c r="K885" t="s">
        <v>297</v>
      </c>
      <c r="L885" t="s">
        <v>11</v>
      </c>
      <c r="M885" t="s">
        <v>18</v>
      </c>
    </row>
    <row r="886" spans="1:13" x14ac:dyDescent="0.3">
      <c r="A886" t="s">
        <v>1098</v>
      </c>
      <c r="B886" t="s">
        <v>684</v>
      </c>
      <c r="C886" t="s">
        <v>121</v>
      </c>
      <c r="D886" t="s">
        <v>672</v>
      </c>
      <c r="E886">
        <v>23</v>
      </c>
      <c r="F886" t="s">
        <v>608</v>
      </c>
      <c r="G886" t="s">
        <v>673</v>
      </c>
      <c r="H886" t="s">
        <v>17</v>
      </c>
      <c r="I886" t="s">
        <v>402</v>
      </c>
      <c r="K886" t="s">
        <v>297</v>
      </c>
      <c r="L886" t="s">
        <v>11</v>
      </c>
      <c r="M886" t="s">
        <v>18</v>
      </c>
    </row>
    <row r="887" spans="1:13" x14ac:dyDescent="0.3">
      <c r="A887" t="s">
        <v>1093</v>
      </c>
      <c r="B887" t="s">
        <v>685</v>
      </c>
      <c r="C887" t="s">
        <v>121</v>
      </c>
      <c r="D887" t="s">
        <v>672</v>
      </c>
      <c r="E887">
        <v>23</v>
      </c>
      <c r="F887" t="s">
        <v>608</v>
      </c>
      <c r="G887" t="s">
        <v>673</v>
      </c>
      <c r="H887" t="s">
        <v>17</v>
      </c>
      <c r="I887" t="s">
        <v>402</v>
      </c>
      <c r="K887" t="s">
        <v>297</v>
      </c>
      <c r="L887" t="s">
        <v>11</v>
      </c>
      <c r="M887" t="s">
        <v>18</v>
      </c>
    </row>
    <row r="888" spans="1:13" x14ac:dyDescent="0.3">
      <c r="A888" t="s">
        <v>1094</v>
      </c>
      <c r="B888" t="s">
        <v>686</v>
      </c>
      <c r="C888" t="s">
        <v>121</v>
      </c>
      <c r="D888" t="s">
        <v>672</v>
      </c>
      <c r="E888">
        <v>23</v>
      </c>
      <c r="F888" t="s">
        <v>608</v>
      </c>
      <c r="G888" t="s">
        <v>673</v>
      </c>
      <c r="H888" t="s">
        <v>17</v>
      </c>
      <c r="I888" t="s">
        <v>402</v>
      </c>
      <c r="K888" t="s">
        <v>297</v>
      </c>
      <c r="L888" t="s">
        <v>11</v>
      </c>
      <c r="M888" t="s">
        <v>18</v>
      </c>
    </row>
    <row r="889" spans="1:13" x14ac:dyDescent="0.3">
      <c r="A889" t="s">
        <v>1095</v>
      </c>
      <c r="B889" t="s">
        <v>687</v>
      </c>
      <c r="C889" t="s">
        <v>121</v>
      </c>
      <c r="D889" t="s">
        <v>672</v>
      </c>
      <c r="E889">
        <v>23</v>
      </c>
      <c r="F889" t="s">
        <v>608</v>
      </c>
      <c r="G889" t="s">
        <v>673</v>
      </c>
      <c r="H889" t="s">
        <v>17</v>
      </c>
      <c r="I889" t="s">
        <v>402</v>
      </c>
      <c r="K889" t="s">
        <v>297</v>
      </c>
      <c r="L889" t="s">
        <v>11</v>
      </c>
      <c r="M889" t="s">
        <v>18</v>
      </c>
    </row>
    <row r="890" spans="1:13" x14ac:dyDescent="0.3">
      <c r="A890" t="s">
        <v>1096</v>
      </c>
      <c r="B890" t="s">
        <v>688</v>
      </c>
      <c r="C890" t="s">
        <v>121</v>
      </c>
      <c r="D890" t="s">
        <v>672</v>
      </c>
      <c r="E890">
        <v>23</v>
      </c>
      <c r="F890" t="s">
        <v>608</v>
      </c>
      <c r="G890" t="s">
        <v>673</v>
      </c>
      <c r="H890" t="s">
        <v>17</v>
      </c>
      <c r="I890" t="s">
        <v>402</v>
      </c>
      <c r="K890" t="s">
        <v>297</v>
      </c>
      <c r="L890" t="s">
        <v>11</v>
      </c>
      <c r="M890" t="s">
        <v>18</v>
      </c>
    </row>
    <row r="891" spans="1:13" x14ac:dyDescent="0.3">
      <c r="A891" t="s">
        <v>1097</v>
      </c>
      <c r="B891" t="s">
        <v>689</v>
      </c>
      <c r="C891" t="s">
        <v>121</v>
      </c>
      <c r="D891" t="s">
        <v>672</v>
      </c>
      <c r="E891">
        <v>23</v>
      </c>
      <c r="F891" t="s">
        <v>608</v>
      </c>
      <c r="G891" t="s">
        <v>673</v>
      </c>
      <c r="H891" t="s">
        <v>17</v>
      </c>
      <c r="I891" t="s">
        <v>402</v>
      </c>
      <c r="K891" t="s">
        <v>297</v>
      </c>
      <c r="L891" t="s">
        <v>11</v>
      </c>
      <c r="M891" t="s">
        <v>18</v>
      </c>
    </row>
    <row r="892" spans="1:13" x14ac:dyDescent="0.3">
      <c r="A892" t="s">
        <v>1098</v>
      </c>
      <c r="B892" t="s">
        <v>690</v>
      </c>
      <c r="C892" t="s">
        <v>121</v>
      </c>
      <c r="D892" t="s">
        <v>672</v>
      </c>
      <c r="E892">
        <v>23</v>
      </c>
      <c r="F892" t="s">
        <v>608</v>
      </c>
      <c r="G892" t="s">
        <v>673</v>
      </c>
      <c r="H892" t="s">
        <v>17</v>
      </c>
      <c r="I892" t="s">
        <v>402</v>
      </c>
      <c r="K892" t="s">
        <v>297</v>
      </c>
      <c r="L892" t="s">
        <v>11</v>
      </c>
      <c r="M892" t="s">
        <v>18</v>
      </c>
    </row>
    <row r="893" spans="1:13" x14ac:dyDescent="0.3">
      <c r="A893" t="s">
        <v>1093</v>
      </c>
      <c r="B893" t="s">
        <v>691</v>
      </c>
      <c r="C893" t="s">
        <v>121</v>
      </c>
      <c r="D893" t="s">
        <v>672</v>
      </c>
      <c r="E893">
        <v>23</v>
      </c>
      <c r="F893" t="s">
        <v>608</v>
      </c>
      <c r="G893" t="s">
        <v>673</v>
      </c>
      <c r="H893" t="s">
        <v>17</v>
      </c>
      <c r="I893" t="s">
        <v>402</v>
      </c>
      <c r="K893" t="s">
        <v>297</v>
      </c>
      <c r="L893" t="s">
        <v>11</v>
      </c>
      <c r="M893" t="s">
        <v>18</v>
      </c>
    </row>
    <row r="894" spans="1:13" x14ac:dyDescent="0.3">
      <c r="A894" t="s">
        <v>1094</v>
      </c>
      <c r="B894" t="s">
        <v>692</v>
      </c>
      <c r="C894" t="s">
        <v>121</v>
      </c>
      <c r="D894" t="s">
        <v>672</v>
      </c>
      <c r="E894">
        <v>23</v>
      </c>
      <c r="F894" t="s">
        <v>608</v>
      </c>
      <c r="G894" t="s">
        <v>673</v>
      </c>
      <c r="H894" t="s">
        <v>17</v>
      </c>
      <c r="I894" t="s">
        <v>402</v>
      </c>
      <c r="K894" t="s">
        <v>297</v>
      </c>
      <c r="L894" t="s">
        <v>11</v>
      </c>
      <c r="M894" t="s">
        <v>18</v>
      </c>
    </row>
    <row r="895" spans="1:13" x14ac:dyDescent="0.3">
      <c r="A895" t="s">
        <v>1095</v>
      </c>
      <c r="B895" t="s">
        <v>693</v>
      </c>
      <c r="C895" t="s">
        <v>121</v>
      </c>
      <c r="D895" t="s">
        <v>672</v>
      </c>
      <c r="E895">
        <v>23</v>
      </c>
      <c r="F895" t="s">
        <v>608</v>
      </c>
      <c r="G895" t="s">
        <v>673</v>
      </c>
      <c r="H895" t="s">
        <v>17</v>
      </c>
      <c r="I895" t="s">
        <v>402</v>
      </c>
      <c r="K895" t="s">
        <v>297</v>
      </c>
      <c r="L895" t="s">
        <v>11</v>
      </c>
      <c r="M895" t="s">
        <v>18</v>
      </c>
    </row>
    <row r="896" spans="1:13" x14ac:dyDescent="0.3">
      <c r="A896" t="s">
        <v>1096</v>
      </c>
      <c r="B896" t="s">
        <v>694</v>
      </c>
      <c r="C896" t="s">
        <v>121</v>
      </c>
      <c r="D896" t="s">
        <v>672</v>
      </c>
      <c r="E896">
        <v>23</v>
      </c>
      <c r="F896" t="s">
        <v>608</v>
      </c>
      <c r="G896" t="s">
        <v>673</v>
      </c>
      <c r="H896" t="s">
        <v>17</v>
      </c>
      <c r="I896" t="s">
        <v>402</v>
      </c>
      <c r="K896" t="s">
        <v>297</v>
      </c>
      <c r="L896" t="s">
        <v>11</v>
      </c>
      <c r="M896" t="s">
        <v>18</v>
      </c>
    </row>
    <row r="897" spans="1:13" x14ac:dyDescent="0.3">
      <c r="A897" t="s">
        <v>1097</v>
      </c>
      <c r="B897" t="s">
        <v>695</v>
      </c>
      <c r="C897" t="s">
        <v>121</v>
      </c>
      <c r="D897" t="s">
        <v>672</v>
      </c>
      <c r="E897">
        <v>23</v>
      </c>
      <c r="F897" t="s">
        <v>608</v>
      </c>
      <c r="G897" t="s">
        <v>673</v>
      </c>
      <c r="H897" t="s">
        <v>17</v>
      </c>
      <c r="I897" t="s">
        <v>402</v>
      </c>
      <c r="K897" t="s">
        <v>297</v>
      </c>
      <c r="L897" t="s">
        <v>11</v>
      </c>
      <c r="M897" t="s">
        <v>18</v>
      </c>
    </row>
    <row r="898" spans="1:13" x14ac:dyDescent="0.3">
      <c r="A898" t="s">
        <v>1098</v>
      </c>
      <c r="B898" t="s">
        <v>696</v>
      </c>
      <c r="C898" t="s">
        <v>121</v>
      </c>
      <c r="D898" t="s">
        <v>672</v>
      </c>
      <c r="E898">
        <v>23</v>
      </c>
      <c r="F898" t="s">
        <v>608</v>
      </c>
      <c r="G898" t="s">
        <v>673</v>
      </c>
      <c r="H898" t="s">
        <v>17</v>
      </c>
      <c r="I898" t="s">
        <v>402</v>
      </c>
      <c r="K898" t="s">
        <v>297</v>
      </c>
      <c r="L898" t="s">
        <v>11</v>
      </c>
      <c r="M898" t="s">
        <v>18</v>
      </c>
    </row>
    <row r="899" spans="1:13" x14ac:dyDescent="0.3">
      <c r="A899" t="s">
        <v>1093</v>
      </c>
      <c r="B899" t="s">
        <v>697</v>
      </c>
      <c r="C899" t="s">
        <v>121</v>
      </c>
      <c r="D899" t="s">
        <v>672</v>
      </c>
      <c r="E899">
        <v>23</v>
      </c>
      <c r="F899" t="s">
        <v>608</v>
      </c>
      <c r="G899" t="s">
        <v>673</v>
      </c>
      <c r="H899" t="s">
        <v>17</v>
      </c>
      <c r="I899" t="s">
        <v>402</v>
      </c>
      <c r="K899" t="s">
        <v>297</v>
      </c>
      <c r="L899" t="s">
        <v>11</v>
      </c>
      <c r="M899" t="s">
        <v>18</v>
      </c>
    </row>
    <row r="900" spans="1:13" x14ac:dyDescent="0.3">
      <c r="A900" t="s">
        <v>1094</v>
      </c>
      <c r="B900" t="s">
        <v>698</v>
      </c>
      <c r="C900" t="s">
        <v>121</v>
      </c>
      <c r="D900" t="s">
        <v>672</v>
      </c>
      <c r="E900">
        <v>23</v>
      </c>
      <c r="F900" t="s">
        <v>608</v>
      </c>
      <c r="G900" t="s">
        <v>673</v>
      </c>
      <c r="H900" t="s">
        <v>17</v>
      </c>
      <c r="I900" t="s">
        <v>402</v>
      </c>
      <c r="K900" t="s">
        <v>297</v>
      </c>
      <c r="L900" t="s">
        <v>11</v>
      </c>
      <c r="M900" t="s">
        <v>18</v>
      </c>
    </row>
    <row r="901" spans="1:13" x14ac:dyDescent="0.3">
      <c r="A901" t="s">
        <v>1095</v>
      </c>
      <c r="B901" t="s">
        <v>699</v>
      </c>
      <c r="C901" t="s">
        <v>121</v>
      </c>
      <c r="D901" t="s">
        <v>672</v>
      </c>
      <c r="E901">
        <v>23</v>
      </c>
      <c r="F901" t="s">
        <v>608</v>
      </c>
      <c r="G901" t="s">
        <v>673</v>
      </c>
      <c r="H901" t="s">
        <v>17</v>
      </c>
      <c r="I901" t="s">
        <v>402</v>
      </c>
      <c r="K901" t="s">
        <v>297</v>
      </c>
      <c r="L901" t="s">
        <v>11</v>
      </c>
      <c r="M901" t="s">
        <v>18</v>
      </c>
    </row>
    <row r="902" spans="1:13" x14ac:dyDescent="0.3">
      <c r="A902" t="s">
        <v>1096</v>
      </c>
      <c r="B902" t="s">
        <v>700</v>
      </c>
      <c r="C902" t="s">
        <v>121</v>
      </c>
      <c r="D902" t="s">
        <v>672</v>
      </c>
      <c r="E902">
        <v>23</v>
      </c>
      <c r="F902" t="s">
        <v>608</v>
      </c>
      <c r="G902" t="s">
        <v>673</v>
      </c>
      <c r="H902" t="s">
        <v>17</v>
      </c>
      <c r="I902" t="s">
        <v>402</v>
      </c>
      <c r="K902" t="s">
        <v>297</v>
      </c>
      <c r="L902" t="s">
        <v>11</v>
      </c>
      <c r="M902" t="s">
        <v>18</v>
      </c>
    </row>
    <row r="903" spans="1:13" x14ac:dyDescent="0.3">
      <c r="A903" t="s">
        <v>1097</v>
      </c>
      <c r="B903" t="s">
        <v>701</v>
      </c>
      <c r="C903" t="s">
        <v>121</v>
      </c>
      <c r="D903" t="s">
        <v>672</v>
      </c>
      <c r="E903">
        <v>23</v>
      </c>
      <c r="F903" t="s">
        <v>608</v>
      </c>
      <c r="G903" t="s">
        <v>673</v>
      </c>
      <c r="H903" t="s">
        <v>17</v>
      </c>
      <c r="I903" t="s">
        <v>402</v>
      </c>
      <c r="K903" t="s">
        <v>297</v>
      </c>
      <c r="L903" t="s">
        <v>11</v>
      </c>
      <c r="M903" t="s">
        <v>18</v>
      </c>
    </row>
    <row r="904" spans="1:13" x14ac:dyDescent="0.3">
      <c r="A904" t="s">
        <v>1098</v>
      </c>
      <c r="B904" t="s">
        <v>702</v>
      </c>
      <c r="C904" t="s">
        <v>121</v>
      </c>
      <c r="D904" t="s">
        <v>672</v>
      </c>
      <c r="E904">
        <v>23</v>
      </c>
      <c r="F904" t="s">
        <v>608</v>
      </c>
      <c r="G904" t="s">
        <v>673</v>
      </c>
      <c r="H904" t="s">
        <v>17</v>
      </c>
      <c r="I904" t="s">
        <v>402</v>
      </c>
      <c r="K904" t="s">
        <v>297</v>
      </c>
      <c r="L904" t="s">
        <v>11</v>
      </c>
      <c r="M904" t="s">
        <v>18</v>
      </c>
    </row>
    <row r="905" spans="1:13" x14ac:dyDescent="0.3">
      <c r="A905" t="s">
        <v>1093</v>
      </c>
      <c r="B905" t="s">
        <v>703</v>
      </c>
      <c r="C905" t="s">
        <v>13</v>
      </c>
      <c r="D905" t="s">
        <v>704</v>
      </c>
      <c r="E905">
        <v>24</v>
      </c>
      <c r="F905" t="s">
        <v>608</v>
      </c>
      <c r="G905" t="s">
        <v>705</v>
      </c>
      <c r="H905" t="s">
        <v>17</v>
      </c>
      <c r="I905" t="s">
        <v>402</v>
      </c>
      <c r="K905" t="s">
        <v>297</v>
      </c>
      <c r="L905" t="s">
        <v>11</v>
      </c>
      <c r="M905" t="s">
        <v>18</v>
      </c>
    </row>
    <row r="906" spans="1:13" x14ac:dyDescent="0.3">
      <c r="A906" t="s">
        <v>1094</v>
      </c>
      <c r="B906" t="s">
        <v>706</v>
      </c>
      <c r="C906" t="s">
        <v>13</v>
      </c>
      <c r="D906" t="s">
        <v>704</v>
      </c>
      <c r="E906">
        <v>24</v>
      </c>
      <c r="F906" t="s">
        <v>608</v>
      </c>
      <c r="G906" t="s">
        <v>705</v>
      </c>
      <c r="H906" t="s">
        <v>17</v>
      </c>
      <c r="I906" t="s">
        <v>402</v>
      </c>
      <c r="K906" t="s">
        <v>297</v>
      </c>
      <c r="L906" t="s">
        <v>11</v>
      </c>
      <c r="M906" t="s">
        <v>18</v>
      </c>
    </row>
    <row r="907" spans="1:13" x14ac:dyDescent="0.3">
      <c r="A907" t="s">
        <v>1095</v>
      </c>
      <c r="B907" t="s">
        <v>707</v>
      </c>
      <c r="C907" t="s">
        <v>13</v>
      </c>
      <c r="D907" t="s">
        <v>704</v>
      </c>
      <c r="E907">
        <v>24</v>
      </c>
      <c r="F907" t="s">
        <v>608</v>
      </c>
      <c r="G907" t="s">
        <v>705</v>
      </c>
      <c r="H907" t="s">
        <v>17</v>
      </c>
      <c r="I907" t="s">
        <v>402</v>
      </c>
      <c r="K907" t="s">
        <v>297</v>
      </c>
      <c r="L907" t="s">
        <v>11</v>
      </c>
      <c r="M907" t="s">
        <v>18</v>
      </c>
    </row>
    <row r="908" spans="1:13" x14ac:dyDescent="0.3">
      <c r="A908" t="s">
        <v>1096</v>
      </c>
      <c r="B908" t="s">
        <v>708</v>
      </c>
      <c r="C908" t="s">
        <v>13</v>
      </c>
      <c r="D908" t="s">
        <v>704</v>
      </c>
      <c r="E908">
        <v>24</v>
      </c>
      <c r="F908" t="s">
        <v>608</v>
      </c>
      <c r="G908" t="s">
        <v>705</v>
      </c>
      <c r="H908" t="s">
        <v>17</v>
      </c>
      <c r="I908" t="s">
        <v>402</v>
      </c>
      <c r="K908" t="s">
        <v>297</v>
      </c>
      <c r="L908" t="s">
        <v>11</v>
      </c>
      <c r="M908" t="s">
        <v>18</v>
      </c>
    </row>
    <row r="909" spans="1:13" x14ac:dyDescent="0.3">
      <c r="A909" t="s">
        <v>1097</v>
      </c>
      <c r="B909" t="s">
        <v>709</v>
      </c>
      <c r="C909" t="s">
        <v>13</v>
      </c>
      <c r="D909" t="s">
        <v>704</v>
      </c>
      <c r="E909">
        <v>24</v>
      </c>
      <c r="F909" t="s">
        <v>608</v>
      </c>
      <c r="G909" t="s">
        <v>705</v>
      </c>
      <c r="H909" t="s">
        <v>17</v>
      </c>
      <c r="I909" t="s">
        <v>402</v>
      </c>
      <c r="K909" t="s">
        <v>297</v>
      </c>
      <c r="L909" t="s">
        <v>11</v>
      </c>
      <c r="M909" t="s">
        <v>18</v>
      </c>
    </row>
    <row r="910" spans="1:13" x14ac:dyDescent="0.3">
      <c r="A910" t="s">
        <v>1098</v>
      </c>
      <c r="B910" t="s">
        <v>710</v>
      </c>
      <c r="C910" t="s">
        <v>13</v>
      </c>
      <c r="D910" t="s">
        <v>704</v>
      </c>
      <c r="E910">
        <v>24</v>
      </c>
      <c r="F910" t="s">
        <v>608</v>
      </c>
      <c r="G910" t="s">
        <v>705</v>
      </c>
      <c r="H910" t="s">
        <v>17</v>
      </c>
      <c r="I910" t="s">
        <v>402</v>
      </c>
      <c r="K910" t="s">
        <v>297</v>
      </c>
      <c r="L910" t="s">
        <v>11</v>
      </c>
      <c r="M910" t="s">
        <v>18</v>
      </c>
    </row>
    <row r="911" spans="1:13" x14ac:dyDescent="0.3">
      <c r="A911" t="s">
        <v>1093</v>
      </c>
      <c r="B911" t="s">
        <v>711</v>
      </c>
      <c r="C911" t="s">
        <v>13</v>
      </c>
      <c r="D911" t="s">
        <v>704</v>
      </c>
      <c r="E911">
        <v>24</v>
      </c>
      <c r="F911" t="s">
        <v>608</v>
      </c>
      <c r="G911" t="s">
        <v>705</v>
      </c>
      <c r="H911" t="s">
        <v>17</v>
      </c>
      <c r="I911" t="s">
        <v>402</v>
      </c>
      <c r="K911" t="s">
        <v>329</v>
      </c>
      <c r="L911" t="s">
        <v>11</v>
      </c>
      <c r="M911" t="s">
        <v>18</v>
      </c>
    </row>
    <row r="912" spans="1:13" x14ac:dyDescent="0.3">
      <c r="A912" t="s">
        <v>1094</v>
      </c>
      <c r="B912" t="s">
        <v>712</v>
      </c>
      <c r="C912" t="s">
        <v>13</v>
      </c>
      <c r="D912" t="s">
        <v>704</v>
      </c>
      <c r="E912">
        <v>24</v>
      </c>
      <c r="F912" t="s">
        <v>608</v>
      </c>
      <c r="G912" t="s">
        <v>705</v>
      </c>
      <c r="H912" t="s">
        <v>17</v>
      </c>
      <c r="I912" t="s">
        <v>402</v>
      </c>
      <c r="K912" t="s">
        <v>329</v>
      </c>
      <c r="L912" t="s">
        <v>11</v>
      </c>
      <c r="M912" t="s">
        <v>18</v>
      </c>
    </row>
    <row r="913" spans="1:13" x14ac:dyDescent="0.3">
      <c r="A913" t="s">
        <v>1095</v>
      </c>
      <c r="B913" t="s">
        <v>713</v>
      </c>
      <c r="C913" t="s">
        <v>13</v>
      </c>
      <c r="D913" t="s">
        <v>704</v>
      </c>
      <c r="E913">
        <v>24</v>
      </c>
      <c r="F913" t="s">
        <v>608</v>
      </c>
      <c r="G913" t="s">
        <v>705</v>
      </c>
      <c r="H913" t="s">
        <v>17</v>
      </c>
      <c r="I913" t="s">
        <v>402</v>
      </c>
      <c r="K913" t="s">
        <v>329</v>
      </c>
      <c r="L913" t="s">
        <v>11</v>
      </c>
      <c r="M913" t="s">
        <v>18</v>
      </c>
    </row>
    <row r="914" spans="1:13" x14ac:dyDescent="0.3">
      <c r="A914" t="s">
        <v>1096</v>
      </c>
      <c r="B914" t="s">
        <v>714</v>
      </c>
      <c r="C914" t="s">
        <v>13</v>
      </c>
      <c r="D914" t="s">
        <v>704</v>
      </c>
      <c r="E914">
        <v>24</v>
      </c>
      <c r="F914" t="s">
        <v>608</v>
      </c>
      <c r="G914" t="s">
        <v>705</v>
      </c>
      <c r="H914" t="s">
        <v>17</v>
      </c>
      <c r="I914" t="s">
        <v>402</v>
      </c>
      <c r="K914" t="s">
        <v>329</v>
      </c>
      <c r="L914" t="s">
        <v>11</v>
      </c>
      <c r="M914" t="s">
        <v>18</v>
      </c>
    </row>
    <row r="915" spans="1:13" x14ac:dyDescent="0.3">
      <c r="A915" t="s">
        <v>1097</v>
      </c>
      <c r="B915" t="s">
        <v>715</v>
      </c>
      <c r="C915" t="s">
        <v>13</v>
      </c>
      <c r="D915" t="s">
        <v>704</v>
      </c>
      <c r="E915">
        <v>24</v>
      </c>
      <c r="F915" t="s">
        <v>608</v>
      </c>
      <c r="G915" t="s">
        <v>705</v>
      </c>
      <c r="H915" t="s">
        <v>17</v>
      </c>
      <c r="I915" t="s">
        <v>402</v>
      </c>
      <c r="K915" t="s">
        <v>329</v>
      </c>
      <c r="L915" t="s">
        <v>11</v>
      </c>
      <c r="M915" t="s">
        <v>18</v>
      </c>
    </row>
    <row r="916" spans="1:13" x14ac:dyDescent="0.3">
      <c r="A916" t="s">
        <v>1098</v>
      </c>
      <c r="B916" t="s">
        <v>716</v>
      </c>
      <c r="C916" t="s">
        <v>13</v>
      </c>
      <c r="D916" t="s">
        <v>704</v>
      </c>
      <c r="E916">
        <v>24</v>
      </c>
      <c r="F916" t="s">
        <v>608</v>
      </c>
      <c r="G916" t="s">
        <v>705</v>
      </c>
      <c r="H916" t="s">
        <v>17</v>
      </c>
      <c r="I916" t="s">
        <v>402</v>
      </c>
      <c r="K916" t="s">
        <v>329</v>
      </c>
      <c r="L916" t="s">
        <v>11</v>
      </c>
      <c r="M916" t="s">
        <v>18</v>
      </c>
    </row>
    <row r="917" spans="1:13" x14ac:dyDescent="0.3">
      <c r="A917" t="s">
        <v>1093</v>
      </c>
      <c r="B917" t="s">
        <v>717</v>
      </c>
      <c r="C917" t="s">
        <v>13</v>
      </c>
      <c r="D917" t="s">
        <v>704</v>
      </c>
      <c r="E917">
        <v>24</v>
      </c>
      <c r="F917" t="s">
        <v>608</v>
      </c>
      <c r="G917" t="s">
        <v>705</v>
      </c>
      <c r="H917" t="s">
        <v>17</v>
      </c>
      <c r="I917" t="s">
        <v>402</v>
      </c>
      <c r="K917" t="s">
        <v>329</v>
      </c>
      <c r="L917" t="s">
        <v>11</v>
      </c>
      <c r="M917" t="s">
        <v>18</v>
      </c>
    </row>
    <row r="918" spans="1:13" x14ac:dyDescent="0.3">
      <c r="A918" t="s">
        <v>1094</v>
      </c>
      <c r="B918" t="s">
        <v>718</v>
      </c>
      <c r="C918" t="s">
        <v>13</v>
      </c>
      <c r="D918" t="s">
        <v>704</v>
      </c>
      <c r="E918">
        <v>24</v>
      </c>
      <c r="F918" t="s">
        <v>608</v>
      </c>
      <c r="G918" t="s">
        <v>705</v>
      </c>
      <c r="H918" t="s">
        <v>17</v>
      </c>
      <c r="I918" t="s">
        <v>402</v>
      </c>
      <c r="K918" t="s">
        <v>329</v>
      </c>
      <c r="L918" t="s">
        <v>11</v>
      </c>
      <c r="M918" t="s">
        <v>18</v>
      </c>
    </row>
    <row r="919" spans="1:13" x14ac:dyDescent="0.3">
      <c r="A919" t="s">
        <v>1095</v>
      </c>
      <c r="B919" t="s">
        <v>719</v>
      </c>
      <c r="C919" t="s">
        <v>13</v>
      </c>
      <c r="D919" t="s">
        <v>704</v>
      </c>
      <c r="E919">
        <v>24</v>
      </c>
      <c r="F919" t="s">
        <v>608</v>
      </c>
      <c r="G919" t="s">
        <v>705</v>
      </c>
      <c r="H919" t="s">
        <v>17</v>
      </c>
      <c r="I919" t="s">
        <v>402</v>
      </c>
      <c r="K919" t="s">
        <v>329</v>
      </c>
      <c r="L919" t="s">
        <v>11</v>
      </c>
      <c r="M919" t="s">
        <v>18</v>
      </c>
    </row>
    <row r="920" spans="1:13" x14ac:dyDescent="0.3">
      <c r="A920" t="s">
        <v>1096</v>
      </c>
      <c r="B920" t="s">
        <v>720</v>
      </c>
      <c r="C920" t="s">
        <v>13</v>
      </c>
      <c r="D920" t="s">
        <v>704</v>
      </c>
      <c r="E920">
        <v>24</v>
      </c>
      <c r="F920" t="s">
        <v>608</v>
      </c>
      <c r="G920" t="s">
        <v>705</v>
      </c>
      <c r="H920" t="s">
        <v>17</v>
      </c>
      <c r="I920" t="s">
        <v>402</v>
      </c>
      <c r="K920" t="s">
        <v>329</v>
      </c>
      <c r="L920" t="s">
        <v>11</v>
      </c>
      <c r="M920" t="s">
        <v>18</v>
      </c>
    </row>
    <row r="921" spans="1:13" x14ac:dyDescent="0.3">
      <c r="A921" t="s">
        <v>1097</v>
      </c>
      <c r="B921" t="s">
        <v>721</v>
      </c>
      <c r="C921" t="s">
        <v>13</v>
      </c>
      <c r="D921" t="s">
        <v>704</v>
      </c>
      <c r="E921">
        <v>24</v>
      </c>
      <c r="F921" t="s">
        <v>608</v>
      </c>
      <c r="G921" t="s">
        <v>705</v>
      </c>
      <c r="H921" t="s">
        <v>17</v>
      </c>
      <c r="I921" t="s">
        <v>402</v>
      </c>
      <c r="K921" t="s">
        <v>329</v>
      </c>
      <c r="L921" t="s">
        <v>11</v>
      </c>
      <c r="M921" t="s">
        <v>18</v>
      </c>
    </row>
    <row r="922" spans="1:13" x14ac:dyDescent="0.3">
      <c r="A922" t="s">
        <v>1098</v>
      </c>
      <c r="B922" t="s">
        <v>722</v>
      </c>
      <c r="C922" t="s">
        <v>13</v>
      </c>
      <c r="D922" t="s">
        <v>704</v>
      </c>
      <c r="E922">
        <v>24</v>
      </c>
      <c r="F922" t="s">
        <v>608</v>
      </c>
      <c r="G922" t="s">
        <v>705</v>
      </c>
      <c r="H922" t="s">
        <v>17</v>
      </c>
      <c r="I922" t="s">
        <v>402</v>
      </c>
      <c r="K922" t="s">
        <v>329</v>
      </c>
      <c r="L922" t="s">
        <v>11</v>
      </c>
      <c r="M922" t="s">
        <v>18</v>
      </c>
    </row>
    <row r="923" spans="1:13" x14ac:dyDescent="0.3">
      <c r="A923" t="s">
        <v>1093</v>
      </c>
      <c r="B923" t="s">
        <v>723</v>
      </c>
      <c r="C923" t="s">
        <v>13</v>
      </c>
      <c r="D923" t="s">
        <v>704</v>
      </c>
      <c r="E923">
        <v>24</v>
      </c>
      <c r="F923" t="s">
        <v>608</v>
      </c>
      <c r="G923" t="s">
        <v>705</v>
      </c>
      <c r="H923" t="s">
        <v>17</v>
      </c>
      <c r="I923" t="s">
        <v>402</v>
      </c>
      <c r="K923" t="s">
        <v>329</v>
      </c>
      <c r="L923" t="s">
        <v>11</v>
      </c>
      <c r="M923" t="s">
        <v>18</v>
      </c>
    </row>
    <row r="924" spans="1:13" x14ac:dyDescent="0.3">
      <c r="A924" t="s">
        <v>1094</v>
      </c>
      <c r="B924" t="s">
        <v>724</v>
      </c>
      <c r="C924" t="s">
        <v>13</v>
      </c>
      <c r="D924" t="s">
        <v>704</v>
      </c>
      <c r="E924">
        <v>24</v>
      </c>
      <c r="F924" t="s">
        <v>608</v>
      </c>
      <c r="G924" t="s">
        <v>705</v>
      </c>
      <c r="H924" t="s">
        <v>17</v>
      </c>
      <c r="I924" t="s">
        <v>402</v>
      </c>
      <c r="K924" t="s">
        <v>329</v>
      </c>
      <c r="L924" t="s">
        <v>11</v>
      </c>
      <c r="M924" t="s">
        <v>18</v>
      </c>
    </row>
    <row r="925" spans="1:13" x14ac:dyDescent="0.3">
      <c r="A925" t="s">
        <v>1095</v>
      </c>
      <c r="B925" t="s">
        <v>725</v>
      </c>
      <c r="C925" t="s">
        <v>13</v>
      </c>
      <c r="D925" t="s">
        <v>704</v>
      </c>
      <c r="E925">
        <v>24</v>
      </c>
      <c r="F925" t="s">
        <v>608</v>
      </c>
      <c r="G925" t="s">
        <v>705</v>
      </c>
      <c r="H925" t="s">
        <v>17</v>
      </c>
      <c r="I925" t="s">
        <v>402</v>
      </c>
      <c r="K925" t="s">
        <v>329</v>
      </c>
      <c r="L925" t="s">
        <v>11</v>
      </c>
      <c r="M925" t="s">
        <v>18</v>
      </c>
    </row>
    <row r="926" spans="1:13" x14ac:dyDescent="0.3">
      <c r="A926" t="s">
        <v>1096</v>
      </c>
      <c r="B926" t="s">
        <v>726</v>
      </c>
      <c r="C926" t="s">
        <v>13</v>
      </c>
      <c r="D926" t="s">
        <v>704</v>
      </c>
      <c r="E926">
        <v>24</v>
      </c>
      <c r="F926" t="s">
        <v>608</v>
      </c>
      <c r="G926" t="s">
        <v>705</v>
      </c>
      <c r="H926" t="s">
        <v>17</v>
      </c>
      <c r="I926" t="s">
        <v>402</v>
      </c>
      <c r="K926" t="s">
        <v>329</v>
      </c>
      <c r="L926" t="s">
        <v>11</v>
      </c>
      <c r="M926" t="s">
        <v>18</v>
      </c>
    </row>
    <row r="927" spans="1:13" x14ac:dyDescent="0.3">
      <c r="A927" t="s">
        <v>1097</v>
      </c>
      <c r="B927" t="s">
        <v>727</v>
      </c>
      <c r="C927" t="s">
        <v>13</v>
      </c>
      <c r="D927" t="s">
        <v>704</v>
      </c>
      <c r="E927">
        <v>24</v>
      </c>
      <c r="F927" t="s">
        <v>608</v>
      </c>
      <c r="G927" t="s">
        <v>705</v>
      </c>
      <c r="H927" t="s">
        <v>17</v>
      </c>
      <c r="I927" t="s">
        <v>402</v>
      </c>
      <c r="K927" t="s">
        <v>329</v>
      </c>
      <c r="L927" t="s">
        <v>11</v>
      </c>
      <c r="M927" t="s">
        <v>18</v>
      </c>
    </row>
    <row r="928" spans="1:13" x14ac:dyDescent="0.3">
      <c r="A928" t="s">
        <v>1098</v>
      </c>
      <c r="B928" t="s">
        <v>728</v>
      </c>
      <c r="C928" t="s">
        <v>13</v>
      </c>
      <c r="D928" t="s">
        <v>704</v>
      </c>
      <c r="E928">
        <v>24</v>
      </c>
      <c r="F928" t="s">
        <v>608</v>
      </c>
      <c r="G928" t="s">
        <v>705</v>
      </c>
      <c r="H928" t="s">
        <v>17</v>
      </c>
      <c r="I928" t="s">
        <v>402</v>
      </c>
      <c r="K928" t="s">
        <v>329</v>
      </c>
      <c r="L928" t="s">
        <v>11</v>
      </c>
      <c r="M928" t="s">
        <v>18</v>
      </c>
    </row>
    <row r="929" spans="1:13" x14ac:dyDescent="0.3">
      <c r="A929" t="s">
        <v>1093</v>
      </c>
      <c r="B929" t="s">
        <v>729</v>
      </c>
      <c r="C929" t="s">
        <v>13</v>
      </c>
      <c r="D929" t="s">
        <v>704</v>
      </c>
      <c r="E929">
        <v>24</v>
      </c>
      <c r="F929" t="s">
        <v>608</v>
      </c>
      <c r="G929" t="s">
        <v>705</v>
      </c>
      <c r="H929" t="s">
        <v>17</v>
      </c>
      <c r="I929" t="s">
        <v>402</v>
      </c>
      <c r="K929" t="s">
        <v>329</v>
      </c>
      <c r="L929" t="s">
        <v>11</v>
      </c>
      <c r="M929" t="s">
        <v>18</v>
      </c>
    </row>
    <row r="930" spans="1:13" x14ac:dyDescent="0.3">
      <c r="A930" t="s">
        <v>1094</v>
      </c>
      <c r="B930" t="s">
        <v>730</v>
      </c>
      <c r="C930" t="s">
        <v>13</v>
      </c>
      <c r="D930" t="s">
        <v>704</v>
      </c>
      <c r="E930">
        <v>24</v>
      </c>
      <c r="F930" t="s">
        <v>608</v>
      </c>
      <c r="G930" t="s">
        <v>705</v>
      </c>
      <c r="H930" t="s">
        <v>17</v>
      </c>
      <c r="I930" t="s">
        <v>402</v>
      </c>
      <c r="K930" t="s">
        <v>329</v>
      </c>
      <c r="L930" t="s">
        <v>11</v>
      </c>
      <c r="M930" t="s">
        <v>18</v>
      </c>
    </row>
    <row r="931" spans="1:13" x14ac:dyDescent="0.3">
      <c r="A931" t="s">
        <v>1095</v>
      </c>
      <c r="B931" t="s">
        <v>731</v>
      </c>
      <c r="C931" t="s">
        <v>13</v>
      </c>
      <c r="D931" t="s">
        <v>704</v>
      </c>
      <c r="E931">
        <v>24</v>
      </c>
      <c r="F931" t="s">
        <v>608</v>
      </c>
      <c r="G931" t="s">
        <v>705</v>
      </c>
      <c r="H931" t="s">
        <v>17</v>
      </c>
      <c r="I931" t="s">
        <v>402</v>
      </c>
      <c r="K931" t="s">
        <v>329</v>
      </c>
      <c r="L931" t="s">
        <v>11</v>
      </c>
      <c r="M931" t="s">
        <v>18</v>
      </c>
    </row>
    <row r="932" spans="1:13" x14ac:dyDescent="0.3">
      <c r="A932" t="s">
        <v>1096</v>
      </c>
      <c r="B932" t="s">
        <v>732</v>
      </c>
      <c r="C932" t="s">
        <v>13</v>
      </c>
      <c r="D932" t="s">
        <v>704</v>
      </c>
      <c r="E932">
        <v>24</v>
      </c>
      <c r="F932" t="s">
        <v>608</v>
      </c>
      <c r="G932" t="s">
        <v>705</v>
      </c>
      <c r="H932" t="s">
        <v>17</v>
      </c>
      <c r="I932" t="s">
        <v>402</v>
      </c>
      <c r="K932" t="s">
        <v>329</v>
      </c>
      <c r="L932" t="s">
        <v>11</v>
      </c>
      <c r="M932" t="s">
        <v>18</v>
      </c>
    </row>
    <row r="933" spans="1:13" x14ac:dyDescent="0.3">
      <c r="A933" t="s">
        <v>1097</v>
      </c>
      <c r="B933" t="s">
        <v>733</v>
      </c>
      <c r="C933" t="s">
        <v>13</v>
      </c>
      <c r="D933" t="s">
        <v>704</v>
      </c>
      <c r="E933">
        <v>24</v>
      </c>
      <c r="F933" t="s">
        <v>608</v>
      </c>
      <c r="G933" t="s">
        <v>705</v>
      </c>
      <c r="H933" t="s">
        <v>17</v>
      </c>
      <c r="I933" t="s">
        <v>402</v>
      </c>
      <c r="K933" t="s">
        <v>329</v>
      </c>
      <c r="L933" t="s">
        <v>11</v>
      </c>
      <c r="M933" t="s">
        <v>18</v>
      </c>
    </row>
    <row r="934" spans="1:13" x14ac:dyDescent="0.3">
      <c r="A934" t="s">
        <v>1098</v>
      </c>
      <c r="B934" t="s">
        <v>734</v>
      </c>
      <c r="C934" t="s">
        <v>13</v>
      </c>
      <c r="D934" t="s">
        <v>704</v>
      </c>
      <c r="E934">
        <v>24</v>
      </c>
      <c r="F934" t="s">
        <v>608</v>
      </c>
      <c r="G934" t="s">
        <v>705</v>
      </c>
      <c r="H934" t="s">
        <v>17</v>
      </c>
      <c r="I934" t="s">
        <v>402</v>
      </c>
      <c r="K934" t="s">
        <v>329</v>
      </c>
      <c r="L934" t="s">
        <v>11</v>
      </c>
      <c r="M934" t="s">
        <v>18</v>
      </c>
    </row>
    <row r="935" spans="1:13" x14ac:dyDescent="0.3">
      <c r="A935" t="s">
        <v>1093</v>
      </c>
      <c r="B935" t="s">
        <v>735</v>
      </c>
      <c r="C935" t="s">
        <v>121</v>
      </c>
      <c r="D935" t="s">
        <v>736</v>
      </c>
      <c r="E935">
        <v>25</v>
      </c>
      <c r="F935" t="s">
        <v>608</v>
      </c>
      <c r="G935" t="s">
        <v>737</v>
      </c>
      <c r="H935" t="s">
        <v>17</v>
      </c>
      <c r="I935" t="s">
        <v>402</v>
      </c>
      <c r="K935" t="s">
        <v>355</v>
      </c>
      <c r="L935" t="s">
        <v>11</v>
      </c>
      <c r="M935" t="s">
        <v>18</v>
      </c>
    </row>
    <row r="936" spans="1:13" x14ac:dyDescent="0.3">
      <c r="A936" t="s">
        <v>1094</v>
      </c>
      <c r="B936" t="s">
        <v>738</v>
      </c>
      <c r="C936" t="s">
        <v>121</v>
      </c>
      <c r="D936" t="s">
        <v>736</v>
      </c>
      <c r="E936">
        <v>25</v>
      </c>
      <c r="F936" t="s">
        <v>608</v>
      </c>
      <c r="G936" t="s">
        <v>737</v>
      </c>
      <c r="H936" t="s">
        <v>17</v>
      </c>
      <c r="I936" t="s">
        <v>402</v>
      </c>
      <c r="K936" t="s">
        <v>355</v>
      </c>
      <c r="L936" t="s">
        <v>11</v>
      </c>
      <c r="M936" t="s">
        <v>18</v>
      </c>
    </row>
    <row r="937" spans="1:13" x14ac:dyDescent="0.3">
      <c r="A937" t="s">
        <v>1095</v>
      </c>
      <c r="B937" t="s">
        <v>739</v>
      </c>
      <c r="C937" t="s">
        <v>121</v>
      </c>
      <c r="D937" t="s">
        <v>736</v>
      </c>
      <c r="E937">
        <v>25</v>
      </c>
      <c r="F937" t="s">
        <v>608</v>
      </c>
      <c r="G937" t="s">
        <v>737</v>
      </c>
      <c r="H937" t="s">
        <v>17</v>
      </c>
      <c r="I937" t="s">
        <v>402</v>
      </c>
      <c r="K937" t="s">
        <v>355</v>
      </c>
      <c r="L937" t="s">
        <v>11</v>
      </c>
      <c r="M937" t="s">
        <v>18</v>
      </c>
    </row>
    <row r="938" spans="1:13" x14ac:dyDescent="0.3">
      <c r="A938" t="s">
        <v>1096</v>
      </c>
      <c r="B938" t="s">
        <v>740</v>
      </c>
      <c r="C938" t="s">
        <v>121</v>
      </c>
      <c r="D938" t="s">
        <v>736</v>
      </c>
      <c r="E938">
        <v>25</v>
      </c>
      <c r="F938" t="s">
        <v>608</v>
      </c>
      <c r="G938" t="s">
        <v>737</v>
      </c>
      <c r="H938" t="s">
        <v>17</v>
      </c>
      <c r="I938" t="s">
        <v>402</v>
      </c>
      <c r="K938" t="s">
        <v>355</v>
      </c>
      <c r="L938" t="s">
        <v>11</v>
      </c>
      <c r="M938" t="s">
        <v>18</v>
      </c>
    </row>
    <row r="939" spans="1:13" x14ac:dyDescent="0.3">
      <c r="A939" t="s">
        <v>1097</v>
      </c>
      <c r="B939" t="s">
        <v>741</v>
      </c>
      <c r="C939" t="s">
        <v>121</v>
      </c>
      <c r="D939" t="s">
        <v>736</v>
      </c>
      <c r="E939">
        <v>25</v>
      </c>
      <c r="F939" t="s">
        <v>608</v>
      </c>
      <c r="G939" t="s">
        <v>737</v>
      </c>
      <c r="H939" t="s">
        <v>17</v>
      </c>
      <c r="I939" t="s">
        <v>402</v>
      </c>
      <c r="K939" t="s">
        <v>355</v>
      </c>
      <c r="L939" t="s">
        <v>11</v>
      </c>
      <c r="M939" t="s">
        <v>18</v>
      </c>
    </row>
    <row r="940" spans="1:13" x14ac:dyDescent="0.3">
      <c r="A940" t="s">
        <v>1098</v>
      </c>
      <c r="B940" t="s">
        <v>742</v>
      </c>
      <c r="C940" t="s">
        <v>121</v>
      </c>
      <c r="D940" t="s">
        <v>736</v>
      </c>
      <c r="E940">
        <v>25</v>
      </c>
      <c r="F940" t="s">
        <v>608</v>
      </c>
      <c r="G940" t="s">
        <v>737</v>
      </c>
      <c r="H940" t="s">
        <v>17</v>
      </c>
      <c r="I940" t="s">
        <v>402</v>
      </c>
      <c r="K940" t="s">
        <v>355</v>
      </c>
      <c r="L940" t="s">
        <v>11</v>
      </c>
      <c r="M940" t="s">
        <v>18</v>
      </c>
    </row>
    <row r="941" spans="1:13" x14ac:dyDescent="0.3">
      <c r="A941" t="s">
        <v>1093</v>
      </c>
      <c r="B941" t="s">
        <v>743</v>
      </c>
      <c r="C941" t="s">
        <v>121</v>
      </c>
      <c r="D941" t="s">
        <v>736</v>
      </c>
      <c r="E941">
        <v>25</v>
      </c>
      <c r="F941" t="s">
        <v>608</v>
      </c>
      <c r="G941" t="s">
        <v>737</v>
      </c>
      <c r="H941" t="s">
        <v>17</v>
      </c>
      <c r="I941" t="s">
        <v>402</v>
      </c>
      <c r="K941" t="s">
        <v>355</v>
      </c>
      <c r="L941" t="s">
        <v>11</v>
      </c>
      <c r="M941" t="s">
        <v>18</v>
      </c>
    </row>
    <row r="942" spans="1:13" x14ac:dyDescent="0.3">
      <c r="A942" t="s">
        <v>1094</v>
      </c>
      <c r="B942" t="s">
        <v>744</v>
      </c>
      <c r="C942" t="s">
        <v>121</v>
      </c>
      <c r="D942" t="s">
        <v>736</v>
      </c>
      <c r="E942">
        <v>25</v>
      </c>
      <c r="F942" t="s">
        <v>608</v>
      </c>
      <c r="G942" t="s">
        <v>737</v>
      </c>
      <c r="H942" t="s">
        <v>17</v>
      </c>
      <c r="I942" t="s">
        <v>402</v>
      </c>
      <c r="K942" t="s">
        <v>355</v>
      </c>
      <c r="L942" t="s">
        <v>11</v>
      </c>
      <c r="M942" t="s">
        <v>18</v>
      </c>
    </row>
    <row r="943" spans="1:13" x14ac:dyDescent="0.3">
      <c r="A943" t="s">
        <v>1095</v>
      </c>
      <c r="B943" t="s">
        <v>745</v>
      </c>
      <c r="C943" t="s">
        <v>121</v>
      </c>
      <c r="D943" t="s">
        <v>736</v>
      </c>
      <c r="E943">
        <v>25</v>
      </c>
      <c r="F943" t="s">
        <v>608</v>
      </c>
      <c r="G943" t="s">
        <v>737</v>
      </c>
      <c r="H943" t="s">
        <v>17</v>
      </c>
      <c r="I943" t="s">
        <v>402</v>
      </c>
      <c r="K943" t="s">
        <v>355</v>
      </c>
      <c r="L943" t="s">
        <v>11</v>
      </c>
      <c r="M943" t="s">
        <v>18</v>
      </c>
    </row>
    <row r="944" spans="1:13" x14ac:dyDescent="0.3">
      <c r="A944" t="s">
        <v>1096</v>
      </c>
      <c r="B944" t="s">
        <v>746</v>
      </c>
      <c r="C944" t="s">
        <v>121</v>
      </c>
      <c r="D944" t="s">
        <v>736</v>
      </c>
      <c r="E944">
        <v>25</v>
      </c>
      <c r="F944" t="s">
        <v>608</v>
      </c>
      <c r="G944" t="s">
        <v>737</v>
      </c>
      <c r="H944" t="s">
        <v>17</v>
      </c>
      <c r="I944" t="s">
        <v>402</v>
      </c>
      <c r="K944" t="s">
        <v>355</v>
      </c>
      <c r="L944" t="s">
        <v>11</v>
      </c>
      <c r="M944" t="s">
        <v>18</v>
      </c>
    </row>
    <row r="945" spans="1:13" x14ac:dyDescent="0.3">
      <c r="A945" t="s">
        <v>1097</v>
      </c>
      <c r="B945" t="s">
        <v>747</v>
      </c>
      <c r="C945" t="s">
        <v>121</v>
      </c>
      <c r="D945" t="s">
        <v>736</v>
      </c>
      <c r="E945">
        <v>25</v>
      </c>
      <c r="F945" t="s">
        <v>608</v>
      </c>
      <c r="G945" t="s">
        <v>737</v>
      </c>
      <c r="H945" t="s">
        <v>17</v>
      </c>
      <c r="I945" t="s">
        <v>402</v>
      </c>
      <c r="K945" t="s">
        <v>355</v>
      </c>
      <c r="L945" t="s">
        <v>11</v>
      </c>
      <c r="M945" t="s">
        <v>18</v>
      </c>
    </row>
    <row r="946" spans="1:13" x14ac:dyDescent="0.3">
      <c r="A946" t="s">
        <v>1098</v>
      </c>
      <c r="B946" t="s">
        <v>748</v>
      </c>
      <c r="C946" t="s">
        <v>121</v>
      </c>
      <c r="D946" t="s">
        <v>736</v>
      </c>
      <c r="E946">
        <v>25</v>
      </c>
      <c r="F946" t="s">
        <v>608</v>
      </c>
      <c r="G946" t="s">
        <v>737</v>
      </c>
      <c r="H946" t="s">
        <v>17</v>
      </c>
      <c r="I946" t="s">
        <v>402</v>
      </c>
      <c r="K946" t="s">
        <v>355</v>
      </c>
      <c r="L946" t="s">
        <v>11</v>
      </c>
      <c r="M946" t="s">
        <v>18</v>
      </c>
    </row>
    <row r="947" spans="1:13" x14ac:dyDescent="0.3">
      <c r="A947" t="s">
        <v>1093</v>
      </c>
      <c r="B947" t="s">
        <v>749</v>
      </c>
      <c r="C947" t="s">
        <v>121</v>
      </c>
      <c r="D947" t="s">
        <v>736</v>
      </c>
      <c r="E947">
        <v>25</v>
      </c>
      <c r="F947" t="s">
        <v>608</v>
      </c>
      <c r="G947" t="s">
        <v>737</v>
      </c>
      <c r="H947" t="s">
        <v>17</v>
      </c>
      <c r="I947" t="s">
        <v>402</v>
      </c>
      <c r="K947" t="s">
        <v>355</v>
      </c>
      <c r="L947" t="s">
        <v>11</v>
      </c>
      <c r="M947" t="s">
        <v>18</v>
      </c>
    </row>
    <row r="948" spans="1:13" x14ac:dyDescent="0.3">
      <c r="A948" t="s">
        <v>1094</v>
      </c>
      <c r="B948" t="s">
        <v>750</v>
      </c>
      <c r="C948" t="s">
        <v>121</v>
      </c>
      <c r="D948" t="s">
        <v>736</v>
      </c>
      <c r="E948">
        <v>25</v>
      </c>
      <c r="F948" t="s">
        <v>608</v>
      </c>
      <c r="G948" t="s">
        <v>737</v>
      </c>
      <c r="H948" t="s">
        <v>17</v>
      </c>
      <c r="I948" t="s">
        <v>402</v>
      </c>
      <c r="K948" t="s">
        <v>355</v>
      </c>
      <c r="L948" t="s">
        <v>11</v>
      </c>
      <c r="M948" t="s">
        <v>18</v>
      </c>
    </row>
    <row r="949" spans="1:13" x14ac:dyDescent="0.3">
      <c r="A949" t="s">
        <v>1095</v>
      </c>
      <c r="B949" t="s">
        <v>751</v>
      </c>
      <c r="C949" t="s">
        <v>121</v>
      </c>
      <c r="D949" t="s">
        <v>736</v>
      </c>
      <c r="E949">
        <v>25</v>
      </c>
      <c r="F949" t="s">
        <v>608</v>
      </c>
      <c r="G949" t="s">
        <v>737</v>
      </c>
      <c r="H949" t="s">
        <v>17</v>
      </c>
      <c r="I949" t="s">
        <v>402</v>
      </c>
      <c r="K949" t="s">
        <v>355</v>
      </c>
      <c r="L949" t="s">
        <v>11</v>
      </c>
      <c r="M949" t="s">
        <v>18</v>
      </c>
    </row>
    <row r="950" spans="1:13" x14ac:dyDescent="0.3">
      <c r="A950" t="s">
        <v>1096</v>
      </c>
      <c r="B950" t="s">
        <v>752</v>
      </c>
      <c r="C950" t="s">
        <v>121</v>
      </c>
      <c r="D950" t="s">
        <v>736</v>
      </c>
      <c r="E950">
        <v>25</v>
      </c>
      <c r="F950" t="s">
        <v>608</v>
      </c>
      <c r="G950" t="s">
        <v>737</v>
      </c>
      <c r="H950" t="s">
        <v>17</v>
      </c>
      <c r="I950" t="s">
        <v>402</v>
      </c>
      <c r="K950" t="s">
        <v>355</v>
      </c>
      <c r="L950" t="s">
        <v>11</v>
      </c>
      <c r="M950" t="s">
        <v>18</v>
      </c>
    </row>
    <row r="951" spans="1:13" x14ac:dyDescent="0.3">
      <c r="A951" t="s">
        <v>1097</v>
      </c>
      <c r="B951" t="s">
        <v>753</v>
      </c>
      <c r="C951" t="s">
        <v>121</v>
      </c>
      <c r="D951" t="s">
        <v>736</v>
      </c>
      <c r="E951">
        <v>25</v>
      </c>
      <c r="F951" t="s">
        <v>608</v>
      </c>
      <c r="G951" t="s">
        <v>737</v>
      </c>
      <c r="H951" t="s">
        <v>17</v>
      </c>
      <c r="I951" t="s">
        <v>402</v>
      </c>
      <c r="K951" t="s">
        <v>355</v>
      </c>
      <c r="L951" t="s">
        <v>11</v>
      </c>
      <c r="M951" t="s">
        <v>18</v>
      </c>
    </row>
    <row r="952" spans="1:13" x14ac:dyDescent="0.3">
      <c r="A952" t="s">
        <v>1098</v>
      </c>
      <c r="B952" t="s">
        <v>754</v>
      </c>
      <c r="C952" t="s">
        <v>121</v>
      </c>
      <c r="D952" t="s">
        <v>736</v>
      </c>
      <c r="E952">
        <v>25</v>
      </c>
      <c r="F952" t="s">
        <v>608</v>
      </c>
      <c r="G952" t="s">
        <v>737</v>
      </c>
      <c r="H952" t="s">
        <v>17</v>
      </c>
      <c r="I952" t="s">
        <v>402</v>
      </c>
      <c r="K952" t="s">
        <v>355</v>
      </c>
      <c r="L952" t="s">
        <v>11</v>
      </c>
      <c r="M952" t="s">
        <v>18</v>
      </c>
    </row>
    <row r="953" spans="1:13" x14ac:dyDescent="0.3">
      <c r="A953" t="s">
        <v>1093</v>
      </c>
      <c r="B953" t="s">
        <v>755</v>
      </c>
      <c r="C953" t="s">
        <v>13</v>
      </c>
      <c r="D953" t="s">
        <v>756</v>
      </c>
      <c r="E953">
        <v>26</v>
      </c>
      <c r="F953" t="s">
        <v>608</v>
      </c>
      <c r="G953" t="s">
        <v>757</v>
      </c>
      <c r="H953" t="s">
        <v>17</v>
      </c>
      <c r="I953" t="s">
        <v>402</v>
      </c>
      <c r="K953" t="s">
        <v>355</v>
      </c>
      <c r="L953" t="s">
        <v>11</v>
      </c>
      <c r="M953" t="s">
        <v>18</v>
      </c>
    </row>
    <row r="954" spans="1:13" x14ac:dyDescent="0.3">
      <c r="A954" t="s">
        <v>1094</v>
      </c>
      <c r="B954" t="s">
        <v>758</v>
      </c>
      <c r="C954" t="s">
        <v>13</v>
      </c>
      <c r="D954" t="s">
        <v>756</v>
      </c>
      <c r="E954">
        <v>26</v>
      </c>
      <c r="F954" t="s">
        <v>608</v>
      </c>
      <c r="G954" t="s">
        <v>757</v>
      </c>
      <c r="H954" t="s">
        <v>17</v>
      </c>
      <c r="I954" t="s">
        <v>402</v>
      </c>
      <c r="K954" t="s">
        <v>355</v>
      </c>
      <c r="L954" t="s">
        <v>11</v>
      </c>
      <c r="M954" t="s">
        <v>18</v>
      </c>
    </row>
    <row r="955" spans="1:13" x14ac:dyDescent="0.3">
      <c r="A955" t="s">
        <v>1095</v>
      </c>
      <c r="B955" t="s">
        <v>759</v>
      </c>
      <c r="C955" t="s">
        <v>13</v>
      </c>
      <c r="D955" t="s">
        <v>756</v>
      </c>
      <c r="E955">
        <v>26</v>
      </c>
      <c r="F955" t="s">
        <v>608</v>
      </c>
      <c r="G955" t="s">
        <v>757</v>
      </c>
      <c r="H955" t="s">
        <v>17</v>
      </c>
      <c r="I955" t="s">
        <v>402</v>
      </c>
      <c r="K955" t="s">
        <v>355</v>
      </c>
      <c r="L955" t="s">
        <v>11</v>
      </c>
      <c r="M955" t="s">
        <v>18</v>
      </c>
    </row>
    <row r="956" spans="1:13" x14ac:dyDescent="0.3">
      <c r="A956" t="s">
        <v>1096</v>
      </c>
      <c r="B956" t="s">
        <v>760</v>
      </c>
      <c r="C956" t="s">
        <v>13</v>
      </c>
      <c r="D956" t="s">
        <v>756</v>
      </c>
      <c r="E956">
        <v>26</v>
      </c>
      <c r="F956" t="s">
        <v>608</v>
      </c>
      <c r="G956" t="s">
        <v>757</v>
      </c>
      <c r="H956" t="s">
        <v>17</v>
      </c>
      <c r="I956" t="s">
        <v>402</v>
      </c>
      <c r="K956" t="s">
        <v>355</v>
      </c>
      <c r="L956" t="s">
        <v>11</v>
      </c>
      <c r="M956" t="s">
        <v>18</v>
      </c>
    </row>
    <row r="957" spans="1:13" x14ac:dyDescent="0.3">
      <c r="A957" t="s">
        <v>1097</v>
      </c>
      <c r="B957" t="s">
        <v>761</v>
      </c>
      <c r="C957" t="s">
        <v>13</v>
      </c>
      <c r="D957" t="s">
        <v>756</v>
      </c>
      <c r="E957">
        <v>26</v>
      </c>
      <c r="F957" t="s">
        <v>608</v>
      </c>
      <c r="G957" t="s">
        <v>757</v>
      </c>
      <c r="H957" t="s">
        <v>17</v>
      </c>
      <c r="I957" t="s">
        <v>402</v>
      </c>
      <c r="K957" t="s">
        <v>355</v>
      </c>
      <c r="L957" t="s">
        <v>11</v>
      </c>
      <c r="M957" t="s">
        <v>18</v>
      </c>
    </row>
    <row r="958" spans="1:13" x14ac:dyDescent="0.3">
      <c r="A958" t="s">
        <v>1098</v>
      </c>
      <c r="B958" t="s">
        <v>762</v>
      </c>
      <c r="C958" t="s">
        <v>13</v>
      </c>
      <c r="D958" t="s">
        <v>756</v>
      </c>
      <c r="E958">
        <v>26</v>
      </c>
      <c r="F958" t="s">
        <v>608</v>
      </c>
      <c r="G958" t="s">
        <v>757</v>
      </c>
      <c r="H958" t="s">
        <v>17</v>
      </c>
      <c r="I958" t="s">
        <v>402</v>
      </c>
      <c r="K958" t="s">
        <v>355</v>
      </c>
      <c r="L958" t="s">
        <v>11</v>
      </c>
      <c r="M958" t="s">
        <v>18</v>
      </c>
    </row>
    <row r="959" spans="1:13" x14ac:dyDescent="0.3">
      <c r="A959" t="s">
        <v>1093</v>
      </c>
      <c r="B959" t="s">
        <v>763</v>
      </c>
      <c r="C959" t="s">
        <v>13</v>
      </c>
      <c r="D959" t="s">
        <v>756</v>
      </c>
      <c r="E959">
        <v>26</v>
      </c>
      <c r="F959" t="s">
        <v>608</v>
      </c>
      <c r="G959" t="s">
        <v>757</v>
      </c>
      <c r="H959" t="s">
        <v>17</v>
      </c>
      <c r="I959" t="s">
        <v>402</v>
      </c>
      <c r="K959" t="s">
        <v>355</v>
      </c>
      <c r="L959" t="s">
        <v>11</v>
      </c>
      <c r="M959" t="s">
        <v>18</v>
      </c>
    </row>
    <row r="960" spans="1:13" x14ac:dyDescent="0.3">
      <c r="A960" t="s">
        <v>1094</v>
      </c>
      <c r="B960" t="s">
        <v>764</v>
      </c>
      <c r="C960" t="s">
        <v>13</v>
      </c>
      <c r="D960" t="s">
        <v>756</v>
      </c>
      <c r="E960">
        <v>26</v>
      </c>
      <c r="F960" t="s">
        <v>608</v>
      </c>
      <c r="G960" t="s">
        <v>757</v>
      </c>
      <c r="H960" t="s">
        <v>17</v>
      </c>
      <c r="I960" t="s">
        <v>402</v>
      </c>
      <c r="K960" t="s">
        <v>355</v>
      </c>
      <c r="L960" t="s">
        <v>11</v>
      </c>
      <c r="M960" t="s">
        <v>18</v>
      </c>
    </row>
    <row r="961" spans="1:13" x14ac:dyDescent="0.3">
      <c r="A961" t="s">
        <v>1095</v>
      </c>
      <c r="B961" t="s">
        <v>765</v>
      </c>
      <c r="C961" t="s">
        <v>13</v>
      </c>
      <c r="D961" t="s">
        <v>756</v>
      </c>
      <c r="E961">
        <v>26</v>
      </c>
      <c r="F961" t="s">
        <v>608</v>
      </c>
      <c r="G961" t="s">
        <v>757</v>
      </c>
      <c r="H961" t="s">
        <v>17</v>
      </c>
      <c r="I961" t="s">
        <v>402</v>
      </c>
      <c r="K961" t="s">
        <v>355</v>
      </c>
      <c r="L961" t="s">
        <v>11</v>
      </c>
      <c r="M961" t="s">
        <v>18</v>
      </c>
    </row>
    <row r="962" spans="1:13" x14ac:dyDescent="0.3">
      <c r="A962" t="s">
        <v>1096</v>
      </c>
      <c r="B962" t="s">
        <v>766</v>
      </c>
      <c r="C962" t="s">
        <v>13</v>
      </c>
      <c r="D962" t="s">
        <v>756</v>
      </c>
      <c r="E962">
        <v>26</v>
      </c>
      <c r="F962" t="s">
        <v>608</v>
      </c>
      <c r="G962" t="s">
        <v>757</v>
      </c>
      <c r="H962" t="s">
        <v>17</v>
      </c>
      <c r="I962" t="s">
        <v>402</v>
      </c>
      <c r="K962" t="s">
        <v>355</v>
      </c>
      <c r="L962" t="s">
        <v>11</v>
      </c>
      <c r="M962" t="s">
        <v>18</v>
      </c>
    </row>
    <row r="963" spans="1:13" x14ac:dyDescent="0.3">
      <c r="A963" t="s">
        <v>1097</v>
      </c>
      <c r="B963" t="s">
        <v>767</v>
      </c>
      <c r="C963" t="s">
        <v>13</v>
      </c>
      <c r="D963" t="s">
        <v>756</v>
      </c>
      <c r="E963">
        <v>26</v>
      </c>
      <c r="F963" t="s">
        <v>608</v>
      </c>
      <c r="G963" t="s">
        <v>757</v>
      </c>
      <c r="H963" t="s">
        <v>17</v>
      </c>
      <c r="I963" t="s">
        <v>402</v>
      </c>
      <c r="K963" t="s">
        <v>355</v>
      </c>
      <c r="L963" t="s">
        <v>11</v>
      </c>
      <c r="M963" t="s">
        <v>18</v>
      </c>
    </row>
    <row r="964" spans="1:13" x14ac:dyDescent="0.3">
      <c r="A964" t="s">
        <v>1098</v>
      </c>
      <c r="B964" t="s">
        <v>768</v>
      </c>
      <c r="C964" t="s">
        <v>13</v>
      </c>
      <c r="D964" t="s">
        <v>756</v>
      </c>
      <c r="E964">
        <v>26</v>
      </c>
      <c r="F964" t="s">
        <v>608</v>
      </c>
      <c r="G964" t="s">
        <v>757</v>
      </c>
      <c r="H964" t="s">
        <v>17</v>
      </c>
      <c r="I964" t="s">
        <v>402</v>
      </c>
      <c r="K964" t="s">
        <v>355</v>
      </c>
      <c r="L964" t="s">
        <v>11</v>
      </c>
      <c r="M964" t="s">
        <v>18</v>
      </c>
    </row>
    <row r="965" spans="1:13" x14ac:dyDescent="0.3">
      <c r="A965" t="s">
        <v>1093</v>
      </c>
      <c r="B965" t="s">
        <v>769</v>
      </c>
      <c r="C965" t="s">
        <v>13</v>
      </c>
      <c r="D965" t="s">
        <v>756</v>
      </c>
      <c r="E965">
        <v>26</v>
      </c>
      <c r="F965" t="s">
        <v>608</v>
      </c>
      <c r="G965" t="s">
        <v>757</v>
      </c>
      <c r="H965" t="s">
        <v>17</v>
      </c>
      <c r="I965" t="s">
        <v>402</v>
      </c>
      <c r="K965" t="s">
        <v>95</v>
      </c>
      <c r="L965" t="s">
        <v>17</v>
      </c>
      <c r="M965" t="s">
        <v>18</v>
      </c>
    </row>
    <row r="966" spans="1:13" x14ac:dyDescent="0.3">
      <c r="A966" t="s">
        <v>1094</v>
      </c>
      <c r="B966" t="s">
        <v>770</v>
      </c>
      <c r="C966" t="s">
        <v>13</v>
      </c>
      <c r="D966" t="s">
        <v>756</v>
      </c>
      <c r="E966">
        <v>26</v>
      </c>
      <c r="F966" t="s">
        <v>608</v>
      </c>
      <c r="G966" t="s">
        <v>757</v>
      </c>
      <c r="H966" t="s">
        <v>17</v>
      </c>
      <c r="I966" t="s">
        <v>402</v>
      </c>
      <c r="K966" t="s">
        <v>95</v>
      </c>
      <c r="L966" t="s">
        <v>17</v>
      </c>
      <c r="M966" t="s">
        <v>18</v>
      </c>
    </row>
    <row r="967" spans="1:13" x14ac:dyDescent="0.3">
      <c r="A967" t="s">
        <v>1095</v>
      </c>
      <c r="B967" t="s">
        <v>771</v>
      </c>
      <c r="C967" t="s">
        <v>13</v>
      </c>
      <c r="D967" t="s">
        <v>756</v>
      </c>
      <c r="E967">
        <v>26</v>
      </c>
      <c r="F967" t="s">
        <v>608</v>
      </c>
      <c r="G967" t="s">
        <v>757</v>
      </c>
      <c r="H967" t="s">
        <v>17</v>
      </c>
      <c r="I967" t="s">
        <v>402</v>
      </c>
      <c r="K967" t="s">
        <v>95</v>
      </c>
      <c r="L967" t="s">
        <v>17</v>
      </c>
      <c r="M967" t="s">
        <v>18</v>
      </c>
    </row>
    <row r="968" spans="1:13" x14ac:dyDescent="0.3">
      <c r="A968" t="s">
        <v>1096</v>
      </c>
      <c r="B968" t="s">
        <v>772</v>
      </c>
      <c r="C968" t="s">
        <v>13</v>
      </c>
      <c r="D968" t="s">
        <v>756</v>
      </c>
      <c r="E968">
        <v>26</v>
      </c>
      <c r="F968" t="s">
        <v>608</v>
      </c>
      <c r="G968" t="s">
        <v>757</v>
      </c>
      <c r="H968" t="s">
        <v>17</v>
      </c>
      <c r="I968" t="s">
        <v>402</v>
      </c>
      <c r="K968" t="s">
        <v>95</v>
      </c>
      <c r="L968" t="s">
        <v>17</v>
      </c>
      <c r="M968" t="s">
        <v>18</v>
      </c>
    </row>
    <row r="969" spans="1:13" x14ac:dyDescent="0.3">
      <c r="A969" t="s">
        <v>1097</v>
      </c>
      <c r="B969" t="s">
        <v>773</v>
      </c>
      <c r="C969" t="s">
        <v>13</v>
      </c>
      <c r="D969" t="s">
        <v>756</v>
      </c>
      <c r="E969">
        <v>26</v>
      </c>
      <c r="F969" t="s">
        <v>608</v>
      </c>
      <c r="G969" t="s">
        <v>757</v>
      </c>
      <c r="H969" t="s">
        <v>17</v>
      </c>
      <c r="I969" t="s">
        <v>402</v>
      </c>
      <c r="K969" t="s">
        <v>95</v>
      </c>
      <c r="L969" t="s">
        <v>17</v>
      </c>
      <c r="M969" t="s">
        <v>18</v>
      </c>
    </row>
    <row r="970" spans="1:13" x14ac:dyDescent="0.3">
      <c r="A970" t="s">
        <v>1098</v>
      </c>
      <c r="B970" t="s">
        <v>774</v>
      </c>
      <c r="C970" t="s">
        <v>13</v>
      </c>
      <c r="D970" t="s">
        <v>756</v>
      </c>
      <c r="E970">
        <v>26</v>
      </c>
      <c r="F970" t="s">
        <v>608</v>
      </c>
      <c r="G970" t="s">
        <v>757</v>
      </c>
      <c r="H970" t="s">
        <v>17</v>
      </c>
      <c r="I970" t="s">
        <v>402</v>
      </c>
      <c r="K970" t="s">
        <v>95</v>
      </c>
      <c r="L970" t="s">
        <v>17</v>
      </c>
      <c r="M970" t="s">
        <v>18</v>
      </c>
    </row>
    <row r="971" spans="1:13" x14ac:dyDescent="0.3">
      <c r="A971" t="s">
        <v>1093</v>
      </c>
      <c r="B971" t="s">
        <v>775</v>
      </c>
      <c r="C971" t="s">
        <v>13</v>
      </c>
      <c r="D971" t="s">
        <v>756</v>
      </c>
      <c r="E971">
        <v>26</v>
      </c>
      <c r="F971" t="s">
        <v>608</v>
      </c>
      <c r="G971" t="s">
        <v>757</v>
      </c>
      <c r="H971" t="s">
        <v>17</v>
      </c>
      <c r="I971" t="s">
        <v>402</v>
      </c>
      <c r="K971" t="s">
        <v>297</v>
      </c>
      <c r="L971" t="s">
        <v>11</v>
      </c>
      <c r="M971" t="s">
        <v>18</v>
      </c>
    </row>
    <row r="972" spans="1:13" x14ac:dyDescent="0.3">
      <c r="A972" t="s">
        <v>1094</v>
      </c>
      <c r="B972" t="s">
        <v>776</v>
      </c>
      <c r="C972" t="s">
        <v>13</v>
      </c>
      <c r="D972" t="s">
        <v>756</v>
      </c>
      <c r="E972">
        <v>26</v>
      </c>
      <c r="F972" t="s">
        <v>608</v>
      </c>
      <c r="G972" t="s">
        <v>757</v>
      </c>
      <c r="H972" t="s">
        <v>17</v>
      </c>
      <c r="I972" t="s">
        <v>402</v>
      </c>
      <c r="K972" t="s">
        <v>297</v>
      </c>
      <c r="L972" t="s">
        <v>11</v>
      </c>
      <c r="M972" t="s">
        <v>18</v>
      </c>
    </row>
    <row r="973" spans="1:13" x14ac:dyDescent="0.3">
      <c r="A973" t="s">
        <v>1095</v>
      </c>
      <c r="B973" t="s">
        <v>777</v>
      </c>
      <c r="C973" t="s">
        <v>13</v>
      </c>
      <c r="D973" t="s">
        <v>756</v>
      </c>
      <c r="E973">
        <v>26</v>
      </c>
      <c r="F973" t="s">
        <v>608</v>
      </c>
      <c r="G973" t="s">
        <v>757</v>
      </c>
      <c r="H973" t="s">
        <v>17</v>
      </c>
      <c r="I973" t="s">
        <v>402</v>
      </c>
      <c r="K973" t="s">
        <v>297</v>
      </c>
      <c r="L973" t="s">
        <v>11</v>
      </c>
      <c r="M973" t="s">
        <v>18</v>
      </c>
    </row>
    <row r="974" spans="1:13" x14ac:dyDescent="0.3">
      <c r="A974" t="s">
        <v>1096</v>
      </c>
      <c r="B974" t="s">
        <v>778</v>
      </c>
      <c r="C974" t="s">
        <v>13</v>
      </c>
      <c r="D974" t="s">
        <v>756</v>
      </c>
      <c r="E974">
        <v>26</v>
      </c>
      <c r="F974" t="s">
        <v>608</v>
      </c>
      <c r="G974" t="s">
        <v>757</v>
      </c>
      <c r="H974" t="s">
        <v>17</v>
      </c>
      <c r="I974" t="s">
        <v>402</v>
      </c>
      <c r="K974" t="s">
        <v>297</v>
      </c>
      <c r="L974" t="s">
        <v>11</v>
      </c>
      <c r="M974" t="s">
        <v>18</v>
      </c>
    </row>
    <row r="975" spans="1:13" x14ac:dyDescent="0.3">
      <c r="A975" t="s">
        <v>1097</v>
      </c>
      <c r="B975" t="s">
        <v>779</v>
      </c>
      <c r="C975" t="s">
        <v>13</v>
      </c>
      <c r="D975" t="s">
        <v>756</v>
      </c>
      <c r="E975">
        <v>26</v>
      </c>
      <c r="F975" t="s">
        <v>608</v>
      </c>
      <c r="G975" t="s">
        <v>757</v>
      </c>
      <c r="H975" t="s">
        <v>17</v>
      </c>
      <c r="I975" t="s">
        <v>402</v>
      </c>
      <c r="K975" t="s">
        <v>297</v>
      </c>
      <c r="L975" t="s">
        <v>11</v>
      </c>
      <c r="M975" t="s">
        <v>18</v>
      </c>
    </row>
    <row r="976" spans="1:13" x14ac:dyDescent="0.3">
      <c r="A976" t="s">
        <v>1098</v>
      </c>
      <c r="B976" t="s">
        <v>780</v>
      </c>
      <c r="C976" t="s">
        <v>13</v>
      </c>
      <c r="D976" t="s">
        <v>756</v>
      </c>
      <c r="E976">
        <v>26</v>
      </c>
      <c r="F976" t="s">
        <v>608</v>
      </c>
      <c r="G976" t="s">
        <v>757</v>
      </c>
      <c r="H976" t="s">
        <v>17</v>
      </c>
      <c r="I976" t="s">
        <v>402</v>
      </c>
      <c r="K976" t="s">
        <v>297</v>
      </c>
      <c r="L976" t="s">
        <v>11</v>
      </c>
      <c r="M976" t="s">
        <v>18</v>
      </c>
    </row>
    <row r="977" spans="1:13" x14ac:dyDescent="0.3">
      <c r="A977" t="s">
        <v>1093</v>
      </c>
      <c r="B977" t="s">
        <v>781</v>
      </c>
      <c r="C977" t="s">
        <v>13</v>
      </c>
      <c r="D977" t="s">
        <v>756</v>
      </c>
      <c r="E977">
        <v>26</v>
      </c>
      <c r="F977" t="s">
        <v>608</v>
      </c>
      <c r="G977" t="s">
        <v>757</v>
      </c>
      <c r="H977" t="s">
        <v>17</v>
      </c>
      <c r="I977" t="s">
        <v>402</v>
      </c>
      <c r="K977" t="s">
        <v>399</v>
      </c>
      <c r="L977" t="s">
        <v>11</v>
      </c>
      <c r="M977" t="s">
        <v>402</v>
      </c>
    </row>
    <row r="978" spans="1:13" x14ac:dyDescent="0.3">
      <c r="A978" t="s">
        <v>1094</v>
      </c>
      <c r="B978" t="s">
        <v>782</v>
      </c>
      <c r="C978" t="s">
        <v>13</v>
      </c>
      <c r="D978" t="s">
        <v>756</v>
      </c>
      <c r="E978">
        <v>26</v>
      </c>
      <c r="F978" t="s">
        <v>608</v>
      </c>
      <c r="G978" t="s">
        <v>757</v>
      </c>
      <c r="H978" t="s">
        <v>17</v>
      </c>
      <c r="I978" t="s">
        <v>402</v>
      </c>
      <c r="K978" t="s">
        <v>399</v>
      </c>
      <c r="L978" t="s">
        <v>11</v>
      </c>
      <c r="M978" t="s">
        <v>402</v>
      </c>
    </row>
    <row r="979" spans="1:13" x14ac:dyDescent="0.3">
      <c r="A979" t="s">
        <v>1095</v>
      </c>
      <c r="B979" t="s">
        <v>783</v>
      </c>
      <c r="C979" t="s">
        <v>13</v>
      </c>
      <c r="D979" t="s">
        <v>756</v>
      </c>
      <c r="E979">
        <v>26</v>
      </c>
      <c r="F979" t="s">
        <v>608</v>
      </c>
      <c r="G979" t="s">
        <v>757</v>
      </c>
      <c r="H979" t="s">
        <v>17</v>
      </c>
      <c r="I979" t="s">
        <v>402</v>
      </c>
      <c r="K979" t="s">
        <v>399</v>
      </c>
      <c r="L979" t="s">
        <v>11</v>
      </c>
      <c r="M979" t="s">
        <v>402</v>
      </c>
    </row>
    <row r="980" spans="1:13" x14ac:dyDescent="0.3">
      <c r="A980" t="s">
        <v>1096</v>
      </c>
      <c r="B980" t="s">
        <v>784</v>
      </c>
      <c r="C980" t="s">
        <v>13</v>
      </c>
      <c r="D980" t="s">
        <v>756</v>
      </c>
      <c r="E980">
        <v>26</v>
      </c>
      <c r="F980" t="s">
        <v>608</v>
      </c>
      <c r="G980" t="s">
        <v>757</v>
      </c>
      <c r="H980" t="s">
        <v>17</v>
      </c>
      <c r="I980" t="s">
        <v>402</v>
      </c>
      <c r="K980" t="s">
        <v>399</v>
      </c>
      <c r="L980" t="s">
        <v>11</v>
      </c>
      <c r="M980" t="s">
        <v>402</v>
      </c>
    </row>
    <row r="981" spans="1:13" x14ac:dyDescent="0.3">
      <c r="A981" t="s">
        <v>1097</v>
      </c>
      <c r="B981" t="s">
        <v>785</v>
      </c>
      <c r="C981" t="s">
        <v>13</v>
      </c>
      <c r="D981" t="s">
        <v>756</v>
      </c>
      <c r="E981">
        <v>26</v>
      </c>
      <c r="F981" t="s">
        <v>608</v>
      </c>
      <c r="G981" t="s">
        <v>757</v>
      </c>
      <c r="H981" t="s">
        <v>17</v>
      </c>
      <c r="I981" t="s">
        <v>402</v>
      </c>
      <c r="K981" t="s">
        <v>399</v>
      </c>
      <c r="L981" t="s">
        <v>11</v>
      </c>
      <c r="M981" t="s">
        <v>402</v>
      </c>
    </row>
    <row r="982" spans="1:13" x14ac:dyDescent="0.3">
      <c r="A982" t="s">
        <v>1098</v>
      </c>
      <c r="B982" t="s">
        <v>786</v>
      </c>
      <c r="C982" t="s">
        <v>13</v>
      </c>
      <c r="D982" t="s">
        <v>756</v>
      </c>
      <c r="E982">
        <v>26</v>
      </c>
      <c r="F982" t="s">
        <v>608</v>
      </c>
      <c r="G982" t="s">
        <v>757</v>
      </c>
      <c r="H982" t="s">
        <v>17</v>
      </c>
      <c r="I982" t="s">
        <v>402</v>
      </c>
      <c r="K982" t="s">
        <v>399</v>
      </c>
      <c r="L982" t="s">
        <v>11</v>
      </c>
      <c r="M982" t="s">
        <v>402</v>
      </c>
    </row>
    <row r="983" spans="1:13" x14ac:dyDescent="0.3">
      <c r="A983" t="s">
        <v>1093</v>
      </c>
      <c r="B983" t="s">
        <v>787</v>
      </c>
      <c r="C983" t="s">
        <v>13</v>
      </c>
      <c r="D983" t="s">
        <v>788</v>
      </c>
      <c r="E983">
        <v>27</v>
      </c>
      <c r="F983" t="s">
        <v>608</v>
      </c>
      <c r="G983" t="s">
        <v>789</v>
      </c>
      <c r="H983" t="s">
        <v>17</v>
      </c>
      <c r="I983" t="s">
        <v>402</v>
      </c>
      <c r="K983" t="s">
        <v>399</v>
      </c>
      <c r="L983" t="s">
        <v>11</v>
      </c>
      <c r="M983" t="s">
        <v>402</v>
      </c>
    </row>
    <row r="984" spans="1:13" x14ac:dyDescent="0.3">
      <c r="A984" t="s">
        <v>1094</v>
      </c>
      <c r="B984" t="s">
        <v>790</v>
      </c>
      <c r="C984" t="s">
        <v>13</v>
      </c>
      <c r="D984" t="s">
        <v>788</v>
      </c>
      <c r="E984">
        <v>27</v>
      </c>
      <c r="F984" t="s">
        <v>608</v>
      </c>
      <c r="G984" t="s">
        <v>789</v>
      </c>
      <c r="H984" t="s">
        <v>17</v>
      </c>
      <c r="I984" t="s">
        <v>402</v>
      </c>
      <c r="K984" t="s">
        <v>399</v>
      </c>
      <c r="L984" t="s">
        <v>11</v>
      </c>
      <c r="M984" t="s">
        <v>402</v>
      </c>
    </row>
    <row r="985" spans="1:13" x14ac:dyDescent="0.3">
      <c r="A985" t="s">
        <v>1095</v>
      </c>
      <c r="B985" t="s">
        <v>791</v>
      </c>
      <c r="C985" t="s">
        <v>13</v>
      </c>
      <c r="D985" t="s">
        <v>788</v>
      </c>
      <c r="E985">
        <v>27</v>
      </c>
      <c r="F985" t="s">
        <v>608</v>
      </c>
      <c r="G985" t="s">
        <v>789</v>
      </c>
      <c r="H985" t="s">
        <v>17</v>
      </c>
      <c r="I985" t="s">
        <v>402</v>
      </c>
      <c r="K985" t="s">
        <v>399</v>
      </c>
      <c r="L985" t="s">
        <v>11</v>
      </c>
      <c r="M985" t="s">
        <v>402</v>
      </c>
    </row>
    <row r="986" spans="1:13" x14ac:dyDescent="0.3">
      <c r="A986" t="s">
        <v>1096</v>
      </c>
      <c r="B986" t="s">
        <v>792</v>
      </c>
      <c r="C986" t="s">
        <v>13</v>
      </c>
      <c r="D986" t="s">
        <v>788</v>
      </c>
      <c r="E986">
        <v>27</v>
      </c>
      <c r="F986" t="s">
        <v>608</v>
      </c>
      <c r="G986" t="s">
        <v>789</v>
      </c>
      <c r="H986" t="s">
        <v>17</v>
      </c>
      <c r="I986" t="s">
        <v>402</v>
      </c>
      <c r="K986" t="s">
        <v>399</v>
      </c>
      <c r="L986" t="s">
        <v>11</v>
      </c>
      <c r="M986" t="s">
        <v>402</v>
      </c>
    </row>
    <row r="987" spans="1:13" x14ac:dyDescent="0.3">
      <c r="A987" t="s">
        <v>1097</v>
      </c>
      <c r="B987" t="s">
        <v>793</v>
      </c>
      <c r="C987" t="s">
        <v>13</v>
      </c>
      <c r="D987" t="s">
        <v>788</v>
      </c>
      <c r="E987">
        <v>27</v>
      </c>
      <c r="F987" t="s">
        <v>608</v>
      </c>
      <c r="G987" t="s">
        <v>789</v>
      </c>
      <c r="H987" t="s">
        <v>17</v>
      </c>
      <c r="I987" t="s">
        <v>402</v>
      </c>
      <c r="K987" t="s">
        <v>399</v>
      </c>
      <c r="L987" t="s">
        <v>11</v>
      </c>
      <c r="M987" t="s">
        <v>402</v>
      </c>
    </row>
    <row r="988" spans="1:13" x14ac:dyDescent="0.3">
      <c r="A988" t="s">
        <v>1098</v>
      </c>
      <c r="B988" t="s">
        <v>794</v>
      </c>
      <c r="C988" t="s">
        <v>13</v>
      </c>
      <c r="D988" t="s">
        <v>788</v>
      </c>
      <c r="E988">
        <v>27</v>
      </c>
      <c r="F988" t="s">
        <v>608</v>
      </c>
      <c r="G988" t="s">
        <v>789</v>
      </c>
      <c r="H988" t="s">
        <v>17</v>
      </c>
      <c r="I988" t="s">
        <v>402</v>
      </c>
      <c r="K988" t="s">
        <v>399</v>
      </c>
      <c r="L988" t="s">
        <v>11</v>
      </c>
      <c r="M988" t="s">
        <v>402</v>
      </c>
    </row>
    <row r="989" spans="1:13" x14ac:dyDescent="0.3">
      <c r="A989" t="s">
        <v>1093</v>
      </c>
      <c r="B989" t="s">
        <v>795</v>
      </c>
      <c r="C989" t="s">
        <v>13</v>
      </c>
      <c r="D989" t="s">
        <v>788</v>
      </c>
      <c r="E989">
        <v>27</v>
      </c>
      <c r="F989" t="s">
        <v>608</v>
      </c>
      <c r="G989" t="s">
        <v>789</v>
      </c>
      <c r="H989" t="s">
        <v>17</v>
      </c>
      <c r="I989" t="s">
        <v>402</v>
      </c>
      <c r="K989" t="s">
        <v>399</v>
      </c>
      <c r="L989" t="s">
        <v>11</v>
      </c>
      <c r="M989" t="s">
        <v>402</v>
      </c>
    </row>
    <row r="990" spans="1:13" x14ac:dyDescent="0.3">
      <c r="A990" t="s">
        <v>1094</v>
      </c>
      <c r="B990" t="s">
        <v>796</v>
      </c>
      <c r="C990" t="s">
        <v>13</v>
      </c>
      <c r="D990" t="s">
        <v>788</v>
      </c>
      <c r="E990">
        <v>27</v>
      </c>
      <c r="F990" t="s">
        <v>608</v>
      </c>
      <c r="G990" t="s">
        <v>789</v>
      </c>
      <c r="H990" t="s">
        <v>17</v>
      </c>
      <c r="I990" t="s">
        <v>402</v>
      </c>
      <c r="K990" t="s">
        <v>399</v>
      </c>
      <c r="L990" t="s">
        <v>11</v>
      </c>
      <c r="M990" t="s">
        <v>402</v>
      </c>
    </row>
    <row r="991" spans="1:13" x14ac:dyDescent="0.3">
      <c r="A991" t="s">
        <v>1095</v>
      </c>
      <c r="B991" t="s">
        <v>797</v>
      </c>
      <c r="C991" t="s">
        <v>13</v>
      </c>
      <c r="D991" t="s">
        <v>788</v>
      </c>
      <c r="E991">
        <v>27</v>
      </c>
      <c r="F991" t="s">
        <v>608</v>
      </c>
      <c r="G991" t="s">
        <v>789</v>
      </c>
      <c r="H991" t="s">
        <v>17</v>
      </c>
      <c r="I991" t="s">
        <v>402</v>
      </c>
      <c r="K991" t="s">
        <v>399</v>
      </c>
      <c r="L991" t="s">
        <v>11</v>
      </c>
      <c r="M991" t="s">
        <v>402</v>
      </c>
    </row>
    <row r="992" spans="1:13" x14ac:dyDescent="0.3">
      <c r="A992" t="s">
        <v>1096</v>
      </c>
      <c r="B992" t="s">
        <v>798</v>
      </c>
      <c r="C992" t="s">
        <v>13</v>
      </c>
      <c r="D992" t="s">
        <v>788</v>
      </c>
      <c r="E992">
        <v>27</v>
      </c>
      <c r="F992" t="s">
        <v>608</v>
      </c>
      <c r="G992" t="s">
        <v>789</v>
      </c>
      <c r="H992" t="s">
        <v>17</v>
      </c>
      <c r="I992" t="s">
        <v>402</v>
      </c>
      <c r="K992" t="s">
        <v>399</v>
      </c>
      <c r="L992" t="s">
        <v>11</v>
      </c>
      <c r="M992" t="s">
        <v>402</v>
      </c>
    </row>
    <row r="993" spans="1:13" x14ac:dyDescent="0.3">
      <c r="A993" t="s">
        <v>1097</v>
      </c>
      <c r="B993" t="s">
        <v>799</v>
      </c>
      <c r="C993" t="s">
        <v>13</v>
      </c>
      <c r="D993" t="s">
        <v>788</v>
      </c>
      <c r="E993">
        <v>27</v>
      </c>
      <c r="F993" t="s">
        <v>608</v>
      </c>
      <c r="G993" t="s">
        <v>789</v>
      </c>
      <c r="H993" t="s">
        <v>17</v>
      </c>
      <c r="I993" t="s">
        <v>402</v>
      </c>
      <c r="K993" t="s">
        <v>399</v>
      </c>
      <c r="L993" t="s">
        <v>11</v>
      </c>
      <c r="M993" t="s">
        <v>402</v>
      </c>
    </row>
    <row r="994" spans="1:13" x14ac:dyDescent="0.3">
      <c r="A994" t="s">
        <v>1098</v>
      </c>
      <c r="B994" t="s">
        <v>800</v>
      </c>
      <c r="C994" t="s">
        <v>13</v>
      </c>
      <c r="D994" t="s">
        <v>788</v>
      </c>
      <c r="E994">
        <v>27</v>
      </c>
      <c r="F994" t="s">
        <v>608</v>
      </c>
      <c r="G994" t="s">
        <v>789</v>
      </c>
      <c r="H994" t="s">
        <v>17</v>
      </c>
      <c r="I994" t="s">
        <v>402</v>
      </c>
      <c r="K994" t="s">
        <v>399</v>
      </c>
      <c r="L994" t="s">
        <v>11</v>
      </c>
      <c r="M994" t="s">
        <v>402</v>
      </c>
    </row>
    <row r="995" spans="1:13" x14ac:dyDescent="0.3">
      <c r="A995" t="s">
        <v>1093</v>
      </c>
      <c r="B995" t="s">
        <v>801</v>
      </c>
      <c r="C995" t="s">
        <v>13</v>
      </c>
      <c r="D995" t="s">
        <v>788</v>
      </c>
      <c r="E995">
        <v>27</v>
      </c>
      <c r="F995" t="s">
        <v>608</v>
      </c>
      <c r="G995" t="s">
        <v>789</v>
      </c>
      <c r="H995" t="s">
        <v>17</v>
      </c>
      <c r="I995" t="s">
        <v>402</v>
      </c>
      <c r="K995" t="s">
        <v>399</v>
      </c>
      <c r="L995" t="s">
        <v>11</v>
      </c>
      <c r="M995" t="s">
        <v>402</v>
      </c>
    </row>
    <row r="996" spans="1:13" x14ac:dyDescent="0.3">
      <c r="A996" t="s">
        <v>1094</v>
      </c>
      <c r="B996" t="s">
        <v>802</v>
      </c>
      <c r="C996" t="s">
        <v>13</v>
      </c>
      <c r="D996" t="s">
        <v>788</v>
      </c>
      <c r="E996">
        <v>27</v>
      </c>
      <c r="F996" t="s">
        <v>608</v>
      </c>
      <c r="G996" t="s">
        <v>789</v>
      </c>
      <c r="H996" t="s">
        <v>17</v>
      </c>
      <c r="I996" t="s">
        <v>402</v>
      </c>
      <c r="K996" t="s">
        <v>399</v>
      </c>
      <c r="L996" t="s">
        <v>11</v>
      </c>
      <c r="M996" t="s">
        <v>402</v>
      </c>
    </row>
    <row r="997" spans="1:13" x14ac:dyDescent="0.3">
      <c r="A997" t="s">
        <v>1095</v>
      </c>
      <c r="B997" t="s">
        <v>803</v>
      </c>
      <c r="C997" t="s">
        <v>13</v>
      </c>
      <c r="D997" t="s">
        <v>788</v>
      </c>
      <c r="E997">
        <v>27</v>
      </c>
      <c r="F997" t="s">
        <v>608</v>
      </c>
      <c r="G997" t="s">
        <v>789</v>
      </c>
      <c r="H997" t="s">
        <v>17</v>
      </c>
      <c r="I997" t="s">
        <v>402</v>
      </c>
      <c r="K997" t="s">
        <v>399</v>
      </c>
      <c r="L997" t="s">
        <v>11</v>
      </c>
      <c r="M997" t="s">
        <v>402</v>
      </c>
    </row>
    <row r="998" spans="1:13" x14ac:dyDescent="0.3">
      <c r="A998" t="s">
        <v>1096</v>
      </c>
      <c r="B998" t="s">
        <v>804</v>
      </c>
      <c r="C998" t="s">
        <v>13</v>
      </c>
      <c r="D998" t="s">
        <v>788</v>
      </c>
      <c r="E998">
        <v>27</v>
      </c>
      <c r="F998" t="s">
        <v>608</v>
      </c>
      <c r="G998" t="s">
        <v>789</v>
      </c>
      <c r="H998" t="s">
        <v>17</v>
      </c>
      <c r="I998" t="s">
        <v>402</v>
      </c>
      <c r="K998" t="s">
        <v>399</v>
      </c>
      <c r="L998" t="s">
        <v>11</v>
      </c>
      <c r="M998" t="s">
        <v>402</v>
      </c>
    </row>
    <row r="999" spans="1:13" x14ac:dyDescent="0.3">
      <c r="A999" t="s">
        <v>1097</v>
      </c>
      <c r="B999" t="s">
        <v>805</v>
      </c>
      <c r="C999" t="s">
        <v>13</v>
      </c>
      <c r="D999" t="s">
        <v>788</v>
      </c>
      <c r="E999">
        <v>27</v>
      </c>
      <c r="F999" t="s">
        <v>608</v>
      </c>
      <c r="G999" t="s">
        <v>789</v>
      </c>
      <c r="H999" t="s">
        <v>17</v>
      </c>
      <c r="I999" t="s">
        <v>402</v>
      </c>
      <c r="K999" t="s">
        <v>399</v>
      </c>
      <c r="L999" t="s">
        <v>11</v>
      </c>
      <c r="M999" t="s">
        <v>402</v>
      </c>
    </row>
    <row r="1000" spans="1:13" x14ac:dyDescent="0.3">
      <c r="A1000" t="s">
        <v>1098</v>
      </c>
      <c r="B1000" t="s">
        <v>806</v>
      </c>
      <c r="C1000" t="s">
        <v>13</v>
      </c>
      <c r="D1000" t="s">
        <v>788</v>
      </c>
      <c r="E1000">
        <v>27</v>
      </c>
      <c r="F1000" t="s">
        <v>608</v>
      </c>
      <c r="G1000" t="s">
        <v>789</v>
      </c>
      <c r="H1000" t="s">
        <v>17</v>
      </c>
      <c r="I1000" t="s">
        <v>402</v>
      </c>
      <c r="K1000" t="s">
        <v>399</v>
      </c>
      <c r="L1000" t="s">
        <v>11</v>
      </c>
      <c r="M1000" t="s">
        <v>402</v>
      </c>
    </row>
    <row r="1001" spans="1:13" x14ac:dyDescent="0.3">
      <c r="A1001" t="s">
        <v>1093</v>
      </c>
      <c r="B1001" t="s">
        <v>807</v>
      </c>
      <c r="C1001" t="s">
        <v>13</v>
      </c>
      <c r="D1001" t="s">
        <v>788</v>
      </c>
      <c r="E1001">
        <v>27</v>
      </c>
      <c r="F1001" t="s">
        <v>608</v>
      </c>
      <c r="G1001" t="s">
        <v>789</v>
      </c>
      <c r="H1001" t="s">
        <v>17</v>
      </c>
      <c r="I1001" t="s">
        <v>402</v>
      </c>
      <c r="K1001" t="s">
        <v>427</v>
      </c>
      <c r="L1001" t="s">
        <v>11</v>
      </c>
      <c r="M1001" t="s">
        <v>402</v>
      </c>
    </row>
    <row r="1002" spans="1:13" x14ac:dyDescent="0.3">
      <c r="A1002" t="s">
        <v>1094</v>
      </c>
      <c r="B1002" t="s">
        <v>808</v>
      </c>
      <c r="C1002" t="s">
        <v>13</v>
      </c>
      <c r="D1002" t="s">
        <v>788</v>
      </c>
      <c r="E1002">
        <v>27</v>
      </c>
      <c r="F1002" t="s">
        <v>608</v>
      </c>
      <c r="G1002" t="s">
        <v>789</v>
      </c>
      <c r="H1002" t="s">
        <v>17</v>
      </c>
      <c r="I1002" t="s">
        <v>402</v>
      </c>
      <c r="K1002" t="s">
        <v>427</v>
      </c>
      <c r="L1002" t="s">
        <v>11</v>
      </c>
      <c r="M1002" t="s">
        <v>402</v>
      </c>
    </row>
    <row r="1003" spans="1:13" x14ac:dyDescent="0.3">
      <c r="A1003" t="s">
        <v>1095</v>
      </c>
      <c r="B1003" t="s">
        <v>809</v>
      </c>
      <c r="C1003" t="s">
        <v>13</v>
      </c>
      <c r="D1003" t="s">
        <v>788</v>
      </c>
      <c r="E1003">
        <v>27</v>
      </c>
      <c r="F1003" t="s">
        <v>608</v>
      </c>
      <c r="G1003" t="s">
        <v>789</v>
      </c>
      <c r="H1003" t="s">
        <v>17</v>
      </c>
      <c r="I1003" t="s">
        <v>402</v>
      </c>
      <c r="K1003" t="s">
        <v>427</v>
      </c>
      <c r="L1003" t="s">
        <v>11</v>
      </c>
      <c r="M1003" t="s">
        <v>402</v>
      </c>
    </row>
    <row r="1004" spans="1:13" x14ac:dyDescent="0.3">
      <c r="A1004" t="s">
        <v>1096</v>
      </c>
      <c r="B1004" t="s">
        <v>810</v>
      </c>
      <c r="C1004" t="s">
        <v>13</v>
      </c>
      <c r="D1004" t="s">
        <v>788</v>
      </c>
      <c r="E1004">
        <v>27</v>
      </c>
      <c r="F1004" t="s">
        <v>608</v>
      </c>
      <c r="G1004" t="s">
        <v>789</v>
      </c>
      <c r="H1004" t="s">
        <v>17</v>
      </c>
      <c r="I1004" t="s">
        <v>402</v>
      </c>
      <c r="K1004" t="s">
        <v>427</v>
      </c>
      <c r="L1004" t="s">
        <v>11</v>
      </c>
      <c r="M1004" t="s">
        <v>402</v>
      </c>
    </row>
    <row r="1005" spans="1:13" x14ac:dyDescent="0.3">
      <c r="A1005" t="s">
        <v>1097</v>
      </c>
      <c r="B1005" t="s">
        <v>811</v>
      </c>
      <c r="C1005" t="s">
        <v>13</v>
      </c>
      <c r="D1005" t="s">
        <v>788</v>
      </c>
      <c r="E1005">
        <v>27</v>
      </c>
      <c r="F1005" t="s">
        <v>608</v>
      </c>
      <c r="G1005" t="s">
        <v>789</v>
      </c>
      <c r="H1005" t="s">
        <v>17</v>
      </c>
      <c r="I1005" t="s">
        <v>402</v>
      </c>
      <c r="K1005" t="s">
        <v>427</v>
      </c>
      <c r="L1005" t="s">
        <v>11</v>
      </c>
      <c r="M1005" t="s">
        <v>402</v>
      </c>
    </row>
    <row r="1006" spans="1:13" x14ac:dyDescent="0.3">
      <c r="A1006" t="s">
        <v>1098</v>
      </c>
      <c r="B1006" t="s">
        <v>812</v>
      </c>
      <c r="C1006" t="s">
        <v>13</v>
      </c>
      <c r="D1006" t="s">
        <v>788</v>
      </c>
      <c r="E1006">
        <v>27</v>
      </c>
      <c r="F1006" t="s">
        <v>608</v>
      </c>
      <c r="G1006" t="s">
        <v>789</v>
      </c>
      <c r="H1006" t="s">
        <v>17</v>
      </c>
      <c r="I1006" t="s">
        <v>402</v>
      </c>
      <c r="K1006" t="s">
        <v>427</v>
      </c>
      <c r="L1006" t="s">
        <v>11</v>
      </c>
      <c r="M1006" t="s">
        <v>402</v>
      </c>
    </row>
    <row r="1007" spans="1:13" x14ac:dyDescent="0.3">
      <c r="A1007" t="s">
        <v>1093</v>
      </c>
      <c r="B1007" t="s">
        <v>813</v>
      </c>
      <c r="C1007" t="s">
        <v>13</v>
      </c>
      <c r="D1007" t="s">
        <v>814</v>
      </c>
      <c r="E1007">
        <v>28</v>
      </c>
      <c r="F1007" t="s">
        <v>608</v>
      </c>
      <c r="G1007" t="s">
        <v>815</v>
      </c>
      <c r="H1007" t="s">
        <v>17</v>
      </c>
      <c r="I1007" t="s">
        <v>402</v>
      </c>
      <c r="K1007" t="s">
        <v>427</v>
      </c>
      <c r="L1007" t="s">
        <v>11</v>
      </c>
      <c r="M1007" t="s">
        <v>402</v>
      </c>
    </row>
    <row r="1008" spans="1:13" x14ac:dyDescent="0.3">
      <c r="A1008" t="s">
        <v>1094</v>
      </c>
      <c r="B1008" t="s">
        <v>816</v>
      </c>
      <c r="C1008" t="s">
        <v>13</v>
      </c>
      <c r="D1008" t="s">
        <v>814</v>
      </c>
      <c r="E1008">
        <v>28</v>
      </c>
      <c r="F1008" t="s">
        <v>608</v>
      </c>
      <c r="G1008" t="s">
        <v>815</v>
      </c>
      <c r="H1008" t="s">
        <v>17</v>
      </c>
      <c r="I1008" t="s">
        <v>402</v>
      </c>
      <c r="K1008" t="s">
        <v>427</v>
      </c>
      <c r="L1008" t="s">
        <v>11</v>
      </c>
      <c r="M1008" t="s">
        <v>402</v>
      </c>
    </row>
    <row r="1009" spans="1:13" x14ac:dyDescent="0.3">
      <c r="A1009" t="s">
        <v>1095</v>
      </c>
      <c r="B1009" t="s">
        <v>817</v>
      </c>
      <c r="C1009" t="s">
        <v>13</v>
      </c>
      <c r="D1009" t="s">
        <v>814</v>
      </c>
      <c r="E1009">
        <v>28</v>
      </c>
      <c r="F1009" t="s">
        <v>608</v>
      </c>
      <c r="G1009" t="s">
        <v>815</v>
      </c>
      <c r="H1009" t="s">
        <v>17</v>
      </c>
      <c r="I1009" t="s">
        <v>402</v>
      </c>
      <c r="K1009" t="s">
        <v>427</v>
      </c>
      <c r="L1009" t="s">
        <v>11</v>
      </c>
      <c r="M1009" t="s">
        <v>402</v>
      </c>
    </row>
    <row r="1010" spans="1:13" x14ac:dyDescent="0.3">
      <c r="A1010" t="s">
        <v>1096</v>
      </c>
      <c r="B1010" t="s">
        <v>818</v>
      </c>
      <c r="C1010" t="s">
        <v>13</v>
      </c>
      <c r="D1010" t="s">
        <v>814</v>
      </c>
      <c r="E1010">
        <v>28</v>
      </c>
      <c r="F1010" t="s">
        <v>608</v>
      </c>
      <c r="G1010" t="s">
        <v>815</v>
      </c>
      <c r="H1010" t="s">
        <v>17</v>
      </c>
      <c r="I1010" t="s">
        <v>402</v>
      </c>
      <c r="K1010" t="s">
        <v>427</v>
      </c>
      <c r="L1010" t="s">
        <v>11</v>
      </c>
      <c r="M1010" t="s">
        <v>402</v>
      </c>
    </row>
    <row r="1011" spans="1:13" x14ac:dyDescent="0.3">
      <c r="A1011" t="s">
        <v>1097</v>
      </c>
      <c r="B1011" t="s">
        <v>819</v>
      </c>
      <c r="C1011" t="s">
        <v>13</v>
      </c>
      <c r="D1011" t="s">
        <v>814</v>
      </c>
      <c r="E1011">
        <v>28</v>
      </c>
      <c r="F1011" t="s">
        <v>608</v>
      </c>
      <c r="G1011" t="s">
        <v>815</v>
      </c>
      <c r="H1011" t="s">
        <v>17</v>
      </c>
      <c r="I1011" t="s">
        <v>402</v>
      </c>
      <c r="K1011" t="s">
        <v>427</v>
      </c>
      <c r="L1011" t="s">
        <v>11</v>
      </c>
      <c r="M1011" t="s">
        <v>402</v>
      </c>
    </row>
    <row r="1012" spans="1:13" x14ac:dyDescent="0.3">
      <c r="A1012" t="s">
        <v>1098</v>
      </c>
      <c r="B1012" t="s">
        <v>820</v>
      </c>
      <c r="C1012" t="s">
        <v>13</v>
      </c>
      <c r="D1012" t="s">
        <v>814</v>
      </c>
      <c r="E1012">
        <v>28</v>
      </c>
      <c r="F1012" t="s">
        <v>608</v>
      </c>
      <c r="G1012" t="s">
        <v>815</v>
      </c>
      <c r="H1012" t="s">
        <v>17</v>
      </c>
      <c r="I1012" t="s">
        <v>402</v>
      </c>
      <c r="K1012" t="s">
        <v>427</v>
      </c>
      <c r="L1012" t="s">
        <v>11</v>
      </c>
      <c r="M1012" t="s">
        <v>402</v>
      </c>
    </row>
    <row r="1013" spans="1:13" x14ac:dyDescent="0.3">
      <c r="A1013" t="s">
        <v>1093</v>
      </c>
      <c r="B1013" t="s">
        <v>821</v>
      </c>
      <c r="C1013" t="s">
        <v>13</v>
      </c>
      <c r="D1013" t="s">
        <v>814</v>
      </c>
      <c r="E1013">
        <v>28</v>
      </c>
      <c r="F1013" t="s">
        <v>608</v>
      </c>
      <c r="G1013" t="s">
        <v>815</v>
      </c>
      <c r="H1013" t="s">
        <v>17</v>
      </c>
      <c r="I1013" t="s">
        <v>402</v>
      </c>
      <c r="K1013" t="s">
        <v>427</v>
      </c>
      <c r="L1013" t="s">
        <v>11</v>
      </c>
      <c r="M1013" t="s">
        <v>402</v>
      </c>
    </row>
    <row r="1014" spans="1:13" x14ac:dyDescent="0.3">
      <c r="A1014" t="s">
        <v>1094</v>
      </c>
      <c r="B1014" t="s">
        <v>822</v>
      </c>
      <c r="C1014" t="s">
        <v>13</v>
      </c>
      <c r="D1014" t="s">
        <v>814</v>
      </c>
      <c r="E1014">
        <v>28</v>
      </c>
      <c r="F1014" t="s">
        <v>608</v>
      </c>
      <c r="G1014" t="s">
        <v>815</v>
      </c>
      <c r="H1014" t="s">
        <v>17</v>
      </c>
      <c r="I1014" t="s">
        <v>402</v>
      </c>
      <c r="K1014" t="s">
        <v>427</v>
      </c>
      <c r="L1014" t="s">
        <v>11</v>
      </c>
      <c r="M1014" t="s">
        <v>402</v>
      </c>
    </row>
    <row r="1015" spans="1:13" x14ac:dyDescent="0.3">
      <c r="A1015" t="s">
        <v>1095</v>
      </c>
      <c r="B1015" t="s">
        <v>823</v>
      </c>
      <c r="C1015" t="s">
        <v>13</v>
      </c>
      <c r="D1015" t="s">
        <v>814</v>
      </c>
      <c r="E1015">
        <v>28</v>
      </c>
      <c r="F1015" t="s">
        <v>608</v>
      </c>
      <c r="G1015" t="s">
        <v>815</v>
      </c>
      <c r="H1015" t="s">
        <v>17</v>
      </c>
      <c r="I1015" t="s">
        <v>402</v>
      </c>
      <c r="K1015" t="s">
        <v>427</v>
      </c>
      <c r="L1015" t="s">
        <v>11</v>
      </c>
      <c r="M1015" t="s">
        <v>402</v>
      </c>
    </row>
    <row r="1016" spans="1:13" x14ac:dyDescent="0.3">
      <c r="A1016" t="s">
        <v>1096</v>
      </c>
      <c r="B1016" t="s">
        <v>824</v>
      </c>
      <c r="C1016" t="s">
        <v>13</v>
      </c>
      <c r="D1016" t="s">
        <v>814</v>
      </c>
      <c r="E1016">
        <v>28</v>
      </c>
      <c r="F1016" t="s">
        <v>608</v>
      </c>
      <c r="G1016" t="s">
        <v>815</v>
      </c>
      <c r="H1016" t="s">
        <v>17</v>
      </c>
      <c r="I1016" t="s">
        <v>402</v>
      </c>
      <c r="K1016" t="s">
        <v>427</v>
      </c>
      <c r="L1016" t="s">
        <v>11</v>
      </c>
      <c r="M1016" t="s">
        <v>402</v>
      </c>
    </row>
    <row r="1017" spans="1:13" x14ac:dyDescent="0.3">
      <c r="A1017" t="s">
        <v>1097</v>
      </c>
      <c r="B1017" t="s">
        <v>825</v>
      </c>
      <c r="C1017" t="s">
        <v>13</v>
      </c>
      <c r="D1017" t="s">
        <v>814</v>
      </c>
      <c r="E1017">
        <v>28</v>
      </c>
      <c r="F1017" t="s">
        <v>608</v>
      </c>
      <c r="G1017" t="s">
        <v>815</v>
      </c>
      <c r="H1017" t="s">
        <v>17</v>
      </c>
      <c r="I1017" t="s">
        <v>402</v>
      </c>
      <c r="K1017" t="s">
        <v>427</v>
      </c>
      <c r="L1017" t="s">
        <v>11</v>
      </c>
      <c r="M1017" t="s">
        <v>402</v>
      </c>
    </row>
    <row r="1018" spans="1:13" x14ac:dyDescent="0.3">
      <c r="A1018" t="s">
        <v>1098</v>
      </c>
      <c r="B1018" t="s">
        <v>826</v>
      </c>
      <c r="C1018" t="s">
        <v>13</v>
      </c>
      <c r="D1018" t="s">
        <v>814</v>
      </c>
      <c r="E1018">
        <v>28</v>
      </c>
      <c r="F1018" t="s">
        <v>608</v>
      </c>
      <c r="G1018" t="s">
        <v>815</v>
      </c>
      <c r="H1018" t="s">
        <v>17</v>
      </c>
      <c r="I1018" t="s">
        <v>402</v>
      </c>
      <c r="K1018" t="s">
        <v>427</v>
      </c>
      <c r="L1018" t="s">
        <v>11</v>
      </c>
      <c r="M1018" t="s">
        <v>402</v>
      </c>
    </row>
    <row r="1019" spans="1:13" x14ac:dyDescent="0.3">
      <c r="A1019" t="s">
        <v>1093</v>
      </c>
      <c r="B1019" t="s">
        <v>827</v>
      </c>
      <c r="C1019" t="s">
        <v>13</v>
      </c>
      <c r="D1019" t="s">
        <v>814</v>
      </c>
      <c r="E1019">
        <v>28</v>
      </c>
      <c r="F1019" t="s">
        <v>608</v>
      </c>
      <c r="G1019" t="s">
        <v>815</v>
      </c>
      <c r="H1019" t="s">
        <v>17</v>
      </c>
      <c r="I1019" t="s">
        <v>402</v>
      </c>
      <c r="K1019" t="s">
        <v>427</v>
      </c>
      <c r="L1019" t="s">
        <v>11</v>
      </c>
      <c r="M1019" t="s">
        <v>402</v>
      </c>
    </row>
    <row r="1020" spans="1:13" x14ac:dyDescent="0.3">
      <c r="A1020" t="s">
        <v>1094</v>
      </c>
      <c r="B1020" t="s">
        <v>828</v>
      </c>
      <c r="C1020" t="s">
        <v>13</v>
      </c>
      <c r="D1020" t="s">
        <v>814</v>
      </c>
      <c r="E1020">
        <v>28</v>
      </c>
      <c r="F1020" t="s">
        <v>608</v>
      </c>
      <c r="G1020" t="s">
        <v>815</v>
      </c>
      <c r="H1020" t="s">
        <v>17</v>
      </c>
      <c r="I1020" t="s">
        <v>402</v>
      </c>
      <c r="K1020" t="s">
        <v>427</v>
      </c>
      <c r="L1020" t="s">
        <v>11</v>
      </c>
      <c r="M1020" t="s">
        <v>402</v>
      </c>
    </row>
    <row r="1021" spans="1:13" x14ac:dyDescent="0.3">
      <c r="A1021" t="s">
        <v>1095</v>
      </c>
      <c r="B1021" t="s">
        <v>829</v>
      </c>
      <c r="C1021" t="s">
        <v>13</v>
      </c>
      <c r="D1021" t="s">
        <v>814</v>
      </c>
      <c r="E1021">
        <v>28</v>
      </c>
      <c r="F1021" t="s">
        <v>608</v>
      </c>
      <c r="G1021" t="s">
        <v>815</v>
      </c>
      <c r="H1021" t="s">
        <v>17</v>
      </c>
      <c r="I1021" t="s">
        <v>402</v>
      </c>
      <c r="K1021" t="s">
        <v>427</v>
      </c>
      <c r="L1021" t="s">
        <v>11</v>
      </c>
      <c r="M1021" t="s">
        <v>402</v>
      </c>
    </row>
    <row r="1022" spans="1:13" x14ac:dyDescent="0.3">
      <c r="A1022" t="s">
        <v>1096</v>
      </c>
      <c r="B1022" t="s">
        <v>830</v>
      </c>
      <c r="C1022" t="s">
        <v>13</v>
      </c>
      <c r="D1022" t="s">
        <v>814</v>
      </c>
      <c r="E1022">
        <v>28</v>
      </c>
      <c r="F1022" t="s">
        <v>608</v>
      </c>
      <c r="G1022" t="s">
        <v>815</v>
      </c>
      <c r="H1022" t="s">
        <v>17</v>
      </c>
      <c r="I1022" t="s">
        <v>402</v>
      </c>
      <c r="K1022" t="s">
        <v>427</v>
      </c>
      <c r="L1022" t="s">
        <v>11</v>
      </c>
      <c r="M1022" t="s">
        <v>402</v>
      </c>
    </row>
    <row r="1023" spans="1:13" x14ac:dyDescent="0.3">
      <c r="A1023" t="s">
        <v>1097</v>
      </c>
      <c r="B1023" t="s">
        <v>831</v>
      </c>
      <c r="C1023" t="s">
        <v>13</v>
      </c>
      <c r="D1023" t="s">
        <v>814</v>
      </c>
      <c r="E1023">
        <v>28</v>
      </c>
      <c r="F1023" t="s">
        <v>608</v>
      </c>
      <c r="G1023" t="s">
        <v>815</v>
      </c>
      <c r="H1023" t="s">
        <v>17</v>
      </c>
      <c r="I1023" t="s">
        <v>402</v>
      </c>
      <c r="K1023" t="s">
        <v>427</v>
      </c>
      <c r="L1023" t="s">
        <v>11</v>
      </c>
      <c r="M1023" t="s">
        <v>402</v>
      </c>
    </row>
    <row r="1024" spans="1:13" x14ac:dyDescent="0.3">
      <c r="A1024" t="s">
        <v>1098</v>
      </c>
      <c r="B1024" t="s">
        <v>832</v>
      </c>
      <c r="C1024" t="s">
        <v>13</v>
      </c>
      <c r="D1024" t="s">
        <v>814</v>
      </c>
      <c r="E1024">
        <v>28</v>
      </c>
      <c r="F1024" t="s">
        <v>608</v>
      </c>
      <c r="G1024" t="s">
        <v>815</v>
      </c>
      <c r="H1024" t="s">
        <v>17</v>
      </c>
      <c r="I1024" t="s">
        <v>402</v>
      </c>
      <c r="K1024" t="s">
        <v>427</v>
      </c>
      <c r="L1024" t="s">
        <v>11</v>
      </c>
      <c r="M1024" t="s">
        <v>402</v>
      </c>
    </row>
    <row r="1025" spans="1:13" x14ac:dyDescent="0.3">
      <c r="A1025" t="s">
        <v>1093</v>
      </c>
      <c r="B1025" t="s">
        <v>833</v>
      </c>
      <c r="C1025" t="s">
        <v>13</v>
      </c>
      <c r="D1025" t="s">
        <v>814</v>
      </c>
      <c r="E1025">
        <v>28</v>
      </c>
      <c r="F1025" t="s">
        <v>608</v>
      </c>
      <c r="G1025" t="s">
        <v>815</v>
      </c>
      <c r="H1025" t="s">
        <v>17</v>
      </c>
      <c r="I1025" t="s">
        <v>402</v>
      </c>
      <c r="K1025" t="s">
        <v>453</v>
      </c>
      <c r="L1025" t="s">
        <v>11</v>
      </c>
      <c r="M1025" t="s">
        <v>402</v>
      </c>
    </row>
    <row r="1026" spans="1:13" x14ac:dyDescent="0.3">
      <c r="A1026" t="s">
        <v>1094</v>
      </c>
      <c r="B1026" t="s">
        <v>834</v>
      </c>
      <c r="C1026" t="s">
        <v>13</v>
      </c>
      <c r="D1026" t="s">
        <v>814</v>
      </c>
      <c r="E1026">
        <v>28</v>
      </c>
      <c r="F1026" t="s">
        <v>608</v>
      </c>
      <c r="G1026" t="s">
        <v>815</v>
      </c>
      <c r="H1026" t="s">
        <v>17</v>
      </c>
      <c r="I1026" t="s">
        <v>402</v>
      </c>
      <c r="K1026" t="s">
        <v>453</v>
      </c>
      <c r="L1026" t="s">
        <v>11</v>
      </c>
      <c r="M1026" t="s">
        <v>402</v>
      </c>
    </row>
    <row r="1027" spans="1:13" x14ac:dyDescent="0.3">
      <c r="A1027" t="s">
        <v>1095</v>
      </c>
      <c r="B1027" t="s">
        <v>835</v>
      </c>
      <c r="C1027" t="s">
        <v>13</v>
      </c>
      <c r="D1027" t="s">
        <v>814</v>
      </c>
      <c r="E1027">
        <v>28</v>
      </c>
      <c r="F1027" t="s">
        <v>608</v>
      </c>
      <c r="G1027" t="s">
        <v>815</v>
      </c>
      <c r="H1027" t="s">
        <v>17</v>
      </c>
      <c r="I1027" t="s">
        <v>402</v>
      </c>
      <c r="K1027" t="s">
        <v>453</v>
      </c>
      <c r="L1027" t="s">
        <v>11</v>
      </c>
      <c r="M1027" t="s">
        <v>402</v>
      </c>
    </row>
    <row r="1028" spans="1:13" x14ac:dyDescent="0.3">
      <c r="A1028" t="s">
        <v>1096</v>
      </c>
      <c r="B1028" t="s">
        <v>836</v>
      </c>
      <c r="C1028" t="s">
        <v>13</v>
      </c>
      <c r="D1028" t="s">
        <v>814</v>
      </c>
      <c r="E1028">
        <v>28</v>
      </c>
      <c r="F1028" t="s">
        <v>608</v>
      </c>
      <c r="G1028" t="s">
        <v>815</v>
      </c>
      <c r="H1028" t="s">
        <v>17</v>
      </c>
      <c r="I1028" t="s">
        <v>402</v>
      </c>
      <c r="K1028" t="s">
        <v>453</v>
      </c>
      <c r="L1028" t="s">
        <v>11</v>
      </c>
      <c r="M1028" t="s">
        <v>402</v>
      </c>
    </row>
    <row r="1029" spans="1:13" x14ac:dyDescent="0.3">
      <c r="A1029" t="s">
        <v>1097</v>
      </c>
      <c r="B1029" t="s">
        <v>837</v>
      </c>
      <c r="C1029" t="s">
        <v>13</v>
      </c>
      <c r="D1029" t="s">
        <v>814</v>
      </c>
      <c r="E1029">
        <v>28</v>
      </c>
      <c r="F1029" t="s">
        <v>608</v>
      </c>
      <c r="G1029" t="s">
        <v>815</v>
      </c>
      <c r="H1029" t="s">
        <v>17</v>
      </c>
      <c r="I1029" t="s">
        <v>402</v>
      </c>
      <c r="K1029" t="s">
        <v>453</v>
      </c>
      <c r="L1029" t="s">
        <v>11</v>
      </c>
      <c r="M1029" t="s">
        <v>402</v>
      </c>
    </row>
    <row r="1030" spans="1:13" x14ac:dyDescent="0.3">
      <c r="A1030" t="s">
        <v>1098</v>
      </c>
      <c r="B1030" t="s">
        <v>838</v>
      </c>
      <c r="C1030" t="s">
        <v>13</v>
      </c>
      <c r="D1030" t="s">
        <v>814</v>
      </c>
      <c r="E1030">
        <v>28</v>
      </c>
      <c r="F1030" t="s">
        <v>608</v>
      </c>
      <c r="G1030" t="s">
        <v>815</v>
      </c>
      <c r="H1030" t="s">
        <v>17</v>
      </c>
      <c r="I1030" t="s">
        <v>402</v>
      </c>
      <c r="K1030" t="s">
        <v>453</v>
      </c>
      <c r="L1030" t="s">
        <v>11</v>
      </c>
      <c r="M1030" t="s">
        <v>402</v>
      </c>
    </row>
    <row r="1031" spans="1:13" x14ac:dyDescent="0.3">
      <c r="A1031" t="s">
        <v>1093</v>
      </c>
      <c r="B1031" t="s">
        <v>839</v>
      </c>
      <c r="C1031" t="s">
        <v>13</v>
      </c>
      <c r="D1031" t="s">
        <v>814</v>
      </c>
      <c r="E1031">
        <v>28</v>
      </c>
      <c r="F1031" t="s">
        <v>608</v>
      </c>
      <c r="G1031" t="s">
        <v>815</v>
      </c>
      <c r="H1031" t="s">
        <v>17</v>
      </c>
      <c r="I1031" t="s">
        <v>402</v>
      </c>
      <c r="K1031" t="s">
        <v>453</v>
      </c>
      <c r="L1031" t="s">
        <v>11</v>
      </c>
      <c r="M1031" t="s">
        <v>402</v>
      </c>
    </row>
    <row r="1032" spans="1:13" x14ac:dyDescent="0.3">
      <c r="A1032" t="s">
        <v>1094</v>
      </c>
      <c r="B1032" t="s">
        <v>840</v>
      </c>
      <c r="C1032" t="s">
        <v>13</v>
      </c>
      <c r="D1032" t="s">
        <v>814</v>
      </c>
      <c r="E1032">
        <v>28</v>
      </c>
      <c r="F1032" t="s">
        <v>608</v>
      </c>
      <c r="G1032" t="s">
        <v>815</v>
      </c>
      <c r="H1032" t="s">
        <v>17</v>
      </c>
      <c r="I1032" t="s">
        <v>402</v>
      </c>
      <c r="K1032" t="s">
        <v>453</v>
      </c>
      <c r="L1032" t="s">
        <v>11</v>
      </c>
      <c r="M1032" t="s">
        <v>402</v>
      </c>
    </row>
    <row r="1033" spans="1:13" x14ac:dyDescent="0.3">
      <c r="A1033" t="s">
        <v>1095</v>
      </c>
      <c r="B1033" t="s">
        <v>841</v>
      </c>
      <c r="C1033" t="s">
        <v>13</v>
      </c>
      <c r="D1033" t="s">
        <v>814</v>
      </c>
      <c r="E1033">
        <v>28</v>
      </c>
      <c r="F1033" t="s">
        <v>608</v>
      </c>
      <c r="G1033" t="s">
        <v>815</v>
      </c>
      <c r="H1033" t="s">
        <v>17</v>
      </c>
      <c r="I1033" t="s">
        <v>402</v>
      </c>
      <c r="K1033" t="s">
        <v>453</v>
      </c>
      <c r="L1033" t="s">
        <v>11</v>
      </c>
      <c r="M1033" t="s">
        <v>402</v>
      </c>
    </row>
    <row r="1034" spans="1:13" x14ac:dyDescent="0.3">
      <c r="A1034" t="s">
        <v>1096</v>
      </c>
      <c r="B1034" t="s">
        <v>842</v>
      </c>
      <c r="C1034" t="s">
        <v>13</v>
      </c>
      <c r="D1034" t="s">
        <v>814</v>
      </c>
      <c r="E1034">
        <v>28</v>
      </c>
      <c r="F1034" t="s">
        <v>608</v>
      </c>
      <c r="G1034" t="s">
        <v>815</v>
      </c>
      <c r="H1034" t="s">
        <v>17</v>
      </c>
      <c r="I1034" t="s">
        <v>402</v>
      </c>
      <c r="K1034" t="s">
        <v>453</v>
      </c>
      <c r="L1034" t="s">
        <v>11</v>
      </c>
      <c r="M1034" t="s">
        <v>402</v>
      </c>
    </row>
    <row r="1035" spans="1:13" x14ac:dyDescent="0.3">
      <c r="A1035" t="s">
        <v>1097</v>
      </c>
      <c r="B1035" t="s">
        <v>843</v>
      </c>
      <c r="C1035" t="s">
        <v>13</v>
      </c>
      <c r="D1035" t="s">
        <v>814</v>
      </c>
      <c r="E1035">
        <v>28</v>
      </c>
      <c r="F1035" t="s">
        <v>608</v>
      </c>
      <c r="G1035" t="s">
        <v>815</v>
      </c>
      <c r="H1035" t="s">
        <v>17</v>
      </c>
      <c r="I1035" t="s">
        <v>402</v>
      </c>
      <c r="K1035" t="s">
        <v>453</v>
      </c>
      <c r="L1035" t="s">
        <v>11</v>
      </c>
      <c r="M1035" t="s">
        <v>402</v>
      </c>
    </row>
    <row r="1036" spans="1:13" x14ac:dyDescent="0.3">
      <c r="A1036" t="s">
        <v>1098</v>
      </c>
      <c r="B1036" t="s">
        <v>844</v>
      </c>
      <c r="C1036" t="s">
        <v>13</v>
      </c>
      <c r="D1036" t="s">
        <v>814</v>
      </c>
      <c r="E1036">
        <v>28</v>
      </c>
      <c r="F1036" t="s">
        <v>608</v>
      </c>
      <c r="G1036" t="s">
        <v>815</v>
      </c>
      <c r="H1036" t="s">
        <v>17</v>
      </c>
      <c r="I1036" t="s">
        <v>402</v>
      </c>
      <c r="K1036" t="s">
        <v>453</v>
      </c>
      <c r="L1036" t="s">
        <v>11</v>
      </c>
      <c r="M1036" t="s">
        <v>402</v>
      </c>
    </row>
    <row r="1037" spans="1:13" x14ac:dyDescent="0.3">
      <c r="K1037" t="s">
        <v>453</v>
      </c>
      <c r="L1037" t="s">
        <v>11</v>
      </c>
      <c r="M1037" t="s">
        <v>402</v>
      </c>
    </row>
    <row r="1038" spans="1:13" x14ac:dyDescent="0.3">
      <c r="K1038" t="s">
        <v>453</v>
      </c>
      <c r="L1038" t="s">
        <v>11</v>
      </c>
      <c r="M1038" t="s">
        <v>402</v>
      </c>
    </row>
    <row r="1039" spans="1:13" x14ac:dyDescent="0.3">
      <c r="K1039" t="s">
        <v>453</v>
      </c>
      <c r="L1039" t="s">
        <v>11</v>
      </c>
      <c r="M1039" t="s">
        <v>402</v>
      </c>
    </row>
    <row r="1040" spans="1:13" x14ac:dyDescent="0.3">
      <c r="K1040" t="s">
        <v>453</v>
      </c>
      <c r="L1040" t="s">
        <v>11</v>
      </c>
      <c r="M1040" t="s">
        <v>402</v>
      </c>
    </row>
    <row r="1041" spans="11:13" x14ac:dyDescent="0.3">
      <c r="K1041" t="s">
        <v>453</v>
      </c>
      <c r="L1041" t="s">
        <v>11</v>
      </c>
      <c r="M1041" t="s">
        <v>402</v>
      </c>
    </row>
    <row r="1042" spans="11:13" x14ac:dyDescent="0.3">
      <c r="K1042" t="s">
        <v>453</v>
      </c>
      <c r="L1042" t="s">
        <v>11</v>
      </c>
      <c r="M1042" t="s">
        <v>402</v>
      </c>
    </row>
    <row r="1043" spans="11:13" x14ac:dyDescent="0.3">
      <c r="K1043" t="s">
        <v>453</v>
      </c>
      <c r="L1043" t="s">
        <v>11</v>
      </c>
      <c r="M1043" t="s">
        <v>402</v>
      </c>
    </row>
    <row r="1044" spans="11:13" x14ac:dyDescent="0.3">
      <c r="K1044" t="s">
        <v>453</v>
      </c>
      <c r="L1044" t="s">
        <v>11</v>
      </c>
      <c r="M1044" t="s">
        <v>402</v>
      </c>
    </row>
    <row r="1045" spans="11:13" x14ac:dyDescent="0.3">
      <c r="K1045" t="s">
        <v>453</v>
      </c>
      <c r="L1045" t="s">
        <v>11</v>
      </c>
      <c r="M1045" t="s">
        <v>402</v>
      </c>
    </row>
    <row r="1046" spans="11:13" x14ac:dyDescent="0.3">
      <c r="K1046" t="s">
        <v>453</v>
      </c>
      <c r="L1046" t="s">
        <v>11</v>
      </c>
      <c r="M1046" t="s">
        <v>402</v>
      </c>
    </row>
    <row r="1047" spans="11:13" x14ac:dyDescent="0.3">
      <c r="K1047" t="s">
        <v>453</v>
      </c>
      <c r="L1047" t="s">
        <v>11</v>
      </c>
      <c r="M1047" t="s">
        <v>402</v>
      </c>
    </row>
    <row r="1048" spans="11:13" x14ac:dyDescent="0.3">
      <c r="K1048" t="s">
        <v>453</v>
      </c>
      <c r="L1048" t="s">
        <v>11</v>
      </c>
      <c r="M1048" t="s">
        <v>402</v>
      </c>
    </row>
    <row r="1049" spans="11:13" x14ac:dyDescent="0.3">
      <c r="K1049" t="s">
        <v>399</v>
      </c>
      <c r="L1049" t="s">
        <v>11</v>
      </c>
      <c r="M1049" t="s">
        <v>402</v>
      </c>
    </row>
    <row r="1050" spans="11:13" x14ac:dyDescent="0.3">
      <c r="K1050" t="s">
        <v>399</v>
      </c>
      <c r="L1050" t="s">
        <v>11</v>
      </c>
      <c r="M1050" t="s">
        <v>402</v>
      </c>
    </row>
    <row r="1051" spans="11:13" x14ac:dyDescent="0.3">
      <c r="K1051" t="s">
        <v>399</v>
      </c>
      <c r="L1051" t="s">
        <v>11</v>
      </c>
      <c r="M1051" t="s">
        <v>402</v>
      </c>
    </row>
    <row r="1052" spans="11:13" x14ac:dyDescent="0.3">
      <c r="K1052" t="s">
        <v>399</v>
      </c>
      <c r="L1052" t="s">
        <v>11</v>
      </c>
      <c r="M1052" t="s">
        <v>402</v>
      </c>
    </row>
    <row r="1053" spans="11:13" x14ac:dyDescent="0.3">
      <c r="K1053" t="s">
        <v>399</v>
      </c>
      <c r="L1053" t="s">
        <v>11</v>
      </c>
      <c r="M1053" t="s">
        <v>402</v>
      </c>
    </row>
    <row r="1054" spans="11:13" x14ac:dyDescent="0.3">
      <c r="K1054" t="s">
        <v>399</v>
      </c>
      <c r="L1054" t="s">
        <v>11</v>
      </c>
      <c r="M1054" t="s">
        <v>402</v>
      </c>
    </row>
    <row r="1055" spans="11:13" x14ac:dyDescent="0.3">
      <c r="K1055" t="s">
        <v>399</v>
      </c>
      <c r="L1055" t="s">
        <v>11</v>
      </c>
      <c r="M1055" t="s">
        <v>402</v>
      </c>
    </row>
    <row r="1056" spans="11:13" x14ac:dyDescent="0.3">
      <c r="K1056" t="s">
        <v>399</v>
      </c>
      <c r="L1056" t="s">
        <v>11</v>
      </c>
      <c r="M1056" t="s">
        <v>402</v>
      </c>
    </row>
    <row r="1057" spans="11:13" x14ac:dyDescent="0.3">
      <c r="K1057" t="s">
        <v>399</v>
      </c>
      <c r="L1057" t="s">
        <v>11</v>
      </c>
      <c r="M1057" t="s">
        <v>402</v>
      </c>
    </row>
    <row r="1058" spans="11:13" x14ac:dyDescent="0.3">
      <c r="K1058" t="s">
        <v>399</v>
      </c>
      <c r="L1058" t="s">
        <v>11</v>
      </c>
      <c r="M1058" t="s">
        <v>402</v>
      </c>
    </row>
    <row r="1059" spans="11:13" x14ac:dyDescent="0.3">
      <c r="K1059" t="s">
        <v>399</v>
      </c>
      <c r="L1059" t="s">
        <v>11</v>
      </c>
      <c r="M1059" t="s">
        <v>402</v>
      </c>
    </row>
    <row r="1060" spans="11:13" x14ac:dyDescent="0.3">
      <c r="K1060" t="s">
        <v>399</v>
      </c>
      <c r="L1060" t="s">
        <v>11</v>
      </c>
      <c r="M1060" t="s">
        <v>402</v>
      </c>
    </row>
    <row r="1061" spans="11:13" x14ac:dyDescent="0.3">
      <c r="K1061" t="s">
        <v>399</v>
      </c>
      <c r="L1061" t="s">
        <v>11</v>
      </c>
      <c r="M1061" t="s">
        <v>402</v>
      </c>
    </row>
    <row r="1062" spans="11:13" x14ac:dyDescent="0.3">
      <c r="K1062" t="s">
        <v>399</v>
      </c>
      <c r="L1062" t="s">
        <v>11</v>
      </c>
      <c r="M1062" t="s">
        <v>402</v>
      </c>
    </row>
    <row r="1063" spans="11:13" x14ac:dyDescent="0.3">
      <c r="K1063" t="s">
        <v>399</v>
      </c>
      <c r="L1063" t="s">
        <v>11</v>
      </c>
      <c r="M1063" t="s">
        <v>402</v>
      </c>
    </row>
    <row r="1064" spans="11:13" x14ac:dyDescent="0.3">
      <c r="K1064" t="s">
        <v>399</v>
      </c>
      <c r="L1064" t="s">
        <v>11</v>
      </c>
      <c r="M1064" t="s">
        <v>402</v>
      </c>
    </row>
    <row r="1065" spans="11:13" x14ac:dyDescent="0.3">
      <c r="K1065" t="s">
        <v>399</v>
      </c>
      <c r="L1065" t="s">
        <v>11</v>
      </c>
      <c r="M1065" t="s">
        <v>402</v>
      </c>
    </row>
    <row r="1066" spans="11:13" x14ac:dyDescent="0.3">
      <c r="K1066" t="s">
        <v>399</v>
      </c>
      <c r="L1066" t="s">
        <v>11</v>
      </c>
      <c r="M1066" t="s">
        <v>402</v>
      </c>
    </row>
    <row r="1067" spans="11:13" x14ac:dyDescent="0.3">
      <c r="K1067" t="s">
        <v>399</v>
      </c>
      <c r="L1067" t="s">
        <v>11</v>
      </c>
      <c r="M1067" t="s">
        <v>402</v>
      </c>
    </row>
    <row r="1068" spans="11:13" x14ac:dyDescent="0.3">
      <c r="K1068" t="s">
        <v>399</v>
      </c>
      <c r="L1068" t="s">
        <v>11</v>
      </c>
      <c r="M1068" t="s">
        <v>402</v>
      </c>
    </row>
    <row r="1069" spans="11:13" x14ac:dyDescent="0.3">
      <c r="K1069" t="s">
        <v>399</v>
      </c>
      <c r="L1069" t="s">
        <v>11</v>
      </c>
      <c r="M1069" t="s">
        <v>402</v>
      </c>
    </row>
    <row r="1070" spans="11:13" x14ac:dyDescent="0.3">
      <c r="K1070" t="s">
        <v>399</v>
      </c>
      <c r="L1070" t="s">
        <v>11</v>
      </c>
      <c r="M1070" t="s">
        <v>402</v>
      </c>
    </row>
    <row r="1071" spans="11:13" x14ac:dyDescent="0.3">
      <c r="K1071" t="s">
        <v>399</v>
      </c>
      <c r="L1071" t="s">
        <v>11</v>
      </c>
      <c r="M1071" t="s">
        <v>402</v>
      </c>
    </row>
    <row r="1072" spans="11:13" x14ac:dyDescent="0.3">
      <c r="K1072" t="s">
        <v>399</v>
      </c>
      <c r="L1072" t="s">
        <v>11</v>
      </c>
      <c r="M1072" t="s">
        <v>402</v>
      </c>
    </row>
    <row r="1073" spans="11:13" x14ac:dyDescent="0.3">
      <c r="K1073" t="s">
        <v>427</v>
      </c>
      <c r="L1073" t="s">
        <v>11</v>
      </c>
      <c r="M1073" t="s">
        <v>402</v>
      </c>
    </row>
    <row r="1074" spans="11:13" x14ac:dyDescent="0.3">
      <c r="K1074" t="s">
        <v>427</v>
      </c>
      <c r="L1074" t="s">
        <v>11</v>
      </c>
      <c r="M1074" t="s">
        <v>402</v>
      </c>
    </row>
    <row r="1075" spans="11:13" x14ac:dyDescent="0.3">
      <c r="K1075" t="s">
        <v>427</v>
      </c>
      <c r="L1075" t="s">
        <v>11</v>
      </c>
      <c r="M1075" t="s">
        <v>402</v>
      </c>
    </row>
    <row r="1076" spans="11:13" x14ac:dyDescent="0.3">
      <c r="K1076" t="s">
        <v>427</v>
      </c>
      <c r="L1076" t="s">
        <v>11</v>
      </c>
      <c r="M1076" t="s">
        <v>402</v>
      </c>
    </row>
    <row r="1077" spans="11:13" x14ac:dyDescent="0.3">
      <c r="K1077" t="s">
        <v>427</v>
      </c>
      <c r="L1077" t="s">
        <v>11</v>
      </c>
      <c r="M1077" t="s">
        <v>402</v>
      </c>
    </row>
    <row r="1078" spans="11:13" x14ac:dyDescent="0.3">
      <c r="K1078" t="s">
        <v>427</v>
      </c>
      <c r="L1078" t="s">
        <v>11</v>
      </c>
      <c r="M1078" t="s">
        <v>402</v>
      </c>
    </row>
    <row r="1079" spans="11:13" x14ac:dyDescent="0.3">
      <c r="K1079" t="s">
        <v>427</v>
      </c>
      <c r="L1079" t="s">
        <v>11</v>
      </c>
      <c r="M1079" t="s">
        <v>402</v>
      </c>
    </row>
    <row r="1080" spans="11:13" x14ac:dyDescent="0.3">
      <c r="K1080" t="s">
        <v>427</v>
      </c>
      <c r="L1080" t="s">
        <v>11</v>
      </c>
      <c r="M1080" t="s">
        <v>402</v>
      </c>
    </row>
    <row r="1081" spans="11:13" x14ac:dyDescent="0.3">
      <c r="K1081" t="s">
        <v>427</v>
      </c>
      <c r="L1081" t="s">
        <v>11</v>
      </c>
      <c r="M1081" t="s">
        <v>402</v>
      </c>
    </row>
    <row r="1082" spans="11:13" x14ac:dyDescent="0.3">
      <c r="K1082" t="s">
        <v>427</v>
      </c>
      <c r="L1082" t="s">
        <v>11</v>
      </c>
      <c r="M1082" t="s">
        <v>402</v>
      </c>
    </row>
    <row r="1083" spans="11:13" x14ac:dyDescent="0.3">
      <c r="K1083" t="s">
        <v>427</v>
      </c>
      <c r="L1083" t="s">
        <v>11</v>
      </c>
      <c r="M1083" t="s">
        <v>402</v>
      </c>
    </row>
    <row r="1084" spans="11:13" x14ac:dyDescent="0.3">
      <c r="K1084" t="s">
        <v>427</v>
      </c>
      <c r="L1084" t="s">
        <v>11</v>
      </c>
      <c r="M1084" t="s">
        <v>402</v>
      </c>
    </row>
    <row r="1085" spans="11:13" x14ac:dyDescent="0.3">
      <c r="K1085" t="s">
        <v>427</v>
      </c>
      <c r="L1085" t="s">
        <v>11</v>
      </c>
      <c r="M1085" t="s">
        <v>402</v>
      </c>
    </row>
    <row r="1086" spans="11:13" x14ac:dyDescent="0.3">
      <c r="K1086" t="s">
        <v>427</v>
      </c>
      <c r="L1086" t="s">
        <v>11</v>
      </c>
      <c r="M1086" t="s">
        <v>402</v>
      </c>
    </row>
    <row r="1087" spans="11:13" x14ac:dyDescent="0.3">
      <c r="K1087" t="s">
        <v>427</v>
      </c>
      <c r="L1087" t="s">
        <v>11</v>
      </c>
      <c r="M1087" t="s">
        <v>402</v>
      </c>
    </row>
    <row r="1088" spans="11:13" x14ac:dyDescent="0.3">
      <c r="K1088" t="s">
        <v>427</v>
      </c>
      <c r="L1088" t="s">
        <v>11</v>
      </c>
      <c r="M1088" t="s">
        <v>402</v>
      </c>
    </row>
    <row r="1089" spans="11:13" x14ac:dyDescent="0.3">
      <c r="K1089" t="s">
        <v>427</v>
      </c>
      <c r="L1089" t="s">
        <v>11</v>
      </c>
      <c r="M1089" t="s">
        <v>402</v>
      </c>
    </row>
    <row r="1090" spans="11:13" x14ac:dyDescent="0.3">
      <c r="K1090" t="s">
        <v>427</v>
      </c>
      <c r="L1090" t="s">
        <v>11</v>
      </c>
      <c r="M1090" t="s">
        <v>402</v>
      </c>
    </row>
    <row r="1091" spans="11:13" x14ac:dyDescent="0.3">
      <c r="K1091" t="s">
        <v>427</v>
      </c>
      <c r="L1091" t="s">
        <v>11</v>
      </c>
      <c r="M1091" t="s">
        <v>402</v>
      </c>
    </row>
    <row r="1092" spans="11:13" x14ac:dyDescent="0.3">
      <c r="K1092" t="s">
        <v>427</v>
      </c>
      <c r="L1092" t="s">
        <v>11</v>
      </c>
      <c r="M1092" t="s">
        <v>402</v>
      </c>
    </row>
    <row r="1093" spans="11:13" x14ac:dyDescent="0.3">
      <c r="K1093" t="s">
        <v>427</v>
      </c>
      <c r="L1093" t="s">
        <v>11</v>
      </c>
      <c r="M1093" t="s">
        <v>402</v>
      </c>
    </row>
    <row r="1094" spans="11:13" x14ac:dyDescent="0.3">
      <c r="K1094" t="s">
        <v>427</v>
      </c>
      <c r="L1094" t="s">
        <v>11</v>
      </c>
      <c r="M1094" t="s">
        <v>402</v>
      </c>
    </row>
    <row r="1095" spans="11:13" x14ac:dyDescent="0.3">
      <c r="K1095" t="s">
        <v>427</v>
      </c>
      <c r="L1095" t="s">
        <v>11</v>
      </c>
      <c r="M1095" t="s">
        <v>402</v>
      </c>
    </row>
    <row r="1096" spans="11:13" x14ac:dyDescent="0.3">
      <c r="K1096" t="s">
        <v>427</v>
      </c>
      <c r="L1096" t="s">
        <v>11</v>
      </c>
      <c r="M1096" t="s">
        <v>402</v>
      </c>
    </row>
    <row r="1097" spans="11:13" x14ac:dyDescent="0.3">
      <c r="K1097" t="s">
        <v>453</v>
      </c>
      <c r="L1097" t="s">
        <v>11</v>
      </c>
      <c r="M1097" t="s">
        <v>402</v>
      </c>
    </row>
    <row r="1098" spans="11:13" x14ac:dyDescent="0.3">
      <c r="K1098" t="s">
        <v>453</v>
      </c>
      <c r="L1098" t="s">
        <v>11</v>
      </c>
      <c r="M1098" t="s">
        <v>402</v>
      </c>
    </row>
    <row r="1099" spans="11:13" x14ac:dyDescent="0.3">
      <c r="K1099" t="s">
        <v>453</v>
      </c>
      <c r="L1099" t="s">
        <v>11</v>
      </c>
      <c r="M1099" t="s">
        <v>402</v>
      </c>
    </row>
    <row r="1100" spans="11:13" x14ac:dyDescent="0.3">
      <c r="K1100" t="s">
        <v>453</v>
      </c>
      <c r="L1100" t="s">
        <v>11</v>
      </c>
      <c r="M1100" t="s">
        <v>402</v>
      </c>
    </row>
    <row r="1101" spans="11:13" x14ac:dyDescent="0.3">
      <c r="K1101" t="s">
        <v>453</v>
      </c>
      <c r="L1101" t="s">
        <v>11</v>
      </c>
      <c r="M1101" t="s">
        <v>402</v>
      </c>
    </row>
    <row r="1102" spans="11:13" x14ac:dyDescent="0.3">
      <c r="K1102" t="s">
        <v>453</v>
      </c>
      <c r="L1102" t="s">
        <v>11</v>
      </c>
      <c r="M1102" t="s">
        <v>402</v>
      </c>
    </row>
    <row r="1103" spans="11:13" x14ac:dyDescent="0.3">
      <c r="K1103" t="s">
        <v>453</v>
      </c>
      <c r="L1103" t="s">
        <v>11</v>
      </c>
      <c r="M1103" t="s">
        <v>402</v>
      </c>
    </row>
    <row r="1104" spans="11:13" x14ac:dyDescent="0.3">
      <c r="K1104" t="s">
        <v>453</v>
      </c>
      <c r="L1104" t="s">
        <v>11</v>
      </c>
      <c r="M1104" t="s">
        <v>402</v>
      </c>
    </row>
    <row r="1105" spans="11:13" x14ac:dyDescent="0.3">
      <c r="K1105" t="s">
        <v>453</v>
      </c>
      <c r="L1105" t="s">
        <v>11</v>
      </c>
      <c r="M1105" t="s">
        <v>402</v>
      </c>
    </row>
    <row r="1106" spans="11:13" x14ac:dyDescent="0.3">
      <c r="K1106" t="s">
        <v>453</v>
      </c>
      <c r="L1106" t="s">
        <v>11</v>
      </c>
      <c r="M1106" t="s">
        <v>402</v>
      </c>
    </row>
    <row r="1107" spans="11:13" x14ac:dyDescent="0.3">
      <c r="K1107" t="s">
        <v>453</v>
      </c>
      <c r="L1107" t="s">
        <v>11</v>
      </c>
      <c r="M1107" t="s">
        <v>402</v>
      </c>
    </row>
    <row r="1108" spans="11:13" x14ac:dyDescent="0.3">
      <c r="K1108" t="s">
        <v>453</v>
      </c>
      <c r="L1108" t="s">
        <v>11</v>
      </c>
      <c r="M1108" t="s">
        <v>402</v>
      </c>
    </row>
    <row r="1109" spans="11:13" x14ac:dyDescent="0.3">
      <c r="K1109" t="s">
        <v>453</v>
      </c>
      <c r="L1109" t="s">
        <v>11</v>
      </c>
      <c r="M1109" t="s">
        <v>402</v>
      </c>
    </row>
    <row r="1110" spans="11:13" x14ac:dyDescent="0.3">
      <c r="K1110" t="s">
        <v>453</v>
      </c>
      <c r="L1110" t="s">
        <v>11</v>
      </c>
      <c r="M1110" t="s">
        <v>402</v>
      </c>
    </row>
    <row r="1111" spans="11:13" x14ac:dyDescent="0.3">
      <c r="K1111" t="s">
        <v>453</v>
      </c>
      <c r="L1111" t="s">
        <v>11</v>
      </c>
      <c r="M1111" t="s">
        <v>402</v>
      </c>
    </row>
    <row r="1112" spans="11:13" x14ac:dyDescent="0.3">
      <c r="K1112" t="s">
        <v>453</v>
      </c>
      <c r="L1112" t="s">
        <v>11</v>
      </c>
      <c r="M1112" t="s">
        <v>402</v>
      </c>
    </row>
    <row r="1113" spans="11:13" x14ac:dyDescent="0.3">
      <c r="K1113" t="s">
        <v>453</v>
      </c>
      <c r="L1113" t="s">
        <v>11</v>
      </c>
      <c r="M1113" t="s">
        <v>402</v>
      </c>
    </row>
    <row r="1114" spans="11:13" x14ac:dyDescent="0.3">
      <c r="K1114" t="s">
        <v>453</v>
      </c>
      <c r="L1114" t="s">
        <v>11</v>
      </c>
      <c r="M1114" t="s">
        <v>402</v>
      </c>
    </row>
    <row r="1115" spans="11:13" x14ac:dyDescent="0.3">
      <c r="K1115" t="s">
        <v>453</v>
      </c>
      <c r="L1115" t="s">
        <v>11</v>
      </c>
      <c r="M1115" t="s">
        <v>402</v>
      </c>
    </row>
    <row r="1116" spans="11:13" x14ac:dyDescent="0.3">
      <c r="K1116" t="s">
        <v>453</v>
      </c>
      <c r="L1116" t="s">
        <v>11</v>
      </c>
      <c r="M1116" t="s">
        <v>402</v>
      </c>
    </row>
    <row r="1117" spans="11:13" x14ac:dyDescent="0.3">
      <c r="K1117" t="s">
        <v>453</v>
      </c>
      <c r="L1117" t="s">
        <v>11</v>
      </c>
      <c r="M1117" t="s">
        <v>402</v>
      </c>
    </row>
    <row r="1118" spans="11:13" x14ac:dyDescent="0.3">
      <c r="K1118" t="s">
        <v>453</v>
      </c>
      <c r="L1118" t="s">
        <v>11</v>
      </c>
      <c r="M1118" t="s">
        <v>402</v>
      </c>
    </row>
    <row r="1119" spans="11:13" x14ac:dyDescent="0.3">
      <c r="K1119" t="s">
        <v>453</v>
      </c>
      <c r="L1119" t="s">
        <v>11</v>
      </c>
      <c r="M1119" t="s">
        <v>402</v>
      </c>
    </row>
    <row r="1120" spans="11:13" x14ac:dyDescent="0.3">
      <c r="K1120" t="s">
        <v>453</v>
      </c>
      <c r="L1120" t="s">
        <v>11</v>
      </c>
      <c r="M1120" t="s">
        <v>402</v>
      </c>
    </row>
    <row r="1121" spans="11:13" x14ac:dyDescent="0.3">
      <c r="K1121" t="s">
        <v>453</v>
      </c>
      <c r="L1121" t="s">
        <v>11</v>
      </c>
      <c r="M1121" t="s">
        <v>402</v>
      </c>
    </row>
    <row r="1122" spans="11:13" x14ac:dyDescent="0.3">
      <c r="K1122" t="s">
        <v>453</v>
      </c>
      <c r="L1122" t="s">
        <v>11</v>
      </c>
      <c r="M1122" t="s">
        <v>402</v>
      </c>
    </row>
    <row r="1123" spans="11:13" x14ac:dyDescent="0.3">
      <c r="K1123" t="s">
        <v>453</v>
      </c>
      <c r="L1123" t="s">
        <v>11</v>
      </c>
      <c r="M1123" t="s">
        <v>402</v>
      </c>
    </row>
    <row r="1124" spans="11:13" x14ac:dyDescent="0.3">
      <c r="K1124" t="s">
        <v>453</v>
      </c>
      <c r="L1124" t="s">
        <v>11</v>
      </c>
      <c r="M1124" t="s">
        <v>402</v>
      </c>
    </row>
    <row r="1125" spans="11:13" x14ac:dyDescent="0.3">
      <c r="K1125" t="s">
        <v>453</v>
      </c>
      <c r="L1125" t="s">
        <v>11</v>
      </c>
      <c r="M1125" t="s">
        <v>402</v>
      </c>
    </row>
    <row r="1126" spans="11:13" x14ac:dyDescent="0.3">
      <c r="K1126" t="s">
        <v>453</v>
      </c>
      <c r="L1126" t="s">
        <v>11</v>
      </c>
      <c r="M1126" t="s">
        <v>402</v>
      </c>
    </row>
    <row r="1127" spans="11:13" x14ac:dyDescent="0.3">
      <c r="K1127" t="s">
        <v>485</v>
      </c>
      <c r="L1127" t="s">
        <v>11</v>
      </c>
      <c r="M1127" t="s">
        <v>402</v>
      </c>
    </row>
    <row r="1128" spans="11:13" x14ac:dyDescent="0.3">
      <c r="K1128" t="s">
        <v>485</v>
      </c>
      <c r="L1128" t="s">
        <v>11</v>
      </c>
      <c r="M1128" t="s">
        <v>402</v>
      </c>
    </row>
    <row r="1129" spans="11:13" x14ac:dyDescent="0.3">
      <c r="K1129" t="s">
        <v>485</v>
      </c>
      <c r="L1129" t="s">
        <v>11</v>
      </c>
      <c r="M1129" t="s">
        <v>402</v>
      </c>
    </row>
    <row r="1130" spans="11:13" x14ac:dyDescent="0.3">
      <c r="K1130" t="s">
        <v>485</v>
      </c>
      <c r="L1130" t="s">
        <v>11</v>
      </c>
      <c r="M1130" t="s">
        <v>402</v>
      </c>
    </row>
    <row r="1131" spans="11:13" x14ac:dyDescent="0.3">
      <c r="K1131" t="s">
        <v>485</v>
      </c>
      <c r="L1131" t="s">
        <v>11</v>
      </c>
      <c r="M1131" t="s">
        <v>402</v>
      </c>
    </row>
    <row r="1132" spans="11:13" x14ac:dyDescent="0.3">
      <c r="K1132" t="s">
        <v>485</v>
      </c>
      <c r="L1132" t="s">
        <v>11</v>
      </c>
      <c r="M1132" t="s">
        <v>402</v>
      </c>
    </row>
    <row r="1133" spans="11:13" x14ac:dyDescent="0.3">
      <c r="K1133" t="s">
        <v>485</v>
      </c>
      <c r="L1133" t="s">
        <v>11</v>
      </c>
      <c r="M1133" t="s">
        <v>402</v>
      </c>
    </row>
    <row r="1134" spans="11:13" x14ac:dyDescent="0.3">
      <c r="K1134" t="s">
        <v>485</v>
      </c>
      <c r="L1134" t="s">
        <v>11</v>
      </c>
      <c r="M1134" t="s">
        <v>402</v>
      </c>
    </row>
    <row r="1135" spans="11:13" x14ac:dyDescent="0.3">
      <c r="K1135" t="s">
        <v>485</v>
      </c>
      <c r="L1135" t="s">
        <v>11</v>
      </c>
      <c r="M1135" t="s">
        <v>402</v>
      </c>
    </row>
    <row r="1136" spans="11:13" x14ac:dyDescent="0.3">
      <c r="K1136" t="s">
        <v>485</v>
      </c>
      <c r="L1136" t="s">
        <v>11</v>
      </c>
      <c r="M1136" t="s">
        <v>402</v>
      </c>
    </row>
    <row r="1137" spans="11:13" x14ac:dyDescent="0.3">
      <c r="K1137" t="s">
        <v>485</v>
      </c>
      <c r="L1137" t="s">
        <v>11</v>
      </c>
      <c r="M1137" t="s">
        <v>402</v>
      </c>
    </row>
    <row r="1138" spans="11:13" x14ac:dyDescent="0.3">
      <c r="K1138" t="s">
        <v>485</v>
      </c>
      <c r="L1138" t="s">
        <v>11</v>
      </c>
      <c r="M1138" t="s">
        <v>402</v>
      </c>
    </row>
    <row r="1139" spans="11:13" x14ac:dyDescent="0.3">
      <c r="K1139" t="s">
        <v>485</v>
      </c>
      <c r="L1139" t="s">
        <v>11</v>
      </c>
      <c r="M1139" t="s">
        <v>402</v>
      </c>
    </row>
    <row r="1140" spans="11:13" x14ac:dyDescent="0.3">
      <c r="K1140" t="s">
        <v>485</v>
      </c>
      <c r="L1140" t="s">
        <v>11</v>
      </c>
      <c r="M1140" t="s">
        <v>402</v>
      </c>
    </row>
    <row r="1141" spans="11:13" x14ac:dyDescent="0.3">
      <c r="K1141" t="s">
        <v>485</v>
      </c>
      <c r="L1141" t="s">
        <v>11</v>
      </c>
      <c r="M1141" t="s">
        <v>402</v>
      </c>
    </row>
    <row r="1142" spans="11:13" x14ac:dyDescent="0.3">
      <c r="K1142" t="s">
        <v>485</v>
      </c>
      <c r="L1142" t="s">
        <v>11</v>
      </c>
      <c r="M1142" t="s">
        <v>402</v>
      </c>
    </row>
    <row r="1143" spans="11:13" x14ac:dyDescent="0.3">
      <c r="K1143" t="s">
        <v>485</v>
      </c>
      <c r="L1143" t="s">
        <v>11</v>
      </c>
      <c r="M1143" t="s">
        <v>402</v>
      </c>
    </row>
    <row r="1144" spans="11:13" x14ac:dyDescent="0.3">
      <c r="K1144" t="s">
        <v>485</v>
      </c>
      <c r="L1144" t="s">
        <v>11</v>
      </c>
      <c r="M1144" t="s">
        <v>402</v>
      </c>
    </row>
    <row r="1145" spans="11:13" x14ac:dyDescent="0.3">
      <c r="K1145" t="s">
        <v>485</v>
      </c>
      <c r="L1145" t="s">
        <v>11</v>
      </c>
      <c r="M1145" t="s">
        <v>402</v>
      </c>
    </row>
    <row r="1146" spans="11:13" x14ac:dyDescent="0.3">
      <c r="K1146" t="s">
        <v>485</v>
      </c>
      <c r="L1146" t="s">
        <v>11</v>
      </c>
      <c r="M1146" t="s">
        <v>402</v>
      </c>
    </row>
    <row r="1147" spans="11:13" x14ac:dyDescent="0.3">
      <c r="K1147" t="s">
        <v>485</v>
      </c>
      <c r="L1147" t="s">
        <v>11</v>
      </c>
      <c r="M1147" t="s">
        <v>402</v>
      </c>
    </row>
    <row r="1148" spans="11:13" x14ac:dyDescent="0.3">
      <c r="K1148" t="s">
        <v>485</v>
      </c>
      <c r="L1148" t="s">
        <v>11</v>
      </c>
      <c r="M1148" t="s">
        <v>402</v>
      </c>
    </row>
    <row r="1149" spans="11:13" x14ac:dyDescent="0.3">
      <c r="K1149" t="s">
        <v>485</v>
      </c>
      <c r="L1149" t="s">
        <v>11</v>
      </c>
      <c r="M1149" t="s">
        <v>402</v>
      </c>
    </row>
    <row r="1150" spans="11:13" x14ac:dyDescent="0.3">
      <c r="K1150" t="s">
        <v>485</v>
      </c>
      <c r="L1150" t="s">
        <v>11</v>
      </c>
      <c r="M1150" t="s">
        <v>402</v>
      </c>
    </row>
    <row r="1151" spans="11:13" x14ac:dyDescent="0.3">
      <c r="K1151" t="s">
        <v>485</v>
      </c>
      <c r="L1151" t="s">
        <v>11</v>
      </c>
      <c r="M1151" t="s">
        <v>402</v>
      </c>
    </row>
    <row r="1152" spans="11:13" x14ac:dyDescent="0.3">
      <c r="K1152" t="s">
        <v>485</v>
      </c>
      <c r="L1152" t="s">
        <v>11</v>
      </c>
      <c r="M1152" t="s">
        <v>402</v>
      </c>
    </row>
    <row r="1153" spans="11:13" x14ac:dyDescent="0.3">
      <c r="K1153" t="s">
        <v>485</v>
      </c>
      <c r="L1153" t="s">
        <v>11</v>
      </c>
      <c r="M1153" t="s">
        <v>402</v>
      </c>
    </row>
    <row r="1154" spans="11:13" x14ac:dyDescent="0.3">
      <c r="K1154" t="s">
        <v>485</v>
      </c>
      <c r="L1154" t="s">
        <v>11</v>
      </c>
      <c r="M1154" t="s">
        <v>402</v>
      </c>
    </row>
    <row r="1155" spans="11:13" x14ac:dyDescent="0.3">
      <c r="K1155" t="s">
        <v>485</v>
      </c>
      <c r="L1155" t="s">
        <v>11</v>
      </c>
      <c r="M1155" t="s">
        <v>402</v>
      </c>
    </row>
    <row r="1156" spans="11:13" x14ac:dyDescent="0.3">
      <c r="K1156" t="s">
        <v>485</v>
      </c>
      <c r="L1156" t="s">
        <v>11</v>
      </c>
      <c r="M1156" t="s">
        <v>402</v>
      </c>
    </row>
    <row r="1157" spans="11:13" x14ac:dyDescent="0.3">
      <c r="K1157" t="s">
        <v>517</v>
      </c>
      <c r="L1157" t="s">
        <v>11</v>
      </c>
      <c r="M1157" t="s">
        <v>402</v>
      </c>
    </row>
    <row r="1158" spans="11:13" x14ac:dyDescent="0.3">
      <c r="K1158" t="s">
        <v>517</v>
      </c>
      <c r="L1158" t="s">
        <v>11</v>
      </c>
      <c r="M1158" t="s">
        <v>402</v>
      </c>
    </row>
    <row r="1159" spans="11:13" x14ac:dyDescent="0.3">
      <c r="K1159" t="s">
        <v>517</v>
      </c>
      <c r="L1159" t="s">
        <v>11</v>
      </c>
      <c r="M1159" t="s">
        <v>402</v>
      </c>
    </row>
    <row r="1160" spans="11:13" x14ac:dyDescent="0.3">
      <c r="K1160" t="s">
        <v>517</v>
      </c>
      <c r="L1160" t="s">
        <v>11</v>
      </c>
      <c r="M1160" t="s">
        <v>402</v>
      </c>
    </row>
    <row r="1161" spans="11:13" x14ac:dyDescent="0.3">
      <c r="K1161" t="s">
        <v>517</v>
      </c>
      <c r="L1161" t="s">
        <v>11</v>
      </c>
      <c r="M1161" t="s">
        <v>402</v>
      </c>
    </row>
    <row r="1162" spans="11:13" x14ac:dyDescent="0.3">
      <c r="K1162" t="s">
        <v>517</v>
      </c>
      <c r="L1162" t="s">
        <v>11</v>
      </c>
      <c r="M1162" t="s">
        <v>402</v>
      </c>
    </row>
    <row r="1163" spans="11:13" x14ac:dyDescent="0.3">
      <c r="K1163" t="s">
        <v>517</v>
      </c>
      <c r="L1163" t="s">
        <v>11</v>
      </c>
      <c r="M1163" t="s">
        <v>402</v>
      </c>
    </row>
    <row r="1164" spans="11:13" x14ac:dyDescent="0.3">
      <c r="K1164" t="s">
        <v>517</v>
      </c>
      <c r="L1164" t="s">
        <v>11</v>
      </c>
      <c r="M1164" t="s">
        <v>402</v>
      </c>
    </row>
    <row r="1165" spans="11:13" x14ac:dyDescent="0.3">
      <c r="K1165" t="s">
        <v>517</v>
      </c>
      <c r="L1165" t="s">
        <v>11</v>
      </c>
      <c r="M1165" t="s">
        <v>402</v>
      </c>
    </row>
    <row r="1166" spans="11:13" x14ac:dyDescent="0.3">
      <c r="K1166" t="s">
        <v>517</v>
      </c>
      <c r="L1166" t="s">
        <v>11</v>
      </c>
      <c r="M1166" t="s">
        <v>402</v>
      </c>
    </row>
    <row r="1167" spans="11:13" x14ac:dyDescent="0.3">
      <c r="K1167" t="s">
        <v>517</v>
      </c>
      <c r="L1167" t="s">
        <v>11</v>
      </c>
      <c r="M1167" t="s">
        <v>402</v>
      </c>
    </row>
    <row r="1168" spans="11:13" x14ac:dyDescent="0.3">
      <c r="K1168" t="s">
        <v>517</v>
      </c>
      <c r="L1168" t="s">
        <v>11</v>
      </c>
      <c r="M1168" t="s">
        <v>402</v>
      </c>
    </row>
    <row r="1169" spans="11:13" x14ac:dyDescent="0.3">
      <c r="K1169" t="s">
        <v>517</v>
      </c>
      <c r="L1169" t="s">
        <v>11</v>
      </c>
      <c r="M1169" t="s">
        <v>402</v>
      </c>
    </row>
    <row r="1170" spans="11:13" x14ac:dyDescent="0.3">
      <c r="K1170" t="s">
        <v>517</v>
      </c>
      <c r="L1170" t="s">
        <v>11</v>
      </c>
      <c r="M1170" t="s">
        <v>402</v>
      </c>
    </row>
    <row r="1171" spans="11:13" x14ac:dyDescent="0.3">
      <c r="K1171" t="s">
        <v>517</v>
      </c>
      <c r="L1171" t="s">
        <v>11</v>
      </c>
      <c r="M1171" t="s">
        <v>402</v>
      </c>
    </row>
    <row r="1172" spans="11:13" x14ac:dyDescent="0.3">
      <c r="K1172" t="s">
        <v>517</v>
      </c>
      <c r="L1172" t="s">
        <v>11</v>
      </c>
      <c r="M1172" t="s">
        <v>402</v>
      </c>
    </row>
    <row r="1173" spans="11:13" x14ac:dyDescent="0.3">
      <c r="K1173" t="s">
        <v>517</v>
      </c>
      <c r="L1173" t="s">
        <v>11</v>
      </c>
      <c r="M1173" t="s">
        <v>402</v>
      </c>
    </row>
    <row r="1174" spans="11:13" x14ac:dyDescent="0.3">
      <c r="K1174" t="s">
        <v>517</v>
      </c>
      <c r="L1174" t="s">
        <v>11</v>
      </c>
      <c r="M1174" t="s">
        <v>402</v>
      </c>
    </row>
    <row r="1175" spans="11:13" x14ac:dyDescent="0.3">
      <c r="K1175" t="s">
        <v>517</v>
      </c>
      <c r="L1175" t="s">
        <v>11</v>
      </c>
      <c r="M1175" t="s">
        <v>402</v>
      </c>
    </row>
    <row r="1176" spans="11:13" x14ac:dyDescent="0.3">
      <c r="K1176" t="s">
        <v>517</v>
      </c>
      <c r="L1176" t="s">
        <v>11</v>
      </c>
      <c r="M1176" t="s">
        <v>402</v>
      </c>
    </row>
    <row r="1177" spans="11:13" x14ac:dyDescent="0.3">
      <c r="K1177" t="s">
        <v>517</v>
      </c>
      <c r="L1177" t="s">
        <v>11</v>
      </c>
      <c r="M1177" t="s">
        <v>402</v>
      </c>
    </row>
    <row r="1178" spans="11:13" x14ac:dyDescent="0.3">
      <c r="K1178" t="s">
        <v>517</v>
      </c>
      <c r="L1178" t="s">
        <v>11</v>
      </c>
      <c r="M1178" t="s">
        <v>402</v>
      </c>
    </row>
    <row r="1179" spans="11:13" x14ac:dyDescent="0.3">
      <c r="K1179" t="s">
        <v>517</v>
      </c>
      <c r="L1179" t="s">
        <v>11</v>
      </c>
      <c r="M1179" t="s">
        <v>402</v>
      </c>
    </row>
    <row r="1180" spans="11:13" x14ac:dyDescent="0.3">
      <c r="K1180" t="s">
        <v>517</v>
      </c>
      <c r="L1180" t="s">
        <v>11</v>
      </c>
      <c r="M1180" t="s">
        <v>402</v>
      </c>
    </row>
    <row r="1181" spans="11:13" x14ac:dyDescent="0.3">
      <c r="K1181" t="s">
        <v>517</v>
      </c>
      <c r="L1181" t="s">
        <v>11</v>
      </c>
      <c r="M1181" t="s">
        <v>402</v>
      </c>
    </row>
    <row r="1182" spans="11:13" x14ac:dyDescent="0.3">
      <c r="K1182" t="s">
        <v>517</v>
      </c>
      <c r="L1182" t="s">
        <v>11</v>
      </c>
      <c r="M1182" t="s">
        <v>402</v>
      </c>
    </row>
    <row r="1183" spans="11:13" x14ac:dyDescent="0.3">
      <c r="K1183" t="s">
        <v>517</v>
      </c>
      <c r="L1183" t="s">
        <v>11</v>
      </c>
      <c r="M1183" t="s">
        <v>402</v>
      </c>
    </row>
    <row r="1184" spans="11:13" x14ac:dyDescent="0.3">
      <c r="K1184" t="s">
        <v>517</v>
      </c>
      <c r="L1184" t="s">
        <v>11</v>
      </c>
      <c r="M1184" t="s">
        <v>402</v>
      </c>
    </row>
    <row r="1185" spans="11:13" x14ac:dyDescent="0.3">
      <c r="K1185" t="s">
        <v>517</v>
      </c>
      <c r="L1185" t="s">
        <v>11</v>
      </c>
      <c r="M1185" t="s">
        <v>402</v>
      </c>
    </row>
    <row r="1186" spans="11:13" x14ac:dyDescent="0.3">
      <c r="K1186" t="s">
        <v>517</v>
      </c>
      <c r="L1186" t="s">
        <v>11</v>
      </c>
      <c r="M1186" t="s">
        <v>402</v>
      </c>
    </row>
    <row r="1187" spans="11:13" x14ac:dyDescent="0.3">
      <c r="K1187" t="s">
        <v>549</v>
      </c>
      <c r="L1187" t="s">
        <v>11</v>
      </c>
      <c r="M1187" t="s">
        <v>402</v>
      </c>
    </row>
    <row r="1188" spans="11:13" x14ac:dyDescent="0.3">
      <c r="K1188" t="s">
        <v>549</v>
      </c>
      <c r="L1188" t="s">
        <v>11</v>
      </c>
      <c r="M1188" t="s">
        <v>402</v>
      </c>
    </row>
    <row r="1189" spans="11:13" x14ac:dyDescent="0.3">
      <c r="K1189" t="s">
        <v>549</v>
      </c>
      <c r="L1189" t="s">
        <v>11</v>
      </c>
      <c r="M1189" t="s">
        <v>402</v>
      </c>
    </row>
    <row r="1190" spans="11:13" x14ac:dyDescent="0.3">
      <c r="K1190" t="s">
        <v>549</v>
      </c>
      <c r="L1190" t="s">
        <v>11</v>
      </c>
      <c r="M1190" t="s">
        <v>402</v>
      </c>
    </row>
    <row r="1191" spans="11:13" x14ac:dyDescent="0.3">
      <c r="K1191" t="s">
        <v>549</v>
      </c>
      <c r="L1191" t="s">
        <v>11</v>
      </c>
      <c r="M1191" t="s">
        <v>402</v>
      </c>
    </row>
    <row r="1192" spans="11:13" x14ac:dyDescent="0.3">
      <c r="K1192" t="s">
        <v>549</v>
      </c>
      <c r="L1192" t="s">
        <v>11</v>
      </c>
      <c r="M1192" t="s">
        <v>402</v>
      </c>
    </row>
    <row r="1193" spans="11:13" x14ac:dyDescent="0.3">
      <c r="K1193" t="s">
        <v>549</v>
      </c>
      <c r="L1193" t="s">
        <v>11</v>
      </c>
      <c r="M1193" t="s">
        <v>402</v>
      </c>
    </row>
    <row r="1194" spans="11:13" x14ac:dyDescent="0.3">
      <c r="K1194" t="s">
        <v>549</v>
      </c>
      <c r="L1194" t="s">
        <v>11</v>
      </c>
      <c r="M1194" t="s">
        <v>402</v>
      </c>
    </row>
    <row r="1195" spans="11:13" x14ac:dyDescent="0.3">
      <c r="K1195" t="s">
        <v>549</v>
      </c>
      <c r="L1195" t="s">
        <v>11</v>
      </c>
      <c r="M1195" t="s">
        <v>402</v>
      </c>
    </row>
    <row r="1196" spans="11:13" x14ac:dyDescent="0.3">
      <c r="K1196" t="s">
        <v>549</v>
      </c>
      <c r="L1196" t="s">
        <v>11</v>
      </c>
      <c r="M1196" t="s">
        <v>402</v>
      </c>
    </row>
    <row r="1197" spans="11:13" x14ac:dyDescent="0.3">
      <c r="K1197" t="s">
        <v>549</v>
      </c>
      <c r="L1197" t="s">
        <v>11</v>
      </c>
      <c r="M1197" t="s">
        <v>402</v>
      </c>
    </row>
    <row r="1198" spans="11:13" x14ac:dyDescent="0.3">
      <c r="K1198" t="s">
        <v>549</v>
      </c>
      <c r="L1198" t="s">
        <v>11</v>
      </c>
      <c r="M1198" t="s">
        <v>402</v>
      </c>
    </row>
    <row r="1199" spans="11:13" x14ac:dyDescent="0.3">
      <c r="K1199" t="s">
        <v>549</v>
      </c>
      <c r="L1199" t="s">
        <v>11</v>
      </c>
      <c r="M1199" t="s">
        <v>402</v>
      </c>
    </row>
    <row r="1200" spans="11:13" x14ac:dyDescent="0.3">
      <c r="K1200" t="s">
        <v>549</v>
      </c>
      <c r="L1200" t="s">
        <v>11</v>
      </c>
      <c r="M1200" t="s">
        <v>402</v>
      </c>
    </row>
    <row r="1201" spans="11:13" x14ac:dyDescent="0.3">
      <c r="K1201" t="s">
        <v>549</v>
      </c>
      <c r="L1201" t="s">
        <v>11</v>
      </c>
      <c r="M1201" t="s">
        <v>402</v>
      </c>
    </row>
    <row r="1202" spans="11:13" x14ac:dyDescent="0.3">
      <c r="K1202" t="s">
        <v>549</v>
      </c>
      <c r="L1202" t="s">
        <v>11</v>
      </c>
      <c r="M1202" t="s">
        <v>402</v>
      </c>
    </row>
    <row r="1203" spans="11:13" x14ac:dyDescent="0.3">
      <c r="K1203" t="s">
        <v>549</v>
      </c>
      <c r="L1203" t="s">
        <v>11</v>
      </c>
      <c r="M1203" t="s">
        <v>402</v>
      </c>
    </row>
    <row r="1204" spans="11:13" x14ac:dyDescent="0.3">
      <c r="K1204" t="s">
        <v>549</v>
      </c>
      <c r="L1204" t="s">
        <v>11</v>
      </c>
      <c r="M1204" t="s">
        <v>402</v>
      </c>
    </row>
    <row r="1205" spans="11:13" x14ac:dyDescent="0.3">
      <c r="K1205" t="s">
        <v>549</v>
      </c>
      <c r="L1205" t="s">
        <v>11</v>
      </c>
      <c r="M1205" t="s">
        <v>402</v>
      </c>
    </row>
    <row r="1206" spans="11:13" x14ac:dyDescent="0.3">
      <c r="K1206" t="s">
        <v>549</v>
      </c>
      <c r="L1206" t="s">
        <v>11</v>
      </c>
      <c r="M1206" t="s">
        <v>402</v>
      </c>
    </row>
    <row r="1207" spans="11:13" x14ac:dyDescent="0.3">
      <c r="K1207" t="s">
        <v>549</v>
      </c>
      <c r="L1207" t="s">
        <v>11</v>
      </c>
      <c r="M1207" t="s">
        <v>402</v>
      </c>
    </row>
    <row r="1208" spans="11:13" x14ac:dyDescent="0.3">
      <c r="K1208" t="s">
        <v>549</v>
      </c>
      <c r="L1208" t="s">
        <v>11</v>
      </c>
      <c r="M1208" t="s">
        <v>402</v>
      </c>
    </row>
    <row r="1209" spans="11:13" x14ac:dyDescent="0.3">
      <c r="K1209" t="s">
        <v>549</v>
      </c>
      <c r="L1209" t="s">
        <v>11</v>
      </c>
      <c r="M1209" t="s">
        <v>402</v>
      </c>
    </row>
    <row r="1210" spans="11:13" x14ac:dyDescent="0.3">
      <c r="K1210" t="s">
        <v>549</v>
      </c>
      <c r="L1210" t="s">
        <v>11</v>
      </c>
      <c r="M1210" t="s">
        <v>402</v>
      </c>
    </row>
    <row r="1211" spans="11:13" x14ac:dyDescent="0.3">
      <c r="K1211" t="s">
        <v>575</v>
      </c>
      <c r="L1211" t="s">
        <v>11</v>
      </c>
      <c r="M1211" t="s">
        <v>402</v>
      </c>
    </row>
    <row r="1212" spans="11:13" x14ac:dyDescent="0.3">
      <c r="K1212" t="s">
        <v>575</v>
      </c>
      <c r="L1212" t="s">
        <v>11</v>
      </c>
      <c r="M1212" t="s">
        <v>402</v>
      </c>
    </row>
    <row r="1213" spans="11:13" x14ac:dyDescent="0.3">
      <c r="K1213" t="s">
        <v>575</v>
      </c>
      <c r="L1213" t="s">
        <v>11</v>
      </c>
      <c r="M1213" t="s">
        <v>402</v>
      </c>
    </row>
    <row r="1214" spans="11:13" x14ac:dyDescent="0.3">
      <c r="K1214" t="s">
        <v>575</v>
      </c>
      <c r="L1214" t="s">
        <v>11</v>
      </c>
      <c r="M1214" t="s">
        <v>402</v>
      </c>
    </row>
    <row r="1215" spans="11:13" x14ac:dyDescent="0.3">
      <c r="K1215" t="s">
        <v>575</v>
      </c>
      <c r="L1215" t="s">
        <v>11</v>
      </c>
      <c r="M1215" t="s">
        <v>402</v>
      </c>
    </row>
    <row r="1216" spans="11:13" x14ac:dyDescent="0.3">
      <c r="K1216" t="s">
        <v>575</v>
      </c>
      <c r="L1216" t="s">
        <v>11</v>
      </c>
      <c r="M1216" t="s">
        <v>402</v>
      </c>
    </row>
    <row r="1217" spans="11:13" x14ac:dyDescent="0.3">
      <c r="K1217" t="s">
        <v>575</v>
      </c>
      <c r="L1217" t="s">
        <v>11</v>
      </c>
      <c r="M1217" t="s">
        <v>402</v>
      </c>
    </row>
    <row r="1218" spans="11:13" x14ac:dyDescent="0.3">
      <c r="K1218" t="s">
        <v>575</v>
      </c>
      <c r="L1218" t="s">
        <v>11</v>
      </c>
      <c r="M1218" t="s">
        <v>402</v>
      </c>
    </row>
    <row r="1219" spans="11:13" x14ac:dyDescent="0.3">
      <c r="K1219" t="s">
        <v>575</v>
      </c>
      <c r="L1219" t="s">
        <v>11</v>
      </c>
      <c r="M1219" t="s">
        <v>402</v>
      </c>
    </row>
    <row r="1220" spans="11:13" x14ac:dyDescent="0.3">
      <c r="K1220" t="s">
        <v>575</v>
      </c>
      <c r="L1220" t="s">
        <v>11</v>
      </c>
      <c r="M1220" t="s">
        <v>402</v>
      </c>
    </row>
    <row r="1221" spans="11:13" x14ac:dyDescent="0.3">
      <c r="K1221" t="s">
        <v>575</v>
      </c>
      <c r="L1221" t="s">
        <v>11</v>
      </c>
      <c r="M1221" t="s">
        <v>402</v>
      </c>
    </row>
    <row r="1222" spans="11:13" x14ac:dyDescent="0.3">
      <c r="K1222" t="s">
        <v>575</v>
      </c>
      <c r="L1222" t="s">
        <v>11</v>
      </c>
      <c r="M1222" t="s">
        <v>402</v>
      </c>
    </row>
    <row r="1223" spans="11:13" x14ac:dyDescent="0.3">
      <c r="K1223" t="s">
        <v>575</v>
      </c>
      <c r="L1223" t="s">
        <v>11</v>
      </c>
      <c r="M1223" t="s">
        <v>402</v>
      </c>
    </row>
    <row r="1224" spans="11:13" x14ac:dyDescent="0.3">
      <c r="K1224" t="s">
        <v>575</v>
      </c>
      <c r="L1224" t="s">
        <v>11</v>
      </c>
      <c r="M1224" t="s">
        <v>402</v>
      </c>
    </row>
    <row r="1225" spans="11:13" x14ac:dyDescent="0.3">
      <c r="K1225" t="s">
        <v>575</v>
      </c>
      <c r="L1225" t="s">
        <v>11</v>
      </c>
      <c r="M1225" t="s">
        <v>402</v>
      </c>
    </row>
    <row r="1226" spans="11:13" x14ac:dyDescent="0.3">
      <c r="K1226" t="s">
        <v>575</v>
      </c>
      <c r="L1226" t="s">
        <v>11</v>
      </c>
      <c r="M1226" t="s">
        <v>402</v>
      </c>
    </row>
    <row r="1227" spans="11:13" x14ac:dyDescent="0.3">
      <c r="K1227" t="s">
        <v>575</v>
      </c>
      <c r="L1227" t="s">
        <v>11</v>
      </c>
      <c r="M1227" t="s">
        <v>402</v>
      </c>
    </row>
    <row r="1228" spans="11:13" x14ac:dyDescent="0.3">
      <c r="K1228" t="s">
        <v>575</v>
      </c>
      <c r="L1228" t="s">
        <v>11</v>
      </c>
      <c r="M1228" t="s">
        <v>402</v>
      </c>
    </row>
    <row r="1229" spans="11:13" x14ac:dyDescent="0.3">
      <c r="K1229" t="s">
        <v>575</v>
      </c>
      <c r="L1229" t="s">
        <v>11</v>
      </c>
      <c r="M1229" t="s">
        <v>402</v>
      </c>
    </row>
    <row r="1230" spans="11:13" x14ac:dyDescent="0.3">
      <c r="K1230" t="s">
        <v>575</v>
      </c>
      <c r="L1230" t="s">
        <v>11</v>
      </c>
      <c r="M1230" t="s">
        <v>402</v>
      </c>
    </row>
    <row r="1231" spans="11:13" x14ac:dyDescent="0.3">
      <c r="K1231" t="s">
        <v>575</v>
      </c>
      <c r="L1231" t="s">
        <v>11</v>
      </c>
      <c r="M1231" t="s">
        <v>402</v>
      </c>
    </row>
    <row r="1232" spans="11:13" x14ac:dyDescent="0.3">
      <c r="K1232" t="s">
        <v>575</v>
      </c>
      <c r="L1232" t="s">
        <v>11</v>
      </c>
      <c r="M1232" t="s">
        <v>402</v>
      </c>
    </row>
    <row r="1233" spans="11:13" x14ac:dyDescent="0.3">
      <c r="K1233" t="s">
        <v>575</v>
      </c>
      <c r="L1233" t="s">
        <v>11</v>
      </c>
      <c r="M1233" t="s">
        <v>402</v>
      </c>
    </row>
    <row r="1234" spans="11:13" x14ac:dyDescent="0.3">
      <c r="K1234" t="s">
        <v>575</v>
      </c>
      <c r="L1234" t="s">
        <v>11</v>
      </c>
      <c r="M1234" t="s">
        <v>402</v>
      </c>
    </row>
    <row r="1235" spans="11:13" x14ac:dyDescent="0.3">
      <c r="K1235" t="s">
        <v>453</v>
      </c>
      <c r="L1235" t="s">
        <v>11</v>
      </c>
      <c r="M1235" t="s">
        <v>402</v>
      </c>
    </row>
    <row r="1236" spans="11:13" x14ac:dyDescent="0.3">
      <c r="K1236" t="s">
        <v>453</v>
      </c>
      <c r="L1236" t="s">
        <v>11</v>
      </c>
      <c r="M1236" t="s">
        <v>402</v>
      </c>
    </row>
    <row r="1237" spans="11:13" x14ac:dyDescent="0.3">
      <c r="K1237" t="s">
        <v>453</v>
      </c>
      <c r="L1237" t="s">
        <v>11</v>
      </c>
      <c r="M1237" t="s">
        <v>402</v>
      </c>
    </row>
    <row r="1238" spans="11:13" x14ac:dyDescent="0.3">
      <c r="K1238" t="s">
        <v>453</v>
      </c>
      <c r="L1238" t="s">
        <v>11</v>
      </c>
      <c r="M1238" t="s">
        <v>402</v>
      </c>
    </row>
    <row r="1239" spans="11:13" x14ac:dyDescent="0.3">
      <c r="K1239" t="s">
        <v>453</v>
      </c>
      <c r="L1239" t="s">
        <v>11</v>
      </c>
      <c r="M1239" t="s">
        <v>402</v>
      </c>
    </row>
    <row r="1240" spans="11:13" x14ac:dyDescent="0.3">
      <c r="K1240" t="s">
        <v>453</v>
      </c>
      <c r="L1240" t="s">
        <v>11</v>
      </c>
      <c r="M1240" t="s">
        <v>402</v>
      </c>
    </row>
    <row r="1241" spans="11:13" x14ac:dyDescent="0.3">
      <c r="K1241" t="s">
        <v>485</v>
      </c>
      <c r="L1241" t="s">
        <v>11</v>
      </c>
      <c r="M1241" t="s">
        <v>402</v>
      </c>
    </row>
    <row r="1242" spans="11:13" x14ac:dyDescent="0.3">
      <c r="K1242" t="s">
        <v>485</v>
      </c>
      <c r="L1242" t="s">
        <v>11</v>
      </c>
      <c r="M1242" t="s">
        <v>402</v>
      </c>
    </row>
    <row r="1243" spans="11:13" x14ac:dyDescent="0.3">
      <c r="K1243" t="s">
        <v>485</v>
      </c>
      <c r="L1243" t="s">
        <v>11</v>
      </c>
      <c r="M1243" t="s">
        <v>402</v>
      </c>
    </row>
    <row r="1244" spans="11:13" x14ac:dyDescent="0.3">
      <c r="K1244" t="s">
        <v>485</v>
      </c>
      <c r="L1244" t="s">
        <v>11</v>
      </c>
      <c r="M1244" t="s">
        <v>402</v>
      </c>
    </row>
    <row r="1245" spans="11:13" x14ac:dyDescent="0.3">
      <c r="K1245" t="s">
        <v>485</v>
      </c>
      <c r="L1245" t="s">
        <v>11</v>
      </c>
      <c r="M1245" t="s">
        <v>402</v>
      </c>
    </row>
    <row r="1246" spans="11:13" x14ac:dyDescent="0.3">
      <c r="K1246" t="s">
        <v>485</v>
      </c>
      <c r="L1246" t="s">
        <v>11</v>
      </c>
      <c r="M1246" t="s">
        <v>402</v>
      </c>
    </row>
    <row r="1247" spans="11:13" x14ac:dyDescent="0.3">
      <c r="K1247" t="s">
        <v>485</v>
      </c>
      <c r="L1247" t="s">
        <v>11</v>
      </c>
      <c r="M1247" t="s">
        <v>402</v>
      </c>
    </row>
    <row r="1248" spans="11:13" x14ac:dyDescent="0.3">
      <c r="K1248" t="s">
        <v>485</v>
      </c>
      <c r="L1248" t="s">
        <v>11</v>
      </c>
      <c r="M1248" t="s">
        <v>402</v>
      </c>
    </row>
    <row r="1249" spans="11:13" x14ac:dyDescent="0.3">
      <c r="K1249" t="s">
        <v>485</v>
      </c>
      <c r="L1249" t="s">
        <v>11</v>
      </c>
      <c r="M1249" t="s">
        <v>402</v>
      </c>
    </row>
    <row r="1250" spans="11:13" x14ac:dyDescent="0.3">
      <c r="K1250" t="s">
        <v>485</v>
      </c>
      <c r="L1250" t="s">
        <v>11</v>
      </c>
      <c r="M1250" t="s">
        <v>402</v>
      </c>
    </row>
    <row r="1251" spans="11:13" x14ac:dyDescent="0.3">
      <c r="K1251" t="s">
        <v>485</v>
      </c>
      <c r="L1251" t="s">
        <v>11</v>
      </c>
      <c r="M1251" t="s">
        <v>402</v>
      </c>
    </row>
    <row r="1252" spans="11:13" x14ac:dyDescent="0.3">
      <c r="K1252" t="s">
        <v>485</v>
      </c>
      <c r="L1252" t="s">
        <v>11</v>
      </c>
      <c r="M1252" t="s">
        <v>402</v>
      </c>
    </row>
    <row r="1253" spans="11:13" x14ac:dyDescent="0.3">
      <c r="K1253" t="s">
        <v>485</v>
      </c>
      <c r="L1253" t="s">
        <v>11</v>
      </c>
      <c r="M1253" t="s">
        <v>402</v>
      </c>
    </row>
    <row r="1254" spans="11:13" x14ac:dyDescent="0.3">
      <c r="K1254" t="s">
        <v>485</v>
      </c>
      <c r="L1254" t="s">
        <v>11</v>
      </c>
      <c r="M1254" t="s">
        <v>402</v>
      </c>
    </row>
    <row r="1255" spans="11:13" x14ac:dyDescent="0.3">
      <c r="K1255" t="s">
        <v>485</v>
      </c>
      <c r="L1255" t="s">
        <v>11</v>
      </c>
      <c r="M1255" t="s">
        <v>402</v>
      </c>
    </row>
    <row r="1256" spans="11:13" x14ac:dyDescent="0.3">
      <c r="K1256" t="s">
        <v>485</v>
      </c>
      <c r="L1256" t="s">
        <v>11</v>
      </c>
      <c r="M1256" t="s">
        <v>402</v>
      </c>
    </row>
    <row r="1257" spans="11:13" x14ac:dyDescent="0.3">
      <c r="K1257" t="s">
        <v>485</v>
      </c>
      <c r="L1257" t="s">
        <v>11</v>
      </c>
      <c r="M1257" t="s">
        <v>402</v>
      </c>
    </row>
    <row r="1258" spans="11:13" x14ac:dyDescent="0.3">
      <c r="K1258" t="s">
        <v>485</v>
      </c>
      <c r="L1258" t="s">
        <v>11</v>
      </c>
      <c r="M1258" t="s">
        <v>402</v>
      </c>
    </row>
    <row r="1259" spans="11:13" x14ac:dyDescent="0.3">
      <c r="K1259" t="s">
        <v>485</v>
      </c>
      <c r="L1259" t="s">
        <v>11</v>
      </c>
      <c r="M1259" t="s">
        <v>402</v>
      </c>
    </row>
    <row r="1260" spans="11:13" x14ac:dyDescent="0.3">
      <c r="K1260" t="s">
        <v>485</v>
      </c>
      <c r="L1260" t="s">
        <v>11</v>
      </c>
      <c r="M1260" t="s">
        <v>402</v>
      </c>
    </row>
    <row r="1261" spans="11:13" x14ac:dyDescent="0.3">
      <c r="K1261" t="s">
        <v>485</v>
      </c>
      <c r="L1261" t="s">
        <v>11</v>
      </c>
      <c r="M1261" t="s">
        <v>402</v>
      </c>
    </row>
    <row r="1262" spans="11:13" x14ac:dyDescent="0.3">
      <c r="K1262" t="s">
        <v>485</v>
      </c>
      <c r="L1262" t="s">
        <v>11</v>
      </c>
      <c r="M1262" t="s">
        <v>402</v>
      </c>
    </row>
    <row r="1263" spans="11:13" x14ac:dyDescent="0.3">
      <c r="K1263" t="s">
        <v>485</v>
      </c>
      <c r="L1263" t="s">
        <v>11</v>
      </c>
      <c r="M1263" t="s">
        <v>402</v>
      </c>
    </row>
    <row r="1264" spans="11:13" x14ac:dyDescent="0.3">
      <c r="K1264" t="s">
        <v>485</v>
      </c>
      <c r="L1264" t="s">
        <v>11</v>
      </c>
      <c r="M1264" t="s">
        <v>402</v>
      </c>
    </row>
    <row r="1265" spans="11:13" x14ac:dyDescent="0.3">
      <c r="K1265" t="s">
        <v>485</v>
      </c>
      <c r="L1265" t="s">
        <v>11</v>
      </c>
      <c r="M1265" t="s">
        <v>402</v>
      </c>
    </row>
    <row r="1266" spans="11:13" x14ac:dyDescent="0.3">
      <c r="K1266" t="s">
        <v>485</v>
      </c>
      <c r="L1266" t="s">
        <v>11</v>
      </c>
      <c r="M1266" t="s">
        <v>402</v>
      </c>
    </row>
    <row r="1267" spans="11:13" x14ac:dyDescent="0.3">
      <c r="K1267" t="s">
        <v>485</v>
      </c>
      <c r="L1267" t="s">
        <v>11</v>
      </c>
      <c r="M1267" t="s">
        <v>402</v>
      </c>
    </row>
    <row r="1268" spans="11:13" x14ac:dyDescent="0.3">
      <c r="K1268" t="s">
        <v>485</v>
      </c>
      <c r="L1268" t="s">
        <v>11</v>
      </c>
      <c r="M1268" t="s">
        <v>402</v>
      </c>
    </row>
    <row r="1269" spans="11:13" x14ac:dyDescent="0.3">
      <c r="K1269" t="s">
        <v>485</v>
      </c>
      <c r="L1269" t="s">
        <v>11</v>
      </c>
      <c r="M1269" t="s">
        <v>402</v>
      </c>
    </row>
    <row r="1270" spans="11:13" x14ac:dyDescent="0.3">
      <c r="K1270" t="s">
        <v>485</v>
      </c>
      <c r="L1270" t="s">
        <v>11</v>
      </c>
      <c r="M1270" t="s">
        <v>402</v>
      </c>
    </row>
    <row r="1271" spans="11:13" x14ac:dyDescent="0.3">
      <c r="K1271" t="s">
        <v>517</v>
      </c>
      <c r="L1271" t="s">
        <v>11</v>
      </c>
      <c r="M1271" t="s">
        <v>402</v>
      </c>
    </row>
    <row r="1272" spans="11:13" x14ac:dyDescent="0.3">
      <c r="K1272" t="s">
        <v>517</v>
      </c>
      <c r="L1272" t="s">
        <v>11</v>
      </c>
      <c r="M1272" t="s">
        <v>402</v>
      </c>
    </row>
    <row r="1273" spans="11:13" x14ac:dyDescent="0.3">
      <c r="K1273" t="s">
        <v>517</v>
      </c>
      <c r="L1273" t="s">
        <v>11</v>
      </c>
      <c r="M1273" t="s">
        <v>402</v>
      </c>
    </row>
    <row r="1274" spans="11:13" x14ac:dyDescent="0.3">
      <c r="K1274" t="s">
        <v>517</v>
      </c>
      <c r="L1274" t="s">
        <v>11</v>
      </c>
      <c r="M1274" t="s">
        <v>402</v>
      </c>
    </row>
    <row r="1275" spans="11:13" x14ac:dyDescent="0.3">
      <c r="K1275" t="s">
        <v>517</v>
      </c>
      <c r="L1275" t="s">
        <v>11</v>
      </c>
      <c r="M1275" t="s">
        <v>402</v>
      </c>
    </row>
    <row r="1276" spans="11:13" x14ac:dyDescent="0.3">
      <c r="K1276" t="s">
        <v>517</v>
      </c>
      <c r="L1276" t="s">
        <v>11</v>
      </c>
      <c r="M1276" t="s">
        <v>402</v>
      </c>
    </row>
    <row r="1277" spans="11:13" x14ac:dyDescent="0.3">
      <c r="K1277" t="s">
        <v>517</v>
      </c>
      <c r="L1277" t="s">
        <v>11</v>
      </c>
      <c r="M1277" t="s">
        <v>402</v>
      </c>
    </row>
    <row r="1278" spans="11:13" x14ac:dyDescent="0.3">
      <c r="K1278" t="s">
        <v>517</v>
      </c>
      <c r="L1278" t="s">
        <v>11</v>
      </c>
      <c r="M1278" t="s">
        <v>402</v>
      </c>
    </row>
    <row r="1279" spans="11:13" x14ac:dyDescent="0.3">
      <c r="K1279" t="s">
        <v>517</v>
      </c>
      <c r="L1279" t="s">
        <v>11</v>
      </c>
      <c r="M1279" t="s">
        <v>402</v>
      </c>
    </row>
    <row r="1280" spans="11:13" x14ac:dyDescent="0.3">
      <c r="K1280" t="s">
        <v>517</v>
      </c>
      <c r="L1280" t="s">
        <v>11</v>
      </c>
      <c r="M1280" t="s">
        <v>402</v>
      </c>
    </row>
    <row r="1281" spans="11:13" x14ac:dyDescent="0.3">
      <c r="K1281" t="s">
        <v>517</v>
      </c>
      <c r="L1281" t="s">
        <v>11</v>
      </c>
      <c r="M1281" t="s">
        <v>402</v>
      </c>
    </row>
    <row r="1282" spans="11:13" x14ac:dyDescent="0.3">
      <c r="K1282" t="s">
        <v>517</v>
      </c>
      <c r="L1282" t="s">
        <v>11</v>
      </c>
      <c r="M1282" t="s">
        <v>402</v>
      </c>
    </row>
    <row r="1283" spans="11:13" x14ac:dyDescent="0.3">
      <c r="K1283" t="s">
        <v>517</v>
      </c>
      <c r="L1283" t="s">
        <v>11</v>
      </c>
      <c r="M1283" t="s">
        <v>402</v>
      </c>
    </row>
    <row r="1284" spans="11:13" x14ac:dyDescent="0.3">
      <c r="K1284" t="s">
        <v>517</v>
      </c>
      <c r="L1284" t="s">
        <v>11</v>
      </c>
      <c r="M1284" t="s">
        <v>402</v>
      </c>
    </row>
    <row r="1285" spans="11:13" x14ac:dyDescent="0.3">
      <c r="K1285" t="s">
        <v>517</v>
      </c>
      <c r="L1285" t="s">
        <v>11</v>
      </c>
      <c r="M1285" t="s">
        <v>402</v>
      </c>
    </row>
    <row r="1286" spans="11:13" x14ac:dyDescent="0.3">
      <c r="K1286" t="s">
        <v>517</v>
      </c>
      <c r="L1286" t="s">
        <v>11</v>
      </c>
      <c r="M1286" t="s">
        <v>402</v>
      </c>
    </row>
    <row r="1287" spans="11:13" x14ac:dyDescent="0.3">
      <c r="K1287" t="s">
        <v>517</v>
      </c>
      <c r="L1287" t="s">
        <v>11</v>
      </c>
      <c r="M1287" t="s">
        <v>402</v>
      </c>
    </row>
    <row r="1288" spans="11:13" x14ac:dyDescent="0.3">
      <c r="K1288" t="s">
        <v>517</v>
      </c>
      <c r="L1288" t="s">
        <v>11</v>
      </c>
      <c r="M1288" t="s">
        <v>402</v>
      </c>
    </row>
    <row r="1289" spans="11:13" x14ac:dyDescent="0.3">
      <c r="K1289" t="s">
        <v>517</v>
      </c>
      <c r="L1289" t="s">
        <v>11</v>
      </c>
      <c r="M1289" t="s">
        <v>402</v>
      </c>
    </row>
    <row r="1290" spans="11:13" x14ac:dyDescent="0.3">
      <c r="K1290" t="s">
        <v>517</v>
      </c>
      <c r="L1290" t="s">
        <v>11</v>
      </c>
      <c r="M1290" t="s">
        <v>402</v>
      </c>
    </row>
    <row r="1291" spans="11:13" x14ac:dyDescent="0.3">
      <c r="K1291" t="s">
        <v>517</v>
      </c>
      <c r="L1291" t="s">
        <v>11</v>
      </c>
      <c r="M1291" t="s">
        <v>402</v>
      </c>
    </row>
    <row r="1292" spans="11:13" x14ac:dyDescent="0.3">
      <c r="K1292" t="s">
        <v>517</v>
      </c>
      <c r="L1292" t="s">
        <v>11</v>
      </c>
      <c r="M1292" t="s">
        <v>402</v>
      </c>
    </row>
    <row r="1293" spans="11:13" x14ac:dyDescent="0.3">
      <c r="K1293" t="s">
        <v>517</v>
      </c>
      <c r="L1293" t="s">
        <v>11</v>
      </c>
      <c r="M1293" t="s">
        <v>402</v>
      </c>
    </row>
    <row r="1294" spans="11:13" x14ac:dyDescent="0.3">
      <c r="K1294" t="s">
        <v>517</v>
      </c>
      <c r="L1294" t="s">
        <v>11</v>
      </c>
      <c r="M1294" t="s">
        <v>402</v>
      </c>
    </row>
    <row r="1295" spans="11:13" x14ac:dyDescent="0.3">
      <c r="K1295" t="s">
        <v>517</v>
      </c>
      <c r="L1295" t="s">
        <v>11</v>
      </c>
      <c r="M1295" t="s">
        <v>402</v>
      </c>
    </row>
    <row r="1296" spans="11:13" x14ac:dyDescent="0.3">
      <c r="K1296" t="s">
        <v>517</v>
      </c>
      <c r="L1296" t="s">
        <v>11</v>
      </c>
      <c r="M1296" t="s">
        <v>402</v>
      </c>
    </row>
    <row r="1297" spans="11:13" x14ac:dyDescent="0.3">
      <c r="K1297" t="s">
        <v>517</v>
      </c>
      <c r="L1297" t="s">
        <v>11</v>
      </c>
      <c r="M1297" t="s">
        <v>402</v>
      </c>
    </row>
    <row r="1298" spans="11:13" x14ac:dyDescent="0.3">
      <c r="K1298" t="s">
        <v>517</v>
      </c>
      <c r="L1298" t="s">
        <v>11</v>
      </c>
      <c r="M1298" t="s">
        <v>402</v>
      </c>
    </row>
    <row r="1299" spans="11:13" x14ac:dyDescent="0.3">
      <c r="K1299" t="s">
        <v>517</v>
      </c>
      <c r="L1299" t="s">
        <v>11</v>
      </c>
      <c r="M1299" t="s">
        <v>402</v>
      </c>
    </row>
    <row r="1300" spans="11:13" x14ac:dyDescent="0.3">
      <c r="K1300" t="s">
        <v>517</v>
      </c>
      <c r="L1300" t="s">
        <v>11</v>
      </c>
      <c r="M1300" t="s">
        <v>402</v>
      </c>
    </row>
    <row r="1301" spans="11:13" x14ac:dyDescent="0.3">
      <c r="K1301" t="s">
        <v>549</v>
      </c>
      <c r="L1301" t="s">
        <v>11</v>
      </c>
      <c r="M1301" t="s">
        <v>402</v>
      </c>
    </row>
    <row r="1302" spans="11:13" x14ac:dyDescent="0.3">
      <c r="K1302" t="s">
        <v>549</v>
      </c>
      <c r="L1302" t="s">
        <v>11</v>
      </c>
      <c r="M1302" t="s">
        <v>402</v>
      </c>
    </row>
    <row r="1303" spans="11:13" x14ac:dyDescent="0.3">
      <c r="K1303" t="s">
        <v>549</v>
      </c>
      <c r="L1303" t="s">
        <v>11</v>
      </c>
      <c r="M1303" t="s">
        <v>402</v>
      </c>
    </row>
    <row r="1304" spans="11:13" x14ac:dyDescent="0.3">
      <c r="K1304" t="s">
        <v>549</v>
      </c>
      <c r="L1304" t="s">
        <v>11</v>
      </c>
      <c r="M1304" t="s">
        <v>402</v>
      </c>
    </row>
    <row r="1305" spans="11:13" x14ac:dyDescent="0.3">
      <c r="K1305" t="s">
        <v>549</v>
      </c>
      <c r="L1305" t="s">
        <v>11</v>
      </c>
      <c r="M1305" t="s">
        <v>402</v>
      </c>
    </row>
    <row r="1306" spans="11:13" x14ac:dyDescent="0.3">
      <c r="K1306" t="s">
        <v>549</v>
      </c>
      <c r="L1306" t="s">
        <v>11</v>
      </c>
      <c r="M1306" t="s">
        <v>402</v>
      </c>
    </row>
    <row r="1307" spans="11:13" x14ac:dyDescent="0.3">
      <c r="K1307" t="s">
        <v>549</v>
      </c>
      <c r="L1307" t="s">
        <v>11</v>
      </c>
      <c r="M1307" t="s">
        <v>402</v>
      </c>
    </row>
    <row r="1308" spans="11:13" x14ac:dyDescent="0.3">
      <c r="K1308" t="s">
        <v>549</v>
      </c>
      <c r="L1308" t="s">
        <v>11</v>
      </c>
      <c r="M1308" t="s">
        <v>402</v>
      </c>
    </row>
    <row r="1309" spans="11:13" x14ac:dyDescent="0.3">
      <c r="K1309" t="s">
        <v>549</v>
      </c>
      <c r="L1309" t="s">
        <v>11</v>
      </c>
      <c r="M1309" t="s">
        <v>402</v>
      </c>
    </row>
    <row r="1310" spans="11:13" x14ac:dyDescent="0.3">
      <c r="K1310" t="s">
        <v>549</v>
      </c>
      <c r="L1310" t="s">
        <v>11</v>
      </c>
      <c r="M1310" t="s">
        <v>402</v>
      </c>
    </row>
    <row r="1311" spans="11:13" x14ac:dyDescent="0.3">
      <c r="K1311" t="s">
        <v>549</v>
      </c>
      <c r="L1311" t="s">
        <v>11</v>
      </c>
      <c r="M1311" t="s">
        <v>402</v>
      </c>
    </row>
    <row r="1312" spans="11:13" x14ac:dyDescent="0.3">
      <c r="K1312" t="s">
        <v>549</v>
      </c>
      <c r="L1312" t="s">
        <v>11</v>
      </c>
      <c r="M1312" t="s">
        <v>402</v>
      </c>
    </row>
    <row r="1313" spans="11:13" x14ac:dyDescent="0.3">
      <c r="K1313" t="s">
        <v>549</v>
      </c>
      <c r="L1313" t="s">
        <v>11</v>
      </c>
      <c r="M1313" t="s">
        <v>402</v>
      </c>
    </row>
    <row r="1314" spans="11:13" x14ac:dyDescent="0.3">
      <c r="K1314" t="s">
        <v>549</v>
      </c>
      <c r="L1314" t="s">
        <v>11</v>
      </c>
      <c r="M1314" t="s">
        <v>402</v>
      </c>
    </row>
    <row r="1315" spans="11:13" x14ac:dyDescent="0.3">
      <c r="K1315" t="s">
        <v>549</v>
      </c>
      <c r="L1315" t="s">
        <v>11</v>
      </c>
      <c r="M1315" t="s">
        <v>402</v>
      </c>
    </row>
    <row r="1316" spans="11:13" x14ac:dyDescent="0.3">
      <c r="K1316" t="s">
        <v>549</v>
      </c>
      <c r="L1316" t="s">
        <v>11</v>
      </c>
      <c r="M1316" t="s">
        <v>402</v>
      </c>
    </row>
    <row r="1317" spans="11:13" x14ac:dyDescent="0.3">
      <c r="K1317" t="s">
        <v>549</v>
      </c>
      <c r="L1317" t="s">
        <v>11</v>
      </c>
      <c r="M1317" t="s">
        <v>402</v>
      </c>
    </row>
    <row r="1318" spans="11:13" x14ac:dyDescent="0.3">
      <c r="K1318" t="s">
        <v>549</v>
      </c>
      <c r="L1318" t="s">
        <v>11</v>
      </c>
      <c r="M1318" t="s">
        <v>402</v>
      </c>
    </row>
    <row r="1319" spans="11:13" x14ac:dyDescent="0.3">
      <c r="K1319" t="s">
        <v>549</v>
      </c>
      <c r="L1319" t="s">
        <v>11</v>
      </c>
      <c r="M1319" t="s">
        <v>402</v>
      </c>
    </row>
    <row r="1320" spans="11:13" x14ac:dyDescent="0.3">
      <c r="K1320" t="s">
        <v>549</v>
      </c>
      <c r="L1320" t="s">
        <v>11</v>
      </c>
      <c r="M1320" t="s">
        <v>402</v>
      </c>
    </row>
    <row r="1321" spans="11:13" x14ac:dyDescent="0.3">
      <c r="K1321" t="s">
        <v>549</v>
      </c>
      <c r="L1321" t="s">
        <v>11</v>
      </c>
      <c r="M1321" t="s">
        <v>402</v>
      </c>
    </row>
    <row r="1322" spans="11:13" x14ac:dyDescent="0.3">
      <c r="K1322" t="s">
        <v>549</v>
      </c>
      <c r="L1322" t="s">
        <v>11</v>
      </c>
      <c r="M1322" t="s">
        <v>402</v>
      </c>
    </row>
    <row r="1323" spans="11:13" x14ac:dyDescent="0.3">
      <c r="K1323" t="s">
        <v>549</v>
      </c>
      <c r="L1323" t="s">
        <v>11</v>
      </c>
      <c r="M1323" t="s">
        <v>402</v>
      </c>
    </row>
    <row r="1324" spans="11:13" x14ac:dyDescent="0.3">
      <c r="K1324" t="s">
        <v>549</v>
      </c>
      <c r="L1324" t="s">
        <v>11</v>
      </c>
      <c r="M1324" t="s">
        <v>402</v>
      </c>
    </row>
    <row r="1325" spans="11:13" x14ac:dyDescent="0.3">
      <c r="K1325" t="s">
        <v>575</v>
      </c>
      <c r="L1325" t="s">
        <v>11</v>
      </c>
      <c r="M1325" t="s">
        <v>402</v>
      </c>
    </row>
    <row r="1326" spans="11:13" x14ac:dyDescent="0.3">
      <c r="K1326" t="s">
        <v>575</v>
      </c>
      <c r="L1326" t="s">
        <v>11</v>
      </c>
      <c r="M1326" t="s">
        <v>402</v>
      </c>
    </row>
    <row r="1327" spans="11:13" x14ac:dyDescent="0.3">
      <c r="K1327" t="s">
        <v>575</v>
      </c>
      <c r="L1327" t="s">
        <v>11</v>
      </c>
      <c r="M1327" t="s">
        <v>402</v>
      </c>
    </row>
    <row r="1328" spans="11:13" x14ac:dyDescent="0.3">
      <c r="K1328" t="s">
        <v>575</v>
      </c>
      <c r="L1328" t="s">
        <v>11</v>
      </c>
      <c r="M1328" t="s">
        <v>402</v>
      </c>
    </row>
    <row r="1329" spans="11:13" x14ac:dyDescent="0.3">
      <c r="K1329" t="s">
        <v>575</v>
      </c>
      <c r="L1329" t="s">
        <v>11</v>
      </c>
      <c r="M1329" t="s">
        <v>402</v>
      </c>
    </row>
    <row r="1330" spans="11:13" x14ac:dyDescent="0.3">
      <c r="K1330" t="s">
        <v>575</v>
      </c>
      <c r="L1330" t="s">
        <v>11</v>
      </c>
      <c r="M1330" t="s">
        <v>402</v>
      </c>
    </row>
    <row r="1331" spans="11:13" x14ac:dyDescent="0.3">
      <c r="K1331" t="s">
        <v>575</v>
      </c>
      <c r="L1331" t="s">
        <v>11</v>
      </c>
      <c r="M1331" t="s">
        <v>402</v>
      </c>
    </row>
    <row r="1332" spans="11:13" x14ac:dyDescent="0.3">
      <c r="K1332" t="s">
        <v>575</v>
      </c>
      <c r="L1332" t="s">
        <v>11</v>
      </c>
      <c r="M1332" t="s">
        <v>402</v>
      </c>
    </row>
    <row r="1333" spans="11:13" x14ac:dyDescent="0.3">
      <c r="K1333" t="s">
        <v>575</v>
      </c>
      <c r="L1333" t="s">
        <v>11</v>
      </c>
      <c r="M1333" t="s">
        <v>402</v>
      </c>
    </row>
    <row r="1334" spans="11:13" x14ac:dyDescent="0.3">
      <c r="K1334" t="s">
        <v>575</v>
      </c>
      <c r="L1334" t="s">
        <v>11</v>
      </c>
      <c r="M1334" t="s">
        <v>402</v>
      </c>
    </row>
    <row r="1335" spans="11:13" x14ac:dyDescent="0.3">
      <c r="K1335" t="s">
        <v>575</v>
      </c>
      <c r="L1335" t="s">
        <v>11</v>
      </c>
      <c r="M1335" t="s">
        <v>402</v>
      </c>
    </row>
    <row r="1336" spans="11:13" x14ac:dyDescent="0.3">
      <c r="K1336" t="s">
        <v>575</v>
      </c>
      <c r="L1336" t="s">
        <v>11</v>
      </c>
      <c r="M1336" t="s">
        <v>402</v>
      </c>
    </row>
    <row r="1337" spans="11:13" x14ac:dyDescent="0.3">
      <c r="K1337" t="s">
        <v>575</v>
      </c>
      <c r="L1337" t="s">
        <v>11</v>
      </c>
      <c r="M1337" t="s">
        <v>402</v>
      </c>
    </row>
    <row r="1338" spans="11:13" x14ac:dyDescent="0.3">
      <c r="K1338" t="s">
        <v>575</v>
      </c>
      <c r="L1338" t="s">
        <v>11</v>
      </c>
      <c r="M1338" t="s">
        <v>402</v>
      </c>
    </row>
    <row r="1339" spans="11:13" x14ac:dyDescent="0.3">
      <c r="K1339" t="s">
        <v>575</v>
      </c>
      <c r="L1339" t="s">
        <v>11</v>
      </c>
      <c r="M1339" t="s">
        <v>402</v>
      </c>
    </row>
    <row r="1340" spans="11:13" x14ac:dyDescent="0.3">
      <c r="K1340" t="s">
        <v>575</v>
      </c>
      <c r="L1340" t="s">
        <v>11</v>
      </c>
      <c r="M1340" t="s">
        <v>402</v>
      </c>
    </row>
    <row r="1341" spans="11:13" x14ac:dyDescent="0.3">
      <c r="K1341" t="s">
        <v>575</v>
      </c>
      <c r="L1341" t="s">
        <v>11</v>
      </c>
      <c r="M1341" t="s">
        <v>402</v>
      </c>
    </row>
    <row r="1342" spans="11:13" x14ac:dyDescent="0.3">
      <c r="K1342" t="s">
        <v>575</v>
      </c>
      <c r="L1342" t="s">
        <v>11</v>
      </c>
      <c r="M1342" t="s">
        <v>402</v>
      </c>
    </row>
    <row r="1343" spans="11:13" x14ac:dyDescent="0.3">
      <c r="K1343" t="s">
        <v>575</v>
      </c>
      <c r="L1343" t="s">
        <v>11</v>
      </c>
      <c r="M1343" t="s">
        <v>402</v>
      </c>
    </row>
    <row r="1344" spans="11:13" x14ac:dyDescent="0.3">
      <c r="K1344" t="s">
        <v>575</v>
      </c>
      <c r="L1344" t="s">
        <v>11</v>
      </c>
      <c r="M1344" t="s">
        <v>402</v>
      </c>
    </row>
    <row r="1345" spans="11:13" x14ac:dyDescent="0.3">
      <c r="K1345" t="s">
        <v>575</v>
      </c>
      <c r="L1345" t="s">
        <v>11</v>
      </c>
      <c r="M1345" t="s">
        <v>402</v>
      </c>
    </row>
    <row r="1346" spans="11:13" x14ac:dyDescent="0.3">
      <c r="K1346" t="s">
        <v>575</v>
      </c>
      <c r="L1346" t="s">
        <v>11</v>
      </c>
      <c r="M1346" t="s">
        <v>402</v>
      </c>
    </row>
    <row r="1347" spans="11:13" x14ac:dyDescent="0.3">
      <c r="K1347" t="s">
        <v>575</v>
      </c>
      <c r="L1347" t="s">
        <v>11</v>
      </c>
      <c r="M1347" t="s">
        <v>402</v>
      </c>
    </row>
    <row r="1348" spans="11:13" x14ac:dyDescent="0.3">
      <c r="K1348" t="s">
        <v>575</v>
      </c>
      <c r="L1348" t="s">
        <v>11</v>
      </c>
      <c r="M1348" t="s">
        <v>402</v>
      </c>
    </row>
    <row r="1349" spans="11:13" x14ac:dyDescent="0.3">
      <c r="K1349" t="s">
        <v>575</v>
      </c>
      <c r="L1349" t="s">
        <v>11</v>
      </c>
      <c r="M1349" t="s">
        <v>402</v>
      </c>
    </row>
    <row r="1350" spans="11:13" x14ac:dyDescent="0.3">
      <c r="K1350" t="s">
        <v>575</v>
      </c>
      <c r="L1350" t="s">
        <v>11</v>
      </c>
      <c r="M1350" t="s">
        <v>402</v>
      </c>
    </row>
    <row r="1351" spans="11:13" x14ac:dyDescent="0.3">
      <c r="K1351" t="s">
        <v>575</v>
      </c>
      <c r="L1351" t="s">
        <v>11</v>
      </c>
      <c r="M1351" t="s">
        <v>402</v>
      </c>
    </row>
    <row r="1352" spans="11:13" x14ac:dyDescent="0.3">
      <c r="K1352" t="s">
        <v>575</v>
      </c>
      <c r="L1352" t="s">
        <v>11</v>
      </c>
      <c r="M1352" t="s">
        <v>402</v>
      </c>
    </row>
    <row r="1353" spans="11:13" x14ac:dyDescent="0.3">
      <c r="K1353" t="s">
        <v>575</v>
      </c>
      <c r="L1353" t="s">
        <v>11</v>
      </c>
      <c r="M1353" t="s">
        <v>402</v>
      </c>
    </row>
    <row r="1354" spans="11:13" x14ac:dyDescent="0.3">
      <c r="K1354" t="s">
        <v>575</v>
      </c>
      <c r="L1354" t="s">
        <v>11</v>
      </c>
      <c r="M1354" t="s">
        <v>402</v>
      </c>
    </row>
    <row r="1355" spans="11:13" x14ac:dyDescent="0.3">
      <c r="K1355" t="s">
        <v>607</v>
      </c>
      <c r="L1355" t="s">
        <v>17</v>
      </c>
      <c r="M1355" t="s">
        <v>402</v>
      </c>
    </row>
    <row r="1356" spans="11:13" x14ac:dyDescent="0.3">
      <c r="K1356" t="s">
        <v>607</v>
      </c>
      <c r="L1356" t="s">
        <v>17</v>
      </c>
      <c r="M1356" t="s">
        <v>402</v>
      </c>
    </row>
    <row r="1357" spans="11:13" x14ac:dyDescent="0.3">
      <c r="K1357" t="s">
        <v>607</v>
      </c>
      <c r="L1357" t="s">
        <v>17</v>
      </c>
      <c r="M1357" t="s">
        <v>402</v>
      </c>
    </row>
    <row r="1358" spans="11:13" x14ac:dyDescent="0.3">
      <c r="K1358" t="s">
        <v>607</v>
      </c>
      <c r="L1358" t="s">
        <v>17</v>
      </c>
      <c r="M1358" t="s">
        <v>402</v>
      </c>
    </row>
    <row r="1359" spans="11:13" x14ac:dyDescent="0.3">
      <c r="K1359" t="s">
        <v>607</v>
      </c>
      <c r="L1359" t="s">
        <v>17</v>
      </c>
      <c r="M1359" t="s">
        <v>402</v>
      </c>
    </row>
    <row r="1360" spans="11:13" x14ac:dyDescent="0.3">
      <c r="K1360" t="s">
        <v>607</v>
      </c>
      <c r="L1360" t="s">
        <v>17</v>
      </c>
      <c r="M1360" t="s">
        <v>402</v>
      </c>
    </row>
    <row r="1361" spans="11:13" x14ac:dyDescent="0.3">
      <c r="K1361" t="s">
        <v>607</v>
      </c>
      <c r="L1361" t="s">
        <v>17</v>
      </c>
      <c r="M1361" t="s">
        <v>402</v>
      </c>
    </row>
    <row r="1362" spans="11:13" x14ac:dyDescent="0.3">
      <c r="K1362" t="s">
        <v>607</v>
      </c>
      <c r="L1362" t="s">
        <v>17</v>
      </c>
      <c r="M1362" t="s">
        <v>402</v>
      </c>
    </row>
    <row r="1363" spans="11:13" x14ac:dyDescent="0.3">
      <c r="K1363" t="s">
        <v>607</v>
      </c>
      <c r="L1363" t="s">
        <v>17</v>
      </c>
      <c r="M1363" t="s">
        <v>402</v>
      </c>
    </row>
    <row r="1364" spans="11:13" x14ac:dyDescent="0.3">
      <c r="K1364" t="s">
        <v>607</v>
      </c>
      <c r="L1364" t="s">
        <v>17</v>
      </c>
      <c r="M1364" t="s">
        <v>402</v>
      </c>
    </row>
    <row r="1365" spans="11:13" x14ac:dyDescent="0.3">
      <c r="K1365" t="s">
        <v>607</v>
      </c>
      <c r="L1365" t="s">
        <v>17</v>
      </c>
      <c r="M1365" t="s">
        <v>402</v>
      </c>
    </row>
    <row r="1366" spans="11:13" x14ac:dyDescent="0.3">
      <c r="K1366" t="s">
        <v>607</v>
      </c>
      <c r="L1366" t="s">
        <v>17</v>
      </c>
      <c r="M1366" t="s">
        <v>402</v>
      </c>
    </row>
    <row r="1367" spans="11:13" x14ac:dyDescent="0.3">
      <c r="K1367" t="s">
        <v>607</v>
      </c>
      <c r="L1367" t="s">
        <v>17</v>
      </c>
      <c r="M1367" t="s">
        <v>402</v>
      </c>
    </row>
    <row r="1368" spans="11:13" x14ac:dyDescent="0.3">
      <c r="K1368" t="s">
        <v>607</v>
      </c>
      <c r="L1368" t="s">
        <v>17</v>
      </c>
      <c r="M1368" t="s">
        <v>402</v>
      </c>
    </row>
    <row r="1369" spans="11:13" x14ac:dyDescent="0.3">
      <c r="K1369" t="s">
        <v>607</v>
      </c>
      <c r="L1369" t="s">
        <v>17</v>
      </c>
      <c r="M1369" t="s">
        <v>402</v>
      </c>
    </row>
    <row r="1370" spans="11:13" x14ac:dyDescent="0.3">
      <c r="K1370" t="s">
        <v>607</v>
      </c>
      <c r="L1370" t="s">
        <v>17</v>
      </c>
      <c r="M1370" t="s">
        <v>402</v>
      </c>
    </row>
    <row r="1371" spans="11:13" x14ac:dyDescent="0.3">
      <c r="K1371" t="s">
        <v>607</v>
      </c>
      <c r="L1371" t="s">
        <v>17</v>
      </c>
      <c r="M1371" t="s">
        <v>402</v>
      </c>
    </row>
    <row r="1372" spans="11:13" x14ac:dyDescent="0.3">
      <c r="K1372" t="s">
        <v>607</v>
      </c>
      <c r="L1372" t="s">
        <v>17</v>
      </c>
      <c r="M1372" t="s">
        <v>402</v>
      </c>
    </row>
    <row r="1373" spans="11:13" x14ac:dyDescent="0.3">
      <c r="K1373" t="s">
        <v>607</v>
      </c>
      <c r="L1373" t="s">
        <v>17</v>
      </c>
      <c r="M1373" t="s">
        <v>402</v>
      </c>
    </row>
    <row r="1374" spans="11:13" x14ac:dyDescent="0.3">
      <c r="K1374" t="s">
        <v>607</v>
      </c>
      <c r="L1374" t="s">
        <v>17</v>
      </c>
      <c r="M1374" t="s">
        <v>402</v>
      </c>
    </row>
    <row r="1375" spans="11:13" x14ac:dyDescent="0.3">
      <c r="K1375" t="s">
        <v>607</v>
      </c>
      <c r="L1375" t="s">
        <v>17</v>
      </c>
      <c r="M1375" t="s">
        <v>402</v>
      </c>
    </row>
    <row r="1376" spans="11:13" x14ac:dyDescent="0.3">
      <c r="K1376" t="s">
        <v>607</v>
      </c>
      <c r="L1376" t="s">
        <v>17</v>
      </c>
      <c r="M1376" t="s">
        <v>402</v>
      </c>
    </row>
    <row r="1377" spans="11:13" x14ac:dyDescent="0.3">
      <c r="K1377" t="s">
        <v>607</v>
      </c>
      <c r="L1377" t="s">
        <v>17</v>
      </c>
      <c r="M1377" t="s">
        <v>402</v>
      </c>
    </row>
    <row r="1378" spans="11:13" x14ac:dyDescent="0.3">
      <c r="K1378" t="s">
        <v>607</v>
      </c>
      <c r="L1378" t="s">
        <v>17</v>
      </c>
      <c r="M1378" t="s">
        <v>402</v>
      </c>
    </row>
    <row r="1379" spans="11:13" x14ac:dyDescent="0.3">
      <c r="K1379" t="s">
        <v>607</v>
      </c>
      <c r="L1379" t="s">
        <v>17</v>
      </c>
      <c r="M1379" t="s">
        <v>402</v>
      </c>
    </row>
    <row r="1380" spans="11:13" x14ac:dyDescent="0.3">
      <c r="K1380" t="s">
        <v>607</v>
      </c>
      <c r="L1380" t="s">
        <v>17</v>
      </c>
      <c r="M1380" t="s">
        <v>402</v>
      </c>
    </row>
    <row r="1381" spans="11:13" x14ac:dyDescent="0.3">
      <c r="K1381" t="s">
        <v>607</v>
      </c>
      <c r="L1381" t="s">
        <v>17</v>
      </c>
      <c r="M1381" t="s">
        <v>402</v>
      </c>
    </row>
    <row r="1382" spans="11:13" x14ac:dyDescent="0.3">
      <c r="K1382" t="s">
        <v>607</v>
      </c>
      <c r="L1382" t="s">
        <v>17</v>
      </c>
      <c r="M1382" t="s">
        <v>402</v>
      </c>
    </row>
    <row r="1383" spans="11:13" x14ac:dyDescent="0.3">
      <c r="K1383" t="s">
        <v>607</v>
      </c>
      <c r="L1383" t="s">
        <v>17</v>
      </c>
      <c r="M1383" t="s">
        <v>402</v>
      </c>
    </row>
    <row r="1384" spans="11:13" x14ac:dyDescent="0.3">
      <c r="K1384" t="s">
        <v>607</v>
      </c>
      <c r="L1384" t="s">
        <v>17</v>
      </c>
      <c r="M1384" t="s">
        <v>402</v>
      </c>
    </row>
    <row r="1385" spans="11:13" x14ac:dyDescent="0.3">
      <c r="K1385" t="s">
        <v>640</v>
      </c>
      <c r="L1385" t="s">
        <v>17</v>
      </c>
      <c r="M1385" t="s">
        <v>402</v>
      </c>
    </row>
    <row r="1386" spans="11:13" x14ac:dyDescent="0.3">
      <c r="K1386" t="s">
        <v>640</v>
      </c>
      <c r="L1386" t="s">
        <v>17</v>
      </c>
      <c r="M1386" t="s">
        <v>402</v>
      </c>
    </row>
    <row r="1387" spans="11:13" x14ac:dyDescent="0.3">
      <c r="K1387" t="s">
        <v>640</v>
      </c>
      <c r="L1387" t="s">
        <v>17</v>
      </c>
      <c r="M1387" t="s">
        <v>402</v>
      </c>
    </row>
    <row r="1388" spans="11:13" x14ac:dyDescent="0.3">
      <c r="K1388" t="s">
        <v>640</v>
      </c>
      <c r="L1388" t="s">
        <v>17</v>
      </c>
      <c r="M1388" t="s">
        <v>402</v>
      </c>
    </row>
    <row r="1389" spans="11:13" x14ac:dyDescent="0.3">
      <c r="K1389" t="s">
        <v>640</v>
      </c>
      <c r="L1389" t="s">
        <v>17</v>
      </c>
      <c r="M1389" t="s">
        <v>402</v>
      </c>
    </row>
    <row r="1390" spans="11:13" x14ac:dyDescent="0.3">
      <c r="K1390" t="s">
        <v>640</v>
      </c>
      <c r="L1390" t="s">
        <v>17</v>
      </c>
      <c r="M1390" t="s">
        <v>402</v>
      </c>
    </row>
    <row r="1391" spans="11:13" x14ac:dyDescent="0.3">
      <c r="K1391" t="s">
        <v>640</v>
      </c>
      <c r="L1391" t="s">
        <v>17</v>
      </c>
      <c r="M1391" t="s">
        <v>402</v>
      </c>
    </row>
    <row r="1392" spans="11:13" x14ac:dyDescent="0.3">
      <c r="K1392" t="s">
        <v>640</v>
      </c>
      <c r="L1392" t="s">
        <v>17</v>
      </c>
      <c r="M1392" t="s">
        <v>402</v>
      </c>
    </row>
    <row r="1393" spans="11:13" x14ac:dyDescent="0.3">
      <c r="K1393" t="s">
        <v>640</v>
      </c>
      <c r="L1393" t="s">
        <v>17</v>
      </c>
      <c r="M1393" t="s">
        <v>402</v>
      </c>
    </row>
    <row r="1394" spans="11:13" x14ac:dyDescent="0.3">
      <c r="K1394" t="s">
        <v>640</v>
      </c>
      <c r="L1394" t="s">
        <v>17</v>
      </c>
      <c r="M1394" t="s">
        <v>402</v>
      </c>
    </row>
    <row r="1395" spans="11:13" x14ac:dyDescent="0.3">
      <c r="K1395" t="s">
        <v>640</v>
      </c>
      <c r="L1395" t="s">
        <v>17</v>
      </c>
      <c r="M1395" t="s">
        <v>402</v>
      </c>
    </row>
    <row r="1396" spans="11:13" x14ac:dyDescent="0.3">
      <c r="K1396" t="s">
        <v>640</v>
      </c>
      <c r="L1396" t="s">
        <v>17</v>
      </c>
      <c r="M1396" t="s">
        <v>402</v>
      </c>
    </row>
    <row r="1397" spans="11:13" x14ac:dyDescent="0.3">
      <c r="K1397" t="s">
        <v>640</v>
      </c>
      <c r="L1397" t="s">
        <v>17</v>
      </c>
      <c r="M1397" t="s">
        <v>402</v>
      </c>
    </row>
    <row r="1398" spans="11:13" x14ac:dyDescent="0.3">
      <c r="K1398" t="s">
        <v>640</v>
      </c>
      <c r="L1398" t="s">
        <v>17</v>
      </c>
      <c r="M1398" t="s">
        <v>402</v>
      </c>
    </row>
    <row r="1399" spans="11:13" x14ac:dyDescent="0.3">
      <c r="K1399" t="s">
        <v>640</v>
      </c>
      <c r="L1399" t="s">
        <v>17</v>
      </c>
      <c r="M1399" t="s">
        <v>402</v>
      </c>
    </row>
    <row r="1400" spans="11:13" x14ac:dyDescent="0.3">
      <c r="K1400" t="s">
        <v>640</v>
      </c>
      <c r="L1400" t="s">
        <v>17</v>
      </c>
      <c r="M1400" t="s">
        <v>402</v>
      </c>
    </row>
    <row r="1401" spans="11:13" x14ac:dyDescent="0.3">
      <c r="K1401" t="s">
        <v>640</v>
      </c>
      <c r="L1401" t="s">
        <v>17</v>
      </c>
      <c r="M1401" t="s">
        <v>402</v>
      </c>
    </row>
    <row r="1402" spans="11:13" x14ac:dyDescent="0.3">
      <c r="K1402" t="s">
        <v>640</v>
      </c>
      <c r="L1402" t="s">
        <v>17</v>
      </c>
      <c r="M1402" t="s">
        <v>402</v>
      </c>
    </row>
    <row r="1403" spans="11:13" x14ac:dyDescent="0.3">
      <c r="K1403" t="s">
        <v>640</v>
      </c>
      <c r="L1403" t="s">
        <v>17</v>
      </c>
      <c r="M1403" t="s">
        <v>402</v>
      </c>
    </row>
    <row r="1404" spans="11:13" x14ac:dyDescent="0.3">
      <c r="K1404" t="s">
        <v>640</v>
      </c>
      <c r="L1404" t="s">
        <v>17</v>
      </c>
      <c r="M1404" t="s">
        <v>402</v>
      </c>
    </row>
    <row r="1405" spans="11:13" x14ac:dyDescent="0.3">
      <c r="K1405" t="s">
        <v>640</v>
      </c>
      <c r="L1405" t="s">
        <v>17</v>
      </c>
      <c r="M1405" t="s">
        <v>402</v>
      </c>
    </row>
    <row r="1406" spans="11:13" x14ac:dyDescent="0.3">
      <c r="K1406" t="s">
        <v>640</v>
      </c>
      <c r="L1406" t="s">
        <v>17</v>
      </c>
      <c r="M1406" t="s">
        <v>402</v>
      </c>
    </row>
    <row r="1407" spans="11:13" x14ac:dyDescent="0.3">
      <c r="K1407" t="s">
        <v>640</v>
      </c>
      <c r="L1407" t="s">
        <v>17</v>
      </c>
      <c r="M1407" t="s">
        <v>402</v>
      </c>
    </row>
    <row r="1408" spans="11:13" x14ac:dyDescent="0.3">
      <c r="K1408" t="s">
        <v>640</v>
      </c>
      <c r="L1408" t="s">
        <v>17</v>
      </c>
      <c r="M1408" t="s">
        <v>402</v>
      </c>
    </row>
    <row r="1409" spans="11:13" x14ac:dyDescent="0.3">
      <c r="K1409" t="s">
        <v>640</v>
      </c>
      <c r="L1409" t="s">
        <v>17</v>
      </c>
      <c r="M1409" t="s">
        <v>402</v>
      </c>
    </row>
    <row r="1410" spans="11:13" x14ac:dyDescent="0.3">
      <c r="K1410" t="s">
        <v>640</v>
      </c>
      <c r="L1410" t="s">
        <v>17</v>
      </c>
      <c r="M1410" t="s">
        <v>402</v>
      </c>
    </row>
    <row r="1411" spans="11:13" x14ac:dyDescent="0.3">
      <c r="K1411" t="s">
        <v>640</v>
      </c>
      <c r="L1411" t="s">
        <v>17</v>
      </c>
      <c r="M1411" t="s">
        <v>402</v>
      </c>
    </row>
    <row r="1412" spans="11:13" x14ac:dyDescent="0.3">
      <c r="K1412" t="s">
        <v>640</v>
      </c>
      <c r="L1412" t="s">
        <v>17</v>
      </c>
      <c r="M1412" t="s">
        <v>402</v>
      </c>
    </row>
    <row r="1413" spans="11:13" x14ac:dyDescent="0.3">
      <c r="K1413" t="s">
        <v>640</v>
      </c>
      <c r="L1413" t="s">
        <v>17</v>
      </c>
      <c r="M1413" t="s">
        <v>402</v>
      </c>
    </row>
    <row r="1414" spans="11:13" x14ac:dyDescent="0.3">
      <c r="K1414" t="s">
        <v>640</v>
      </c>
      <c r="L1414" t="s">
        <v>17</v>
      </c>
      <c r="M1414" t="s">
        <v>402</v>
      </c>
    </row>
    <row r="1415" spans="11:13" x14ac:dyDescent="0.3">
      <c r="K1415" t="s">
        <v>672</v>
      </c>
      <c r="L1415" t="s">
        <v>17</v>
      </c>
      <c r="M1415" t="s">
        <v>402</v>
      </c>
    </row>
    <row r="1416" spans="11:13" x14ac:dyDescent="0.3">
      <c r="K1416" t="s">
        <v>672</v>
      </c>
      <c r="L1416" t="s">
        <v>17</v>
      </c>
      <c r="M1416" t="s">
        <v>402</v>
      </c>
    </row>
    <row r="1417" spans="11:13" x14ac:dyDescent="0.3">
      <c r="K1417" t="s">
        <v>672</v>
      </c>
      <c r="L1417" t="s">
        <v>17</v>
      </c>
      <c r="M1417" t="s">
        <v>402</v>
      </c>
    </row>
    <row r="1418" spans="11:13" x14ac:dyDescent="0.3">
      <c r="K1418" t="s">
        <v>672</v>
      </c>
      <c r="L1418" t="s">
        <v>17</v>
      </c>
      <c r="M1418" t="s">
        <v>402</v>
      </c>
    </row>
    <row r="1419" spans="11:13" x14ac:dyDescent="0.3">
      <c r="K1419" t="s">
        <v>672</v>
      </c>
      <c r="L1419" t="s">
        <v>17</v>
      </c>
      <c r="M1419" t="s">
        <v>402</v>
      </c>
    </row>
    <row r="1420" spans="11:13" x14ac:dyDescent="0.3">
      <c r="K1420" t="s">
        <v>672</v>
      </c>
      <c r="L1420" t="s">
        <v>17</v>
      </c>
      <c r="M1420" t="s">
        <v>402</v>
      </c>
    </row>
    <row r="1421" spans="11:13" x14ac:dyDescent="0.3">
      <c r="K1421" t="s">
        <v>672</v>
      </c>
      <c r="L1421" t="s">
        <v>17</v>
      </c>
      <c r="M1421" t="s">
        <v>402</v>
      </c>
    </row>
    <row r="1422" spans="11:13" x14ac:dyDescent="0.3">
      <c r="K1422" t="s">
        <v>672</v>
      </c>
      <c r="L1422" t="s">
        <v>17</v>
      </c>
      <c r="M1422" t="s">
        <v>402</v>
      </c>
    </row>
    <row r="1423" spans="11:13" x14ac:dyDescent="0.3">
      <c r="K1423" t="s">
        <v>672</v>
      </c>
      <c r="L1423" t="s">
        <v>17</v>
      </c>
      <c r="M1423" t="s">
        <v>402</v>
      </c>
    </row>
    <row r="1424" spans="11:13" x14ac:dyDescent="0.3">
      <c r="K1424" t="s">
        <v>672</v>
      </c>
      <c r="L1424" t="s">
        <v>17</v>
      </c>
      <c r="M1424" t="s">
        <v>402</v>
      </c>
    </row>
    <row r="1425" spans="11:13" x14ac:dyDescent="0.3">
      <c r="K1425" t="s">
        <v>672</v>
      </c>
      <c r="L1425" t="s">
        <v>17</v>
      </c>
      <c r="M1425" t="s">
        <v>402</v>
      </c>
    </row>
    <row r="1426" spans="11:13" x14ac:dyDescent="0.3">
      <c r="K1426" t="s">
        <v>672</v>
      </c>
      <c r="L1426" t="s">
        <v>17</v>
      </c>
      <c r="M1426" t="s">
        <v>402</v>
      </c>
    </row>
    <row r="1427" spans="11:13" x14ac:dyDescent="0.3">
      <c r="K1427" t="s">
        <v>672</v>
      </c>
      <c r="L1427" t="s">
        <v>17</v>
      </c>
      <c r="M1427" t="s">
        <v>402</v>
      </c>
    </row>
    <row r="1428" spans="11:13" x14ac:dyDescent="0.3">
      <c r="K1428" t="s">
        <v>672</v>
      </c>
      <c r="L1428" t="s">
        <v>17</v>
      </c>
      <c r="M1428" t="s">
        <v>402</v>
      </c>
    </row>
    <row r="1429" spans="11:13" x14ac:dyDescent="0.3">
      <c r="K1429" t="s">
        <v>672</v>
      </c>
      <c r="L1429" t="s">
        <v>17</v>
      </c>
      <c r="M1429" t="s">
        <v>402</v>
      </c>
    </row>
    <row r="1430" spans="11:13" x14ac:dyDescent="0.3">
      <c r="K1430" t="s">
        <v>672</v>
      </c>
      <c r="L1430" t="s">
        <v>17</v>
      </c>
      <c r="M1430" t="s">
        <v>402</v>
      </c>
    </row>
    <row r="1431" spans="11:13" x14ac:dyDescent="0.3">
      <c r="K1431" t="s">
        <v>672</v>
      </c>
      <c r="L1431" t="s">
        <v>17</v>
      </c>
      <c r="M1431" t="s">
        <v>402</v>
      </c>
    </row>
    <row r="1432" spans="11:13" x14ac:dyDescent="0.3">
      <c r="K1432" t="s">
        <v>672</v>
      </c>
      <c r="L1432" t="s">
        <v>17</v>
      </c>
      <c r="M1432" t="s">
        <v>402</v>
      </c>
    </row>
    <row r="1433" spans="11:13" x14ac:dyDescent="0.3">
      <c r="K1433" t="s">
        <v>672</v>
      </c>
      <c r="L1433" t="s">
        <v>17</v>
      </c>
      <c r="M1433" t="s">
        <v>402</v>
      </c>
    </row>
    <row r="1434" spans="11:13" x14ac:dyDescent="0.3">
      <c r="K1434" t="s">
        <v>672</v>
      </c>
      <c r="L1434" t="s">
        <v>17</v>
      </c>
      <c r="M1434" t="s">
        <v>402</v>
      </c>
    </row>
    <row r="1435" spans="11:13" x14ac:dyDescent="0.3">
      <c r="K1435" t="s">
        <v>672</v>
      </c>
      <c r="L1435" t="s">
        <v>17</v>
      </c>
      <c r="M1435" t="s">
        <v>402</v>
      </c>
    </row>
    <row r="1436" spans="11:13" x14ac:dyDescent="0.3">
      <c r="K1436" t="s">
        <v>672</v>
      </c>
      <c r="L1436" t="s">
        <v>17</v>
      </c>
      <c r="M1436" t="s">
        <v>402</v>
      </c>
    </row>
    <row r="1437" spans="11:13" x14ac:dyDescent="0.3">
      <c r="K1437" t="s">
        <v>672</v>
      </c>
      <c r="L1437" t="s">
        <v>17</v>
      </c>
      <c r="M1437" t="s">
        <v>402</v>
      </c>
    </row>
    <row r="1438" spans="11:13" x14ac:dyDescent="0.3">
      <c r="K1438" t="s">
        <v>672</v>
      </c>
      <c r="L1438" t="s">
        <v>17</v>
      </c>
      <c r="M1438" t="s">
        <v>402</v>
      </c>
    </row>
    <row r="1439" spans="11:13" x14ac:dyDescent="0.3">
      <c r="K1439" t="s">
        <v>672</v>
      </c>
      <c r="L1439" t="s">
        <v>17</v>
      </c>
      <c r="M1439" t="s">
        <v>402</v>
      </c>
    </row>
    <row r="1440" spans="11:13" x14ac:dyDescent="0.3">
      <c r="K1440" t="s">
        <v>672</v>
      </c>
      <c r="L1440" t="s">
        <v>17</v>
      </c>
      <c r="M1440" t="s">
        <v>402</v>
      </c>
    </row>
    <row r="1441" spans="11:13" x14ac:dyDescent="0.3">
      <c r="K1441" t="s">
        <v>672</v>
      </c>
      <c r="L1441" t="s">
        <v>17</v>
      </c>
      <c r="M1441" t="s">
        <v>402</v>
      </c>
    </row>
    <row r="1442" spans="11:13" x14ac:dyDescent="0.3">
      <c r="K1442" t="s">
        <v>672</v>
      </c>
      <c r="L1442" t="s">
        <v>17</v>
      </c>
      <c r="M1442" t="s">
        <v>402</v>
      </c>
    </row>
    <row r="1443" spans="11:13" x14ac:dyDescent="0.3">
      <c r="K1443" t="s">
        <v>672</v>
      </c>
      <c r="L1443" t="s">
        <v>17</v>
      </c>
      <c r="M1443" t="s">
        <v>402</v>
      </c>
    </row>
    <row r="1444" spans="11:13" x14ac:dyDescent="0.3">
      <c r="K1444" t="s">
        <v>672</v>
      </c>
      <c r="L1444" t="s">
        <v>17</v>
      </c>
      <c r="M1444" t="s">
        <v>402</v>
      </c>
    </row>
    <row r="1445" spans="11:13" x14ac:dyDescent="0.3">
      <c r="K1445" t="s">
        <v>704</v>
      </c>
      <c r="L1445" t="s">
        <v>17</v>
      </c>
      <c r="M1445" t="s">
        <v>402</v>
      </c>
    </row>
    <row r="1446" spans="11:13" x14ac:dyDescent="0.3">
      <c r="K1446" t="s">
        <v>704</v>
      </c>
      <c r="L1446" t="s">
        <v>17</v>
      </c>
      <c r="M1446" t="s">
        <v>402</v>
      </c>
    </row>
    <row r="1447" spans="11:13" x14ac:dyDescent="0.3">
      <c r="K1447" t="s">
        <v>704</v>
      </c>
      <c r="L1447" t="s">
        <v>17</v>
      </c>
      <c r="M1447" t="s">
        <v>402</v>
      </c>
    </row>
    <row r="1448" spans="11:13" x14ac:dyDescent="0.3">
      <c r="K1448" t="s">
        <v>704</v>
      </c>
      <c r="L1448" t="s">
        <v>17</v>
      </c>
      <c r="M1448" t="s">
        <v>402</v>
      </c>
    </row>
    <row r="1449" spans="11:13" x14ac:dyDescent="0.3">
      <c r="K1449" t="s">
        <v>704</v>
      </c>
      <c r="L1449" t="s">
        <v>17</v>
      </c>
      <c r="M1449" t="s">
        <v>402</v>
      </c>
    </row>
    <row r="1450" spans="11:13" x14ac:dyDescent="0.3">
      <c r="K1450" t="s">
        <v>704</v>
      </c>
      <c r="L1450" t="s">
        <v>17</v>
      </c>
      <c r="M1450" t="s">
        <v>402</v>
      </c>
    </row>
    <row r="1451" spans="11:13" x14ac:dyDescent="0.3">
      <c r="K1451" t="s">
        <v>704</v>
      </c>
      <c r="L1451" t="s">
        <v>17</v>
      </c>
      <c r="M1451" t="s">
        <v>402</v>
      </c>
    </row>
    <row r="1452" spans="11:13" x14ac:dyDescent="0.3">
      <c r="K1452" t="s">
        <v>704</v>
      </c>
      <c r="L1452" t="s">
        <v>17</v>
      </c>
      <c r="M1452" t="s">
        <v>402</v>
      </c>
    </row>
    <row r="1453" spans="11:13" x14ac:dyDescent="0.3">
      <c r="K1453" t="s">
        <v>704</v>
      </c>
      <c r="L1453" t="s">
        <v>17</v>
      </c>
      <c r="M1453" t="s">
        <v>402</v>
      </c>
    </row>
    <row r="1454" spans="11:13" x14ac:dyDescent="0.3">
      <c r="K1454" t="s">
        <v>704</v>
      </c>
      <c r="L1454" t="s">
        <v>17</v>
      </c>
      <c r="M1454" t="s">
        <v>402</v>
      </c>
    </row>
    <row r="1455" spans="11:13" x14ac:dyDescent="0.3">
      <c r="K1455" t="s">
        <v>704</v>
      </c>
      <c r="L1455" t="s">
        <v>17</v>
      </c>
      <c r="M1455" t="s">
        <v>402</v>
      </c>
    </row>
    <row r="1456" spans="11:13" x14ac:dyDescent="0.3">
      <c r="K1456" t="s">
        <v>704</v>
      </c>
      <c r="L1456" t="s">
        <v>17</v>
      </c>
      <c r="M1456" t="s">
        <v>402</v>
      </c>
    </row>
    <row r="1457" spans="11:13" x14ac:dyDescent="0.3">
      <c r="K1457" t="s">
        <v>704</v>
      </c>
      <c r="L1457" t="s">
        <v>17</v>
      </c>
      <c r="M1457" t="s">
        <v>402</v>
      </c>
    </row>
    <row r="1458" spans="11:13" x14ac:dyDescent="0.3">
      <c r="K1458" t="s">
        <v>704</v>
      </c>
      <c r="L1458" t="s">
        <v>17</v>
      </c>
      <c r="M1458" t="s">
        <v>402</v>
      </c>
    </row>
    <row r="1459" spans="11:13" x14ac:dyDescent="0.3">
      <c r="K1459" t="s">
        <v>704</v>
      </c>
      <c r="L1459" t="s">
        <v>17</v>
      </c>
      <c r="M1459" t="s">
        <v>402</v>
      </c>
    </row>
    <row r="1460" spans="11:13" x14ac:dyDescent="0.3">
      <c r="K1460" t="s">
        <v>704</v>
      </c>
      <c r="L1460" t="s">
        <v>17</v>
      </c>
      <c r="M1460" t="s">
        <v>402</v>
      </c>
    </row>
    <row r="1461" spans="11:13" x14ac:dyDescent="0.3">
      <c r="K1461" t="s">
        <v>704</v>
      </c>
      <c r="L1461" t="s">
        <v>17</v>
      </c>
      <c r="M1461" t="s">
        <v>402</v>
      </c>
    </row>
    <row r="1462" spans="11:13" x14ac:dyDescent="0.3">
      <c r="K1462" t="s">
        <v>704</v>
      </c>
      <c r="L1462" t="s">
        <v>17</v>
      </c>
      <c r="M1462" t="s">
        <v>402</v>
      </c>
    </row>
    <row r="1463" spans="11:13" x14ac:dyDescent="0.3">
      <c r="K1463" t="s">
        <v>575</v>
      </c>
      <c r="L1463" t="s">
        <v>11</v>
      </c>
      <c r="M1463" t="s">
        <v>402</v>
      </c>
    </row>
    <row r="1464" spans="11:13" x14ac:dyDescent="0.3">
      <c r="K1464" t="s">
        <v>575</v>
      </c>
      <c r="L1464" t="s">
        <v>11</v>
      </c>
      <c r="M1464" t="s">
        <v>402</v>
      </c>
    </row>
    <row r="1465" spans="11:13" x14ac:dyDescent="0.3">
      <c r="K1465" t="s">
        <v>575</v>
      </c>
      <c r="L1465" t="s">
        <v>11</v>
      </c>
      <c r="M1465" t="s">
        <v>402</v>
      </c>
    </row>
    <row r="1466" spans="11:13" x14ac:dyDescent="0.3">
      <c r="K1466" t="s">
        <v>575</v>
      </c>
      <c r="L1466" t="s">
        <v>11</v>
      </c>
      <c r="M1466" t="s">
        <v>402</v>
      </c>
    </row>
    <row r="1467" spans="11:13" x14ac:dyDescent="0.3">
      <c r="K1467" t="s">
        <v>575</v>
      </c>
      <c r="L1467" t="s">
        <v>11</v>
      </c>
      <c r="M1467" t="s">
        <v>402</v>
      </c>
    </row>
    <row r="1468" spans="11:13" x14ac:dyDescent="0.3">
      <c r="K1468" t="s">
        <v>575</v>
      </c>
      <c r="L1468" t="s">
        <v>11</v>
      </c>
      <c r="M1468" t="s">
        <v>402</v>
      </c>
    </row>
    <row r="1469" spans="11:13" x14ac:dyDescent="0.3">
      <c r="K1469" t="s">
        <v>607</v>
      </c>
      <c r="L1469" t="s">
        <v>17</v>
      </c>
      <c r="M1469" t="s">
        <v>402</v>
      </c>
    </row>
    <row r="1470" spans="11:13" x14ac:dyDescent="0.3">
      <c r="K1470" t="s">
        <v>607</v>
      </c>
      <c r="L1470" t="s">
        <v>17</v>
      </c>
      <c r="M1470" t="s">
        <v>402</v>
      </c>
    </row>
    <row r="1471" spans="11:13" x14ac:dyDescent="0.3">
      <c r="K1471" t="s">
        <v>607</v>
      </c>
      <c r="L1471" t="s">
        <v>17</v>
      </c>
      <c r="M1471" t="s">
        <v>402</v>
      </c>
    </row>
    <row r="1472" spans="11:13" x14ac:dyDescent="0.3">
      <c r="K1472" t="s">
        <v>607</v>
      </c>
      <c r="L1472" t="s">
        <v>17</v>
      </c>
      <c r="M1472" t="s">
        <v>402</v>
      </c>
    </row>
    <row r="1473" spans="11:13" x14ac:dyDescent="0.3">
      <c r="K1473" t="s">
        <v>607</v>
      </c>
      <c r="L1473" t="s">
        <v>17</v>
      </c>
      <c r="M1473" t="s">
        <v>402</v>
      </c>
    </row>
    <row r="1474" spans="11:13" x14ac:dyDescent="0.3">
      <c r="K1474" t="s">
        <v>607</v>
      </c>
      <c r="L1474" t="s">
        <v>17</v>
      </c>
      <c r="M1474" t="s">
        <v>402</v>
      </c>
    </row>
    <row r="1475" spans="11:13" x14ac:dyDescent="0.3">
      <c r="K1475" t="s">
        <v>607</v>
      </c>
      <c r="L1475" t="s">
        <v>17</v>
      </c>
      <c r="M1475" t="s">
        <v>402</v>
      </c>
    </row>
    <row r="1476" spans="11:13" x14ac:dyDescent="0.3">
      <c r="K1476" t="s">
        <v>607</v>
      </c>
      <c r="L1476" t="s">
        <v>17</v>
      </c>
      <c r="M1476" t="s">
        <v>402</v>
      </c>
    </row>
    <row r="1477" spans="11:13" x14ac:dyDescent="0.3">
      <c r="K1477" t="s">
        <v>607</v>
      </c>
      <c r="L1477" t="s">
        <v>17</v>
      </c>
      <c r="M1477" t="s">
        <v>402</v>
      </c>
    </row>
    <row r="1478" spans="11:13" x14ac:dyDescent="0.3">
      <c r="K1478" t="s">
        <v>607</v>
      </c>
      <c r="L1478" t="s">
        <v>17</v>
      </c>
      <c r="M1478" t="s">
        <v>402</v>
      </c>
    </row>
    <row r="1479" spans="11:13" x14ac:dyDescent="0.3">
      <c r="K1479" t="s">
        <v>607</v>
      </c>
      <c r="L1479" t="s">
        <v>17</v>
      </c>
      <c r="M1479" t="s">
        <v>402</v>
      </c>
    </row>
    <row r="1480" spans="11:13" x14ac:dyDescent="0.3">
      <c r="K1480" t="s">
        <v>607</v>
      </c>
      <c r="L1480" t="s">
        <v>17</v>
      </c>
      <c r="M1480" t="s">
        <v>402</v>
      </c>
    </row>
    <row r="1481" spans="11:13" x14ac:dyDescent="0.3">
      <c r="K1481" t="s">
        <v>607</v>
      </c>
      <c r="L1481" t="s">
        <v>17</v>
      </c>
      <c r="M1481" t="s">
        <v>402</v>
      </c>
    </row>
    <row r="1482" spans="11:13" x14ac:dyDescent="0.3">
      <c r="K1482" t="s">
        <v>607</v>
      </c>
      <c r="L1482" t="s">
        <v>17</v>
      </c>
      <c r="M1482" t="s">
        <v>402</v>
      </c>
    </row>
    <row r="1483" spans="11:13" x14ac:dyDescent="0.3">
      <c r="K1483" t="s">
        <v>607</v>
      </c>
      <c r="L1483" t="s">
        <v>17</v>
      </c>
      <c r="M1483" t="s">
        <v>402</v>
      </c>
    </row>
    <row r="1484" spans="11:13" x14ac:dyDescent="0.3">
      <c r="K1484" t="s">
        <v>607</v>
      </c>
      <c r="L1484" t="s">
        <v>17</v>
      </c>
      <c r="M1484" t="s">
        <v>402</v>
      </c>
    </row>
    <row r="1485" spans="11:13" x14ac:dyDescent="0.3">
      <c r="K1485" t="s">
        <v>607</v>
      </c>
      <c r="L1485" t="s">
        <v>17</v>
      </c>
      <c r="M1485" t="s">
        <v>402</v>
      </c>
    </row>
    <row r="1486" spans="11:13" x14ac:dyDescent="0.3">
      <c r="K1486" t="s">
        <v>607</v>
      </c>
      <c r="L1486" t="s">
        <v>17</v>
      </c>
      <c r="M1486" t="s">
        <v>402</v>
      </c>
    </row>
    <row r="1487" spans="11:13" x14ac:dyDescent="0.3">
      <c r="K1487" t="s">
        <v>607</v>
      </c>
      <c r="L1487" t="s">
        <v>17</v>
      </c>
      <c r="M1487" t="s">
        <v>402</v>
      </c>
    </row>
    <row r="1488" spans="11:13" x14ac:dyDescent="0.3">
      <c r="K1488" t="s">
        <v>607</v>
      </c>
      <c r="L1488" t="s">
        <v>17</v>
      </c>
      <c r="M1488" t="s">
        <v>402</v>
      </c>
    </row>
    <row r="1489" spans="11:13" x14ac:dyDescent="0.3">
      <c r="K1489" t="s">
        <v>607</v>
      </c>
      <c r="L1489" t="s">
        <v>17</v>
      </c>
      <c r="M1489" t="s">
        <v>402</v>
      </c>
    </row>
    <row r="1490" spans="11:13" x14ac:dyDescent="0.3">
      <c r="K1490" t="s">
        <v>607</v>
      </c>
      <c r="L1490" t="s">
        <v>17</v>
      </c>
      <c r="M1490" t="s">
        <v>402</v>
      </c>
    </row>
    <row r="1491" spans="11:13" x14ac:dyDescent="0.3">
      <c r="K1491" t="s">
        <v>607</v>
      </c>
      <c r="L1491" t="s">
        <v>17</v>
      </c>
      <c r="M1491" t="s">
        <v>402</v>
      </c>
    </row>
    <row r="1492" spans="11:13" x14ac:dyDescent="0.3">
      <c r="K1492" t="s">
        <v>607</v>
      </c>
      <c r="L1492" t="s">
        <v>17</v>
      </c>
      <c r="M1492" t="s">
        <v>402</v>
      </c>
    </row>
    <row r="1493" spans="11:13" x14ac:dyDescent="0.3">
      <c r="K1493" t="s">
        <v>607</v>
      </c>
      <c r="L1493" t="s">
        <v>17</v>
      </c>
      <c r="M1493" t="s">
        <v>402</v>
      </c>
    </row>
    <row r="1494" spans="11:13" x14ac:dyDescent="0.3">
      <c r="K1494" t="s">
        <v>607</v>
      </c>
      <c r="L1494" t="s">
        <v>17</v>
      </c>
      <c r="M1494" t="s">
        <v>402</v>
      </c>
    </row>
    <row r="1495" spans="11:13" x14ac:dyDescent="0.3">
      <c r="K1495" t="s">
        <v>607</v>
      </c>
      <c r="L1495" t="s">
        <v>17</v>
      </c>
      <c r="M1495" t="s">
        <v>402</v>
      </c>
    </row>
    <row r="1496" spans="11:13" x14ac:dyDescent="0.3">
      <c r="K1496" t="s">
        <v>607</v>
      </c>
      <c r="L1496" t="s">
        <v>17</v>
      </c>
      <c r="M1496" t="s">
        <v>402</v>
      </c>
    </row>
    <row r="1497" spans="11:13" x14ac:dyDescent="0.3">
      <c r="K1497" t="s">
        <v>607</v>
      </c>
      <c r="L1497" t="s">
        <v>17</v>
      </c>
      <c r="M1497" t="s">
        <v>402</v>
      </c>
    </row>
    <row r="1498" spans="11:13" x14ac:dyDescent="0.3">
      <c r="K1498" t="s">
        <v>607</v>
      </c>
      <c r="L1498" t="s">
        <v>17</v>
      </c>
      <c r="M1498" t="s">
        <v>402</v>
      </c>
    </row>
    <row r="1499" spans="11:13" x14ac:dyDescent="0.3">
      <c r="K1499" t="s">
        <v>640</v>
      </c>
      <c r="L1499" t="s">
        <v>17</v>
      </c>
      <c r="M1499" t="s">
        <v>402</v>
      </c>
    </row>
    <row r="1500" spans="11:13" x14ac:dyDescent="0.3">
      <c r="K1500" t="s">
        <v>640</v>
      </c>
      <c r="L1500" t="s">
        <v>17</v>
      </c>
      <c r="M1500" t="s">
        <v>402</v>
      </c>
    </row>
    <row r="1501" spans="11:13" x14ac:dyDescent="0.3">
      <c r="K1501" t="s">
        <v>640</v>
      </c>
      <c r="L1501" t="s">
        <v>17</v>
      </c>
      <c r="M1501" t="s">
        <v>402</v>
      </c>
    </row>
    <row r="1502" spans="11:13" x14ac:dyDescent="0.3">
      <c r="K1502" t="s">
        <v>640</v>
      </c>
      <c r="L1502" t="s">
        <v>17</v>
      </c>
      <c r="M1502" t="s">
        <v>402</v>
      </c>
    </row>
    <row r="1503" spans="11:13" x14ac:dyDescent="0.3">
      <c r="K1503" t="s">
        <v>640</v>
      </c>
      <c r="L1503" t="s">
        <v>17</v>
      </c>
      <c r="M1503" t="s">
        <v>402</v>
      </c>
    </row>
    <row r="1504" spans="11:13" x14ac:dyDescent="0.3">
      <c r="K1504" t="s">
        <v>640</v>
      </c>
      <c r="L1504" t="s">
        <v>17</v>
      </c>
      <c r="M1504" t="s">
        <v>402</v>
      </c>
    </row>
    <row r="1505" spans="11:13" x14ac:dyDescent="0.3">
      <c r="K1505" t="s">
        <v>640</v>
      </c>
      <c r="L1505" t="s">
        <v>17</v>
      </c>
      <c r="M1505" t="s">
        <v>402</v>
      </c>
    </row>
    <row r="1506" spans="11:13" x14ac:dyDescent="0.3">
      <c r="K1506" t="s">
        <v>640</v>
      </c>
      <c r="L1506" t="s">
        <v>17</v>
      </c>
      <c r="M1506" t="s">
        <v>402</v>
      </c>
    </row>
    <row r="1507" spans="11:13" x14ac:dyDescent="0.3">
      <c r="K1507" t="s">
        <v>640</v>
      </c>
      <c r="L1507" t="s">
        <v>17</v>
      </c>
      <c r="M1507" t="s">
        <v>402</v>
      </c>
    </row>
    <row r="1508" spans="11:13" x14ac:dyDescent="0.3">
      <c r="K1508" t="s">
        <v>640</v>
      </c>
      <c r="L1508" t="s">
        <v>17</v>
      </c>
      <c r="M1508" t="s">
        <v>402</v>
      </c>
    </row>
    <row r="1509" spans="11:13" x14ac:dyDescent="0.3">
      <c r="K1509" t="s">
        <v>640</v>
      </c>
      <c r="L1509" t="s">
        <v>17</v>
      </c>
      <c r="M1509" t="s">
        <v>402</v>
      </c>
    </row>
    <row r="1510" spans="11:13" x14ac:dyDescent="0.3">
      <c r="K1510" t="s">
        <v>640</v>
      </c>
      <c r="L1510" t="s">
        <v>17</v>
      </c>
      <c r="M1510" t="s">
        <v>402</v>
      </c>
    </row>
    <row r="1511" spans="11:13" x14ac:dyDescent="0.3">
      <c r="K1511" t="s">
        <v>640</v>
      </c>
      <c r="L1511" t="s">
        <v>17</v>
      </c>
      <c r="M1511" t="s">
        <v>402</v>
      </c>
    </row>
    <row r="1512" spans="11:13" x14ac:dyDescent="0.3">
      <c r="K1512" t="s">
        <v>640</v>
      </c>
      <c r="L1512" t="s">
        <v>17</v>
      </c>
      <c r="M1512" t="s">
        <v>402</v>
      </c>
    </row>
    <row r="1513" spans="11:13" x14ac:dyDescent="0.3">
      <c r="K1513" t="s">
        <v>640</v>
      </c>
      <c r="L1513" t="s">
        <v>17</v>
      </c>
      <c r="M1513" t="s">
        <v>402</v>
      </c>
    </row>
    <row r="1514" spans="11:13" x14ac:dyDescent="0.3">
      <c r="K1514" t="s">
        <v>640</v>
      </c>
      <c r="L1514" t="s">
        <v>17</v>
      </c>
      <c r="M1514" t="s">
        <v>402</v>
      </c>
    </row>
    <row r="1515" spans="11:13" x14ac:dyDescent="0.3">
      <c r="K1515" t="s">
        <v>640</v>
      </c>
      <c r="L1515" t="s">
        <v>17</v>
      </c>
      <c r="M1515" t="s">
        <v>402</v>
      </c>
    </row>
    <row r="1516" spans="11:13" x14ac:dyDescent="0.3">
      <c r="K1516" t="s">
        <v>640</v>
      </c>
      <c r="L1516" t="s">
        <v>17</v>
      </c>
      <c r="M1516" t="s">
        <v>402</v>
      </c>
    </row>
    <row r="1517" spans="11:13" x14ac:dyDescent="0.3">
      <c r="K1517" t="s">
        <v>640</v>
      </c>
      <c r="L1517" t="s">
        <v>17</v>
      </c>
      <c r="M1517" t="s">
        <v>402</v>
      </c>
    </row>
    <row r="1518" spans="11:13" x14ac:dyDescent="0.3">
      <c r="K1518" t="s">
        <v>640</v>
      </c>
      <c r="L1518" t="s">
        <v>17</v>
      </c>
      <c r="M1518" t="s">
        <v>402</v>
      </c>
    </row>
    <row r="1519" spans="11:13" x14ac:dyDescent="0.3">
      <c r="K1519" t="s">
        <v>640</v>
      </c>
      <c r="L1519" t="s">
        <v>17</v>
      </c>
      <c r="M1519" t="s">
        <v>402</v>
      </c>
    </row>
    <row r="1520" spans="11:13" x14ac:dyDescent="0.3">
      <c r="K1520" t="s">
        <v>640</v>
      </c>
      <c r="L1520" t="s">
        <v>17</v>
      </c>
      <c r="M1520" t="s">
        <v>402</v>
      </c>
    </row>
    <row r="1521" spans="11:13" x14ac:dyDescent="0.3">
      <c r="K1521" t="s">
        <v>640</v>
      </c>
      <c r="L1521" t="s">
        <v>17</v>
      </c>
      <c r="M1521" t="s">
        <v>402</v>
      </c>
    </row>
    <row r="1522" spans="11:13" x14ac:dyDescent="0.3">
      <c r="K1522" t="s">
        <v>640</v>
      </c>
      <c r="L1522" t="s">
        <v>17</v>
      </c>
      <c r="M1522" t="s">
        <v>402</v>
      </c>
    </row>
    <row r="1523" spans="11:13" x14ac:dyDescent="0.3">
      <c r="K1523" t="s">
        <v>640</v>
      </c>
      <c r="L1523" t="s">
        <v>17</v>
      </c>
      <c r="M1523" t="s">
        <v>402</v>
      </c>
    </row>
    <row r="1524" spans="11:13" x14ac:dyDescent="0.3">
      <c r="K1524" t="s">
        <v>640</v>
      </c>
      <c r="L1524" t="s">
        <v>17</v>
      </c>
      <c r="M1524" t="s">
        <v>402</v>
      </c>
    </row>
    <row r="1525" spans="11:13" x14ac:dyDescent="0.3">
      <c r="K1525" t="s">
        <v>640</v>
      </c>
      <c r="L1525" t="s">
        <v>17</v>
      </c>
      <c r="M1525" t="s">
        <v>402</v>
      </c>
    </row>
    <row r="1526" spans="11:13" x14ac:dyDescent="0.3">
      <c r="K1526" t="s">
        <v>640</v>
      </c>
      <c r="L1526" t="s">
        <v>17</v>
      </c>
      <c r="M1526" t="s">
        <v>402</v>
      </c>
    </row>
    <row r="1527" spans="11:13" x14ac:dyDescent="0.3">
      <c r="K1527" t="s">
        <v>640</v>
      </c>
      <c r="L1527" t="s">
        <v>17</v>
      </c>
      <c r="M1527" t="s">
        <v>402</v>
      </c>
    </row>
    <row r="1528" spans="11:13" x14ac:dyDescent="0.3">
      <c r="K1528" t="s">
        <v>640</v>
      </c>
      <c r="L1528" t="s">
        <v>17</v>
      </c>
      <c r="M1528" t="s">
        <v>402</v>
      </c>
    </row>
    <row r="1529" spans="11:13" x14ac:dyDescent="0.3">
      <c r="K1529" t="s">
        <v>672</v>
      </c>
      <c r="L1529" t="s">
        <v>17</v>
      </c>
      <c r="M1529" t="s">
        <v>402</v>
      </c>
    </row>
    <row r="1530" spans="11:13" x14ac:dyDescent="0.3">
      <c r="K1530" t="s">
        <v>672</v>
      </c>
      <c r="L1530" t="s">
        <v>17</v>
      </c>
      <c r="M1530" t="s">
        <v>402</v>
      </c>
    </row>
    <row r="1531" spans="11:13" x14ac:dyDescent="0.3">
      <c r="K1531" t="s">
        <v>672</v>
      </c>
      <c r="L1531" t="s">
        <v>17</v>
      </c>
      <c r="M1531" t="s">
        <v>402</v>
      </c>
    </row>
    <row r="1532" spans="11:13" x14ac:dyDescent="0.3">
      <c r="K1532" t="s">
        <v>672</v>
      </c>
      <c r="L1532" t="s">
        <v>17</v>
      </c>
      <c r="M1532" t="s">
        <v>402</v>
      </c>
    </row>
    <row r="1533" spans="11:13" x14ac:dyDescent="0.3">
      <c r="K1533" t="s">
        <v>672</v>
      </c>
      <c r="L1533" t="s">
        <v>17</v>
      </c>
      <c r="M1533" t="s">
        <v>402</v>
      </c>
    </row>
    <row r="1534" spans="11:13" x14ac:dyDescent="0.3">
      <c r="K1534" t="s">
        <v>672</v>
      </c>
      <c r="L1534" t="s">
        <v>17</v>
      </c>
      <c r="M1534" t="s">
        <v>402</v>
      </c>
    </row>
    <row r="1535" spans="11:13" x14ac:dyDescent="0.3">
      <c r="K1535" t="s">
        <v>672</v>
      </c>
      <c r="L1535" t="s">
        <v>17</v>
      </c>
      <c r="M1535" t="s">
        <v>402</v>
      </c>
    </row>
    <row r="1536" spans="11:13" x14ac:dyDescent="0.3">
      <c r="K1536" t="s">
        <v>672</v>
      </c>
      <c r="L1536" t="s">
        <v>17</v>
      </c>
      <c r="M1536" t="s">
        <v>402</v>
      </c>
    </row>
    <row r="1537" spans="11:13" x14ac:dyDescent="0.3">
      <c r="K1537" t="s">
        <v>672</v>
      </c>
      <c r="L1537" t="s">
        <v>17</v>
      </c>
      <c r="M1537" t="s">
        <v>402</v>
      </c>
    </row>
    <row r="1538" spans="11:13" x14ac:dyDescent="0.3">
      <c r="K1538" t="s">
        <v>672</v>
      </c>
      <c r="L1538" t="s">
        <v>17</v>
      </c>
      <c r="M1538" t="s">
        <v>402</v>
      </c>
    </row>
    <row r="1539" spans="11:13" x14ac:dyDescent="0.3">
      <c r="K1539" t="s">
        <v>672</v>
      </c>
      <c r="L1539" t="s">
        <v>17</v>
      </c>
      <c r="M1539" t="s">
        <v>402</v>
      </c>
    </row>
    <row r="1540" spans="11:13" x14ac:dyDescent="0.3">
      <c r="K1540" t="s">
        <v>672</v>
      </c>
      <c r="L1540" t="s">
        <v>17</v>
      </c>
      <c r="M1540" t="s">
        <v>402</v>
      </c>
    </row>
    <row r="1541" spans="11:13" x14ac:dyDescent="0.3">
      <c r="K1541" t="s">
        <v>672</v>
      </c>
      <c r="L1541" t="s">
        <v>17</v>
      </c>
      <c r="M1541" t="s">
        <v>402</v>
      </c>
    </row>
    <row r="1542" spans="11:13" x14ac:dyDescent="0.3">
      <c r="K1542" t="s">
        <v>672</v>
      </c>
      <c r="L1542" t="s">
        <v>17</v>
      </c>
      <c r="M1542" t="s">
        <v>402</v>
      </c>
    </row>
    <row r="1543" spans="11:13" x14ac:dyDescent="0.3">
      <c r="K1543" t="s">
        <v>672</v>
      </c>
      <c r="L1543" t="s">
        <v>17</v>
      </c>
      <c r="M1543" t="s">
        <v>402</v>
      </c>
    </row>
    <row r="1544" spans="11:13" x14ac:dyDescent="0.3">
      <c r="K1544" t="s">
        <v>672</v>
      </c>
      <c r="L1544" t="s">
        <v>17</v>
      </c>
      <c r="M1544" t="s">
        <v>402</v>
      </c>
    </row>
    <row r="1545" spans="11:13" x14ac:dyDescent="0.3">
      <c r="K1545" t="s">
        <v>672</v>
      </c>
      <c r="L1545" t="s">
        <v>17</v>
      </c>
      <c r="M1545" t="s">
        <v>402</v>
      </c>
    </row>
    <row r="1546" spans="11:13" x14ac:dyDescent="0.3">
      <c r="K1546" t="s">
        <v>672</v>
      </c>
      <c r="L1546" t="s">
        <v>17</v>
      </c>
      <c r="M1546" t="s">
        <v>402</v>
      </c>
    </row>
    <row r="1547" spans="11:13" x14ac:dyDescent="0.3">
      <c r="K1547" t="s">
        <v>672</v>
      </c>
      <c r="L1547" t="s">
        <v>17</v>
      </c>
      <c r="M1547" t="s">
        <v>402</v>
      </c>
    </row>
    <row r="1548" spans="11:13" x14ac:dyDescent="0.3">
      <c r="K1548" t="s">
        <v>672</v>
      </c>
      <c r="L1548" t="s">
        <v>17</v>
      </c>
      <c r="M1548" t="s">
        <v>402</v>
      </c>
    </row>
    <row r="1549" spans="11:13" x14ac:dyDescent="0.3">
      <c r="K1549" t="s">
        <v>672</v>
      </c>
      <c r="L1549" t="s">
        <v>17</v>
      </c>
      <c r="M1549" t="s">
        <v>402</v>
      </c>
    </row>
    <row r="1550" spans="11:13" x14ac:dyDescent="0.3">
      <c r="K1550" t="s">
        <v>672</v>
      </c>
      <c r="L1550" t="s">
        <v>17</v>
      </c>
      <c r="M1550" t="s">
        <v>402</v>
      </c>
    </row>
    <row r="1551" spans="11:13" x14ac:dyDescent="0.3">
      <c r="K1551" t="s">
        <v>672</v>
      </c>
      <c r="L1551" t="s">
        <v>17</v>
      </c>
      <c r="M1551" t="s">
        <v>402</v>
      </c>
    </row>
    <row r="1552" spans="11:13" x14ac:dyDescent="0.3">
      <c r="K1552" t="s">
        <v>672</v>
      </c>
      <c r="L1552" t="s">
        <v>17</v>
      </c>
      <c r="M1552" t="s">
        <v>402</v>
      </c>
    </row>
    <row r="1553" spans="11:13" x14ac:dyDescent="0.3">
      <c r="K1553" t="s">
        <v>672</v>
      </c>
      <c r="L1553" t="s">
        <v>17</v>
      </c>
      <c r="M1553" t="s">
        <v>402</v>
      </c>
    </row>
    <row r="1554" spans="11:13" x14ac:dyDescent="0.3">
      <c r="K1554" t="s">
        <v>672</v>
      </c>
      <c r="L1554" t="s">
        <v>17</v>
      </c>
      <c r="M1554" t="s">
        <v>402</v>
      </c>
    </row>
    <row r="1555" spans="11:13" x14ac:dyDescent="0.3">
      <c r="K1555" t="s">
        <v>672</v>
      </c>
      <c r="L1555" t="s">
        <v>17</v>
      </c>
      <c r="M1555" t="s">
        <v>402</v>
      </c>
    </row>
    <row r="1556" spans="11:13" x14ac:dyDescent="0.3">
      <c r="K1556" t="s">
        <v>672</v>
      </c>
      <c r="L1556" t="s">
        <v>17</v>
      </c>
      <c r="M1556" t="s">
        <v>402</v>
      </c>
    </row>
    <row r="1557" spans="11:13" x14ac:dyDescent="0.3">
      <c r="K1557" t="s">
        <v>672</v>
      </c>
      <c r="L1557" t="s">
        <v>17</v>
      </c>
      <c r="M1557" t="s">
        <v>402</v>
      </c>
    </row>
    <row r="1558" spans="11:13" x14ac:dyDescent="0.3">
      <c r="K1558" t="s">
        <v>672</v>
      </c>
      <c r="L1558" t="s">
        <v>17</v>
      </c>
      <c r="M1558" t="s">
        <v>402</v>
      </c>
    </row>
    <row r="1559" spans="11:13" x14ac:dyDescent="0.3">
      <c r="K1559" t="s">
        <v>704</v>
      </c>
      <c r="L1559" t="s">
        <v>17</v>
      </c>
      <c r="M1559" t="s">
        <v>402</v>
      </c>
    </row>
    <row r="1560" spans="11:13" x14ac:dyDescent="0.3">
      <c r="K1560" t="s">
        <v>704</v>
      </c>
      <c r="L1560" t="s">
        <v>17</v>
      </c>
      <c r="M1560" t="s">
        <v>402</v>
      </c>
    </row>
    <row r="1561" spans="11:13" x14ac:dyDescent="0.3">
      <c r="K1561" t="s">
        <v>704</v>
      </c>
      <c r="L1561" t="s">
        <v>17</v>
      </c>
      <c r="M1561" t="s">
        <v>402</v>
      </c>
    </row>
    <row r="1562" spans="11:13" x14ac:dyDescent="0.3">
      <c r="K1562" t="s">
        <v>704</v>
      </c>
      <c r="L1562" t="s">
        <v>17</v>
      </c>
      <c r="M1562" t="s">
        <v>402</v>
      </c>
    </row>
    <row r="1563" spans="11:13" x14ac:dyDescent="0.3">
      <c r="K1563" t="s">
        <v>704</v>
      </c>
      <c r="L1563" t="s">
        <v>17</v>
      </c>
      <c r="M1563" t="s">
        <v>402</v>
      </c>
    </row>
    <row r="1564" spans="11:13" x14ac:dyDescent="0.3">
      <c r="K1564" t="s">
        <v>704</v>
      </c>
      <c r="L1564" t="s">
        <v>17</v>
      </c>
      <c r="M1564" t="s">
        <v>402</v>
      </c>
    </row>
    <row r="1565" spans="11:13" x14ac:dyDescent="0.3">
      <c r="K1565" t="s">
        <v>704</v>
      </c>
      <c r="L1565" t="s">
        <v>17</v>
      </c>
      <c r="M1565" t="s">
        <v>402</v>
      </c>
    </row>
    <row r="1566" spans="11:13" x14ac:dyDescent="0.3">
      <c r="K1566" t="s">
        <v>704</v>
      </c>
      <c r="L1566" t="s">
        <v>17</v>
      </c>
      <c r="M1566" t="s">
        <v>402</v>
      </c>
    </row>
    <row r="1567" spans="11:13" x14ac:dyDescent="0.3">
      <c r="K1567" t="s">
        <v>704</v>
      </c>
      <c r="L1567" t="s">
        <v>17</v>
      </c>
      <c r="M1567" t="s">
        <v>402</v>
      </c>
    </row>
    <row r="1568" spans="11:13" x14ac:dyDescent="0.3">
      <c r="K1568" t="s">
        <v>704</v>
      </c>
      <c r="L1568" t="s">
        <v>17</v>
      </c>
      <c r="M1568" t="s">
        <v>402</v>
      </c>
    </row>
    <row r="1569" spans="11:13" x14ac:dyDescent="0.3">
      <c r="K1569" t="s">
        <v>704</v>
      </c>
      <c r="L1569" t="s">
        <v>17</v>
      </c>
      <c r="M1569" t="s">
        <v>402</v>
      </c>
    </row>
    <row r="1570" spans="11:13" x14ac:dyDescent="0.3">
      <c r="K1570" t="s">
        <v>704</v>
      </c>
      <c r="L1570" t="s">
        <v>17</v>
      </c>
      <c r="M1570" t="s">
        <v>402</v>
      </c>
    </row>
    <row r="1571" spans="11:13" x14ac:dyDescent="0.3">
      <c r="K1571" t="s">
        <v>704</v>
      </c>
      <c r="L1571" t="s">
        <v>17</v>
      </c>
      <c r="M1571" t="s">
        <v>402</v>
      </c>
    </row>
    <row r="1572" spans="11:13" x14ac:dyDescent="0.3">
      <c r="K1572" t="s">
        <v>704</v>
      </c>
      <c r="L1572" t="s">
        <v>17</v>
      </c>
      <c r="M1572" t="s">
        <v>402</v>
      </c>
    </row>
    <row r="1573" spans="11:13" x14ac:dyDescent="0.3">
      <c r="K1573" t="s">
        <v>704</v>
      </c>
      <c r="L1573" t="s">
        <v>17</v>
      </c>
      <c r="M1573" t="s">
        <v>402</v>
      </c>
    </row>
    <row r="1574" spans="11:13" x14ac:dyDescent="0.3">
      <c r="K1574" t="s">
        <v>704</v>
      </c>
      <c r="L1574" t="s">
        <v>17</v>
      </c>
      <c r="M1574" t="s">
        <v>402</v>
      </c>
    </row>
    <row r="1575" spans="11:13" x14ac:dyDescent="0.3">
      <c r="K1575" t="s">
        <v>704</v>
      </c>
      <c r="L1575" t="s">
        <v>17</v>
      </c>
      <c r="M1575" t="s">
        <v>402</v>
      </c>
    </row>
    <row r="1576" spans="11:13" x14ac:dyDescent="0.3">
      <c r="K1576" t="s">
        <v>704</v>
      </c>
      <c r="L1576" t="s">
        <v>17</v>
      </c>
      <c r="M1576" t="s">
        <v>402</v>
      </c>
    </row>
    <row r="1577" spans="11:13" x14ac:dyDescent="0.3">
      <c r="K1577" t="s">
        <v>704</v>
      </c>
      <c r="L1577" t="s">
        <v>17</v>
      </c>
      <c r="M1577" t="s">
        <v>402</v>
      </c>
    </row>
    <row r="1578" spans="11:13" x14ac:dyDescent="0.3">
      <c r="K1578" t="s">
        <v>704</v>
      </c>
      <c r="L1578" t="s">
        <v>17</v>
      </c>
      <c r="M1578" t="s">
        <v>402</v>
      </c>
    </row>
    <row r="1579" spans="11:13" x14ac:dyDescent="0.3">
      <c r="K1579" t="s">
        <v>704</v>
      </c>
      <c r="L1579" t="s">
        <v>17</v>
      </c>
      <c r="M1579" t="s">
        <v>402</v>
      </c>
    </row>
    <row r="1580" spans="11:13" x14ac:dyDescent="0.3">
      <c r="K1580" t="s">
        <v>704</v>
      </c>
      <c r="L1580" t="s">
        <v>17</v>
      </c>
      <c r="M1580" t="s">
        <v>402</v>
      </c>
    </row>
    <row r="1581" spans="11:13" x14ac:dyDescent="0.3">
      <c r="K1581" t="s">
        <v>704</v>
      </c>
      <c r="L1581" t="s">
        <v>17</v>
      </c>
      <c r="M1581" t="s">
        <v>402</v>
      </c>
    </row>
    <row r="1582" spans="11:13" x14ac:dyDescent="0.3">
      <c r="K1582" t="s">
        <v>704</v>
      </c>
      <c r="L1582" t="s">
        <v>17</v>
      </c>
      <c r="M1582" t="s">
        <v>402</v>
      </c>
    </row>
    <row r="1583" spans="11:13" x14ac:dyDescent="0.3">
      <c r="K1583" t="s">
        <v>704</v>
      </c>
      <c r="L1583" t="s">
        <v>17</v>
      </c>
      <c r="M1583" t="s">
        <v>402</v>
      </c>
    </row>
    <row r="1584" spans="11:13" x14ac:dyDescent="0.3">
      <c r="K1584" t="s">
        <v>704</v>
      </c>
      <c r="L1584" t="s">
        <v>17</v>
      </c>
      <c r="M1584" t="s">
        <v>402</v>
      </c>
    </row>
    <row r="1585" spans="11:13" x14ac:dyDescent="0.3">
      <c r="K1585" t="s">
        <v>704</v>
      </c>
      <c r="L1585" t="s">
        <v>17</v>
      </c>
      <c r="M1585" t="s">
        <v>402</v>
      </c>
    </row>
    <row r="1586" spans="11:13" x14ac:dyDescent="0.3">
      <c r="K1586" t="s">
        <v>704</v>
      </c>
      <c r="L1586" t="s">
        <v>17</v>
      </c>
      <c r="M1586" t="s">
        <v>402</v>
      </c>
    </row>
    <row r="1587" spans="11:13" x14ac:dyDescent="0.3">
      <c r="K1587" t="s">
        <v>704</v>
      </c>
      <c r="L1587" t="s">
        <v>17</v>
      </c>
      <c r="M1587" t="s">
        <v>402</v>
      </c>
    </row>
    <row r="1588" spans="11:13" x14ac:dyDescent="0.3">
      <c r="K1588" t="s">
        <v>704</v>
      </c>
      <c r="L1588" t="s">
        <v>17</v>
      </c>
      <c r="M1588" t="s">
        <v>402</v>
      </c>
    </row>
    <row r="1589" spans="11:13" x14ac:dyDescent="0.3">
      <c r="K1589" t="s">
        <v>736</v>
      </c>
      <c r="L1589" t="s">
        <v>17</v>
      </c>
      <c r="M1589" t="s">
        <v>402</v>
      </c>
    </row>
    <row r="1590" spans="11:13" x14ac:dyDescent="0.3">
      <c r="K1590" t="s">
        <v>736</v>
      </c>
      <c r="L1590" t="s">
        <v>17</v>
      </c>
      <c r="M1590" t="s">
        <v>402</v>
      </c>
    </row>
    <row r="1591" spans="11:13" x14ac:dyDescent="0.3">
      <c r="K1591" t="s">
        <v>736</v>
      </c>
      <c r="L1591" t="s">
        <v>17</v>
      </c>
      <c r="M1591" t="s">
        <v>402</v>
      </c>
    </row>
    <row r="1592" spans="11:13" x14ac:dyDescent="0.3">
      <c r="K1592" t="s">
        <v>736</v>
      </c>
      <c r="L1592" t="s">
        <v>17</v>
      </c>
      <c r="M1592" t="s">
        <v>402</v>
      </c>
    </row>
    <row r="1593" spans="11:13" x14ac:dyDescent="0.3">
      <c r="K1593" t="s">
        <v>736</v>
      </c>
      <c r="L1593" t="s">
        <v>17</v>
      </c>
      <c r="M1593" t="s">
        <v>402</v>
      </c>
    </row>
    <row r="1594" spans="11:13" x14ac:dyDescent="0.3">
      <c r="K1594" t="s">
        <v>736</v>
      </c>
      <c r="L1594" t="s">
        <v>17</v>
      </c>
      <c r="M1594" t="s">
        <v>402</v>
      </c>
    </row>
    <row r="1595" spans="11:13" x14ac:dyDescent="0.3">
      <c r="K1595" t="s">
        <v>736</v>
      </c>
      <c r="L1595" t="s">
        <v>17</v>
      </c>
      <c r="M1595" t="s">
        <v>402</v>
      </c>
    </row>
    <row r="1596" spans="11:13" x14ac:dyDescent="0.3">
      <c r="K1596" t="s">
        <v>736</v>
      </c>
      <c r="L1596" t="s">
        <v>17</v>
      </c>
      <c r="M1596" t="s">
        <v>402</v>
      </c>
    </row>
    <row r="1597" spans="11:13" x14ac:dyDescent="0.3">
      <c r="K1597" t="s">
        <v>736</v>
      </c>
      <c r="L1597" t="s">
        <v>17</v>
      </c>
      <c r="M1597" t="s">
        <v>402</v>
      </c>
    </row>
    <row r="1598" spans="11:13" x14ac:dyDescent="0.3">
      <c r="K1598" t="s">
        <v>736</v>
      </c>
      <c r="L1598" t="s">
        <v>17</v>
      </c>
      <c r="M1598" t="s">
        <v>402</v>
      </c>
    </row>
    <row r="1599" spans="11:13" x14ac:dyDescent="0.3">
      <c r="K1599" t="s">
        <v>736</v>
      </c>
      <c r="L1599" t="s">
        <v>17</v>
      </c>
      <c r="M1599" t="s">
        <v>402</v>
      </c>
    </row>
    <row r="1600" spans="11:13" x14ac:dyDescent="0.3">
      <c r="K1600" t="s">
        <v>736</v>
      </c>
      <c r="L1600" t="s">
        <v>17</v>
      </c>
      <c r="M1600" t="s">
        <v>402</v>
      </c>
    </row>
    <row r="1601" spans="11:13" x14ac:dyDescent="0.3">
      <c r="K1601" t="s">
        <v>736</v>
      </c>
      <c r="L1601" t="s">
        <v>17</v>
      </c>
      <c r="M1601" t="s">
        <v>402</v>
      </c>
    </row>
    <row r="1602" spans="11:13" x14ac:dyDescent="0.3">
      <c r="K1602" t="s">
        <v>736</v>
      </c>
      <c r="L1602" t="s">
        <v>17</v>
      </c>
      <c r="M1602" t="s">
        <v>402</v>
      </c>
    </row>
    <row r="1603" spans="11:13" x14ac:dyDescent="0.3">
      <c r="K1603" t="s">
        <v>736</v>
      </c>
      <c r="L1603" t="s">
        <v>17</v>
      </c>
      <c r="M1603" t="s">
        <v>402</v>
      </c>
    </row>
    <row r="1604" spans="11:13" x14ac:dyDescent="0.3">
      <c r="K1604" t="s">
        <v>736</v>
      </c>
      <c r="L1604" t="s">
        <v>17</v>
      </c>
      <c r="M1604" t="s">
        <v>402</v>
      </c>
    </row>
    <row r="1605" spans="11:13" x14ac:dyDescent="0.3">
      <c r="K1605" t="s">
        <v>736</v>
      </c>
      <c r="L1605" t="s">
        <v>17</v>
      </c>
      <c r="M1605" t="s">
        <v>402</v>
      </c>
    </row>
    <row r="1606" spans="11:13" x14ac:dyDescent="0.3">
      <c r="K1606" t="s">
        <v>736</v>
      </c>
      <c r="L1606" t="s">
        <v>17</v>
      </c>
      <c r="M1606" t="s">
        <v>402</v>
      </c>
    </row>
    <row r="1607" spans="11:13" x14ac:dyDescent="0.3">
      <c r="K1607" t="s">
        <v>756</v>
      </c>
      <c r="L1607" t="s">
        <v>17</v>
      </c>
      <c r="M1607" t="s">
        <v>402</v>
      </c>
    </row>
    <row r="1608" spans="11:13" x14ac:dyDescent="0.3">
      <c r="K1608" t="s">
        <v>756</v>
      </c>
      <c r="L1608" t="s">
        <v>17</v>
      </c>
      <c r="M1608" t="s">
        <v>402</v>
      </c>
    </row>
    <row r="1609" spans="11:13" x14ac:dyDescent="0.3">
      <c r="K1609" t="s">
        <v>756</v>
      </c>
      <c r="L1609" t="s">
        <v>17</v>
      </c>
      <c r="M1609" t="s">
        <v>402</v>
      </c>
    </row>
    <row r="1610" spans="11:13" x14ac:dyDescent="0.3">
      <c r="K1610" t="s">
        <v>756</v>
      </c>
      <c r="L1610" t="s">
        <v>17</v>
      </c>
      <c r="M1610" t="s">
        <v>402</v>
      </c>
    </row>
    <row r="1611" spans="11:13" x14ac:dyDescent="0.3">
      <c r="K1611" t="s">
        <v>756</v>
      </c>
      <c r="L1611" t="s">
        <v>17</v>
      </c>
      <c r="M1611" t="s">
        <v>402</v>
      </c>
    </row>
    <row r="1612" spans="11:13" x14ac:dyDescent="0.3">
      <c r="K1612" t="s">
        <v>756</v>
      </c>
      <c r="L1612" t="s">
        <v>17</v>
      </c>
      <c r="M1612" t="s">
        <v>402</v>
      </c>
    </row>
    <row r="1613" spans="11:13" x14ac:dyDescent="0.3">
      <c r="K1613" t="s">
        <v>756</v>
      </c>
      <c r="L1613" t="s">
        <v>17</v>
      </c>
      <c r="M1613" t="s">
        <v>402</v>
      </c>
    </row>
    <row r="1614" spans="11:13" x14ac:dyDescent="0.3">
      <c r="K1614" t="s">
        <v>756</v>
      </c>
      <c r="L1614" t="s">
        <v>17</v>
      </c>
      <c r="M1614" t="s">
        <v>402</v>
      </c>
    </row>
    <row r="1615" spans="11:13" x14ac:dyDescent="0.3">
      <c r="K1615" t="s">
        <v>756</v>
      </c>
      <c r="L1615" t="s">
        <v>17</v>
      </c>
      <c r="M1615" t="s">
        <v>402</v>
      </c>
    </row>
    <row r="1616" spans="11:13" x14ac:dyDescent="0.3">
      <c r="K1616" t="s">
        <v>756</v>
      </c>
      <c r="L1616" t="s">
        <v>17</v>
      </c>
      <c r="M1616" t="s">
        <v>402</v>
      </c>
    </row>
    <row r="1617" spans="11:13" x14ac:dyDescent="0.3">
      <c r="K1617" t="s">
        <v>756</v>
      </c>
      <c r="L1617" t="s">
        <v>17</v>
      </c>
      <c r="M1617" t="s">
        <v>402</v>
      </c>
    </row>
    <row r="1618" spans="11:13" x14ac:dyDescent="0.3">
      <c r="K1618" t="s">
        <v>756</v>
      </c>
      <c r="L1618" t="s">
        <v>17</v>
      </c>
      <c r="M1618" t="s">
        <v>402</v>
      </c>
    </row>
    <row r="1619" spans="11:13" x14ac:dyDescent="0.3">
      <c r="K1619" t="s">
        <v>756</v>
      </c>
      <c r="L1619" t="s">
        <v>17</v>
      </c>
      <c r="M1619" t="s">
        <v>402</v>
      </c>
    </row>
    <row r="1620" spans="11:13" x14ac:dyDescent="0.3">
      <c r="K1620" t="s">
        <v>756</v>
      </c>
      <c r="L1620" t="s">
        <v>17</v>
      </c>
      <c r="M1620" t="s">
        <v>402</v>
      </c>
    </row>
    <row r="1621" spans="11:13" x14ac:dyDescent="0.3">
      <c r="K1621" t="s">
        <v>756</v>
      </c>
      <c r="L1621" t="s">
        <v>17</v>
      </c>
      <c r="M1621" t="s">
        <v>402</v>
      </c>
    </row>
    <row r="1622" spans="11:13" x14ac:dyDescent="0.3">
      <c r="K1622" t="s">
        <v>756</v>
      </c>
      <c r="L1622" t="s">
        <v>17</v>
      </c>
      <c r="M1622" t="s">
        <v>402</v>
      </c>
    </row>
    <row r="1623" spans="11:13" x14ac:dyDescent="0.3">
      <c r="K1623" t="s">
        <v>756</v>
      </c>
      <c r="L1623" t="s">
        <v>17</v>
      </c>
      <c r="M1623" t="s">
        <v>402</v>
      </c>
    </row>
    <row r="1624" spans="11:13" x14ac:dyDescent="0.3">
      <c r="K1624" t="s">
        <v>756</v>
      </c>
      <c r="L1624" t="s">
        <v>17</v>
      </c>
      <c r="M1624" t="s">
        <v>402</v>
      </c>
    </row>
    <row r="1625" spans="11:13" x14ac:dyDescent="0.3">
      <c r="K1625" t="s">
        <v>756</v>
      </c>
      <c r="L1625" t="s">
        <v>17</v>
      </c>
      <c r="M1625" t="s">
        <v>402</v>
      </c>
    </row>
    <row r="1626" spans="11:13" x14ac:dyDescent="0.3">
      <c r="K1626" t="s">
        <v>756</v>
      </c>
      <c r="L1626" t="s">
        <v>17</v>
      </c>
      <c r="M1626" t="s">
        <v>402</v>
      </c>
    </row>
    <row r="1627" spans="11:13" x14ac:dyDescent="0.3">
      <c r="K1627" t="s">
        <v>756</v>
      </c>
      <c r="L1627" t="s">
        <v>17</v>
      </c>
      <c r="M1627" t="s">
        <v>402</v>
      </c>
    </row>
    <row r="1628" spans="11:13" x14ac:dyDescent="0.3">
      <c r="K1628" t="s">
        <v>756</v>
      </c>
      <c r="L1628" t="s">
        <v>17</v>
      </c>
      <c r="M1628" t="s">
        <v>402</v>
      </c>
    </row>
    <row r="1629" spans="11:13" x14ac:dyDescent="0.3">
      <c r="K1629" t="s">
        <v>756</v>
      </c>
      <c r="L1629" t="s">
        <v>17</v>
      </c>
      <c r="M1629" t="s">
        <v>402</v>
      </c>
    </row>
    <row r="1630" spans="11:13" x14ac:dyDescent="0.3">
      <c r="K1630" t="s">
        <v>756</v>
      </c>
      <c r="L1630" t="s">
        <v>17</v>
      </c>
      <c r="M1630" t="s">
        <v>402</v>
      </c>
    </row>
    <row r="1631" spans="11:13" x14ac:dyDescent="0.3">
      <c r="K1631" t="s">
        <v>756</v>
      </c>
      <c r="L1631" t="s">
        <v>17</v>
      </c>
      <c r="M1631" t="s">
        <v>402</v>
      </c>
    </row>
    <row r="1632" spans="11:13" x14ac:dyDescent="0.3">
      <c r="K1632" t="s">
        <v>756</v>
      </c>
      <c r="L1632" t="s">
        <v>17</v>
      </c>
      <c r="M1632" t="s">
        <v>402</v>
      </c>
    </row>
    <row r="1633" spans="11:13" x14ac:dyDescent="0.3">
      <c r="K1633" t="s">
        <v>756</v>
      </c>
      <c r="L1633" t="s">
        <v>17</v>
      </c>
      <c r="M1633" t="s">
        <v>402</v>
      </c>
    </row>
    <row r="1634" spans="11:13" x14ac:dyDescent="0.3">
      <c r="K1634" t="s">
        <v>756</v>
      </c>
      <c r="L1634" t="s">
        <v>17</v>
      </c>
      <c r="M1634" t="s">
        <v>402</v>
      </c>
    </row>
    <row r="1635" spans="11:13" x14ac:dyDescent="0.3">
      <c r="K1635" t="s">
        <v>756</v>
      </c>
      <c r="L1635" t="s">
        <v>17</v>
      </c>
      <c r="M1635" t="s">
        <v>402</v>
      </c>
    </row>
    <row r="1636" spans="11:13" x14ac:dyDescent="0.3">
      <c r="K1636" t="s">
        <v>756</v>
      </c>
      <c r="L1636" t="s">
        <v>17</v>
      </c>
      <c r="M1636" t="s">
        <v>402</v>
      </c>
    </row>
    <row r="1637" spans="11:13" x14ac:dyDescent="0.3">
      <c r="K1637" t="s">
        <v>788</v>
      </c>
      <c r="L1637" t="s">
        <v>17</v>
      </c>
      <c r="M1637" t="s">
        <v>402</v>
      </c>
    </row>
    <row r="1638" spans="11:13" x14ac:dyDescent="0.3">
      <c r="K1638" t="s">
        <v>788</v>
      </c>
      <c r="L1638" t="s">
        <v>17</v>
      </c>
      <c r="M1638" t="s">
        <v>402</v>
      </c>
    </row>
    <row r="1639" spans="11:13" x14ac:dyDescent="0.3">
      <c r="K1639" t="s">
        <v>788</v>
      </c>
      <c r="L1639" t="s">
        <v>17</v>
      </c>
      <c r="M1639" t="s">
        <v>402</v>
      </c>
    </row>
    <row r="1640" spans="11:13" x14ac:dyDescent="0.3">
      <c r="K1640" t="s">
        <v>788</v>
      </c>
      <c r="L1640" t="s">
        <v>17</v>
      </c>
      <c r="M1640" t="s">
        <v>402</v>
      </c>
    </row>
    <row r="1641" spans="11:13" x14ac:dyDescent="0.3">
      <c r="K1641" t="s">
        <v>788</v>
      </c>
      <c r="L1641" t="s">
        <v>17</v>
      </c>
      <c r="M1641" t="s">
        <v>402</v>
      </c>
    </row>
    <row r="1642" spans="11:13" x14ac:dyDescent="0.3">
      <c r="K1642" t="s">
        <v>788</v>
      </c>
      <c r="L1642" t="s">
        <v>17</v>
      </c>
      <c r="M1642" t="s">
        <v>402</v>
      </c>
    </row>
    <row r="1643" spans="11:13" x14ac:dyDescent="0.3">
      <c r="K1643" t="s">
        <v>788</v>
      </c>
      <c r="L1643" t="s">
        <v>17</v>
      </c>
      <c r="M1643" t="s">
        <v>402</v>
      </c>
    </row>
    <row r="1644" spans="11:13" x14ac:dyDescent="0.3">
      <c r="K1644" t="s">
        <v>788</v>
      </c>
      <c r="L1644" t="s">
        <v>17</v>
      </c>
      <c r="M1644" t="s">
        <v>402</v>
      </c>
    </row>
    <row r="1645" spans="11:13" x14ac:dyDescent="0.3">
      <c r="K1645" t="s">
        <v>788</v>
      </c>
      <c r="L1645" t="s">
        <v>17</v>
      </c>
      <c r="M1645" t="s">
        <v>402</v>
      </c>
    </row>
    <row r="1646" spans="11:13" x14ac:dyDescent="0.3">
      <c r="K1646" t="s">
        <v>788</v>
      </c>
      <c r="L1646" t="s">
        <v>17</v>
      </c>
      <c r="M1646" t="s">
        <v>402</v>
      </c>
    </row>
    <row r="1647" spans="11:13" x14ac:dyDescent="0.3">
      <c r="K1647" t="s">
        <v>788</v>
      </c>
      <c r="L1647" t="s">
        <v>17</v>
      </c>
      <c r="M1647" t="s">
        <v>402</v>
      </c>
    </row>
    <row r="1648" spans="11:13" x14ac:dyDescent="0.3">
      <c r="K1648" t="s">
        <v>788</v>
      </c>
      <c r="L1648" t="s">
        <v>17</v>
      </c>
      <c r="M1648" t="s">
        <v>402</v>
      </c>
    </row>
    <row r="1649" spans="11:13" x14ac:dyDescent="0.3">
      <c r="K1649" t="s">
        <v>788</v>
      </c>
      <c r="L1649" t="s">
        <v>17</v>
      </c>
      <c r="M1649" t="s">
        <v>402</v>
      </c>
    </row>
    <row r="1650" spans="11:13" x14ac:dyDescent="0.3">
      <c r="K1650" t="s">
        <v>788</v>
      </c>
      <c r="L1650" t="s">
        <v>17</v>
      </c>
      <c r="M1650" t="s">
        <v>402</v>
      </c>
    </row>
    <row r="1651" spans="11:13" x14ac:dyDescent="0.3">
      <c r="K1651" t="s">
        <v>788</v>
      </c>
      <c r="L1651" t="s">
        <v>17</v>
      </c>
      <c r="M1651" t="s">
        <v>402</v>
      </c>
    </row>
    <row r="1652" spans="11:13" x14ac:dyDescent="0.3">
      <c r="K1652" t="s">
        <v>788</v>
      </c>
      <c r="L1652" t="s">
        <v>17</v>
      </c>
      <c r="M1652" t="s">
        <v>402</v>
      </c>
    </row>
    <row r="1653" spans="11:13" x14ac:dyDescent="0.3">
      <c r="K1653" t="s">
        <v>788</v>
      </c>
      <c r="L1653" t="s">
        <v>17</v>
      </c>
      <c r="M1653" t="s">
        <v>402</v>
      </c>
    </row>
    <row r="1654" spans="11:13" x14ac:dyDescent="0.3">
      <c r="K1654" t="s">
        <v>788</v>
      </c>
      <c r="L1654" t="s">
        <v>17</v>
      </c>
      <c r="M1654" t="s">
        <v>402</v>
      </c>
    </row>
    <row r="1655" spans="11:13" x14ac:dyDescent="0.3">
      <c r="K1655" t="s">
        <v>788</v>
      </c>
      <c r="L1655" t="s">
        <v>17</v>
      </c>
      <c r="M1655" t="s">
        <v>402</v>
      </c>
    </row>
    <row r="1656" spans="11:13" x14ac:dyDescent="0.3">
      <c r="K1656" t="s">
        <v>788</v>
      </c>
      <c r="L1656" t="s">
        <v>17</v>
      </c>
      <c r="M1656" t="s">
        <v>402</v>
      </c>
    </row>
    <row r="1657" spans="11:13" x14ac:dyDescent="0.3">
      <c r="K1657" t="s">
        <v>788</v>
      </c>
      <c r="L1657" t="s">
        <v>17</v>
      </c>
      <c r="M1657" t="s">
        <v>402</v>
      </c>
    </row>
    <row r="1658" spans="11:13" x14ac:dyDescent="0.3">
      <c r="K1658" t="s">
        <v>788</v>
      </c>
      <c r="L1658" t="s">
        <v>17</v>
      </c>
      <c r="M1658" t="s">
        <v>402</v>
      </c>
    </row>
    <row r="1659" spans="11:13" x14ac:dyDescent="0.3">
      <c r="K1659" t="s">
        <v>788</v>
      </c>
      <c r="L1659" t="s">
        <v>17</v>
      </c>
      <c r="M1659" t="s">
        <v>402</v>
      </c>
    </row>
    <row r="1660" spans="11:13" x14ac:dyDescent="0.3">
      <c r="K1660" t="s">
        <v>788</v>
      </c>
      <c r="L1660" t="s">
        <v>17</v>
      </c>
      <c r="M1660" t="s">
        <v>402</v>
      </c>
    </row>
    <row r="1661" spans="11:13" x14ac:dyDescent="0.3">
      <c r="K1661" t="s">
        <v>814</v>
      </c>
      <c r="L1661" t="s">
        <v>17</v>
      </c>
      <c r="M1661" t="s">
        <v>402</v>
      </c>
    </row>
    <row r="1662" spans="11:13" x14ac:dyDescent="0.3">
      <c r="K1662" t="s">
        <v>814</v>
      </c>
      <c r="L1662" t="s">
        <v>17</v>
      </c>
      <c r="M1662" t="s">
        <v>402</v>
      </c>
    </row>
    <row r="1663" spans="11:13" x14ac:dyDescent="0.3">
      <c r="K1663" t="s">
        <v>814</v>
      </c>
      <c r="L1663" t="s">
        <v>17</v>
      </c>
      <c r="M1663" t="s">
        <v>402</v>
      </c>
    </row>
    <row r="1664" spans="11:13" x14ac:dyDescent="0.3">
      <c r="K1664" t="s">
        <v>814</v>
      </c>
      <c r="L1664" t="s">
        <v>17</v>
      </c>
      <c r="M1664" t="s">
        <v>402</v>
      </c>
    </row>
    <row r="1665" spans="11:13" x14ac:dyDescent="0.3">
      <c r="K1665" t="s">
        <v>814</v>
      </c>
      <c r="L1665" t="s">
        <v>17</v>
      </c>
      <c r="M1665" t="s">
        <v>402</v>
      </c>
    </row>
    <row r="1666" spans="11:13" x14ac:dyDescent="0.3">
      <c r="K1666" t="s">
        <v>814</v>
      </c>
      <c r="L1666" t="s">
        <v>17</v>
      </c>
      <c r="M1666" t="s">
        <v>402</v>
      </c>
    </row>
    <row r="1667" spans="11:13" x14ac:dyDescent="0.3">
      <c r="K1667" t="s">
        <v>814</v>
      </c>
      <c r="L1667" t="s">
        <v>17</v>
      </c>
      <c r="M1667" t="s">
        <v>402</v>
      </c>
    </row>
    <row r="1668" spans="11:13" x14ac:dyDescent="0.3">
      <c r="K1668" t="s">
        <v>814</v>
      </c>
      <c r="L1668" t="s">
        <v>17</v>
      </c>
      <c r="M1668" t="s">
        <v>402</v>
      </c>
    </row>
    <row r="1669" spans="11:13" x14ac:dyDescent="0.3">
      <c r="K1669" t="s">
        <v>814</v>
      </c>
      <c r="L1669" t="s">
        <v>17</v>
      </c>
      <c r="M1669" t="s">
        <v>402</v>
      </c>
    </row>
    <row r="1670" spans="11:13" x14ac:dyDescent="0.3">
      <c r="K1670" t="s">
        <v>814</v>
      </c>
      <c r="L1670" t="s">
        <v>17</v>
      </c>
      <c r="M1670" t="s">
        <v>402</v>
      </c>
    </row>
    <row r="1671" spans="11:13" x14ac:dyDescent="0.3">
      <c r="K1671" t="s">
        <v>814</v>
      </c>
      <c r="L1671" t="s">
        <v>17</v>
      </c>
      <c r="M1671" t="s">
        <v>402</v>
      </c>
    </row>
    <row r="1672" spans="11:13" x14ac:dyDescent="0.3">
      <c r="K1672" t="s">
        <v>814</v>
      </c>
      <c r="L1672" t="s">
        <v>17</v>
      </c>
      <c r="M1672" t="s">
        <v>402</v>
      </c>
    </row>
    <row r="1673" spans="11:13" x14ac:dyDescent="0.3">
      <c r="K1673" t="s">
        <v>814</v>
      </c>
      <c r="L1673" t="s">
        <v>17</v>
      </c>
      <c r="M1673" t="s">
        <v>402</v>
      </c>
    </row>
    <row r="1674" spans="11:13" x14ac:dyDescent="0.3">
      <c r="K1674" t="s">
        <v>814</v>
      </c>
      <c r="L1674" t="s">
        <v>17</v>
      </c>
      <c r="M1674" t="s">
        <v>402</v>
      </c>
    </row>
    <row r="1675" spans="11:13" x14ac:dyDescent="0.3">
      <c r="K1675" t="s">
        <v>814</v>
      </c>
      <c r="L1675" t="s">
        <v>17</v>
      </c>
      <c r="M1675" t="s">
        <v>402</v>
      </c>
    </row>
    <row r="1676" spans="11:13" x14ac:dyDescent="0.3">
      <c r="K1676" t="s">
        <v>814</v>
      </c>
      <c r="L1676" t="s">
        <v>17</v>
      </c>
      <c r="M1676" t="s">
        <v>402</v>
      </c>
    </row>
    <row r="1677" spans="11:13" x14ac:dyDescent="0.3">
      <c r="K1677" t="s">
        <v>814</v>
      </c>
      <c r="L1677" t="s">
        <v>17</v>
      </c>
      <c r="M1677" t="s">
        <v>402</v>
      </c>
    </row>
    <row r="1678" spans="11:13" x14ac:dyDescent="0.3">
      <c r="K1678" t="s">
        <v>814</v>
      </c>
      <c r="L1678" t="s">
        <v>17</v>
      </c>
      <c r="M1678" t="s">
        <v>402</v>
      </c>
    </row>
    <row r="1679" spans="11:13" x14ac:dyDescent="0.3">
      <c r="K1679" t="s">
        <v>814</v>
      </c>
      <c r="L1679" t="s">
        <v>17</v>
      </c>
      <c r="M1679" t="s">
        <v>402</v>
      </c>
    </row>
    <row r="1680" spans="11:13" x14ac:dyDescent="0.3">
      <c r="K1680" t="s">
        <v>814</v>
      </c>
      <c r="L1680" t="s">
        <v>17</v>
      </c>
      <c r="M1680" t="s">
        <v>402</v>
      </c>
    </row>
    <row r="1681" spans="11:13" x14ac:dyDescent="0.3">
      <c r="K1681" t="s">
        <v>814</v>
      </c>
      <c r="L1681" t="s">
        <v>17</v>
      </c>
      <c r="M1681" t="s">
        <v>402</v>
      </c>
    </row>
    <row r="1682" spans="11:13" x14ac:dyDescent="0.3">
      <c r="K1682" t="s">
        <v>814</v>
      </c>
      <c r="L1682" t="s">
        <v>17</v>
      </c>
      <c r="M1682" t="s">
        <v>402</v>
      </c>
    </row>
    <row r="1683" spans="11:13" x14ac:dyDescent="0.3">
      <c r="K1683" t="s">
        <v>814</v>
      </c>
      <c r="L1683" t="s">
        <v>17</v>
      </c>
      <c r="M1683" t="s">
        <v>402</v>
      </c>
    </row>
    <row r="1684" spans="11:13" x14ac:dyDescent="0.3">
      <c r="K1684" t="s">
        <v>814</v>
      </c>
      <c r="L1684" t="s">
        <v>17</v>
      </c>
      <c r="M1684" t="s">
        <v>402</v>
      </c>
    </row>
    <row r="1685" spans="11:13" x14ac:dyDescent="0.3">
      <c r="K1685" t="s">
        <v>814</v>
      </c>
      <c r="L1685" t="s">
        <v>17</v>
      </c>
      <c r="M1685" t="s">
        <v>402</v>
      </c>
    </row>
    <row r="1686" spans="11:13" x14ac:dyDescent="0.3">
      <c r="K1686" t="s">
        <v>814</v>
      </c>
      <c r="L1686" t="s">
        <v>17</v>
      </c>
      <c r="M1686" t="s">
        <v>402</v>
      </c>
    </row>
    <row r="1687" spans="11:13" x14ac:dyDescent="0.3">
      <c r="K1687" t="s">
        <v>814</v>
      </c>
      <c r="L1687" t="s">
        <v>17</v>
      </c>
      <c r="M1687" t="s">
        <v>402</v>
      </c>
    </row>
    <row r="1688" spans="11:13" x14ac:dyDescent="0.3">
      <c r="K1688" t="s">
        <v>814</v>
      </c>
      <c r="L1688" t="s">
        <v>17</v>
      </c>
      <c r="M1688" t="s">
        <v>402</v>
      </c>
    </row>
    <row r="1689" spans="11:13" x14ac:dyDescent="0.3">
      <c r="K1689" t="s">
        <v>814</v>
      </c>
      <c r="L1689" t="s">
        <v>17</v>
      </c>
      <c r="M1689" t="s">
        <v>402</v>
      </c>
    </row>
    <row r="1690" spans="11:13" x14ac:dyDescent="0.3">
      <c r="K1690" t="s">
        <v>814</v>
      </c>
      <c r="L1690" t="s">
        <v>17</v>
      </c>
      <c r="M1690" t="s">
        <v>402</v>
      </c>
    </row>
    <row r="1691" spans="11:13" x14ac:dyDescent="0.3">
      <c r="K1691" t="s">
        <v>704</v>
      </c>
      <c r="L1691" t="s">
        <v>17</v>
      </c>
      <c r="M1691" t="s">
        <v>402</v>
      </c>
    </row>
    <row r="1692" spans="11:13" x14ac:dyDescent="0.3">
      <c r="K1692" t="s">
        <v>704</v>
      </c>
      <c r="L1692" t="s">
        <v>17</v>
      </c>
      <c r="M1692" t="s">
        <v>402</v>
      </c>
    </row>
    <row r="1693" spans="11:13" x14ac:dyDescent="0.3">
      <c r="K1693" t="s">
        <v>704</v>
      </c>
      <c r="L1693" t="s">
        <v>17</v>
      </c>
      <c r="M1693" t="s">
        <v>402</v>
      </c>
    </row>
    <row r="1694" spans="11:13" x14ac:dyDescent="0.3">
      <c r="K1694" t="s">
        <v>704</v>
      </c>
      <c r="L1694" t="s">
        <v>17</v>
      </c>
      <c r="M1694" t="s">
        <v>402</v>
      </c>
    </row>
    <row r="1695" spans="11:13" x14ac:dyDescent="0.3">
      <c r="K1695" t="s">
        <v>704</v>
      </c>
      <c r="L1695" t="s">
        <v>17</v>
      </c>
      <c r="M1695" t="s">
        <v>402</v>
      </c>
    </row>
    <row r="1696" spans="11:13" x14ac:dyDescent="0.3">
      <c r="K1696" t="s">
        <v>704</v>
      </c>
      <c r="L1696" t="s">
        <v>17</v>
      </c>
      <c r="M1696" t="s">
        <v>402</v>
      </c>
    </row>
    <row r="1697" spans="11:13" x14ac:dyDescent="0.3">
      <c r="K1697" t="s">
        <v>704</v>
      </c>
      <c r="L1697" t="s">
        <v>17</v>
      </c>
      <c r="M1697" t="s">
        <v>402</v>
      </c>
    </row>
    <row r="1698" spans="11:13" x14ac:dyDescent="0.3">
      <c r="K1698" t="s">
        <v>704</v>
      </c>
      <c r="L1698" t="s">
        <v>17</v>
      </c>
      <c r="M1698" t="s">
        <v>402</v>
      </c>
    </row>
    <row r="1699" spans="11:13" x14ac:dyDescent="0.3">
      <c r="K1699" t="s">
        <v>704</v>
      </c>
      <c r="L1699" t="s">
        <v>17</v>
      </c>
      <c r="M1699" t="s">
        <v>402</v>
      </c>
    </row>
    <row r="1700" spans="11:13" x14ac:dyDescent="0.3">
      <c r="K1700" t="s">
        <v>704</v>
      </c>
      <c r="L1700" t="s">
        <v>17</v>
      </c>
      <c r="M1700" t="s">
        <v>402</v>
      </c>
    </row>
    <row r="1701" spans="11:13" x14ac:dyDescent="0.3">
      <c r="K1701" t="s">
        <v>704</v>
      </c>
      <c r="L1701" t="s">
        <v>17</v>
      </c>
      <c r="M1701" t="s">
        <v>402</v>
      </c>
    </row>
    <row r="1702" spans="11:13" x14ac:dyDescent="0.3">
      <c r="K1702" t="s">
        <v>704</v>
      </c>
      <c r="L1702" t="s">
        <v>17</v>
      </c>
      <c r="M1702" t="s">
        <v>402</v>
      </c>
    </row>
    <row r="1703" spans="11:13" x14ac:dyDescent="0.3">
      <c r="K1703" t="s">
        <v>736</v>
      </c>
      <c r="L1703" t="s">
        <v>17</v>
      </c>
      <c r="M1703" t="s">
        <v>402</v>
      </c>
    </row>
    <row r="1704" spans="11:13" x14ac:dyDescent="0.3">
      <c r="K1704" t="s">
        <v>736</v>
      </c>
      <c r="L1704" t="s">
        <v>17</v>
      </c>
      <c r="M1704" t="s">
        <v>402</v>
      </c>
    </row>
    <row r="1705" spans="11:13" x14ac:dyDescent="0.3">
      <c r="K1705" t="s">
        <v>736</v>
      </c>
      <c r="L1705" t="s">
        <v>17</v>
      </c>
      <c r="M1705" t="s">
        <v>402</v>
      </c>
    </row>
    <row r="1706" spans="11:13" x14ac:dyDescent="0.3">
      <c r="K1706" t="s">
        <v>736</v>
      </c>
      <c r="L1706" t="s">
        <v>17</v>
      </c>
      <c r="M1706" t="s">
        <v>402</v>
      </c>
    </row>
    <row r="1707" spans="11:13" x14ac:dyDescent="0.3">
      <c r="K1707" t="s">
        <v>736</v>
      </c>
      <c r="L1707" t="s">
        <v>17</v>
      </c>
      <c r="M1707" t="s">
        <v>402</v>
      </c>
    </row>
    <row r="1708" spans="11:13" x14ac:dyDescent="0.3">
      <c r="K1708" t="s">
        <v>736</v>
      </c>
      <c r="L1708" t="s">
        <v>17</v>
      </c>
      <c r="M1708" t="s">
        <v>402</v>
      </c>
    </row>
    <row r="1709" spans="11:13" x14ac:dyDescent="0.3">
      <c r="K1709" t="s">
        <v>736</v>
      </c>
      <c r="L1709" t="s">
        <v>17</v>
      </c>
      <c r="M1709" t="s">
        <v>402</v>
      </c>
    </row>
    <row r="1710" spans="11:13" x14ac:dyDescent="0.3">
      <c r="K1710" t="s">
        <v>736</v>
      </c>
      <c r="L1710" t="s">
        <v>17</v>
      </c>
      <c r="M1710" t="s">
        <v>402</v>
      </c>
    </row>
    <row r="1711" spans="11:13" x14ac:dyDescent="0.3">
      <c r="K1711" t="s">
        <v>736</v>
      </c>
      <c r="L1711" t="s">
        <v>17</v>
      </c>
      <c r="M1711" t="s">
        <v>402</v>
      </c>
    </row>
    <row r="1712" spans="11:13" x14ac:dyDescent="0.3">
      <c r="K1712" t="s">
        <v>736</v>
      </c>
      <c r="L1712" t="s">
        <v>17</v>
      </c>
      <c r="M1712" t="s">
        <v>402</v>
      </c>
    </row>
    <row r="1713" spans="11:13" x14ac:dyDescent="0.3">
      <c r="K1713" t="s">
        <v>736</v>
      </c>
      <c r="L1713" t="s">
        <v>17</v>
      </c>
      <c r="M1713" t="s">
        <v>402</v>
      </c>
    </row>
    <row r="1714" spans="11:13" x14ac:dyDescent="0.3">
      <c r="K1714" t="s">
        <v>736</v>
      </c>
      <c r="L1714" t="s">
        <v>17</v>
      </c>
      <c r="M1714" t="s">
        <v>402</v>
      </c>
    </row>
    <row r="1715" spans="11:13" x14ac:dyDescent="0.3">
      <c r="K1715" t="s">
        <v>736</v>
      </c>
      <c r="L1715" t="s">
        <v>17</v>
      </c>
      <c r="M1715" t="s">
        <v>402</v>
      </c>
    </row>
    <row r="1716" spans="11:13" x14ac:dyDescent="0.3">
      <c r="K1716" t="s">
        <v>736</v>
      </c>
      <c r="L1716" t="s">
        <v>17</v>
      </c>
      <c r="M1716" t="s">
        <v>402</v>
      </c>
    </row>
    <row r="1717" spans="11:13" x14ac:dyDescent="0.3">
      <c r="K1717" t="s">
        <v>736</v>
      </c>
      <c r="L1717" t="s">
        <v>17</v>
      </c>
      <c r="M1717" t="s">
        <v>402</v>
      </c>
    </row>
    <row r="1718" spans="11:13" x14ac:dyDescent="0.3">
      <c r="K1718" t="s">
        <v>736</v>
      </c>
      <c r="L1718" t="s">
        <v>17</v>
      </c>
      <c r="M1718" t="s">
        <v>402</v>
      </c>
    </row>
    <row r="1719" spans="11:13" x14ac:dyDescent="0.3">
      <c r="K1719" t="s">
        <v>736</v>
      </c>
      <c r="L1719" t="s">
        <v>17</v>
      </c>
      <c r="M1719" t="s">
        <v>402</v>
      </c>
    </row>
    <row r="1720" spans="11:13" x14ac:dyDescent="0.3">
      <c r="K1720" t="s">
        <v>736</v>
      </c>
      <c r="L1720" t="s">
        <v>17</v>
      </c>
      <c r="M1720" t="s">
        <v>402</v>
      </c>
    </row>
    <row r="1721" spans="11:13" x14ac:dyDescent="0.3">
      <c r="K1721" t="s">
        <v>756</v>
      </c>
      <c r="L1721" t="s">
        <v>17</v>
      </c>
      <c r="M1721" t="s">
        <v>402</v>
      </c>
    </row>
    <row r="1722" spans="11:13" x14ac:dyDescent="0.3">
      <c r="K1722" t="s">
        <v>756</v>
      </c>
      <c r="L1722" t="s">
        <v>17</v>
      </c>
      <c r="M1722" t="s">
        <v>402</v>
      </c>
    </row>
    <row r="1723" spans="11:13" x14ac:dyDescent="0.3">
      <c r="K1723" t="s">
        <v>756</v>
      </c>
      <c r="L1723" t="s">
        <v>17</v>
      </c>
      <c r="M1723" t="s">
        <v>402</v>
      </c>
    </row>
    <row r="1724" spans="11:13" x14ac:dyDescent="0.3">
      <c r="K1724" t="s">
        <v>756</v>
      </c>
      <c r="L1724" t="s">
        <v>17</v>
      </c>
      <c r="M1724" t="s">
        <v>402</v>
      </c>
    </row>
    <row r="1725" spans="11:13" x14ac:dyDescent="0.3">
      <c r="K1725" t="s">
        <v>756</v>
      </c>
      <c r="L1725" t="s">
        <v>17</v>
      </c>
      <c r="M1725" t="s">
        <v>402</v>
      </c>
    </row>
    <row r="1726" spans="11:13" x14ac:dyDescent="0.3">
      <c r="K1726" t="s">
        <v>756</v>
      </c>
      <c r="L1726" t="s">
        <v>17</v>
      </c>
      <c r="M1726" t="s">
        <v>402</v>
      </c>
    </row>
    <row r="1727" spans="11:13" x14ac:dyDescent="0.3">
      <c r="K1727" t="s">
        <v>756</v>
      </c>
      <c r="L1727" t="s">
        <v>17</v>
      </c>
      <c r="M1727" t="s">
        <v>402</v>
      </c>
    </row>
    <row r="1728" spans="11:13" x14ac:dyDescent="0.3">
      <c r="K1728" t="s">
        <v>756</v>
      </c>
      <c r="L1728" t="s">
        <v>17</v>
      </c>
      <c r="M1728" t="s">
        <v>402</v>
      </c>
    </row>
    <row r="1729" spans="11:13" x14ac:dyDescent="0.3">
      <c r="K1729" t="s">
        <v>756</v>
      </c>
      <c r="L1729" t="s">
        <v>17</v>
      </c>
      <c r="M1729" t="s">
        <v>402</v>
      </c>
    </row>
    <row r="1730" spans="11:13" x14ac:dyDescent="0.3">
      <c r="K1730" t="s">
        <v>756</v>
      </c>
      <c r="L1730" t="s">
        <v>17</v>
      </c>
      <c r="M1730" t="s">
        <v>402</v>
      </c>
    </row>
    <row r="1731" spans="11:13" x14ac:dyDescent="0.3">
      <c r="K1731" t="s">
        <v>756</v>
      </c>
      <c r="L1731" t="s">
        <v>17</v>
      </c>
      <c r="M1731" t="s">
        <v>402</v>
      </c>
    </row>
    <row r="1732" spans="11:13" x14ac:dyDescent="0.3">
      <c r="K1732" t="s">
        <v>756</v>
      </c>
      <c r="L1732" t="s">
        <v>17</v>
      </c>
      <c r="M1732" t="s">
        <v>402</v>
      </c>
    </row>
    <row r="1733" spans="11:13" x14ac:dyDescent="0.3">
      <c r="K1733" t="s">
        <v>756</v>
      </c>
      <c r="L1733" t="s">
        <v>17</v>
      </c>
      <c r="M1733" t="s">
        <v>402</v>
      </c>
    </row>
    <row r="1734" spans="11:13" x14ac:dyDescent="0.3">
      <c r="K1734" t="s">
        <v>756</v>
      </c>
      <c r="L1734" t="s">
        <v>17</v>
      </c>
      <c r="M1734" t="s">
        <v>402</v>
      </c>
    </row>
    <row r="1735" spans="11:13" x14ac:dyDescent="0.3">
      <c r="K1735" t="s">
        <v>756</v>
      </c>
      <c r="L1735" t="s">
        <v>17</v>
      </c>
      <c r="M1735" t="s">
        <v>402</v>
      </c>
    </row>
    <row r="1736" spans="11:13" x14ac:dyDescent="0.3">
      <c r="K1736" t="s">
        <v>756</v>
      </c>
      <c r="L1736" t="s">
        <v>17</v>
      </c>
      <c r="M1736" t="s">
        <v>402</v>
      </c>
    </row>
    <row r="1737" spans="11:13" x14ac:dyDescent="0.3">
      <c r="K1737" t="s">
        <v>756</v>
      </c>
      <c r="L1737" t="s">
        <v>17</v>
      </c>
      <c r="M1737" t="s">
        <v>402</v>
      </c>
    </row>
    <row r="1738" spans="11:13" x14ac:dyDescent="0.3">
      <c r="K1738" t="s">
        <v>756</v>
      </c>
      <c r="L1738" t="s">
        <v>17</v>
      </c>
      <c r="M1738" t="s">
        <v>402</v>
      </c>
    </row>
    <row r="1739" spans="11:13" x14ac:dyDescent="0.3">
      <c r="K1739" t="s">
        <v>756</v>
      </c>
      <c r="L1739" t="s">
        <v>17</v>
      </c>
      <c r="M1739" t="s">
        <v>402</v>
      </c>
    </row>
    <row r="1740" spans="11:13" x14ac:dyDescent="0.3">
      <c r="K1740" t="s">
        <v>756</v>
      </c>
      <c r="L1740" t="s">
        <v>17</v>
      </c>
      <c r="M1740" t="s">
        <v>402</v>
      </c>
    </row>
    <row r="1741" spans="11:13" x14ac:dyDescent="0.3">
      <c r="K1741" t="s">
        <v>756</v>
      </c>
      <c r="L1741" t="s">
        <v>17</v>
      </c>
      <c r="M1741" t="s">
        <v>402</v>
      </c>
    </row>
    <row r="1742" spans="11:13" x14ac:dyDescent="0.3">
      <c r="K1742" t="s">
        <v>756</v>
      </c>
      <c r="L1742" t="s">
        <v>17</v>
      </c>
      <c r="M1742" t="s">
        <v>402</v>
      </c>
    </row>
    <row r="1743" spans="11:13" x14ac:dyDescent="0.3">
      <c r="K1743" t="s">
        <v>756</v>
      </c>
      <c r="L1743" t="s">
        <v>17</v>
      </c>
      <c r="M1743" t="s">
        <v>402</v>
      </c>
    </row>
    <row r="1744" spans="11:13" x14ac:dyDescent="0.3">
      <c r="K1744" t="s">
        <v>756</v>
      </c>
      <c r="L1744" t="s">
        <v>17</v>
      </c>
      <c r="M1744" t="s">
        <v>402</v>
      </c>
    </row>
    <row r="1745" spans="11:13" x14ac:dyDescent="0.3">
      <c r="K1745" t="s">
        <v>756</v>
      </c>
      <c r="L1745" t="s">
        <v>17</v>
      </c>
      <c r="M1745" t="s">
        <v>402</v>
      </c>
    </row>
    <row r="1746" spans="11:13" x14ac:dyDescent="0.3">
      <c r="K1746" t="s">
        <v>756</v>
      </c>
      <c r="L1746" t="s">
        <v>17</v>
      </c>
      <c r="M1746" t="s">
        <v>402</v>
      </c>
    </row>
    <row r="1747" spans="11:13" x14ac:dyDescent="0.3">
      <c r="K1747" t="s">
        <v>756</v>
      </c>
      <c r="L1747" t="s">
        <v>17</v>
      </c>
      <c r="M1747" t="s">
        <v>402</v>
      </c>
    </row>
    <row r="1748" spans="11:13" x14ac:dyDescent="0.3">
      <c r="K1748" t="s">
        <v>756</v>
      </c>
      <c r="L1748" t="s">
        <v>17</v>
      </c>
      <c r="M1748" t="s">
        <v>402</v>
      </c>
    </row>
    <row r="1749" spans="11:13" x14ac:dyDescent="0.3">
      <c r="K1749" t="s">
        <v>756</v>
      </c>
      <c r="L1749" t="s">
        <v>17</v>
      </c>
      <c r="M1749" t="s">
        <v>402</v>
      </c>
    </row>
    <row r="1750" spans="11:13" x14ac:dyDescent="0.3">
      <c r="K1750" t="s">
        <v>756</v>
      </c>
      <c r="L1750" t="s">
        <v>17</v>
      </c>
      <c r="M1750" t="s">
        <v>402</v>
      </c>
    </row>
    <row r="1751" spans="11:13" x14ac:dyDescent="0.3">
      <c r="K1751" t="s">
        <v>788</v>
      </c>
      <c r="L1751" t="s">
        <v>17</v>
      </c>
      <c r="M1751" t="s">
        <v>402</v>
      </c>
    </row>
    <row r="1752" spans="11:13" x14ac:dyDescent="0.3">
      <c r="K1752" t="s">
        <v>788</v>
      </c>
      <c r="L1752" t="s">
        <v>17</v>
      </c>
      <c r="M1752" t="s">
        <v>402</v>
      </c>
    </row>
    <row r="1753" spans="11:13" x14ac:dyDescent="0.3">
      <c r="K1753" t="s">
        <v>788</v>
      </c>
      <c r="L1753" t="s">
        <v>17</v>
      </c>
      <c r="M1753" t="s">
        <v>402</v>
      </c>
    </row>
    <row r="1754" spans="11:13" x14ac:dyDescent="0.3">
      <c r="K1754" t="s">
        <v>788</v>
      </c>
      <c r="L1754" t="s">
        <v>17</v>
      </c>
      <c r="M1754" t="s">
        <v>402</v>
      </c>
    </row>
    <row r="1755" spans="11:13" x14ac:dyDescent="0.3">
      <c r="K1755" t="s">
        <v>788</v>
      </c>
      <c r="L1755" t="s">
        <v>17</v>
      </c>
      <c r="M1755" t="s">
        <v>402</v>
      </c>
    </row>
    <row r="1756" spans="11:13" x14ac:dyDescent="0.3">
      <c r="K1756" t="s">
        <v>788</v>
      </c>
      <c r="L1756" t="s">
        <v>17</v>
      </c>
      <c r="M1756" t="s">
        <v>402</v>
      </c>
    </row>
    <row r="1757" spans="11:13" x14ac:dyDescent="0.3">
      <c r="K1757" t="s">
        <v>788</v>
      </c>
      <c r="L1757" t="s">
        <v>17</v>
      </c>
      <c r="M1757" t="s">
        <v>402</v>
      </c>
    </row>
    <row r="1758" spans="11:13" x14ac:dyDescent="0.3">
      <c r="K1758" t="s">
        <v>788</v>
      </c>
      <c r="L1758" t="s">
        <v>17</v>
      </c>
      <c r="M1758" t="s">
        <v>402</v>
      </c>
    </row>
    <row r="1759" spans="11:13" x14ac:dyDescent="0.3">
      <c r="K1759" t="s">
        <v>788</v>
      </c>
      <c r="L1759" t="s">
        <v>17</v>
      </c>
      <c r="M1759" t="s">
        <v>402</v>
      </c>
    </row>
    <row r="1760" spans="11:13" x14ac:dyDescent="0.3">
      <c r="K1760" t="s">
        <v>788</v>
      </c>
      <c r="L1760" t="s">
        <v>17</v>
      </c>
      <c r="M1760" t="s">
        <v>402</v>
      </c>
    </row>
    <row r="1761" spans="11:13" x14ac:dyDescent="0.3">
      <c r="K1761" t="s">
        <v>788</v>
      </c>
      <c r="L1761" t="s">
        <v>17</v>
      </c>
      <c r="M1761" t="s">
        <v>402</v>
      </c>
    </row>
    <row r="1762" spans="11:13" x14ac:dyDescent="0.3">
      <c r="K1762" t="s">
        <v>788</v>
      </c>
      <c r="L1762" t="s">
        <v>17</v>
      </c>
      <c r="M1762" t="s">
        <v>402</v>
      </c>
    </row>
    <row r="1763" spans="11:13" x14ac:dyDescent="0.3">
      <c r="K1763" t="s">
        <v>788</v>
      </c>
      <c r="L1763" t="s">
        <v>17</v>
      </c>
      <c r="M1763" t="s">
        <v>402</v>
      </c>
    </row>
    <row r="1764" spans="11:13" x14ac:dyDescent="0.3">
      <c r="K1764" t="s">
        <v>788</v>
      </c>
      <c r="L1764" t="s">
        <v>17</v>
      </c>
      <c r="M1764" t="s">
        <v>402</v>
      </c>
    </row>
    <row r="1765" spans="11:13" x14ac:dyDescent="0.3">
      <c r="K1765" t="s">
        <v>788</v>
      </c>
      <c r="L1765" t="s">
        <v>17</v>
      </c>
      <c r="M1765" t="s">
        <v>402</v>
      </c>
    </row>
    <row r="1766" spans="11:13" x14ac:dyDescent="0.3">
      <c r="K1766" t="s">
        <v>788</v>
      </c>
      <c r="L1766" t="s">
        <v>17</v>
      </c>
      <c r="M1766" t="s">
        <v>402</v>
      </c>
    </row>
    <row r="1767" spans="11:13" x14ac:dyDescent="0.3">
      <c r="K1767" t="s">
        <v>788</v>
      </c>
      <c r="L1767" t="s">
        <v>17</v>
      </c>
      <c r="M1767" t="s">
        <v>402</v>
      </c>
    </row>
    <row r="1768" spans="11:13" x14ac:dyDescent="0.3">
      <c r="K1768" t="s">
        <v>788</v>
      </c>
      <c r="L1768" t="s">
        <v>17</v>
      </c>
      <c r="M1768" t="s">
        <v>402</v>
      </c>
    </row>
    <row r="1769" spans="11:13" x14ac:dyDescent="0.3">
      <c r="K1769" t="s">
        <v>788</v>
      </c>
      <c r="L1769" t="s">
        <v>17</v>
      </c>
      <c r="M1769" t="s">
        <v>402</v>
      </c>
    </row>
    <row r="1770" spans="11:13" x14ac:dyDescent="0.3">
      <c r="K1770" t="s">
        <v>788</v>
      </c>
      <c r="L1770" t="s">
        <v>17</v>
      </c>
      <c r="M1770" t="s">
        <v>402</v>
      </c>
    </row>
    <row r="1771" spans="11:13" x14ac:dyDescent="0.3">
      <c r="K1771" t="s">
        <v>788</v>
      </c>
      <c r="L1771" t="s">
        <v>17</v>
      </c>
      <c r="M1771" t="s">
        <v>402</v>
      </c>
    </row>
    <row r="1772" spans="11:13" x14ac:dyDescent="0.3">
      <c r="K1772" t="s">
        <v>788</v>
      </c>
      <c r="L1772" t="s">
        <v>17</v>
      </c>
      <c r="M1772" t="s">
        <v>402</v>
      </c>
    </row>
    <row r="1773" spans="11:13" x14ac:dyDescent="0.3">
      <c r="K1773" t="s">
        <v>788</v>
      </c>
      <c r="L1773" t="s">
        <v>17</v>
      </c>
      <c r="M1773" t="s">
        <v>402</v>
      </c>
    </row>
    <row r="1774" spans="11:13" x14ac:dyDescent="0.3">
      <c r="K1774" t="s">
        <v>788</v>
      </c>
      <c r="L1774" t="s">
        <v>17</v>
      </c>
      <c r="M1774" t="s">
        <v>402</v>
      </c>
    </row>
    <row r="1775" spans="11:13" x14ac:dyDescent="0.3">
      <c r="K1775" t="s">
        <v>814</v>
      </c>
      <c r="L1775" t="s">
        <v>17</v>
      </c>
      <c r="M1775" t="s">
        <v>402</v>
      </c>
    </row>
    <row r="1776" spans="11:13" x14ac:dyDescent="0.3">
      <c r="K1776" t="s">
        <v>814</v>
      </c>
      <c r="L1776" t="s">
        <v>17</v>
      </c>
      <c r="M1776" t="s">
        <v>402</v>
      </c>
    </row>
    <row r="1777" spans="11:13" x14ac:dyDescent="0.3">
      <c r="K1777" t="s">
        <v>814</v>
      </c>
      <c r="L1777" t="s">
        <v>17</v>
      </c>
      <c r="M1777" t="s">
        <v>402</v>
      </c>
    </row>
    <row r="1778" spans="11:13" x14ac:dyDescent="0.3">
      <c r="K1778" t="s">
        <v>814</v>
      </c>
      <c r="L1778" t="s">
        <v>17</v>
      </c>
      <c r="M1778" t="s">
        <v>402</v>
      </c>
    </row>
    <row r="1779" spans="11:13" x14ac:dyDescent="0.3">
      <c r="K1779" t="s">
        <v>814</v>
      </c>
      <c r="L1779" t="s">
        <v>17</v>
      </c>
      <c r="M1779" t="s">
        <v>402</v>
      </c>
    </row>
    <row r="1780" spans="11:13" x14ac:dyDescent="0.3">
      <c r="K1780" t="s">
        <v>814</v>
      </c>
      <c r="L1780" t="s">
        <v>17</v>
      </c>
      <c r="M1780" t="s">
        <v>402</v>
      </c>
    </row>
    <row r="1781" spans="11:13" x14ac:dyDescent="0.3">
      <c r="K1781" t="s">
        <v>814</v>
      </c>
      <c r="L1781" t="s">
        <v>17</v>
      </c>
      <c r="M1781" t="s">
        <v>402</v>
      </c>
    </row>
    <row r="1782" spans="11:13" x14ac:dyDescent="0.3">
      <c r="K1782" t="s">
        <v>814</v>
      </c>
      <c r="L1782" t="s">
        <v>17</v>
      </c>
      <c r="M1782" t="s">
        <v>402</v>
      </c>
    </row>
    <row r="1783" spans="11:13" x14ac:dyDescent="0.3">
      <c r="K1783" t="s">
        <v>814</v>
      </c>
      <c r="L1783" t="s">
        <v>17</v>
      </c>
      <c r="M1783" t="s">
        <v>402</v>
      </c>
    </row>
    <row r="1784" spans="11:13" x14ac:dyDescent="0.3">
      <c r="K1784" t="s">
        <v>814</v>
      </c>
      <c r="L1784" t="s">
        <v>17</v>
      </c>
      <c r="M1784" t="s">
        <v>402</v>
      </c>
    </row>
    <row r="1785" spans="11:13" x14ac:dyDescent="0.3">
      <c r="K1785" t="s">
        <v>814</v>
      </c>
      <c r="L1785" t="s">
        <v>17</v>
      </c>
      <c r="M1785" t="s">
        <v>402</v>
      </c>
    </row>
    <row r="1786" spans="11:13" x14ac:dyDescent="0.3">
      <c r="K1786" t="s">
        <v>814</v>
      </c>
      <c r="L1786" t="s">
        <v>17</v>
      </c>
      <c r="M1786" t="s">
        <v>402</v>
      </c>
    </row>
    <row r="1787" spans="11:13" x14ac:dyDescent="0.3">
      <c r="K1787" t="s">
        <v>814</v>
      </c>
      <c r="L1787" t="s">
        <v>17</v>
      </c>
      <c r="M1787" t="s">
        <v>402</v>
      </c>
    </row>
    <row r="1788" spans="11:13" x14ac:dyDescent="0.3">
      <c r="K1788" t="s">
        <v>814</v>
      </c>
      <c r="L1788" t="s">
        <v>17</v>
      </c>
      <c r="M1788" t="s">
        <v>402</v>
      </c>
    </row>
    <row r="1789" spans="11:13" x14ac:dyDescent="0.3">
      <c r="K1789" t="s">
        <v>814</v>
      </c>
      <c r="L1789" t="s">
        <v>17</v>
      </c>
      <c r="M1789" t="s">
        <v>402</v>
      </c>
    </row>
    <row r="1790" spans="11:13" x14ac:dyDescent="0.3">
      <c r="K1790" t="s">
        <v>814</v>
      </c>
      <c r="L1790" t="s">
        <v>17</v>
      </c>
      <c r="M1790" t="s">
        <v>402</v>
      </c>
    </row>
    <row r="1791" spans="11:13" x14ac:dyDescent="0.3">
      <c r="K1791" t="s">
        <v>814</v>
      </c>
      <c r="L1791" t="s">
        <v>17</v>
      </c>
      <c r="M1791" t="s">
        <v>402</v>
      </c>
    </row>
    <row r="1792" spans="11:13" x14ac:dyDescent="0.3">
      <c r="K1792" t="s">
        <v>814</v>
      </c>
      <c r="L1792" t="s">
        <v>17</v>
      </c>
      <c r="M1792" t="s">
        <v>402</v>
      </c>
    </row>
    <row r="1793" spans="11:13" x14ac:dyDescent="0.3">
      <c r="K1793" t="s">
        <v>814</v>
      </c>
      <c r="L1793" t="s">
        <v>17</v>
      </c>
      <c r="M1793" t="s">
        <v>402</v>
      </c>
    </row>
    <row r="1794" spans="11:13" x14ac:dyDescent="0.3">
      <c r="K1794" t="s">
        <v>814</v>
      </c>
      <c r="L1794" t="s">
        <v>17</v>
      </c>
      <c r="M1794" t="s">
        <v>402</v>
      </c>
    </row>
    <row r="1795" spans="11:13" x14ac:dyDescent="0.3">
      <c r="K1795" t="s">
        <v>814</v>
      </c>
      <c r="L1795" t="s">
        <v>17</v>
      </c>
      <c r="M1795" t="s">
        <v>402</v>
      </c>
    </row>
    <row r="1796" spans="11:13" x14ac:dyDescent="0.3">
      <c r="K1796" t="s">
        <v>814</v>
      </c>
      <c r="L1796" t="s">
        <v>17</v>
      </c>
      <c r="M1796" t="s">
        <v>402</v>
      </c>
    </row>
    <row r="1797" spans="11:13" x14ac:dyDescent="0.3">
      <c r="K1797" t="s">
        <v>814</v>
      </c>
      <c r="L1797" t="s">
        <v>17</v>
      </c>
      <c r="M1797" t="s">
        <v>402</v>
      </c>
    </row>
    <row r="1798" spans="11:13" x14ac:dyDescent="0.3">
      <c r="K1798" t="s">
        <v>814</v>
      </c>
      <c r="L1798" t="s">
        <v>17</v>
      </c>
      <c r="M1798" t="s">
        <v>402</v>
      </c>
    </row>
    <row r="1799" spans="11:13" x14ac:dyDescent="0.3">
      <c r="K1799" t="s">
        <v>814</v>
      </c>
      <c r="L1799" t="s">
        <v>17</v>
      </c>
      <c r="M1799" t="s">
        <v>402</v>
      </c>
    </row>
    <row r="1800" spans="11:13" x14ac:dyDescent="0.3">
      <c r="K1800" t="s">
        <v>814</v>
      </c>
      <c r="L1800" t="s">
        <v>17</v>
      </c>
      <c r="M1800" t="s">
        <v>402</v>
      </c>
    </row>
    <row r="1801" spans="11:13" x14ac:dyDescent="0.3">
      <c r="K1801" t="s">
        <v>814</v>
      </c>
      <c r="L1801" t="s">
        <v>17</v>
      </c>
      <c r="M1801" t="s">
        <v>402</v>
      </c>
    </row>
    <row r="1802" spans="11:13" x14ac:dyDescent="0.3">
      <c r="K1802" t="s">
        <v>814</v>
      </c>
      <c r="L1802" t="s">
        <v>17</v>
      </c>
      <c r="M1802" t="s">
        <v>402</v>
      </c>
    </row>
    <row r="1803" spans="11:13" x14ac:dyDescent="0.3">
      <c r="K1803" t="s">
        <v>814</v>
      </c>
      <c r="L1803" t="s">
        <v>17</v>
      </c>
      <c r="M1803" t="s">
        <v>402</v>
      </c>
    </row>
    <row r="1804" spans="11:13" x14ac:dyDescent="0.3">
      <c r="K1804" t="s">
        <v>814</v>
      </c>
      <c r="L1804" t="s">
        <v>17</v>
      </c>
      <c r="M1804" t="s">
        <v>402</v>
      </c>
    </row>
    <row r="1805" spans="11:13" x14ac:dyDescent="0.3">
      <c r="K1805" t="s">
        <v>427</v>
      </c>
      <c r="L1805" t="s">
        <v>1103</v>
      </c>
      <c r="M1805" t="s">
        <v>1102</v>
      </c>
    </row>
    <row r="1806" spans="11:13" x14ac:dyDescent="0.3">
      <c r="K1806" t="s">
        <v>399</v>
      </c>
      <c r="L1806" t="s">
        <v>1103</v>
      </c>
      <c r="M1806" t="s">
        <v>1102</v>
      </c>
    </row>
    <row r="1807" spans="11:13" x14ac:dyDescent="0.3">
      <c r="K1807" t="s">
        <v>148</v>
      </c>
      <c r="L1807" t="s">
        <v>1105</v>
      </c>
      <c r="M1807" t="s">
        <v>1104</v>
      </c>
    </row>
    <row r="1808" spans="11:13" x14ac:dyDescent="0.3">
      <c r="K1808" t="s">
        <v>14</v>
      </c>
      <c r="L1808" t="s">
        <v>1105</v>
      </c>
      <c r="M1808" t="s">
        <v>1104</v>
      </c>
    </row>
    <row r="1809" spans="11:13" x14ac:dyDescent="0.3">
      <c r="K1809" t="s">
        <v>1165</v>
      </c>
      <c r="L1809" t="s">
        <v>1103</v>
      </c>
      <c r="M1809" t="s">
        <v>1104</v>
      </c>
    </row>
    <row r="1810" spans="11:13" x14ac:dyDescent="0.3">
      <c r="K1810" t="s">
        <v>1164</v>
      </c>
      <c r="L1810" t="s">
        <v>1103</v>
      </c>
      <c r="M1810" t="s">
        <v>1102</v>
      </c>
    </row>
    <row r="1811" spans="11:13" x14ac:dyDescent="0.3">
      <c r="K1811" t="s">
        <v>1163</v>
      </c>
      <c r="L1811" t="s">
        <v>1103</v>
      </c>
      <c r="M1811" t="s">
        <v>1102</v>
      </c>
    </row>
    <row r="1812" spans="11:13" x14ac:dyDescent="0.3">
      <c r="K1812" t="s">
        <v>1162</v>
      </c>
      <c r="L1812" t="s">
        <v>1105</v>
      </c>
      <c r="M1812" t="s">
        <v>1104</v>
      </c>
    </row>
    <row r="1813" spans="11:13" x14ac:dyDescent="0.3">
      <c r="K1813" t="s">
        <v>355</v>
      </c>
      <c r="L1813" t="s">
        <v>1103</v>
      </c>
      <c r="M1813" t="s">
        <v>1104</v>
      </c>
    </row>
    <row r="1814" spans="11:13" x14ac:dyDescent="0.3">
      <c r="K1814" t="s">
        <v>212</v>
      </c>
      <c r="L1814" t="s">
        <v>1105</v>
      </c>
      <c r="M1814" t="s">
        <v>1104</v>
      </c>
    </row>
    <row r="1815" spans="11:13" x14ac:dyDescent="0.3">
      <c r="K1815" t="s">
        <v>238</v>
      </c>
      <c r="L1815" t="s">
        <v>1103</v>
      </c>
      <c r="M1815" t="s">
        <v>1104</v>
      </c>
    </row>
    <row r="1816" spans="11:13" x14ac:dyDescent="0.3">
      <c r="K1816" t="s">
        <v>788</v>
      </c>
      <c r="L1816" t="s">
        <v>1105</v>
      </c>
      <c r="M1816" t="s">
        <v>1102</v>
      </c>
    </row>
    <row r="1817" spans="11:13" x14ac:dyDescent="0.3">
      <c r="K1817" t="s">
        <v>1161</v>
      </c>
      <c r="L1817" t="s">
        <v>1103</v>
      </c>
      <c r="M1817" t="s">
        <v>1102</v>
      </c>
    </row>
    <row r="1818" spans="11:13" x14ac:dyDescent="0.3">
      <c r="K1818" t="s">
        <v>1160</v>
      </c>
      <c r="L1818" t="s">
        <v>1105</v>
      </c>
      <c r="M1818" t="s">
        <v>1104</v>
      </c>
    </row>
    <row r="1819" spans="11:13" x14ac:dyDescent="0.3">
      <c r="K1819" t="s">
        <v>329</v>
      </c>
      <c r="L1819" t="s">
        <v>1103</v>
      </c>
      <c r="M1819" t="s">
        <v>1104</v>
      </c>
    </row>
    <row r="1820" spans="11:13" x14ac:dyDescent="0.3">
      <c r="K1820" t="s">
        <v>95</v>
      </c>
      <c r="L1820" t="s">
        <v>1105</v>
      </c>
      <c r="M1820" t="s">
        <v>1104</v>
      </c>
    </row>
    <row r="1821" spans="11:13" x14ac:dyDescent="0.3">
      <c r="K1821" t="s">
        <v>1159</v>
      </c>
      <c r="L1821" t="s">
        <v>1103</v>
      </c>
      <c r="M1821" t="s">
        <v>1102</v>
      </c>
    </row>
    <row r="1822" spans="11:13" x14ac:dyDescent="0.3">
      <c r="K1822" t="s">
        <v>49</v>
      </c>
      <c r="L1822" t="s">
        <v>1105</v>
      </c>
      <c r="M1822" t="s">
        <v>1104</v>
      </c>
    </row>
    <row r="1823" spans="11:13" x14ac:dyDescent="0.3">
      <c r="K1823" t="s">
        <v>736</v>
      </c>
      <c r="L1823" t="s">
        <v>1105</v>
      </c>
      <c r="M1823" t="s">
        <v>1102</v>
      </c>
    </row>
    <row r="1824" spans="11:13" x14ac:dyDescent="0.3">
      <c r="K1824" t="s">
        <v>756</v>
      </c>
      <c r="L1824" t="s">
        <v>1105</v>
      </c>
      <c r="M1824" t="s">
        <v>1102</v>
      </c>
    </row>
    <row r="1825" spans="11:13" x14ac:dyDescent="0.3">
      <c r="K1825" t="s">
        <v>1158</v>
      </c>
      <c r="L1825" t="s">
        <v>1103</v>
      </c>
      <c r="M1825" t="s">
        <v>1102</v>
      </c>
    </row>
    <row r="1826" spans="11:13" x14ac:dyDescent="0.3">
      <c r="K1826" t="s">
        <v>704</v>
      </c>
      <c r="L1826" t="s">
        <v>1105</v>
      </c>
      <c r="M1826" t="s">
        <v>1102</v>
      </c>
    </row>
    <row r="1827" spans="11:13" x14ac:dyDescent="0.3">
      <c r="K1827" t="s">
        <v>1157</v>
      </c>
      <c r="L1827" t="s">
        <v>1105</v>
      </c>
      <c r="M1827" t="s">
        <v>1104</v>
      </c>
    </row>
    <row r="1828" spans="11:13" x14ac:dyDescent="0.3">
      <c r="K1828" t="s">
        <v>1156</v>
      </c>
      <c r="L1828" t="s">
        <v>1105</v>
      </c>
      <c r="M1828" t="s">
        <v>1104</v>
      </c>
    </row>
    <row r="1829" spans="11:13" x14ac:dyDescent="0.3">
      <c r="K1829" t="s">
        <v>1155</v>
      </c>
      <c r="L1829" t="s">
        <v>1103</v>
      </c>
      <c r="M1829" t="s">
        <v>1102</v>
      </c>
    </row>
    <row r="1830" spans="11:13" x14ac:dyDescent="0.3">
      <c r="K1830" t="s">
        <v>297</v>
      </c>
      <c r="L1830" t="s">
        <v>1103</v>
      </c>
      <c r="M1830" t="s">
        <v>1104</v>
      </c>
    </row>
    <row r="1831" spans="11:13" x14ac:dyDescent="0.3">
      <c r="K1831" t="s">
        <v>453</v>
      </c>
      <c r="L1831" t="s">
        <v>1103</v>
      </c>
      <c r="M1831" t="s">
        <v>1102</v>
      </c>
    </row>
    <row r="1832" spans="11:13" x14ac:dyDescent="0.3">
      <c r="K1832" t="s">
        <v>122</v>
      </c>
      <c r="L1832" t="s">
        <v>1105</v>
      </c>
      <c r="M1832" t="s">
        <v>1104</v>
      </c>
    </row>
    <row r="1833" spans="11:13" x14ac:dyDescent="0.3">
      <c r="K1833" t="s">
        <v>1154</v>
      </c>
      <c r="L1833" t="s">
        <v>1105</v>
      </c>
      <c r="M1833" t="s">
        <v>1104</v>
      </c>
    </row>
    <row r="1834" spans="11:13" x14ac:dyDescent="0.3">
      <c r="K1834" t="s">
        <v>1153</v>
      </c>
      <c r="L1834" t="s">
        <v>1105</v>
      </c>
      <c r="M1834" t="s">
        <v>1104</v>
      </c>
    </row>
    <row r="1835" spans="11:13" x14ac:dyDescent="0.3">
      <c r="K1835" t="s">
        <v>1152</v>
      </c>
      <c r="L1835" t="s">
        <v>1105</v>
      </c>
      <c r="M1835" t="s">
        <v>1104</v>
      </c>
    </row>
    <row r="1836" spans="11:13" x14ac:dyDescent="0.3">
      <c r="K1836" t="s">
        <v>1151</v>
      </c>
      <c r="L1836" t="s">
        <v>1105</v>
      </c>
      <c r="M1836" t="s">
        <v>1104</v>
      </c>
    </row>
    <row r="1837" spans="11:13" x14ac:dyDescent="0.3">
      <c r="K1837" t="s">
        <v>1150</v>
      </c>
      <c r="L1837" t="s">
        <v>1103</v>
      </c>
      <c r="M1837" t="s">
        <v>1102</v>
      </c>
    </row>
    <row r="1838" spans="11:13" x14ac:dyDescent="0.3">
      <c r="K1838" t="s">
        <v>1149</v>
      </c>
      <c r="L1838" t="s">
        <v>1105</v>
      </c>
      <c r="M1838" t="s">
        <v>1104</v>
      </c>
    </row>
    <row r="1839" spans="11:13" x14ac:dyDescent="0.3">
      <c r="K1839" t="s">
        <v>1148</v>
      </c>
      <c r="L1839" t="s">
        <v>1105</v>
      </c>
      <c r="M1839" t="s">
        <v>1104</v>
      </c>
    </row>
    <row r="1840" spans="11:13" x14ac:dyDescent="0.3">
      <c r="K1840" t="s">
        <v>1147</v>
      </c>
      <c r="L1840" t="s">
        <v>1103</v>
      </c>
      <c r="M1840" t="s">
        <v>1102</v>
      </c>
    </row>
    <row r="1841" spans="11:13" x14ac:dyDescent="0.3">
      <c r="K1841" t="s">
        <v>1146</v>
      </c>
      <c r="L1841" t="s">
        <v>1103</v>
      </c>
      <c r="M1841" t="s">
        <v>1102</v>
      </c>
    </row>
    <row r="1842" spans="11:13" x14ac:dyDescent="0.3">
      <c r="K1842" t="s">
        <v>1145</v>
      </c>
      <c r="L1842" t="s">
        <v>1105</v>
      </c>
      <c r="M1842" t="s">
        <v>1104</v>
      </c>
    </row>
    <row r="1843" spans="11:13" x14ac:dyDescent="0.3">
      <c r="K1843" t="s">
        <v>1144</v>
      </c>
      <c r="L1843" t="s">
        <v>1105</v>
      </c>
      <c r="M1843" t="s">
        <v>1104</v>
      </c>
    </row>
    <row r="1844" spans="11:13" x14ac:dyDescent="0.3">
      <c r="K1844" t="s">
        <v>1143</v>
      </c>
      <c r="L1844" t="s">
        <v>1105</v>
      </c>
      <c r="M1844" t="s">
        <v>1104</v>
      </c>
    </row>
    <row r="1845" spans="11:13" x14ac:dyDescent="0.3">
      <c r="K1845" t="s">
        <v>1142</v>
      </c>
      <c r="L1845" t="s">
        <v>1103</v>
      </c>
      <c r="M1845" t="s">
        <v>1102</v>
      </c>
    </row>
    <row r="1846" spans="11:13" x14ac:dyDescent="0.3">
      <c r="K1846" t="s">
        <v>1141</v>
      </c>
      <c r="L1846" t="s">
        <v>1105</v>
      </c>
      <c r="M1846" t="s">
        <v>1104</v>
      </c>
    </row>
    <row r="1847" spans="11:13" x14ac:dyDescent="0.3">
      <c r="K1847" t="s">
        <v>1140</v>
      </c>
      <c r="L1847" t="s">
        <v>1105</v>
      </c>
      <c r="M1847" t="s">
        <v>1104</v>
      </c>
    </row>
    <row r="1848" spans="11:13" x14ac:dyDescent="0.3">
      <c r="K1848" t="s">
        <v>1139</v>
      </c>
      <c r="L1848" t="s">
        <v>1105</v>
      </c>
      <c r="M1848" t="s">
        <v>1104</v>
      </c>
    </row>
    <row r="1849" spans="11:13" x14ac:dyDescent="0.3">
      <c r="K1849" t="s">
        <v>1138</v>
      </c>
      <c r="L1849" t="s">
        <v>1103</v>
      </c>
      <c r="M1849" t="s">
        <v>1102</v>
      </c>
    </row>
    <row r="1850" spans="11:13" x14ac:dyDescent="0.3">
      <c r="K1850" t="s">
        <v>1137</v>
      </c>
      <c r="L1850" t="s">
        <v>1103</v>
      </c>
      <c r="M1850" t="s">
        <v>1102</v>
      </c>
    </row>
    <row r="1851" spans="11:13" x14ac:dyDescent="0.3">
      <c r="K1851" t="s">
        <v>69</v>
      </c>
      <c r="L1851" t="s">
        <v>1105</v>
      </c>
      <c r="M1851" t="s">
        <v>1104</v>
      </c>
    </row>
    <row r="1852" spans="11:13" x14ac:dyDescent="0.3">
      <c r="K1852" t="s">
        <v>1136</v>
      </c>
      <c r="L1852" t="s">
        <v>1103</v>
      </c>
      <c r="M1852" t="s">
        <v>1104</v>
      </c>
    </row>
    <row r="1853" spans="11:13" x14ac:dyDescent="0.3">
      <c r="K1853" t="s">
        <v>271</v>
      </c>
      <c r="L1853" t="s">
        <v>1103</v>
      </c>
      <c r="M1853" t="s">
        <v>1104</v>
      </c>
    </row>
    <row r="1854" spans="11:13" x14ac:dyDescent="0.3">
      <c r="K1854" t="s">
        <v>672</v>
      </c>
      <c r="L1854" t="s">
        <v>1105</v>
      </c>
      <c r="M1854" t="s">
        <v>1102</v>
      </c>
    </row>
    <row r="1855" spans="11:13" x14ac:dyDescent="0.3">
      <c r="K1855" t="s">
        <v>1135</v>
      </c>
      <c r="L1855" t="s">
        <v>1103</v>
      </c>
      <c r="M1855" t="s">
        <v>1102</v>
      </c>
    </row>
    <row r="1856" spans="11:13" x14ac:dyDescent="0.3">
      <c r="K1856" t="s">
        <v>1134</v>
      </c>
      <c r="L1856" t="s">
        <v>1105</v>
      </c>
      <c r="M1856" t="s">
        <v>1104</v>
      </c>
    </row>
    <row r="1857" spans="11:13" x14ac:dyDescent="0.3">
      <c r="K1857" t="s">
        <v>1133</v>
      </c>
      <c r="L1857" t="s">
        <v>1105</v>
      </c>
      <c r="M1857" t="s">
        <v>1104</v>
      </c>
    </row>
    <row r="1858" spans="11:13" x14ac:dyDescent="0.3">
      <c r="K1858" t="s">
        <v>1132</v>
      </c>
      <c r="L1858" t="s">
        <v>1105</v>
      </c>
      <c r="M1858" t="s">
        <v>1104</v>
      </c>
    </row>
    <row r="1859" spans="11:13" x14ac:dyDescent="0.3">
      <c r="K1859" t="s">
        <v>607</v>
      </c>
      <c r="L1859" t="s">
        <v>1105</v>
      </c>
      <c r="M1859" t="s">
        <v>1102</v>
      </c>
    </row>
    <row r="1860" spans="11:13" x14ac:dyDescent="0.3">
      <c r="K1860" t="s">
        <v>640</v>
      </c>
      <c r="L1860" t="s">
        <v>1105</v>
      </c>
      <c r="M1860" t="s">
        <v>1102</v>
      </c>
    </row>
    <row r="1861" spans="11:13" x14ac:dyDescent="0.3">
      <c r="K1861" t="s">
        <v>1131</v>
      </c>
      <c r="L1861" t="s">
        <v>1105</v>
      </c>
      <c r="M1861" t="s">
        <v>1104</v>
      </c>
    </row>
    <row r="1862" spans="11:13" x14ac:dyDescent="0.3">
      <c r="K1862" t="s">
        <v>575</v>
      </c>
      <c r="L1862" t="s">
        <v>1103</v>
      </c>
      <c r="M1862" t="s">
        <v>1102</v>
      </c>
    </row>
    <row r="1863" spans="11:13" x14ac:dyDescent="0.3">
      <c r="K1863" t="s">
        <v>1130</v>
      </c>
      <c r="L1863" t="s">
        <v>1105</v>
      </c>
      <c r="M1863" t="s">
        <v>1104</v>
      </c>
    </row>
    <row r="1864" spans="11:13" x14ac:dyDescent="0.3">
      <c r="K1864" t="s">
        <v>1129</v>
      </c>
      <c r="L1864" t="s">
        <v>1103</v>
      </c>
      <c r="M1864" t="s">
        <v>1102</v>
      </c>
    </row>
    <row r="1865" spans="11:13" x14ac:dyDescent="0.3">
      <c r="K1865" t="s">
        <v>1128</v>
      </c>
      <c r="L1865" t="s">
        <v>1103</v>
      </c>
      <c r="M1865" t="s">
        <v>1102</v>
      </c>
    </row>
    <row r="1866" spans="11:13" x14ac:dyDescent="0.3">
      <c r="K1866" t="s">
        <v>1127</v>
      </c>
      <c r="L1866" t="s">
        <v>1105</v>
      </c>
      <c r="M1866" t="s">
        <v>1104</v>
      </c>
    </row>
    <row r="1867" spans="11:13" x14ac:dyDescent="0.3">
      <c r="K1867" t="s">
        <v>1126</v>
      </c>
      <c r="L1867" t="s">
        <v>1105</v>
      </c>
      <c r="M1867" t="s">
        <v>1104</v>
      </c>
    </row>
    <row r="1868" spans="11:13" x14ac:dyDescent="0.3">
      <c r="K1868" t="s">
        <v>1126</v>
      </c>
      <c r="L1868" t="s">
        <v>1105</v>
      </c>
      <c r="M1868" t="s">
        <v>1104</v>
      </c>
    </row>
    <row r="1869" spans="11:13" x14ac:dyDescent="0.3">
      <c r="K1869" t="s">
        <v>1125</v>
      </c>
      <c r="L1869" t="s">
        <v>1105</v>
      </c>
      <c r="M1869" t="s">
        <v>1102</v>
      </c>
    </row>
    <row r="1870" spans="11:13" x14ac:dyDescent="0.3">
      <c r="K1870" t="s">
        <v>1124</v>
      </c>
      <c r="L1870" t="s">
        <v>1103</v>
      </c>
      <c r="M1870" t="s">
        <v>1102</v>
      </c>
    </row>
    <row r="1871" spans="11:13" x14ac:dyDescent="0.3">
      <c r="K1871" t="s">
        <v>1123</v>
      </c>
      <c r="L1871" t="s">
        <v>1105</v>
      </c>
      <c r="M1871" t="s">
        <v>1104</v>
      </c>
    </row>
    <row r="1872" spans="11:13" x14ac:dyDescent="0.3">
      <c r="K1872" t="s">
        <v>1106</v>
      </c>
      <c r="L1872" t="s">
        <v>1105</v>
      </c>
      <c r="M1872" t="s">
        <v>1104</v>
      </c>
    </row>
    <row r="1873" spans="11:13" x14ac:dyDescent="0.3">
      <c r="K1873" t="s">
        <v>1122</v>
      </c>
      <c r="L1873" t="s">
        <v>1105</v>
      </c>
      <c r="M1873" t="s">
        <v>1104</v>
      </c>
    </row>
    <row r="1874" spans="11:13" x14ac:dyDescent="0.3">
      <c r="K1874" t="s">
        <v>1121</v>
      </c>
      <c r="L1874" t="s">
        <v>1103</v>
      </c>
      <c r="M1874" t="s">
        <v>1102</v>
      </c>
    </row>
    <row r="1875" spans="11:13" x14ac:dyDescent="0.3">
      <c r="K1875" t="s">
        <v>1120</v>
      </c>
      <c r="L1875" t="s">
        <v>1105</v>
      </c>
      <c r="M1875" t="s">
        <v>1104</v>
      </c>
    </row>
    <row r="1876" spans="11:13" x14ac:dyDescent="0.3">
      <c r="K1876" t="s">
        <v>1119</v>
      </c>
      <c r="L1876" t="s">
        <v>1103</v>
      </c>
      <c r="M1876" t="s">
        <v>1104</v>
      </c>
    </row>
    <row r="1877" spans="11:13" x14ac:dyDescent="0.3">
      <c r="K1877" t="s">
        <v>1118</v>
      </c>
      <c r="L1877" t="s">
        <v>1105</v>
      </c>
      <c r="M1877" t="s">
        <v>1104</v>
      </c>
    </row>
    <row r="1878" spans="11:13" x14ac:dyDescent="0.3">
      <c r="K1878" t="s">
        <v>1117</v>
      </c>
      <c r="L1878" t="s">
        <v>1103</v>
      </c>
      <c r="M1878" t="s">
        <v>1104</v>
      </c>
    </row>
    <row r="1879" spans="11:13" x14ac:dyDescent="0.3">
      <c r="K1879" t="s">
        <v>485</v>
      </c>
      <c r="L1879" t="s">
        <v>1103</v>
      </c>
      <c r="M1879" t="s">
        <v>1102</v>
      </c>
    </row>
    <row r="1880" spans="11:13" x14ac:dyDescent="0.3">
      <c r="K1880" t="s">
        <v>1116</v>
      </c>
      <c r="L1880" t="s">
        <v>1105</v>
      </c>
      <c r="M1880" t="s">
        <v>1104</v>
      </c>
    </row>
    <row r="1881" spans="11:13" x14ac:dyDescent="0.3">
      <c r="K1881" t="s">
        <v>1115</v>
      </c>
      <c r="L1881" t="s">
        <v>1105</v>
      </c>
      <c r="M1881" t="s">
        <v>1104</v>
      </c>
    </row>
    <row r="1882" spans="11:13" x14ac:dyDescent="0.3">
      <c r="K1882" t="s">
        <v>180</v>
      </c>
      <c r="L1882" t="s">
        <v>1105</v>
      </c>
      <c r="M1882" t="s">
        <v>1104</v>
      </c>
    </row>
    <row r="1883" spans="11:13" x14ac:dyDescent="0.3">
      <c r="K1883" t="s">
        <v>814</v>
      </c>
      <c r="L1883" t="s">
        <v>1105</v>
      </c>
      <c r="M1883" t="s">
        <v>1102</v>
      </c>
    </row>
    <row r="1884" spans="11:13" x14ac:dyDescent="0.3">
      <c r="K1884" t="s">
        <v>1114</v>
      </c>
      <c r="L1884" t="s">
        <v>1105</v>
      </c>
      <c r="M1884" t="s">
        <v>1104</v>
      </c>
    </row>
    <row r="1885" spans="11:13" x14ac:dyDescent="0.3">
      <c r="K1885" t="s">
        <v>549</v>
      </c>
      <c r="L1885" t="s">
        <v>1103</v>
      </c>
      <c r="M1885" t="s">
        <v>1102</v>
      </c>
    </row>
    <row r="1886" spans="11:13" x14ac:dyDescent="0.3">
      <c r="K1886" t="s">
        <v>1113</v>
      </c>
      <c r="L1886" t="s">
        <v>1105</v>
      </c>
      <c r="M1886" t="s">
        <v>1104</v>
      </c>
    </row>
    <row r="1887" spans="11:13" x14ac:dyDescent="0.3">
      <c r="K1887" t="s">
        <v>517</v>
      </c>
      <c r="L1887" t="s">
        <v>1103</v>
      </c>
      <c r="M1887" t="s">
        <v>1102</v>
      </c>
    </row>
    <row r="1888" spans="11:13" x14ac:dyDescent="0.3">
      <c r="K1888" t="s">
        <v>1112</v>
      </c>
      <c r="L1888" t="s">
        <v>1105</v>
      </c>
      <c r="M1888" t="s">
        <v>1104</v>
      </c>
    </row>
    <row r="1889" spans="11:13" x14ac:dyDescent="0.3">
      <c r="K1889" t="s">
        <v>1111</v>
      </c>
      <c r="L1889" t="s">
        <v>1105</v>
      </c>
      <c r="M1889" t="s">
        <v>1104</v>
      </c>
    </row>
    <row r="1890" spans="11:13" x14ac:dyDescent="0.3">
      <c r="K1890" t="s">
        <v>1110</v>
      </c>
      <c r="L1890" t="s">
        <v>1105</v>
      </c>
      <c r="M1890" t="s">
        <v>1104</v>
      </c>
    </row>
    <row r="1891" spans="11:13" x14ac:dyDescent="0.3">
      <c r="K1891" t="s">
        <v>1109</v>
      </c>
      <c r="L1891" t="s">
        <v>1103</v>
      </c>
      <c r="M1891" t="s">
        <v>1102</v>
      </c>
    </row>
    <row r="1892" spans="11:13" x14ac:dyDescent="0.3">
      <c r="K1892" t="s">
        <v>1108</v>
      </c>
      <c r="L1892" t="s">
        <v>1103</v>
      </c>
      <c r="M1892" t="s">
        <v>1102</v>
      </c>
    </row>
    <row r="1893" spans="11:13" x14ac:dyDescent="0.3">
      <c r="K1893" t="s">
        <v>453</v>
      </c>
      <c r="L1893" t="s">
        <v>1103</v>
      </c>
      <c r="M1893" t="s">
        <v>1102</v>
      </c>
    </row>
    <row r="1894" spans="11:13" x14ac:dyDescent="0.3">
      <c r="K1894" t="s">
        <v>453</v>
      </c>
      <c r="L1894" t="s">
        <v>1103</v>
      </c>
      <c r="M1894" t="s">
        <v>1102</v>
      </c>
    </row>
    <row r="1895" spans="11:13" x14ac:dyDescent="0.3">
      <c r="K1895" t="s">
        <v>1107</v>
      </c>
      <c r="L1895" t="s">
        <v>1105</v>
      </c>
      <c r="M1895" t="s">
        <v>1104</v>
      </c>
    </row>
    <row r="1896" spans="11:13" x14ac:dyDescent="0.3">
      <c r="K1896" t="s">
        <v>1106</v>
      </c>
      <c r="L1896" t="s">
        <v>1105</v>
      </c>
      <c r="M1896" t="s">
        <v>1104</v>
      </c>
    </row>
    <row r="1897" spans="11:13" x14ac:dyDescent="0.3">
      <c r="K1897" t="s">
        <v>549</v>
      </c>
      <c r="L1897" t="s">
        <v>1103</v>
      </c>
      <c r="M1897" t="s">
        <v>1102</v>
      </c>
    </row>
    <row r="1898" spans="11:13" x14ac:dyDescent="0.3">
      <c r="K1898" t="s">
        <v>517</v>
      </c>
      <c r="L1898" t="s">
        <v>1103</v>
      </c>
      <c r="M1898" t="s">
        <v>1102</v>
      </c>
    </row>
  </sheetData>
  <mergeCells count="38">
    <mergeCell ref="AC426:AC429"/>
    <mergeCell ref="AC430:AC433"/>
    <mergeCell ref="AC434:AC437"/>
    <mergeCell ref="AC438:AC441"/>
    <mergeCell ref="AC340:AC343"/>
    <mergeCell ref="AC344:AC347"/>
    <mergeCell ref="AC410:AC413"/>
    <mergeCell ref="AC414:AC417"/>
    <mergeCell ref="AC418:AC421"/>
    <mergeCell ref="AC422:AC425"/>
    <mergeCell ref="AC336:AC339"/>
    <mergeCell ref="T311:T315"/>
    <mergeCell ref="AC291:AC295"/>
    <mergeCell ref="AC296:AC299"/>
    <mergeCell ref="AC300:AC305"/>
    <mergeCell ref="AC306:AC310"/>
    <mergeCell ref="AC311:AC315"/>
    <mergeCell ref="T300:T305"/>
    <mergeCell ref="T306:T310"/>
    <mergeCell ref="AC316:AC319"/>
    <mergeCell ref="AC320:AC323"/>
    <mergeCell ref="AC324:AC327"/>
    <mergeCell ref="AC328:AC331"/>
    <mergeCell ref="AC332:AC335"/>
    <mergeCell ref="P289:V289"/>
    <mergeCell ref="T291:T295"/>
    <mergeCell ref="T296:T299"/>
    <mergeCell ref="T281:T284"/>
    <mergeCell ref="T277:T280"/>
    <mergeCell ref="P251:V251"/>
    <mergeCell ref="X251:AD251"/>
    <mergeCell ref="AF251:AL251"/>
    <mergeCell ref="T253:T256"/>
    <mergeCell ref="T273:T276"/>
    <mergeCell ref="T269:T272"/>
    <mergeCell ref="T265:T268"/>
    <mergeCell ref="T261:T264"/>
    <mergeCell ref="T257:T260"/>
  </mergeCells>
  <phoneticPr fontId="4" type="noConversion"/>
  <conditionalFormatting sqref="A268:A1035">
    <cfRule type="duplicateValues" dxfId="47" priority="45"/>
  </conditionalFormatting>
  <conditionalFormatting sqref="AH29:AH51">
    <cfRule type="duplicateValues" dxfId="46" priority="44"/>
  </conditionalFormatting>
  <conditionalFormatting sqref="AH52">
    <cfRule type="duplicateValues" dxfId="45" priority="43"/>
  </conditionalFormatting>
  <conditionalFormatting sqref="AH53">
    <cfRule type="duplicateValues" dxfId="44" priority="42"/>
  </conditionalFormatting>
  <conditionalFormatting sqref="AH54">
    <cfRule type="duplicateValues" dxfId="43" priority="41"/>
  </conditionalFormatting>
  <conditionalFormatting sqref="AH55">
    <cfRule type="duplicateValues" dxfId="42" priority="40"/>
  </conditionalFormatting>
  <conditionalFormatting sqref="AH56">
    <cfRule type="duplicateValues" dxfId="41" priority="39"/>
  </conditionalFormatting>
  <conditionalFormatting sqref="AH57">
    <cfRule type="duplicateValues" dxfId="40" priority="38"/>
  </conditionalFormatting>
  <conditionalFormatting sqref="AH58">
    <cfRule type="duplicateValues" dxfId="39" priority="37"/>
  </conditionalFormatting>
  <conditionalFormatting sqref="AH59">
    <cfRule type="duplicateValues" dxfId="38" priority="36"/>
  </conditionalFormatting>
  <conditionalFormatting sqref="AH60">
    <cfRule type="duplicateValues" dxfId="37" priority="35"/>
  </conditionalFormatting>
  <conditionalFormatting sqref="AH61:AH66">
    <cfRule type="duplicateValues" dxfId="36" priority="46"/>
  </conditionalFormatting>
  <conditionalFormatting sqref="AH69:AH98">
    <cfRule type="duplicateValues" dxfId="35" priority="33"/>
  </conditionalFormatting>
  <conditionalFormatting sqref="AH104:AH132">
    <cfRule type="duplicateValues" dxfId="34" priority="47"/>
  </conditionalFormatting>
  <conditionalFormatting sqref="AM29:AM51">
    <cfRule type="duplicateValues" dxfId="33" priority="31"/>
  </conditionalFormatting>
  <conditionalFormatting sqref="AM52 AM54">
    <cfRule type="duplicateValues" dxfId="32" priority="30"/>
  </conditionalFormatting>
  <conditionalFormatting sqref="AM53">
    <cfRule type="duplicateValues" dxfId="31" priority="48"/>
  </conditionalFormatting>
  <conditionalFormatting sqref="AM55">
    <cfRule type="duplicateValues" dxfId="30" priority="28"/>
  </conditionalFormatting>
  <conditionalFormatting sqref="AM56">
    <cfRule type="duplicateValues" dxfId="29" priority="27"/>
  </conditionalFormatting>
  <conditionalFormatting sqref="AM57">
    <cfRule type="duplicateValues" dxfId="28" priority="26"/>
  </conditionalFormatting>
  <conditionalFormatting sqref="AM58">
    <cfRule type="duplicateValues" dxfId="27" priority="25"/>
  </conditionalFormatting>
  <conditionalFormatting sqref="AM59">
    <cfRule type="duplicateValues" dxfId="26" priority="24"/>
  </conditionalFormatting>
  <conditionalFormatting sqref="AM60">
    <cfRule type="duplicateValues" dxfId="25" priority="23"/>
  </conditionalFormatting>
  <conditionalFormatting sqref="AM69:AM90">
    <cfRule type="duplicateValues" dxfId="24" priority="22"/>
  </conditionalFormatting>
  <conditionalFormatting sqref="AM93">
    <cfRule type="duplicateValues" dxfId="23" priority="21"/>
  </conditionalFormatting>
  <conditionalFormatting sqref="AM94">
    <cfRule type="duplicateValues" dxfId="22" priority="20"/>
  </conditionalFormatting>
  <conditionalFormatting sqref="AM95">
    <cfRule type="duplicateValues" dxfId="21" priority="19"/>
  </conditionalFormatting>
  <conditionalFormatting sqref="AM96">
    <cfRule type="duplicateValues" dxfId="20" priority="18"/>
  </conditionalFormatting>
  <conditionalFormatting sqref="AM97">
    <cfRule type="duplicateValues" dxfId="19" priority="17"/>
  </conditionalFormatting>
  <conditionalFormatting sqref="AM98">
    <cfRule type="duplicateValues" dxfId="18" priority="16"/>
  </conditionalFormatting>
  <conditionalFormatting sqref="AM99">
    <cfRule type="duplicateValues" dxfId="17" priority="49"/>
  </conditionalFormatting>
  <conditionalFormatting sqref="AM104:AM132">
    <cfRule type="duplicateValues" dxfId="16" priority="50"/>
  </conditionalFormatting>
  <conditionalFormatting sqref="AM133">
    <cfRule type="duplicateValues" dxfId="15" priority="51"/>
  </conditionalFormatting>
  <conditionalFormatting sqref="AR29:AR51">
    <cfRule type="duplicateValues" dxfId="14" priority="12"/>
  </conditionalFormatting>
  <conditionalFormatting sqref="AR52 AR54">
    <cfRule type="duplicateValues" dxfId="13" priority="11"/>
  </conditionalFormatting>
  <conditionalFormatting sqref="AR53">
    <cfRule type="duplicateValues" dxfId="12" priority="52"/>
  </conditionalFormatting>
  <conditionalFormatting sqref="AR55">
    <cfRule type="duplicateValues" dxfId="11" priority="9"/>
  </conditionalFormatting>
  <conditionalFormatting sqref="AR56">
    <cfRule type="duplicateValues" dxfId="10" priority="8"/>
  </conditionalFormatting>
  <conditionalFormatting sqref="AR57">
    <cfRule type="duplicateValues" dxfId="9" priority="7"/>
  </conditionalFormatting>
  <conditionalFormatting sqref="AR58">
    <cfRule type="duplicateValues" dxfId="8" priority="6"/>
  </conditionalFormatting>
  <conditionalFormatting sqref="AR59">
    <cfRule type="duplicateValues" dxfId="7" priority="5"/>
  </conditionalFormatting>
  <conditionalFormatting sqref="AR60">
    <cfRule type="duplicateValues" dxfId="6" priority="4"/>
  </conditionalFormatting>
  <conditionalFormatting sqref="AR69:AR97">
    <cfRule type="duplicateValues" dxfId="5" priority="3"/>
  </conditionalFormatting>
  <conditionalFormatting sqref="AR99">
    <cfRule type="duplicateValues" dxfId="4" priority="2"/>
  </conditionalFormatting>
  <conditionalFormatting sqref="AR104:AR133">
    <cfRule type="duplicateValues" dxfId="3" priority="5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28E5-8805-4561-860D-E67744F26B3C}">
  <dimension ref="A1:R1095"/>
  <sheetViews>
    <sheetView zoomScale="85" zoomScaleNormal="85" workbookViewId="0">
      <selection activeCell="Q239" sqref="A1:Q239"/>
    </sheetView>
  </sheetViews>
  <sheetFormatPr defaultRowHeight="15.6" x14ac:dyDescent="0.3"/>
  <cols>
    <col min="1" max="2" width="11.8984375" customWidth="1"/>
    <col min="3" max="3" width="14" bestFit="1" customWidth="1"/>
    <col min="4" max="4" width="20" customWidth="1"/>
    <col min="6" max="6" width="9.19921875" bestFit="1" customWidth="1"/>
    <col min="7" max="7" width="10.19921875" bestFit="1" customWidth="1"/>
    <col min="10" max="10" width="11.19921875" style="27" bestFit="1" customWidth="1"/>
    <col min="11" max="11" width="10.5" style="27" bestFit="1" customWidth="1"/>
    <col min="13" max="14" width="10.19921875" bestFit="1" customWidth="1"/>
    <col min="15" max="15" width="9.5" bestFit="1" customWidth="1"/>
    <col min="16" max="16" width="10.59765625" customWidth="1"/>
  </cols>
  <sheetData>
    <row r="1" spans="1:18" ht="16.2" thickBot="1" x14ac:dyDescent="0.35">
      <c r="A1" t="s">
        <v>1101</v>
      </c>
      <c r="B1" t="s">
        <v>1173</v>
      </c>
      <c r="C1" t="s">
        <v>8</v>
      </c>
      <c r="D1" t="s">
        <v>9</v>
      </c>
      <c r="E1" t="s">
        <v>10</v>
      </c>
      <c r="F1" t="s">
        <v>1169</v>
      </c>
      <c r="G1" t="s">
        <v>1171</v>
      </c>
      <c r="H1" t="s">
        <v>1170</v>
      </c>
      <c r="I1" t="s">
        <v>2033</v>
      </c>
      <c r="J1" s="27" t="s">
        <v>2034</v>
      </c>
      <c r="K1" s="27" t="s">
        <v>2035</v>
      </c>
      <c r="L1" t="s">
        <v>1983</v>
      </c>
      <c r="M1" t="s">
        <v>2345</v>
      </c>
      <c r="N1" t="s">
        <v>2346</v>
      </c>
      <c r="O1" t="s">
        <v>2347</v>
      </c>
      <c r="P1" t="s">
        <v>2348</v>
      </c>
      <c r="Q1" t="s">
        <v>2349</v>
      </c>
    </row>
    <row r="2" spans="1:18" ht="19.8" thickBot="1" x14ac:dyDescent="0.35">
      <c r="A2" t="s">
        <v>846</v>
      </c>
      <c r="B2" s="4" t="str">
        <f t="shared" ref="B2:B65" si="0">RIGHT(A2,LEN(A2) - SEARCH("_",A2,1))</f>
        <v>1001</v>
      </c>
      <c r="C2" t="s">
        <v>1167</v>
      </c>
      <c r="D2" t="s">
        <v>11</v>
      </c>
      <c r="E2" t="s">
        <v>1099</v>
      </c>
      <c r="F2">
        <f>VLOOKUP(INT(preclean!B2),Sheet1!$E$3:$J$240,2,FALSE)</f>
        <v>433</v>
      </c>
      <c r="G2" t="str">
        <f>VLOOKUP(INT(preclean!B2),Sheet1!$E$3:$J$240,6,FALSE)</f>
        <v>F</v>
      </c>
      <c r="H2" t="str">
        <f>VLOOKUP(INT(preclean!B2),Sheet1!$E$3:$J$240,5,FALSE)</f>
        <v>4031C</v>
      </c>
      <c r="I2" t="str">
        <f>VLOOKUP(H2,Sheet1!$Y$291:$AE$409,3,FALSE)</f>
        <v>1_6</v>
      </c>
      <c r="J2" s="27" t="s">
        <v>2001</v>
      </c>
      <c r="K2" s="4" t="s">
        <v>2040</v>
      </c>
      <c r="L2" t="str">
        <f>VLOOKUP($H2,Sheet1!$Y$291:$AE$409,2,FALSE)</f>
        <v>JJ4</v>
      </c>
      <c r="M2" s="111">
        <f>VLOOKUP(preclean!$F2,Sheet1!$S$5:$Y$123,2,FALSE)</f>
        <v>3</v>
      </c>
      <c r="N2" s="111">
        <f>VLOOKUP(preclean!$F2,Sheet1!$S$5:$Y$123,4,FALSE)</f>
        <v>2</v>
      </c>
      <c r="O2" s="111">
        <f>VLOOKUP(preclean!$F2,Sheet1!$S$5:$Y$123,5,FALSE)</f>
        <v>2</v>
      </c>
      <c r="P2" s="111">
        <f>VLOOKUP(preclean!$F2,Sheet1!$S$5:$Y$123,6,FALSE)</f>
        <v>1</v>
      </c>
      <c r="Q2" s="111">
        <f>VLOOKUP(preclean!$F2,Sheet1!$S$5:$Y$123,7,FALSE)</f>
        <v>5</v>
      </c>
      <c r="R2" s="111"/>
    </row>
    <row r="3" spans="1:18" ht="19.8" thickBot="1" x14ac:dyDescent="0.35">
      <c r="A3" t="s">
        <v>847</v>
      </c>
      <c r="B3" t="str">
        <f t="shared" si="0"/>
        <v>1002</v>
      </c>
      <c r="C3" t="s">
        <v>1168</v>
      </c>
      <c r="D3" t="s">
        <v>11</v>
      </c>
      <c r="E3" t="s">
        <v>1099</v>
      </c>
      <c r="F3">
        <f>VLOOKUP(INT(preclean!B3),Sheet1!$E$3:$J$240,2,FALSE)</f>
        <v>433</v>
      </c>
      <c r="G3" t="str">
        <f>VLOOKUP(INT(preclean!B3),Sheet1!$E$3:$J$240,6,FALSE)</f>
        <v>F</v>
      </c>
      <c r="H3" t="str">
        <f>VLOOKUP(INT(preclean!B3),Sheet1!$E$3:$J$240,5,FALSE)</f>
        <v>4031C</v>
      </c>
      <c r="I3" t="str">
        <f>VLOOKUP(H3,Sheet1!$Y$291:$AE$409,3,FALSE)</f>
        <v>1_6</v>
      </c>
      <c r="J3" s="27" t="s">
        <v>2001</v>
      </c>
      <c r="K3" s="4" t="s">
        <v>2040</v>
      </c>
      <c r="L3" t="str">
        <f>VLOOKUP($H3,Sheet1!$Y$291:$AE$409,2,FALSE)</f>
        <v>JJ4</v>
      </c>
      <c r="M3" s="111">
        <f>VLOOKUP(preclean!F3,Sheet1!$S$5:$T$123,2,FALSE)</f>
        <v>3</v>
      </c>
      <c r="N3" s="111">
        <f>VLOOKUP(preclean!$F3,Sheet1!$S$5:$Y$123,4,FALSE)</f>
        <v>2</v>
      </c>
      <c r="O3" s="111">
        <f>VLOOKUP(preclean!$F3,Sheet1!$S$5:$Y$123,5,FALSE)</f>
        <v>2</v>
      </c>
      <c r="P3" s="111">
        <f>VLOOKUP(preclean!$F3,Sheet1!$S$5:$Y$123,6,FALSE)</f>
        <v>1</v>
      </c>
      <c r="Q3" s="111">
        <f>VLOOKUP(preclean!$F3,Sheet1!$S$5:$Y$123,7,FALSE)</f>
        <v>5</v>
      </c>
    </row>
    <row r="4" spans="1:18" ht="19.8" thickBot="1" x14ac:dyDescent="0.35">
      <c r="A4" t="s">
        <v>848</v>
      </c>
      <c r="B4" t="str">
        <f t="shared" si="0"/>
        <v>1007</v>
      </c>
      <c r="C4" t="s">
        <v>1167</v>
      </c>
      <c r="D4" t="s">
        <v>11</v>
      </c>
      <c r="E4" t="s">
        <v>1099</v>
      </c>
      <c r="F4">
        <f>VLOOKUP(INT(preclean!B4),Sheet1!$E$3:$J$240,2,FALSE)</f>
        <v>434</v>
      </c>
      <c r="G4" t="str">
        <f>VLOOKUP(INT(preclean!B4),Sheet1!$E$3:$J$240,6,FALSE)</f>
        <v>F</v>
      </c>
      <c r="H4" t="str">
        <f>VLOOKUP(INT(preclean!B4),Sheet1!$E$3:$J$240,5,FALSE)</f>
        <v>4031C</v>
      </c>
      <c r="I4" t="str">
        <f>VLOOKUP(H4,Sheet1!$Y$291:$AE$409,3,FALSE)</f>
        <v>1_6</v>
      </c>
      <c r="J4" s="27" t="s">
        <v>2001</v>
      </c>
      <c r="K4" s="4" t="s">
        <v>2040</v>
      </c>
      <c r="L4" t="str">
        <f>VLOOKUP($H4,Sheet1!$Y$291:$AE$409,2,FALSE)</f>
        <v>JJ4</v>
      </c>
      <c r="M4" s="111">
        <f>VLOOKUP(preclean!F4,Sheet1!$S$5:$T$123,2,FALSE)</f>
        <v>2</v>
      </c>
      <c r="N4" s="111">
        <f>VLOOKUP(preclean!$F4,Sheet1!$S$5:$Y$123,4,FALSE)</f>
        <v>0</v>
      </c>
      <c r="O4" s="111">
        <f>VLOOKUP(preclean!$F4,Sheet1!$S$5:$Y$123,5,FALSE)</f>
        <v>1</v>
      </c>
      <c r="P4" s="111">
        <f>VLOOKUP(preclean!$F4,Sheet1!$S$5:$Y$123,6,FALSE)</f>
        <v>7</v>
      </c>
      <c r="Q4" s="111">
        <f>VLOOKUP(preclean!$F4,Sheet1!$S$5:$Y$123,7,FALSE)</f>
        <v>5</v>
      </c>
    </row>
    <row r="5" spans="1:18" ht="19.8" thickBot="1" x14ac:dyDescent="0.35">
      <c r="A5" t="s">
        <v>849</v>
      </c>
      <c r="B5" t="str">
        <f t="shared" si="0"/>
        <v>1008</v>
      </c>
      <c r="C5" t="s">
        <v>1168</v>
      </c>
      <c r="D5" t="s">
        <v>11</v>
      </c>
      <c r="E5" t="s">
        <v>1099</v>
      </c>
      <c r="F5">
        <f>VLOOKUP(INT(preclean!B5),Sheet1!$E$3:$J$240,2,FALSE)</f>
        <v>434</v>
      </c>
      <c r="G5" t="str">
        <f>VLOOKUP(INT(preclean!B5),Sheet1!$E$3:$J$240,6,FALSE)</f>
        <v>F</v>
      </c>
      <c r="H5" t="str">
        <f>VLOOKUP(INT(preclean!B5),Sheet1!$E$3:$J$240,5,FALSE)</f>
        <v>4031C</v>
      </c>
      <c r="I5" t="str">
        <f>VLOOKUP(H5,Sheet1!$Y$291:$AE$409,3,FALSE)</f>
        <v>1_6</v>
      </c>
      <c r="J5" s="27" t="s">
        <v>2001</v>
      </c>
      <c r="K5" s="4" t="s">
        <v>2040</v>
      </c>
      <c r="L5" t="str">
        <f>VLOOKUP($H5,Sheet1!$Y$291:$AE$409,2,FALSE)</f>
        <v>JJ4</v>
      </c>
      <c r="M5" s="111">
        <f>VLOOKUP(preclean!F5,Sheet1!$S$5:$T$123,2,FALSE)</f>
        <v>2</v>
      </c>
      <c r="N5" s="111">
        <f>VLOOKUP(preclean!$F5,Sheet1!$S$5:$Y$123,4,FALSE)</f>
        <v>0</v>
      </c>
      <c r="O5" s="111">
        <f>VLOOKUP(preclean!$F5,Sheet1!$S$5:$Y$123,5,FALSE)</f>
        <v>1</v>
      </c>
      <c r="P5" s="111">
        <f>VLOOKUP(preclean!$F5,Sheet1!$S$5:$Y$123,6,FALSE)</f>
        <v>7</v>
      </c>
      <c r="Q5" s="111">
        <f>VLOOKUP(preclean!$F5,Sheet1!$S$5:$Y$123,7,FALSE)</f>
        <v>5</v>
      </c>
    </row>
    <row r="6" spans="1:18" ht="19.8" thickBot="1" x14ac:dyDescent="0.35">
      <c r="A6" t="s">
        <v>850</v>
      </c>
      <c r="B6" t="str">
        <f t="shared" si="0"/>
        <v>1013</v>
      </c>
      <c r="C6" t="s">
        <v>1167</v>
      </c>
      <c r="D6" t="s">
        <v>11</v>
      </c>
      <c r="E6" t="s">
        <v>1099</v>
      </c>
      <c r="F6">
        <f>VLOOKUP(INT(preclean!B6),Sheet1!$E$3:$J$240,2,FALSE)</f>
        <v>445</v>
      </c>
      <c r="G6" t="str">
        <f>VLOOKUP(INT(preclean!B6),Sheet1!$E$3:$J$240,6,FALSE)</f>
        <v>F</v>
      </c>
      <c r="H6" t="str">
        <f>VLOOKUP(INT(preclean!B6),Sheet1!$E$3:$J$240,5,FALSE)</f>
        <v>4031C</v>
      </c>
      <c r="I6" t="str">
        <f>VLOOKUP(H6,Sheet1!$Y$291:$AE$409,3,FALSE)</f>
        <v>1_6</v>
      </c>
      <c r="J6" s="27" t="s">
        <v>2001</v>
      </c>
      <c r="K6" s="4" t="s">
        <v>2040</v>
      </c>
      <c r="L6" t="str">
        <f>VLOOKUP($H6,Sheet1!$Y$291:$AE$409,2,FALSE)</f>
        <v>JJ4</v>
      </c>
      <c r="M6" s="111">
        <f>VLOOKUP(preclean!F6,Sheet1!$S$5:$T$123,2,FALSE)</f>
        <v>4</v>
      </c>
      <c r="N6" s="111">
        <f>VLOOKUP(preclean!$F6,Sheet1!$S$5:$Y$123,4,FALSE)</f>
        <v>4</v>
      </c>
      <c r="O6" s="111">
        <f>VLOOKUP(preclean!$F6,Sheet1!$S$5:$Y$123,5,FALSE)</f>
        <v>5</v>
      </c>
      <c r="P6" s="111">
        <f>VLOOKUP(preclean!$F6,Sheet1!$S$5:$Y$123,6,FALSE)</f>
        <v>2</v>
      </c>
      <c r="Q6" s="111">
        <f>VLOOKUP(preclean!$F6,Sheet1!$S$5:$Y$123,7,FALSE)</f>
        <v>4</v>
      </c>
    </row>
    <row r="7" spans="1:18" ht="19.8" thickBot="1" x14ac:dyDescent="0.35">
      <c r="A7" t="s">
        <v>851</v>
      </c>
      <c r="B7" t="str">
        <f t="shared" si="0"/>
        <v>1014</v>
      </c>
      <c r="C7" t="s">
        <v>1168</v>
      </c>
      <c r="D7" t="s">
        <v>11</v>
      </c>
      <c r="E7" t="s">
        <v>1099</v>
      </c>
      <c r="F7">
        <f>VLOOKUP(INT(preclean!B7),Sheet1!$E$3:$J$240,2,FALSE)</f>
        <v>445</v>
      </c>
      <c r="G7" t="str">
        <f>VLOOKUP(INT(preclean!B7),Sheet1!$E$3:$J$240,6,FALSE)</f>
        <v>F</v>
      </c>
      <c r="H7" t="str">
        <f>VLOOKUP(INT(preclean!B7),Sheet1!$E$3:$J$240,5,FALSE)</f>
        <v>4031C</v>
      </c>
      <c r="I7" t="str">
        <f>VLOOKUP(H7,Sheet1!$Y$291:$AE$409,3,FALSE)</f>
        <v>1_6</v>
      </c>
      <c r="J7" s="27" t="s">
        <v>2001</v>
      </c>
      <c r="K7" s="4" t="s">
        <v>2040</v>
      </c>
      <c r="L7" t="str">
        <f>VLOOKUP($H7,Sheet1!$Y$291:$AE$409,2,FALSE)</f>
        <v>JJ4</v>
      </c>
      <c r="M7" s="111">
        <f>VLOOKUP(preclean!F7,Sheet1!$S$5:$T$123,2,FALSE)</f>
        <v>4</v>
      </c>
      <c r="N7" s="111">
        <f>VLOOKUP(preclean!$F7,Sheet1!$S$5:$Y$123,4,FALSE)</f>
        <v>4</v>
      </c>
      <c r="O7" s="111">
        <f>VLOOKUP(preclean!$F7,Sheet1!$S$5:$Y$123,5,FALSE)</f>
        <v>5</v>
      </c>
      <c r="P7" s="111">
        <f>VLOOKUP(preclean!$F7,Sheet1!$S$5:$Y$123,6,FALSE)</f>
        <v>2</v>
      </c>
      <c r="Q7" s="111">
        <f>VLOOKUP(preclean!$F7,Sheet1!$S$5:$Y$123,7,FALSE)</f>
        <v>4</v>
      </c>
    </row>
    <row r="8" spans="1:18" ht="19.8" thickBot="1" x14ac:dyDescent="0.35">
      <c r="A8" t="s">
        <v>852</v>
      </c>
      <c r="B8" t="str">
        <f t="shared" si="0"/>
        <v>1019</v>
      </c>
      <c r="C8" t="s">
        <v>1167</v>
      </c>
      <c r="D8" t="s">
        <v>11</v>
      </c>
      <c r="E8" t="s">
        <v>1099</v>
      </c>
      <c r="F8">
        <f>VLOOKUP(INT(preclean!B8),Sheet1!$E$3:$J$240,2,FALSE)</f>
        <v>446</v>
      </c>
      <c r="G8" t="str">
        <f>VLOOKUP(INT(preclean!B8),Sheet1!$E$3:$J$240,6,FALSE)</f>
        <v>F</v>
      </c>
      <c r="H8" t="str">
        <f>VLOOKUP(INT(preclean!B8),Sheet1!$E$3:$J$240,5,FALSE)</f>
        <v>4031C</v>
      </c>
      <c r="I8" t="str">
        <f>VLOOKUP(H8,Sheet1!$Y$291:$AE$409,3,FALSE)</f>
        <v>1_6</v>
      </c>
      <c r="J8" s="27" t="s">
        <v>2001</v>
      </c>
      <c r="K8" s="4" t="s">
        <v>2040</v>
      </c>
      <c r="L8" t="str">
        <f>VLOOKUP($H8,Sheet1!$Y$291:$AE$409,2,FALSE)</f>
        <v>JJ4</v>
      </c>
      <c r="M8" s="111">
        <f>VLOOKUP(preclean!F8,Sheet1!$S$5:$T$123,2,FALSE)</f>
        <v>1</v>
      </c>
      <c r="N8" s="111">
        <f>VLOOKUP(preclean!$F8,Sheet1!$S$5:$Y$123,4,FALSE)</f>
        <v>3</v>
      </c>
      <c r="O8" s="111">
        <f>VLOOKUP(preclean!$F8,Sheet1!$S$5:$Y$123,5,FALSE)</f>
        <v>2</v>
      </c>
      <c r="P8" s="111">
        <f>VLOOKUP(preclean!$F8,Sheet1!$S$5:$Y$123,6,FALSE)</f>
        <v>5</v>
      </c>
      <c r="Q8" s="111">
        <f>VLOOKUP(preclean!$F8,Sheet1!$S$5:$Y$123,7,FALSE)</f>
        <v>5</v>
      </c>
    </row>
    <row r="9" spans="1:18" ht="19.8" thickBot="1" x14ac:dyDescent="0.35">
      <c r="A9" t="s">
        <v>853</v>
      </c>
      <c r="B9" t="str">
        <f t="shared" si="0"/>
        <v>1020</v>
      </c>
      <c r="C9" t="s">
        <v>1168</v>
      </c>
      <c r="D9" t="s">
        <v>11</v>
      </c>
      <c r="E9" t="s">
        <v>1099</v>
      </c>
      <c r="F9">
        <f>VLOOKUP(INT(preclean!B9),Sheet1!$E$3:$J$240,2,FALSE)</f>
        <v>446</v>
      </c>
      <c r="G9" t="str">
        <f>VLOOKUP(INT(preclean!B9),Sheet1!$E$3:$J$240,6,FALSE)</f>
        <v>F</v>
      </c>
      <c r="H9" t="str">
        <f>VLOOKUP(INT(preclean!B9),Sheet1!$E$3:$J$240,5,FALSE)</f>
        <v>4031C</v>
      </c>
      <c r="I9" t="str">
        <f>VLOOKUP(H9,Sheet1!$Y$291:$AE$409,3,FALSE)</f>
        <v>1_6</v>
      </c>
      <c r="J9" s="27" t="s">
        <v>2001</v>
      </c>
      <c r="K9" s="4" t="s">
        <v>2040</v>
      </c>
      <c r="L9" t="str">
        <f>VLOOKUP($H9,Sheet1!$Y$291:$AE$409,2,FALSE)</f>
        <v>JJ4</v>
      </c>
      <c r="M9" s="111">
        <f>VLOOKUP(preclean!F9,Sheet1!$S$5:$T$123,2,FALSE)</f>
        <v>1</v>
      </c>
      <c r="N9" s="111">
        <f>VLOOKUP(preclean!$F9,Sheet1!$S$5:$Y$123,4,FALSE)</f>
        <v>3</v>
      </c>
      <c r="O9" s="111">
        <f>VLOOKUP(preclean!$F9,Sheet1!$S$5:$Y$123,5,FALSE)</f>
        <v>2</v>
      </c>
      <c r="P9" s="111">
        <f>VLOOKUP(preclean!$F9,Sheet1!$S$5:$Y$123,6,FALSE)</f>
        <v>5</v>
      </c>
      <c r="Q9" s="111">
        <f>VLOOKUP(preclean!$F9,Sheet1!$S$5:$Y$123,7,FALSE)</f>
        <v>5</v>
      </c>
    </row>
    <row r="10" spans="1:18" ht="19.8" thickBot="1" x14ac:dyDescent="0.35">
      <c r="A10" t="s">
        <v>854</v>
      </c>
      <c r="B10" t="str">
        <f t="shared" si="0"/>
        <v>1025</v>
      </c>
      <c r="C10" t="s">
        <v>1167</v>
      </c>
      <c r="D10" t="s">
        <v>11</v>
      </c>
      <c r="E10" t="s">
        <v>1099</v>
      </c>
      <c r="F10">
        <f>VLOOKUP(INT(preclean!B10),Sheet1!$E$3:$J$240,2,FALSE)</f>
        <v>439</v>
      </c>
      <c r="G10" t="str">
        <f>VLOOKUP(INT(preclean!B10),Sheet1!$E$3:$J$240,6,FALSE)</f>
        <v>F</v>
      </c>
      <c r="H10" t="str">
        <f>VLOOKUP(INT(preclean!B10),Sheet1!$E$3:$J$240,5,FALSE)</f>
        <v>4031C</v>
      </c>
      <c r="I10" t="str">
        <f>VLOOKUP(H10,Sheet1!$Y$291:$AE$409,3,FALSE)</f>
        <v>1_6</v>
      </c>
      <c r="J10" s="27" t="s">
        <v>2001</v>
      </c>
      <c r="K10" s="4" t="s">
        <v>2040</v>
      </c>
      <c r="L10" t="str">
        <f>VLOOKUP($H10,Sheet1!$Y$291:$AE$409,2,FALSE)</f>
        <v>JJ4</v>
      </c>
      <c r="M10" s="111">
        <f>VLOOKUP(preclean!F10,Sheet1!$S$5:$T$123,2,FALSE)</f>
        <v>2</v>
      </c>
      <c r="N10" s="111">
        <f>VLOOKUP(preclean!$F10,Sheet1!$S$5:$Y$123,4,FALSE)</f>
        <v>1</v>
      </c>
      <c r="O10" s="111">
        <f>VLOOKUP(preclean!$F10,Sheet1!$S$5:$Y$123,5,FALSE)</f>
        <v>2</v>
      </c>
      <c r="P10" s="111">
        <f>VLOOKUP(preclean!$F10,Sheet1!$S$5:$Y$123,6,FALSE)</f>
        <v>5</v>
      </c>
      <c r="Q10" s="111">
        <f>VLOOKUP(preclean!$F10,Sheet1!$S$5:$Y$123,7,FALSE)</f>
        <v>6</v>
      </c>
    </row>
    <row r="11" spans="1:18" ht="19.8" thickBot="1" x14ac:dyDescent="0.35">
      <c r="A11" t="s">
        <v>855</v>
      </c>
      <c r="B11" t="str">
        <f t="shared" si="0"/>
        <v>1026</v>
      </c>
      <c r="C11" t="s">
        <v>1168</v>
      </c>
      <c r="D11" t="s">
        <v>11</v>
      </c>
      <c r="E11" t="s">
        <v>1099</v>
      </c>
      <c r="F11">
        <f>VLOOKUP(INT(preclean!B11),Sheet1!$E$3:$J$240,2,FALSE)</f>
        <v>439</v>
      </c>
      <c r="G11" t="str">
        <f>VLOOKUP(INT(preclean!B11),Sheet1!$E$3:$J$240,6,FALSE)</f>
        <v>F</v>
      </c>
      <c r="H11" t="str">
        <f>VLOOKUP(INT(preclean!B11),Sheet1!$E$3:$J$240,5,FALSE)</f>
        <v>4031C</v>
      </c>
      <c r="I11" t="str">
        <f>VLOOKUP(H11,Sheet1!$Y$291:$AE$409,3,FALSE)</f>
        <v>1_6</v>
      </c>
      <c r="J11" s="27" t="s">
        <v>2001</v>
      </c>
      <c r="K11" s="4" t="s">
        <v>2040</v>
      </c>
      <c r="L11" t="str">
        <f>VLOOKUP($H11,Sheet1!$Y$291:$AE$409,2,FALSE)</f>
        <v>JJ4</v>
      </c>
      <c r="M11" s="111">
        <f>VLOOKUP(preclean!F11,Sheet1!$S$5:$T$123,2,FALSE)</f>
        <v>2</v>
      </c>
      <c r="N11" s="111">
        <f>VLOOKUP(preclean!$F11,Sheet1!$S$5:$Y$123,4,FALSE)</f>
        <v>1</v>
      </c>
      <c r="O11" s="111">
        <f>VLOOKUP(preclean!$F11,Sheet1!$S$5:$Y$123,5,FALSE)</f>
        <v>2</v>
      </c>
      <c r="P11" s="111">
        <f>VLOOKUP(preclean!$F11,Sheet1!$S$5:$Y$123,6,FALSE)</f>
        <v>5</v>
      </c>
      <c r="Q11" s="111">
        <f>VLOOKUP(preclean!$F11,Sheet1!$S$5:$Y$123,7,FALSE)</f>
        <v>6</v>
      </c>
    </row>
    <row r="12" spans="1:18" ht="19.8" thickBot="1" x14ac:dyDescent="0.35">
      <c r="A12" t="s">
        <v>856</v>
      </c>
      <c r="B12" t="str">
        <f t="shared" si="0"/>
        <v>1031</v>
      </c>
      <c r="C12" t="s">
        <v>1167</v>
      </c>
      <c r="D12" t="s">
        <v>11</v>
      </c>
      <c r="E12" t="s">
        <v>1099</v>
      </c>
      <c r="F12">
        <f>VLOOKUP(INT(preclean!B12),Sheet1!$E$3:$J$240,2,FALSE)</f>
        <v>401</v>
      </c>
      <c r="G12" t="str">
        <f>VLOOKUP(INT(preclean!B12),Sheet1!$E$3:$J$240,6,FALSE)</f>
        <v>M</v>
      </c>
      <c r="H12" t="str">
        <f>VLOOKUP(INT(preclean!B12),Sheet1!$E$3:$J$240,5,FALSE)</f>
        <v>2780E</v>
      </c>
      <c r="I12" t="str">
        <f>VLOOKUP(H12,Sheet1!$Y$291:$AE$409,3,FALSE)</f>
        <v>1_7</v>
      </c>
      <c r="J12" s="27" t="s">
        <v>2001</v>
      </c>
      <c r="K12" s="4" t="s">
        <v>2041</v>
      </c>
      <c r="L12" t="str">
        <f>VLOOKUP($H12,Sheet1!$Y$291:$AE$409,2,FALSE)</f>
        <v>JJ4</v>
      </c>
      <c r="M12" s="111">
        <f>VLOOKUP(preclean!F12,Sheet1!$S$5:$T$123,2,FALSE)</f>
        <v>2</v>
      </c>
      <c r="N12" s="111">
        <f>VLOOKUP(preclean!$F12,Sheet1!$S$5:$Y$123,4,FALSE)</f>
        <v>2</v>
      </c>
      <c r="O12" s="111">
        <f>VLOOKUP(preclean!$F12,Sheet1!$S$5:$Y$123,5,FALSE)</f>
        <v>4</v>
      </c>
      <c r="P12" s="111">
        <f>VLOOKUP(preclean!$F12,Sheet1!$S$5:$Y$123,6,FALSE)</f>
        <v>2</v>
      </c>
      <c r="Q12" s="111">
        <f>VLOOKUP(preclean!$F12,Sheet1!$S$5:$Y$123,7,FALSE)</f>
        <v>5</v>
      </c>
    </row>
    <row r="13" spans="1:18" ht="19.8" thickBot="1" x14ac:dyDescent="0.35">
      <c r="A13" t="s">
        <v>857</v>
      </c>
      <c r="B13" t="str">
        <f t="shared" si="0"/>
        <v>1032</v>
      </c>
      <c r="C13" t="s">
        <v>1168</v>
      </c>
      <c r="D13" t="s">
        <v>11</v>
      </c>
      <c r="E13" t="s">
        <v>1099</v>
      </c>
      <c r="F13">
        <f>VLOOKUP(INT(preclean!B13),Sheet1!$E$3:$J$240,2,FALSE)</f>
        <v>401</v>
      </c>
      <c r="G13" t="str">
        <f>VLOOKUP(INT(preclean!B13),Sheet1!$E$3:$J$240,6,FALSE)</f>
        <v>M</v>
      </c>
      <c r="H13" t="str">
        <f>VLOOKUP(INT(preclean!B13),Sheet1!$E$3:$J$240,5,FALSE)</f>
        <v>2780E</v>
      </c>
      <c r="I13" t="str">
        <f>VLOOKUP(H13,Sheet1!$Y$291:$AE$409,3,FALSE)</f>
        <v>1_7</v>
      </c>
      <c r="J13" s="27" t="s">
        <v>2001</v>
      </c>
      <c r="K13" s="4" t="s">
        <v>2041</v>
      </c>
      <c r="L13" t="str">
        <f>VLOOKUP($H13,Sheet1!$Y$291:$AE$409,2,FALSE)</f>
        <v>JJ4</v>
      </c>
      <c r="M13" s="111">
        <f>VLOOKUP(preclean!F13,Sheet1!$S$5:$T$123,2,FALSE)</f>
        <v>2</v>
      </c>
      <c r="N13" s="111">
        <f>VLOOKUP(preclean!$F13,Sheet1!$S$5:$Y$123,4,FALSE)</f>
        <v>2</v>
      </c>
      <c r="O13" s="111">
        <f>VLOOKUP(preclean!$F13,Sheet1!$S$5:$Y$123,5,FALSE)</f>
        <v>4</v>
      </c>
      <c r="P13" s="111">
        <f>VLOOKUP(preclean!$F13,Sheet1!$S$5:$Y$123,6,FALSE)</f>
        <v>2</v>
      </c>
      <c r="Q13" s="111">
        <f>VLOOKUP(preclean!$F13,Sheet1!$S$5:$Y$123,7,FALSE)</f>
        <v>5</v>
      </c>
    </row>
    <row r="14" spans="1:18" ht="19.8" thickBot="1" x14ac:dyDescent="0.35">
      <c r="A14" t="s">
        <v>858</v>
      </c>
      <c r="B14" t="str">
        <f t="shared" si="0"/>
        <v>1037</v>
      </c>
      <c r="C14" t="s">
        <v>1167</v>
      </c>
      <c r="D14" t="s">
        <v>11</v>
      </c>
      <c r="E14" t="s">
        <v>1099</v>
      </c>
      <c r="F14">
        <f>VLOOKUP(INT(preclean!B14),Sheet1!$E$3:$J$240,2,FALSE)</f>
        <v>410</v>
      </c>
      <c r="G14" t="str">
        <f>VLOOKUP(INT(preclean!B14),Sheet1!$E$3:$J$240,6,FALSE)</f>
        <v>M</v>
      </c>
      <c r="H14" t="str">
        <f>VLOOKUP(INT(preclean!B14),Sheet1!$E$3:$J$240,5,FALSE)</f>
        <v>2780E</v>
      </c>
      <c r="I14" t="str">
        <f>VLOOKUP(H14,Sheet1!$Y$291:$AE$409,3,FALSE)</f>
        <v>1_7</v>
      </c>
      <c r="J14" s="27" t="s">
        <v>2001</v>
      </c>
      <c r="K14" s="4" t="s">
        <v>2041</v>
      </c>
      <c r="L14" t="str">
        <f>VLOOKUP($H14,Sheet1!$Y$291:$AE$409,2,FALSE)</f>
        <v>JJ4</v>
      </c>
      <c r="M14" s="111">
        <f>VLOOKUP(preclean!F14,Sheet1!$S$5:$T$123,2,FALSE)</f>
        <v>5</v>
      </c>
      <c r="N14" s="111">
        <f>VLOOKUP(preclean!$F14,Sheet1!$S$5:$Y$123,4,FALSE)</f>
        <v>2</v>
      </c>
      <c r="O14" s="111">
        <f>VLOOKUP(preclean!$F14,Sheet1!$S$5:$Y$123,5,FALSE)</f>
        <v>2</v>
      </c>
      <c r="P14" s="111">
        <f>VLOOKUP(preclean!$F14,Sheet1!$S$5:$Y$123,6,FALSE)</f>
        <v>4</v>
      </c>
      <c r="Q14" s="111">
        <f>VLOOKUP(preclean!$F14,Sheet1!$S$5:$Y$123,7,FALSE)</f>
        <v>3</v>
      </c>
    </row>
    <row r="15" spans="1:18" ht="19.8" thickBot="1" x14ac:dyDescent="0.35">
      <c r="A15" t="s">
        <v>859</v>
      </c>
      <c r="B15" t="str">
        <f t="shared" si="0"/>
        <v>1038</v>
      </c>
      <c r="C15" t="s">
        <v>1168</v>
      </c>
      <c r="D15" t="s">
        <v>11</v>
      </c>
      <c r="E15" t="s">
        <v>1099</v>
      </c>
      <c r="F15">
        <f>VLOOKUP(INT(preclean!B15),Sheet1!$E$3:$J$240,2,FALSE)</f>
        <v>410</v>
      </c>
      <c r="G15" t="str">
        <f>VLOOKUP(INT(preclean!B15),Sheet1!$E$3:$J$240,6,FALSE)</f>
        <v>M</v>
      </c>
      <c r="H15" t="str">
        <f>VLOOKUP(INT(preclean!B15),Sheet1!$E$3:$J$240,5,FALSE)</f>
        <v>2780E</v>
      </c>
      <c r="I15" t="str">
        <f>VLOOKUP(H15,Sheet1!$Y$291:$AE$409,3,FALSE)</f>
        <v>1_7</v>
      </c>
      <c r="J15" s="27" t="s">
        <v>2001</v>
      </c>
      <c r="K15" s="4" t="s">
        <v>2041</v>
      </c>
      <c r="L15" t="str">
        <f>VLOOKUP($H15,Sheet1!$Y$291:$AE$409,2,FALSE)</f>
        <v>JJ4</v>
      </c>
      <c r="M15" s="111">
        <f>VLOOKUP(preclean!F15,Sheet1!$S$5:$T$123,2,FALSE)</f>
        <v>5</v>
      </c>
      <c r="N15" s="111">
        <f>VLOOKUP(preclean!$F15,Sheet1!$S$5:$Y$123,4,FALSE)</f>
        <v>2</v>
      </c>
      <c r="O15" s="111">
        <f>VLOOKUP(preclean!$F15,Sheet1!$S$5:$Y$123,5,FALSE)</f>
        <v>2</v>
      </c>
      <c r="P15" s="111">
        <f>VLOOKUP(preclean!$F15,Sheet1!$S$5:$Y$123,6,FALSE)</f>
        <v>4</v>
      </c>
      <c r="Q15" s="111">
        <f>VLOOKUP(preclean!$F15,Sheet1!$S$5:$Y$123,7,FALSE)</f>
        <v>3</v>
      </c>
    </row>
    <row r="16" spans="1:18" ht="19.8" thickBot="1" x14ac:dyDescent="0.35">
      <c r="A16" t="s">
        <v>860</v>
      </c>
      <c r="B16" t="str">
        <f t="shared" si="0"/>
        <v>1043</v>
      </c>
      <c r="C16" t="s">
        <v>1167</v>
      </c>
      <c r="D16" t="s">
        <v>11</v>
      </c>
      <c r="E16" t="s">
        <v>1099</v>
      </c>
      <c r="F16">
        <f>VLOOKUP(INT(preclean!B16),Sheet1!$E$3:$J$240,2,FALSE)</f>
        <v>411</v>
      </c>
      <c r="G16" t="str">
        <f>VLOOKUP(INT(preclean!B16),Sheet1!$E$3:$J$240,6,FALSE)</f>
        <v>M</v>
      </c>
      <c r="H16" t="str">
        <f>VLOOKUP(INT(preclean!B16),Sheet1!$E$3:$J$240,5,FALSE)</f>
        <v>2780E</v>
      </c>
      <c r="I16" t="str">
        <f>VLOOKUP(H16,Sheet1!$Y$291:$AE$409,3,FALSE)</f>
        <v>1_7</v>
      </c>
      <c r="J16" s="27" t="s">
        <v>2001</v>
      </c>
      <c r="K16" s="4" t="s">
        <v>2041</v>
      </c>
      <c r="L16" t="str">
        <f>VLOOKUP($H16,Sheet1!$Y$291:$AE$409,2,FALSE)</f>
        <v>JJ4</v>
      </c>
      <c r="M16" s="111">
        <f>VLOOKUP(preclean!F16,Sheet1!$S$5:$T$123,2,FALSE)</f>
        <v>5</v>
      </c>
      <c r="N16" s="111">
        <f>VLOOKUP(preclean!$F16,Sheet1!$S$5:$Y$123,4,FALSE)</f>
        <v>0</v>
      </c>
      <c r="O16" s="111">
        <f>VLOOKUP(preclean!$F16,Sheet1!$S$5:$Y$123,5,FALSE)</f>
        <v>2</v>
      </c>
      <c r="P16" s="111">
        <f>VLOOKUP(preclean!$F16,Sheet1!$S$5:$Y$123,6,FALSE)</f>
        <v>4</v>
      </c>
      <c r="Q16" s="111">
        <f>VLOOKUP(preclean!$F16,Sheet1!$S$5:$Y$123,7,FALSE)</f>
        <v>6</v>
      </c>
    </row>
    <row r="17" spans="1:17" ht="19.8" thickBot="1" x14ac:dyDescent="0.35">
      <c r="A17" t="s">
        <v>861</v>
      </c>
      <c r="B17" t="str">
        <f t="shared" si="0"/>
        <v>1044</v>
      </c>
      <c r="C17" t="s">
        <v>1168</v>
      </c>
      <c r="D17" t="s">
        <v>11</v>
      </c>
      <c r="E17" t="s">
        <v>1099</v>
      </c>
      <c r="F17">
        <f>VLOOKUP(INT(preclean!B17),Sheet1!$E$3:$J$240,2,FALSE)</f>
        <v>411</v>
      </c>
      <c r="G17" t="str">
        <f>VLOOKUP(INT(preclean!B17),Sheet1!$E$3:$J$240,6,FALSE)</f>
        <v>M</v>
      </c>
      <c r="H17" t="str">
        <f>VLOOKUP(INT(preclean!B17),Sheet1!$E$3:$J$240,5,FALSE)</f>
        <v>2780E</v>
      </c>
      <c r="I17" t="str">
        <f>VLOOKUP(H17,Sheet1!$Y$291:$AE$409,3,FALSE)</f>
        <v>1_7</v>
      </c>
      <c r="J17" s="27" t="s">
        <v>2001</v>
      </c>
      <c r="K17" s="4" t="s">
        <v>2041</v>
      </c>
      <c r="L17" t="str">
        <f>VLOOKUP($H17,Sheet1!$Y$291:$AE$409,2,FALSE)</f>
        <v>JJ4</v>
      </c>
      <c r="M17" s="111">
        <f>VLOOKUP(preclean!F17,Sheet1!$S$5:$T$123,2,FALSE)</f>
        <v>5</v>
      </c>
      <c r="N17" s="111">
        <f>VLOOKUP(preclean!$F17,Sheet1!$S$5:$Y$123,4,FALSE)</f>
        <v>0</v>
      </c>
      <c r="O17" s="111">
        <f>VLOOKUP(preclean!$F17,Sheet1!$S$5:$Y$123,5,FALSE)</f>
        <v>2</v>
      </c>
      <c r="P17" s="111">
        <f>VLOOKUP(preclean!$F17,Sheet1!$S$5:$Y$123,6,FALSE)</f>
        <v>4</v>
      </c>
      <c r="Q17" s="111">
        <f>VLOOKUP(preclean!$F17,Sheet1!$S$5:$Y$123,7,FALSE)</f>
        <v>6</v>
      </c>
    </row>
    <row r="18" spans="1:17" ht="19.8" thickBot="1" x14ac:dyDescent="0.35">
      <c r="A18" t="s">
        <v>862</v>
      </c>
      <c r="B18" t="str">
        <f t="shared" si="0"/>
        <v>1049</v>
      </c>
      <c r="C18" t="s">
        <v>1167</v>
      </c>
      <c r="D18" t="s">
        <v>11</v>
      </c>
      <c r="E18" t="s">
        <v>1099</v>
      </c>
      <c r="F18">
        <f>VLOOKUP(INT(preclean!B18),Sheet1!$E$3:$J$240,2,FALSE)</f>
        <v>415</v>
      </c>
      <c r="G18" t="str">
        <f>VLOOKUP(INT(preclean!B18),Sheet1!$E$3:$J$240,6,FALSE)</f>
        <v>M</v>
      </c>
      <c r="H18" t="str">
        <f>VLOOKUP(INT(preclean!B18),Sheet1!$E$3:$J$240,5,FALSE)</f>
        <v>3205A</v>
      </c>
      <c r="I18" t="str">
        <f>VLOOKUP(H18,Sheet1!$Y$291:$AE$409,3,FALSE)</f>
        <v>1_8</v>
      </c>
      <c r="J18" s="27" t="s">
        <v>2001</v>
      </c>
      <c r="K18" s="4" t="s">
        <v>2041</v>
      </c>
      <c r="L18" t="str">
        <f>VLOOKUP($H18,Sheet1!$Y$291:$AE$409,2,FALSE)</f>
        <v>JJ4</v>
      </c>
      <c r="M18" s="111">
        <f>VLOOKUP(preclean!F18,Sheet1!$S$5:$T$123,2,FALSE)</f>
        <v>5</v>
      </c>
      <c r="N18" s="111">
        <f>VLOOKUP(preclean!$F18,Sheet1!$S$5:$Y$123,4,FALSE)</f>
        <v>3</v>
      </c>
      <c r="O18" s="111">
        <f>VLOOKUP(preclean!$F18,Sheet1!$S$5:$Y$123,5,FALSE)</f>
        <v>4</v>
      </c>
      <c r="P18" s="111">
        <f>VLOOKUP(preclean!$F18,Sheet1!$S$5:$Y$123,6,FALSE)</f>
        <v>2</v>
      </c>
      <c r="Q18" s="111">
        <f>VLOOKUP(preclean!$F18,Sheet1!$S$5:$Y$123,7,FALSE)</f>
        <v>6</v>
      </c>
    </row>
    <row r="19" spans="1:17" ht="19.8" thickBot="1" x14ac:dyDescent="0.35">
      <c r="A19" t="s">
        <v>863</v>
      </c>
      <c r="B19" t="str">
        <f t="shared" si="0"/>
        <v>1050</v>
      </c>
      <c r="C19" t="s">
        <v>1168</v>
      </c>
      <c r="D19" t="s">
        <v>11</v>
      </c>
      <c r="E19" t="s">
        <v>1099</v>
      </c>
      <c r="F19">
        <f>VLOOKUP(INT(preclean!B19),Sheet1!$E$3:$J$240,2,FALSE)</f>
        <v>415</v>
      </c>
      <c r="G19" t="str">
        <f>VLOOKUP(INT(preclean!B19),Sheet1!$E$3:$J$240,6,FALSE)</f>
        <v>M</v>
      </c>
      <c r="H19" t="str">
        <f>VLOOKUP(INT(preclean!B19),Sheet1!$E$3:$J$240,5,FALSE)</f>
        <v>3205A</v>
      </c>
      <c r="I19" t="str">
        <f>VLOOKUP(H19,Sheet1!$Y$291:$AE$409,3,FALSE)</f>
        <v>1_8</v>
      </c>
      <c r="J19" s="27" t="s">
        <v>2001</v>
      </c>
      <c r="K19" s="4" t="s">
        <v>2041</v>
      </c>
      <c r="L19" t="str">
        <f>VLOOKUP($H19,Sheet1!$Y$291:$AE$409,2,FALSE)</f>
        <v>JJ4</v>
      </c>
      <c r="M19" s="111">
        <f>VLOOKUP(preclean!F19,Sheet1!$S$5:$T$123,2,FALSE)</f>
        <v>5</v>
      </c>
      <c r="N19" s="111">
        <f>VLOOKUP(preclean!$F19,Sheet1!$S$5:$Y$123,4,FALSE)</f>
        <v>3</v>
      </c>
      <c r="O19" s="111">
        <f>VLOOKUP(preclean!$F19,Sheet1!$S$5:$Y$123,5,FALSE)</f>
        <v>4</v>
      </c>
      <c r="P19" s="111">
        <f>VLOOKUP(preclean!$F19,Sheet1!$S$5:$Y$123,6,FALSE)</f>
        <v>2</v>
      </c>
      <c r="Q19" s="111">
        <f>VLOOKUP(preclean!$F19,Sheet1!$S$5:$Y$123,7,FALSE)</f>
        <v>6</v>
      </c>
    </row>
    <row r="20" spans="1:17" ht="19.8" thickBot="1" x14ac:dyDescent="0.35">
      <c r="A20" t="s">
        <v>864</v>
      </c>
      <c r="B20" t="str">
        <f t="shared" si="0"/>
        <v>1055</v>
      </c>
      <c r="C20" t="s">
        <v>1167</v>
      </c>
      <c r="D20" t="s">
        <v>11</v>
      </c>
      <c r="E20" t="s">
        <v>1099</v>
      </c>
      <c r="F20">
        <f>VLOOKUP(INT(preclean!B20),Sheet1!$E$3:$J$240,2,FALSE)</f>
        <v>450</v>
      </c>
      <c r="G20" t="str">
        <f>VLOOKUP(INT(preclean!B20),Sheet1!$E$3:$J$240,6,FALSE)</f>
        <v>M</v>
      </c>
      <c r="H20" t="str">
        <f>VLOOKUP(INT(preclean!B20),Sheet1!$E$3:$J$240,5,FALSE)</f>
        <v>2780E</v>
      </c>
      <c r="I20" t="str">
        <f>VLOOKUP(H20,Sheet1!$Y$291:$AE$409,3,FALSE)</f>
        <v>1_7</v>
      </c>
      <c r="J20" s="27" t="s">
        <v>2001</v>
      </c>
      <c r="K20" s="4" t="s">
        <v>2041</v>
      </c>
      <c r="L20" t="str">
        <f>VLOOKUP($H20,Sheet1!$Y$291:$AE$409,2,FALSE)</f>
        <v>JJ4</v>
      </c>
      <c r="M20" s="111">
        <f>VLOOKUP(preclean!F20,Sheet1!$S$5:$T$123,2,FALSE)</f>
        <v>1</v>
      </c>
      <c r="N20" s="111">
        <f>VLOOKUP(preclean!$F20,Sheet1!$S$5:$Y$123,4,FALSE)</f>
        <v>1</v>
      </c>
      <c r="O20" s="111">
        <f>VLOOKUP(preclean!$F20,Sheet1!$S$5:$Y$123,5,FALSE)</f>
        <v>3</v>
      </c>
      <c r="P20" s="111">
        <f>VLOOKUP(preclean!$F20,Sheet1!$S$5:$Y$123,6,FALSE)</f>
        <v>2</v>
      </c>
      <c r="Q20" s="111">
        <f>VLOOKUP(preclean!$F20,Sheet1!$S$5:$Y$123,7,FALSE)</f>
        <v>5</v>
      </c>
    </row>
    <row r="21" spans="1:17" ht="19.8" thickBot="1" x14ac:dyDescent="0.35">
      <c r="A21" t="s">
        <v>865</v>
      </c>
      <c r="B21" t="str">
        <f t="shared" si="0"/>
        <v>1056</v>
      </c>
      <c r="C21" t="s">
        <v>1168</v>
      </c>
      <c r="D21" t="s">
        <v>11</v>
      </c>
      <c r="E21" t="s">
        <v>1099</v>
      </c>
      <c r="F21">
        <f>VLOOKUP(INT(preclean!B21),Sheet1!$E$3:$J$240,2,FALSE)</f>
        <v>450</v>
      </c>
      <c r="G21" t="str">
        <f>VLOOKUP(INT(preclean!B21),Sheet1!$E$3:$J$240,6,FALSE)</f>
        <v>M</v>
      </c>
      <c r="H21" t="str">
        <f>VLOOKUP(INT(preclean!B21),Sheet1!$E$3:$J$240,5,FALSE)</f>
        <v>2780E</v>
      </c>
      <c r="I21" t="str">
        <f>VLOOKUP(H21,Sheet1!$Y$291:$AE$409,3,FALSE)</f>
        <v>1_7</v>
      </c>
      <c r="J21" s="27" t="s">
        <v>2001</v>
      </c>
      <c r="K21" s="4" t="s">
        <v>2041</v>
      </c>
      <c r="L21" t="str">
        <f>VLOOKUP($H21,Sheet1!$Y$291:$AE$409,2,FALSE)</f>
        <v>JJ4</v>
      </c>
      <c r="M21" s="111">
        <f>VLOOKUP(preclean!F21,Sheet1!$S$5:$T$123,2,FALSE)</f>
        <v>1</v>
      </c>
      <c r="N21" s="111">
        <f>VLOOKUP(preclean!$F21,Sheet1!$S$5:$Y$123,4,FALSE)</f>
        <v>1</v>
      </c>
      <c r="O21" s="111">
        <f>VLOOKUP(preclean!$F21,Sheet1!$S$5:$Y$123,5,FALSE)</f>
        <v>3</v>
      </c>
      <c r="P21" s="111">
        <f>VLOOKUP(preclean!$F21,Sheet1!$S$5:$Y$123,6,FALSE)</f>
        <v>2</v>
      </c>
      <c r="Q21" s="111">
        <f>VLOOKUP(preclean!$F21,Sheet1!$S$5:$Y$123,7,FALSE)</f>
        <v>5</v>
      </c>
    </row>
    <row r="22" spans="1:17" ht="19.8" thickBot="1" x14ac:dyDescent="0.35">
      <c r="A22" t="s">
        <v>866</v>
      </c>
      <c r="B22" t="str">
        <f t="shared" si="0"/>
        <v>1061</v>
      </c>
      <c r="C22" t="s">
        <v>1167</v>
      </c>
      <c r="D22" t="s">
        <v>11</v>
      </c>
      <c r="E22" t="s">
        <v>1099</v>
      </c>
      <c r="F22">
        <f>VLOOKUP(INT(preclean!B22),Sheet1!$E$3:$J$240,2,FALSE)</f>
        <v>483</v>
      </c>
      <c r="G22" t="str">
        <f>VLOOKUP(INT(preclean!B22),Sheet1!$E$3:$J$240,6,FALSE)</f>
        <v>M</v>
      </c>
      <c r="H22" t="str">
        <f>VLOOKUP(INT(preclean!B22),Sheet1!$E$3:$J$240,5,FALSE)</f>
        <v>3205A</v>
      </c>
      <c r="I22" t="str">
        <f>VLOOKUP(H22,Sheet1!$Y$291:$AE$409,3,FALSE)</f>
        <v>1_8</v>
      </c>
      <c r="J22" s="27" t="s">
        <v>2001</v>
      </c>
      <c r="K22" s="4" t="s">
        <v>2041</v>
      </c>
      <c r="L22" t="str">
        <f>VLOOKUP($H22,Sheet1!$Y$291:$AE$409,2,FALSE)</f>
        <v>JJ4</v>
      </c>
      <c r="M22" s="111">
        <f>VLOOKUP(preclean!F22,Sheet1!$S$5:$T$123,2,FALSE)</f>
        <v>5</v>
      </c>
      <c r="N22" s="111">
        <f>VLOOKUP(preclean!$F22,Sheet1!$S$5:$Y$123,4,FALSE)</f>
        <v>0</v>
      </c>
      <c r="O22" s="111">
        <f>VLOOKUP(preclean!$F22,Sheet1!$S$5:$Y$123,5,FALSE)</f>
        <v>4</v>
      </c>
      <c r="P22" s="111">
        <f>VLOOKUP(preclean!$F22,Sheet1!$S$5:$Y$123,6,FALSE)</f>
        <v>5</v>
      </c>
      <c r="Q22" s="111">
        <f>VLOOKUP(preclean!$F22,Sheet1!$S$5:$Y$123,7,FALSE)</f>
        <v>3</v>
      </c>
    </row>
    <row r="23" spans="1:17" ht="19.8" thickBot="1" x14ac:dyDescent="0.35">
      <c r="A23" t="s">
        <v>867</v>
      </c>
      <c r="B23" t="str">
        <f t="shared" si="0"/>
        <v>1062</v>
      </c>
      <c r="C23" t="s">
        <v>1168</v>
      </c>
      <c r="D23" t="s">
        <v>11</v>
      </c>
      <c r="E23" t="s">
        <v>1099</v>
      </c>
      <c r="F23">
        <f>VLOOKUP(INT(preclean!B23),Sheet1!$E$3:$J$240,2,FALSE)</f>
        <v>483</v>
      </c>
      <c r="G23" t="str">
        <f>VLOOKUP(INT(preclean!B23),Sheet1!$E$3:$J$240,6,FALSE)</f>
        <v>M</v>
      </c>
      <c r="H23" t="str">
        <f>VLOOKUP(INT(preclean!B23),Sheet1!$E$3:$J$240,5,FALSE)</f>
        <v>3205A</v>
      </c>
      <c r="I23" t="str">
        <f>VLOOKUP(H23,Sheet1!$Y$291:$AE$409,3,FALSE)</f>
        <v>1_8</v>
      </c>
      <c r="J23" s="27" t="s">
        <v>2001</v>
      </c>
      <c r="K23" s="4" t="s">
        <v>2041</v>
      </c>
      <c r="L23" t="str">
        <f>VLOOKUP($H23,Sheet1!$Y$291:$AE$409,2,FALSE)</f>
        <v>JJ4</v>
      </c>
      <c r="M23" s="111">
        <f>VLOOKUP(preclean!F23,Sheet1!$S$5:$T$123,2,FALSE)</f>
        <v>5</v>
      </c>
      <c r="N23" s="111">
        <f>VLOOKUP(preclean!$F23,Sheet1!$S$5:$Y$123,4,FALSE)</f>
        <v>0</v>
      </c>
      <c r="O23" s="111">
        <f>VLOOKUP(preclean!$F23,Sheet1!$S$5:$Y$123,5,FALSE)</f>
        <v>4</v>
      </c>
      <c r="P23" s="111">
        <f>VLOOKUP(preclean!$F23,Sheet1!$S$5:$Y$123,6,FALSE)</f>
        <v>5</v>
      </c>
      <c r="Q23" s="111">
        <f>VLOOKUP(preclean!$F23,Sheet1!$S$5:$Y$123,7,FALSE)</f>
        <v>3</v>
      </c>
    </row>
    <row r="24" spans="1:17" ht="19.8" thickBot="1" x14ac:dyDescent="0.35">
      <c r="A24" t="s">
        <v>868</v>
      </c>
      <c r="B24" t="str">
        <f t="shared" si="0"/>
        <v>1067</v>
      </c>
      <c r="C24" t="s">
        <v>1167</v>
      </c>
      <c r="D24" t="s">
        <v>11</v>
      </c>
      <c r="E24" t="s">
        <v>1099</v>
      </c>
      <c r="F24">
        <f>VLOOKUP(INT(preclean!B24),Sheet1!$E$3:$J$240,2,FALSE)</f>
        <v>481</v>
      </c>
      <c r="G24" t="str">
        <f>VLOOKUP(INT(preclean!B24),Sheet1!$E$3:$J$240,6,FALSE)</f>
        <v>M</v>
      </c>
      <c r="H24" t="str">
        <f>VLOOKUP(INT(preclean!B24),Sheet1!$E$3:$J$240,5,FALSE)</f>
        <v>3205A</v>
      </c>
      <c r="I24" t="str">
        <f>VLOOKUP(H24,Sheet1!$Y$291:$AE$409,3,FALSE)</f>
        <v>1_8</v>
      </c>
      <c r="J24" s="27" t="s">
        <v>2001</v>
      </c>
      <c r="K24" s="4" t="s">
        <v>2041</v>
      </c>
      <c r="L24" t="str">
        <f>VLOOKUP($H24,Sheet1!$Y$291:$AE$409,2,FALSE)</f>
        <v>JJ4</v>
      </c>
      <c r="M24" s="111">
        <f>VLOOKUP(preclean!F24,Sheet1!$S$5:$T$123,2,FALSE)</f>
        <v>4</v>
      </c>
      <c r="N24" s="111">
        <f>VLOOKUP(preclean!$F24,Sheet1!$S$5:$Y$123,4,FALSE)</f>
        <v>1</v>
      </c>
      <c r="O24" s="111">
        <f>VLOOKUP(preclean!$F24,Sheet1!$S$5:$Y$123,5,FALSE)</f>
        <v>7</v>
      </c>
      <c r="P24" s="111">
        <f>VLOOKUP(preclean!$F24,Sheet1!$S$5:$Y$123,6,FALSE)</f>
        <v>2</v>
      </c>
      <c r="Q24" s="111">
        <f>VLOOKUP(preclean!$F24,Sheet1!$S$5:$Y$123,7,FALSE)</f>
        <v>2</v>
      </c>
    </row>
    <row r="25" spans="1:17" ht="19.8" thickBot="1" x14ac:dyDescent="0.35">
      <c r="A25" t="s">
        <v>869</v>
      </c>
      <c r="B25" t="str">
        <f t="shared" si="0"/>
        <v>1068</v>
      </c>
      <c r="C25" t="s">
        <v>1168</v>
      </c>
      <c r="D25" t="s">
        <v>11</v>
      </c>
      <c r="E25" t="s">
        <v>1099</v>
      </c>
      <c r="F25">
        <f>VLOOKUP(INT(preclean!B25),Sheet1!$E$3:$J$240,2,FALSE)</f>
        <v>481</v>
      </c>
      <c r="G25" t="str">
        <f>VLOOKUP(INT(preclean!B25),Sheet1!$E$3:$J$240,6,FALSE)</f>
        <v>M</v>
      </c>
      <c r="H25" t="str">
        <f>VLOOKUP(INT(preclean!B25),Sheet1!$E$3:$J$240,5,FALSE)</f>
        <v>3205A</v>
      </c>
      <c r="I25" t="str">
        <f>VLOOKUP(H25,Sheet1!$Y$291:$AE$409,3,FALSE)</f>
        <v>1_8</v>
      </c>
      <c r="J25" s="27" t="s">
        <v>2001</v>
      </c>
      <c r="K25" s="4" t="s">
        <v>2041</v>
      </c>
      <c r="L25" t="str">
        <f>VLOOKUP($H25,Sheet1!$Y$291:$AE$409,2,FALSE)</f>
        <v>JJ4</v>
      </c>
      <c r="M25" s="111">
        <f>VLOOKUP(preclean!F25,Sheet1!$S$5:$T$123,2,FALSE)</f>
        <v>4</v>
      </c>
      <c r="N25" s="111">
        <f>VLOOKUP(preclean!$F25,Sheet1!$S$5:$Y$123,4,FALSE)</f>
        <v>1</v>
      </c>
      <c r="O25" s="111">
        <f>VLOOKUP(preclean!$F25,Sheet1!$S$5:$Y$123,5,FALSE)</f>
        <v>7</v>
      </c>
      <c r="P25" s="111">
        <f>VLOOKUP(preclean!$F25,Sheet1!$S$5:$Y$123,6,FALSE)</f>
        <v>2</v>
      </c>
      <c r="Q25" s="111">
        <f>VLOOKUP(preclean!$F25,Sheet1!$S$5:$Y$123,7,FALSE)</f>
        <v>2</v>
      </c>
    </row>
    <row r="26" spans="1:17" ht="19.8" thickBot="1" x14ac:dyDescent="0.35">
      <c r="A26" t="s">
        <v>870</v>
      </c>
      <c r="B26" t="str">
        <f t="shared" si="0"/>
        <v>1073</v>
      </c>
      <c r="C26" t="s">
        <v>1167</v>
      </c>
      <c r="D26" t="s">
        <v>11</v>
      </c>
      <c r="E26" t="s">
        <v>1099</v>
      </c>
      <c r="F26">
        <f>VLOOKUP(INT(preclean!B26),Sheet1!$E$3:$J$240,2,FALSE)</f>
        <v>448</v>
      </c>
      <c r="G26" t="str">
        <f>VLOOKUP(INT(preclean!B26),Sheet1!$E$3:$J$240,6,FALSE)</f>
        <v>M</v>
      </c>
      <c r="H26" t="str">
        <f>VLOOKUP(INT(preclean!B26),Sheet1!$E$3:$J$240,5,FALSE)</f>
        <v>3205A</v>
      </c>
      <c r="I26" t="str">
        <f>VLOOKUP(H26,Sheet1!$Y$291:$AE$409,3,FALSE)</f>
        <v>1_8</v>
      </c>
      <c r="J26" s="27" t="s">
        <v>2001</v>
      </c>
      <c r="K26" s="4" t="s">
        <v>2041</v>
      </c>
      <c r="L26" t="str">
        <f>VLOOKUP($H26,Sheet1!$Y$291:$AE$409,2,FALSE)</f>
        <v>JJ4</v>
      </c>
      <c r="M26" s="111">
        <f>VLOOKUP(preclean!F26,Sheet1!$S$5:$T$123,2,FALSE)</f>
        <v>7</v>
      </c>
      <c r="N26" s="111">
        <f>VLOOKUP(preclean!$F26,Sheet1!$S$5:$Y$123,4,FALSE)</f>
        <v>1</v>
      </c>
      <c r="O26" s="111">
        <f>VLOOKUP(preclean!$F26,Sheet1!$S$5:$Y$123,5,FALSE)</f>
        <v>4</v>
      </c>
      <c r="P26" s="111">
        <f>VLOOKUP(preclean!$F26,Sheet1!$S$5:$Y$123,6,FALSE)</f>
        <v>4</v>
      </c>
      <c r="Q26" s="111">
        <f>VLOOKUP(preclean!$F26,Sheet1!$S$5:$Y$123,7,FALSE)</f>
        <v>6</v>
      </c>
    </row>
    <row r="27" spans="1:17" ht="19.8" thickBot="1" x14ac:dyDescent="0.35">
      <c r="A27" t="s">
        <v>871</v>
      </c>
      <c r="B27" t="str">
        <f t="shared" si="0"/>
        <v>1074</v>
      </c>
      <c r="C27" t="s">
        <v>1168</v>
      </c>
      <c r="D27" t="s">
        <v>11</v>
      </c>
      <c r="E27" t="s">
        <v>1099</v>
      </c>
      <c r="F27">
        <f>VLOOKUP(INT(preclean!B27),Sheet1!$E$3:$J$240,2,FALSE)</f>
        <v>448</v>
      </c>
      <c r="G27" t="str">
        <f>VLOOKUP(INT(preclean!B27),Sheet1!$E$3:$J$240,6,FALSE)</f>
        <v>M</v>
      </c>
      <c r="H27" t="str">
        <f>VLOOKUP(INT(preclean!B27),Sheet1!$E$3:$J$240,5,FALSE)</f>
        <v>3205A</v>
      </c>
      <c r="I27" t="str">
        <f>VLOOKUP(H27,Sheet1!$Y$291:$AE$409,3,FALSE)</f>
        <v>1_8</v>
      </c>
      <c r="J27" s="27" t="s">
        <v>2001</v>
      </c>
      <c r="K27" s="4" t="s">
        <v>2041</v>
      </c>
      <c r="L27" t="str">
        <f>VLOOKUP($H27,Sheet1!$Y$291:$AE$409,2,FALSE)</f>
        <v>JJ4</v>
      </c>
      <c r="M27" s="111">
        <f>VLOOKUP(preclean!F27,Sheet1!$S$5:$T$123,2,FALSE)</f>
        <v>7</v>
      </c>
      <c r="N27" s="111">
        <f>VLOOKUP(preclean!$F27,Sheet1!$S$5:$Y$123,4,FALSE)</f>
        <v>1</v>
      </c>
      <c r="O27" s="111">
        <f>VLOOKUP(preclean!$F27,Sheet1!$S$5:$Y$123,5,FALSE)</f>
        <v>4</v>
      </c>
      <c r="P27" s="111">
        <f>VLOOKUP(preclean!$F27,Sheet1!$S$5:$Y$123,6,FALSE)</f>
        <v>4</v>
      </c>
      <c r="Q27" s="111">
        <f>VLOOKUP(preclean!$F27,Sheet1!$S$5:$Y$123,7,FALSE)</f>
        <v>6</v>
      </c>
    </row>
    <row r="28" spans="1:17" ht="19.8" thickBot="1" x14ac:dyDescent="0.35">
      <c r="A28" t="s">
        <v>872</v>
      </c>
      <c r="B28" t="str">
        <f t="shared" si="0"/>
        <v>1079</v>
      </c>
      <c r="C28" t="s">
        <v>1167</v>
      </c>
      <c r="D28" t="s">
        <v>11</v>
      </c>
      <c r="E28" t="s">
        <v>1099</v>
      </c>
      <c r="F28">
        <f>VLOOKUP(INT(preclean!B28),Sheet1!$E$3:$J$240,2,FALSE)</f>
        <v>476</v>
      </c>
      <c r="G28" t="str">
        <f>VLOOKUP(INT(preclean!B28),Sheet1!$E$3:$J$240,6,FALSE)</f>
        <v>M</v>
      </c>
      <c r="H28" t="str">
        <f>VLOOKUP(INT(preclean!B28),Sheet1!$E$3:$J$240,5,FALSE)</f>
        <v>3205A</v>
      </c>
      <c r="I28" t="str">
        <f>VLOOKUP(H28,Sheet1!$Y$291:$AE$409,3,FALSE)</f>
        <v>1_8</v>
      </c>
      <c r="J28" s="27" t="s">
        <v>2001</v>
      </c>
      <c r="K28" s="4" t="s">
        <v>2041</v>
      </c>
      <c r="L28" t="str">
        <f>VLOOKUP($H28,Sheet1!$Y$291:$AE$409,2,FALSE)</f>
        <v>JJ4</v>
      </c>
      <c r="M28" s="111">
        <f>VLOOKUP(preclean!F28,Sheet1!$S$5:$T$123,2,FALSE)</f>
        <v>3</v>
      </c>
      <c r="N28" s="111" t="str">
        <f>VLOOKUP(preclean!$F28,Sheet1!$S$5:$Y$123,4,FALSE)</f>
        <v>NA</v>
      </c>
      <c r="O28" s="111">
        <f>VLOOKUP(preclean!$F28,Sheet1!$S$5:$Y$123,5,FALSE)</f>
        <v>1</v>
      </c>
      <c r="P28" s="111">
        <f>VLOOKUP(preclean!$F28,Sheet1!$S$5:$Y$123,6,FALSE)</f>
        <v>3</v>
      </c>
      <c r="Q28" s="111">
        <f>VLOOKUP(preclean!$F28,Sheet1!$S$5:$Y$123,7,FALSE)</f>
        <v>5</v>
      </c>
    </row>
    <row r="29" spans="1:17" ht="19.8" thickBot="1" x14ac:dyDescent="0.35">
      <c r="A29" t="s">
        <v>873</v>
      </c>
      <c r="B29" t="str">
        <f t="shared" si="0"/>
        <v>1080</v>
      </c>
      <c r="C29" t="s">
        <v>1168</v>
      </c>
      <c r="D29" t="s">
        <v>11</v>
      </c>
      <c r="E29" t="s">
        <v>1099</v>
      </c>
      <c r="F29">
        <f>VLOOKUP(INT(preclean!B29),Sheet1!$E$3:$J$240,2,FALSE)</f>
        <v>476</v>
      </c>
      <c r="G29" t="str">
        <f>VLOOKUP(INT(preclean!B29),Sheet1!$E$3:$J$240,6,FALSE)</f>
        <v>M</v>
      </c>
      <c r="H29" t="str">
        <f>VLOOKUP(INT(preclean!B29),Sheet1!$E$3:$J$240,5,FALSE)</f>
        <v>3205A</v>
      </c>
      <c r="I29" t="str">
        <f>VLOOKUP(H29,Sheet1!$Y$291:$AE$409,3,FALSE)</f>
        <v>1_8</v>
      </c>
      <c r="J29" s="27" t="s">
        <v>2001</v>
      </c>
      <c r="K29" s="4" t="s">
        <v>2041</v>
      </c>
      <c r="L29" t="str">
        <f>VLOOKUP($H29,Sheet1!$Y$291:$AE$409,2,FALSE)</f>
        <v>JJ4</v>
      </c>
      <c r="M29" s="111">
        <f>VLOOKUP(preclean!F29,Sheet1!$S$5:$T$123,2,FALSE)</f>
        <v>3</v>
      </c>
      <c r="N29" s="111" t="str">
        <f>VLOOKUP(preclean!$F29,Sheet1!$S$5:$Y$123,4,FALSE)</f>
        <v>NA</v>
      </c>
      <c r="O29" s="111">
        <f>VLOOKUP(preclean!$F29,Sheet1!$S$5:$Y$123,5,FALSE)</f>
        <v>1</v>
      </c>
      <c r="P29" s="111">
        <f>VLOOKUP(preclean!$F29,Sheet1!$S$5:$Y$123,6,FALSE)</f>
        <v>3</v>
      </c>
      <c r="Q29" s="111">
        <f>VLOOKUP(preclean!$F29,Sheet1!$S$5:$Y$123,7,FALSE)</f>
        <v>5</v>
      </c>
    </row>
    <row r="30" spans="1:17" ht="19.8" thickBot="1" x14ac:dyDescent="0.35">
      <c r="A30" t="s">
        <v>874</v>
      </c>
      <c r="B30" t="str">
        <f t="shared" si="0"/>
        <v>1085</v>
      </c>
      <c r="C30" t="s">
        <v>1167</v>
      </c>
      <c r="D30" t="s">
        <v>11</v>
      </c>
      <c r="E30" t="s">
        <v>1099</v>
      </c>
      <c r="F30">
        <f>VLOOKUP(INT(preclean!B30),Sheet1!$E$3:$J$240,2,FALSE)</f>
        <v>500</v>
      </c>
      <c r="G30" t="str">
        <f>VLOOKUP(INT(preclean!B30),Sheet1!$E$3:$J$240,6,FALSE)</f>
        <v>M</v>
      </c>
      <c r="H30" t="str">
        <f>VLOOKUP(INT(preclean!B30),Sheet1!$E$3:$J$240,5,FALSE)</f>
        <v>3205A</v>
      </c>
      <c r="I30" t="str">
        <f>VLOOKUP(H30,Sheet1!$Y$291:$AE$409,3,FALSE)</f>
        <v>1_8</v>
      </c>
      <c r="J30" s="27" t="s">
        <v>2001</v>
      </c>
      <c r="K30" s="4" t="s">
        <v>2041</v>
      </c>
      <c r="L30" t="str">
        <f>VLOOKUP($H30,Sheet1!$Y$291:$AE$409,2,FALSE)</f>
        <v>JJ4</v>
      </c>
      <c r="M30" s="111">
        <f>VLOOKUP(preclean!F30,Sheet1!$S$5:$T$123,2,FALSE)</f>
        <v>6</v>
      </c>
      <c r="N30" s="111">
        <f>VLOOKUP(preclean!$F30,Sheet1!$S$5:$Y$123,4,FALSE)</f>
        <v>0</v>
      </c>
      <c r="O30" s="111">
        <f>VLOOKUP(preclean!$F30,Sheet1!$S$5:$Y$123,5,FALSE)</f>
        <v>5</v>
      </c>
      <c r="P30" s="111">
        <f>VLOOKUP(preclean!$F30,Sheet1!$S$5:$Y$123,6,FALSE)</f>
        <v>1</v>
      </c>
      <c r="Q30" s="111">
        <f>VLOOKUP(preclean!$F30,Sheet1!$S$5:$Y$123,7,FALSE)</f>
        <v>2</v>
      </c>
    </row>
    <row r="31" spans="1:17" ht="19.8" thickBot="1" x14ac:dyDescent="0.35">
      <c r="A31" t="s">
        <v>875</v>
      </c>
      <c r="B31" t="str">
        <f t="shared" si="0"/>
        <v>1086</v>
      </c>
      <c r="C31" t="s">
        <v>1168</v>
      </c>
      <c r="D31" t="s">
        <v>11</v>
      </c>
      <c r="E31" t="s">
        <v>1099</v>
      </c>
      <c r="F31">
        <f>VLOOKUP(INT(preclean!B31),Sheet1!$E$3:$J$240,2,FALSE)</f>
        <v>500</v>
      </c>
      <c r="G31" t="str">
        <f>VLOOKUP(INT(preclean!B31),Sheet1!$E$3:$J$240,6,FALSE)</f>
        <v>M</v>
      </c>
      <c r="H31" t="str">
        <f>VLOOKUP(INT(preclean!B31),Sheet1!$E$3:$J$240,5,FALSE)</f>
        <v>3205A</v>
      </c>
      <c r="I31" t="str">
        <f>VLOOKUP(H31,Sheet1!$Y$291:$AE$409,3,FALSE)</f>
        <v>1_8</v>
      </c>
      <c r="J31" s="27" t="s">
        <v>2001</v>
      </c>
      <c r="K31" s="4" t="s">
        <v>2041</v>
      </c>
      <c r="L31" t="str">
        <f>VLOOKUP($H31,Sheet1!$Y$291:$AE$409,2,FALSE)</f>
        <v>JJ4</v>
      </c>
      <c r="M31" s="111">
        <f>VLOOKUP(preclean!F31,Sheet1!$S$5:$T$123,2,FALSE)</f>
        <v>6</v>
      </c>
      <c r="N31" s="111">
        <f>VLOOKUP(preclean!$F31,Sheet1!$S$5:$Y$123,4,FALSE)</f>
        <v>0</v>
      </c>
      <c r="O31" s="111">
        <f>VLOOKUP(preclean!$F31,Sheet1!$S$5:$Y$123,5,FALSE)</f>
        <v>5</v>
      </c>
      <c r="P31" s="111">
        <f>VLOOKUP(preclean!$F31,Sheet1!$S$5:$Y$123,6,FALSE)</f>
        <v>1</v>
      </c>
      <c r="Q31" s="111">
        <f>VLOOKUP(preclean!$F31,Sheet1!$S$5:$Y$123,7,FALSE)</f>
        <v>2</v>
      </c>
    </row>
    <row r="32" spans="1:17" ht="19.8" thickBot="1" x14ac:dyDescent="0.35">
      <c r="A32" t="s">
        <v>876</v>
      </c>
      <c r="B32" t="str">
        <f t="shared" si="0"/>
        <v>1091</v>
      </c>
      <c r="C32" t="s">
        <v>1167</v>
      </c>
      <c r="D32" t="s">
        <v>11</v>
      </c>
      <c r="E32" t="s">
        <v>1100</v>
      </c>
      <c r="F32">
        <f>VLOOKUP(INT(preclean!B32),Sheet1!$E$3:$J$240,2,FALSE)</f>
        <v>470</v>
      </c>
      <c r="G32" t="str">
        <f>VLOOKUP(INT(preclean!B32),Sheet1!$E$3:$J$240,6,FALSE)</f>
        <v>F</v>
      </c>
      <c r="H32" t="str">
        <f>VLOOKUP(INT(preclean!B32),Sheet1!$E$3:$J$240,5,FALSE)</f>
        <v>2205B</v>
      </c>
      <c r="I32" t="str">
        <f>VLOOKUP(H32,Sheet1!$Y$291:$AE$409,3,FALSE)</f>
        <v>2_1</v>
      </c>
      <c r="J32" s="27">
        <v>43989</v>
      </c>
      <c r="K32" s="27" t="s">
        <v>1975</v>
      </c>
      <c r="L32" t="str">
        <f>VLOOKUP($H32,Sheet1!$Y$291:$AE$409,2,FALSE)</f>
        <v>JJ4</v>
      </c>
      <c r="M32" s="111">
        <f>VLOOKUP(preclean!F32,Sheet1!$S$5:$T$123,2,FALSE)</f>
        <v>3</v>
      </c>
      <c r="N32" s="111">
        <f>VLOOKUP(preclean!$F32,Sheet1!$S$5:$Y$123,4,FALSE)</f>
        <v>4</v>
      </c>
      <c r="O32" s="111">
        <f>VLOOKUP(preclean!$F32,Sheet1!$S$5:$Y$123,5,FALSE)</f>
        <v>4</v>
      </c>
      <c r="P32" s="111">
        <f>VLOOKUP(preclean!$F32,Sheet1!$S$5:$Y$123,6,FALSE)</f>
        <v>2</v>
      </c>
      <c r="Q32" s="111">
        <f>VLOOKUP(preclean!$F32,Sheet1!$S$5:$Y$123,7,FALSE)</f>
        <v>4</v>
      </c>
    </row>
    <row r="33" spans="1:17" ht="19.8" thickBot="1" x14ac:dyDescent="0.35">
      <c r="A33" t="s">
        <v>877</v>
      </c>
      <c r="B33" t="str">
        <f t="shared" si="0"/>
        <v>1092</v>
      </c>
      <c r="C33" t="s">
        <v>1168</v>
      </c>
      <c r="D33" t="s">
        <v>11</v>
      </c>
      <c r="E33" t="s">
        <v>1100</v>
      </c>
      <c r="F33">
        <f>VLOOKUP(INT(preclean!B33),Sheet1!$E$3:$J$240,2,FALSE)</f>
        <v>470</v>
      </c>
      <c r="G33" t="str">
        <f>VLOOKUP(INT(preclean!B33),Sheet1!$E$3:$J$240,6,FALSE)</f>
        <v>F</v>
      </c>
      <c r="H33" t="str">
        <f>VLOOKUP(INT(preclean!B33),Sheet1!$E$3:$J$240,5,FALSE)</f>
        <v>2205B</v>
      </c>
      <c r="I33" t="str">
        <f>VLOOKUP(H33,Sheet1!$Y$291:$AE$409,3,FALSE)</f>
        <v>2_1</v>
      </c>
      <c r="J33" s="27">
        <v>43989</v>
      </c>
      <c r="K33" s="27" t="s">
        <v>1975</v>
      </c>
      <c r="L33" t="str">
        <f>VLOOKUP($H33,Sheet1!$Y$291:$AE$409,2,FALSE)</f>
        <v>JJ4</v>
      </c>
      <c r="M33" s="111">
        <f>VLOOKUP(preclean!F33,Sheet1!$S$5:$T$123,2,FALSE)</f>
        <v>3</v>
      </c>
      <c r="N33" s="111">
        <f>VLOOKUP(preclean!$F33,Sheet1!$S$5:$Y$123,4,FALSE)</f>
        <v>4</v>
      </c>
      <c r="O33" s="111">
        <f>VLOOKUP(preclean!$F33,Sheet1!$S$5:$Y$123,5,FALSE)</f>
        <v>4</v>
      </c>
      <c r="P33" s="111">
        <f>VLOOKUP(preclean!$F33,Sheet1!$S$5:$Y$123,6,FALSE)</f>
        <v>2</v>
      </c>
      <c r="Q33" s="111">
        <f>VLOOKUP(preclean!$F33,Sheet1!$S$5:$Y$123,7,FALSE)</f>
        <v>4</v>
      </c>
    </row>
    <row r="34" spans="1:17" ht="19.8" thickBot="1" x14ac:dyDescent="0.35">
      <c r="A34" t="s">
        <v>878</v>
      </c>
      <c r="B34" t="str">
        <f t="shared" si="0"/>
        <v>1097</v>
      </c>
      <c r="C34" t="s">
        <v>1167</v>
      </c>
      <c r="D34" t="s">
        <v>11</v>
      </c>
      <c r="E34" t="s">
        <v>1100</v>
      </c>
      <c r="F34">
        <f>VLOOKUP(INT(preclean!B34),Sheet1!$E$3:$J$240,2,FALSE)</f>
        <v>423</v>
      </c>
      <c r="G34" t="str">
        <f>VLOOKUP(INT(preclean!B34),Sheet1!$E$3:$J$240,6,FALSE)</f>
        <v>F</v>
      </c>
      <c r="H34" t="str">
        <f>VLOOKUP(INT(preclean!B34),Sheet1!$E$3:$J$240,5,FALSE)</f>
        <v>2205B</v>
      </c>
      <c r="I34" t="str">
        <f>VLOOKUP(H34,Sheet1!$Y$291:$AE$409,3,FALSE)</f>
        <v>2_1</v>
      </c>
      <c r="J34" s="27">
        <v>43989</v>
      </c>
      <c r="K34" s="27" t="s">
        <v>1975</v>
      </c>
      <c r="L34" t="str">
        <f>VLOOKUP($H34,Sheet1!$Y$291:$AE$409,2,FALSE)</f>
        <v>JJ4</v>
      </c>
      <c r="M34" s="111">
        <f>VLOOKUP(preclean!F34,Sheet1!$S$5:$T$123,2,FALSE)</f>
        <v>6</v>
      </c>
      <c r="N34" s="111">
        <f>VLOOKUP(preclean!$F34,Sheet1!$S$5:$Y$123,4,FALSE)</f>
        <v>4</v>
      </c>
      <c r="O34" s="111">
        <f>VLOOKUP(preclean!$F34,Sheet1!$S$5:$Y$123,5,FALSE)</f>
        <v>4</v>
      </c>
      <c r="P34" s="111">
        <f>VLOOKUP(preclean!$F34,Sheet1!$S$5:$Y$123,6,FALSE)</f>
        <v>6</v>
      </c>
      <c r="Q34" s="111">
        <f>VLOOKUP(preclean!$F34,Sheet1!$S$5:$Y$123,7,FALSE)</f>
        <v>7</v>
      </c>
    </row>
    <row r="35" spans="1:17" ht="19.8" thickBot="1" x14ac:dyDescent="0.35">
      <c r="A35" t="s">
        <v>879</v>
      </c>
      <c r="B35" t="str">
        <f t="shared" si="0"/>
        <v>1098</v>
      </c>
      <c r="C35" t="s">
        <v>1168</v>
      </c>
      <c r="D35" t="s">
        <v>11</v>
      </c>
      <c r="E35" t="s">
        <v>1100</v>
      </c>
      <c r="F35">
        <f>VLOOKUP(INT(preclean!B35),Sheet1!$E$3:$J$240,2,FALSE)</f>
        <v>423</v>
      </c>
      <c r="G35" t="str">
        <f>VLOOKUP(INT(preclean!B35),Sheet1!$E$3:$J$240,6,FALSE)</f>
        <v>F</v>
      </c>
      <c r="H35" t="str">
        <f>VLOOKUP(INT(preclean!B35),Sheet1!$E$3:$J$240,5,FALSE)</f>
        <v>2205B</v>
      </c>
      <c r="I35" t="str">
        <f>VLOOKUP(H35,Sheet1!$Y$291:$AE$409,3,FALSE)</f>
        <v>2_1</v>
      </c>
      <c r="J35" s="27">
        <v>43989</v>
      </c>
      <c r="K35" s="27" t="s">
        <v>1975</v>
      </c>
      <c r="L35" t="str">
        <f>VLOOKUP($H35,Sheet1!$Y$291:$AE$409,2,FALSE)</f>
        <v>JJ4</v>
      </c>
      <c r="M35" s="111">
        <f>VLOOKUP(preclean!F35,Sheet1!$S$5:$T$123,2,FALSE)</f>
        <v>6</v>
      </c>
      <c r="N35" s="111">
        <f>VLOOKUP(preclean!$F35,Sheet1!$S$5:$Y$123,4,FALSE)</f>
        <v>4</v>
      </c>
      <c r="O35" s="111">
        <f>VLOOKUP(preclean!$F35,Sheet1!$S$5:$Y$123,5,FALSE)</f>
        <v>4</v>
      </c>
      <c r="P35" s="111">
        <f>VLOOKUP(preclean!$F35,Sheet1!$S$5:$Y$123,6,FALSE)</f>
        <v>6</v>
      </c>
      <c r="Q35" s="111">
        <f>VLOOKUP(preclean!$F35,Sheet1!$S$5:$Y$123,7,FALSE)</f>
        <v>7</v>
      </c>
    </row>
    <row r="36" spans="1:17" ht="19.8" thickBot="1" x14ac:dyDescent="0.35">
      <c r="A36" t="s">
        <v>880</v>
      </c>
      <c r="B36" t="str">
        <f t="shared" si="0"/>
        <v>1103</v>
      </c>
      <c r="C36" t="s">
        <v>1167</v>
      </c>
      <c r="D36" t="s">
        <v>11</v>
      </c>
      <c r="E36" t="s">
        <v>1100</v>
      </c>
      <c r="F36">
        <f>VLOOKUP(INT(preclean!B36),Sheet1!$E$3:$J$240,2,FALSE)</f>
        <v>430</v>
      </c>
      <c r="G36" t="str">
        <f>VLOOKUP(INT(preclean!B36),Sheet1!$E$3:$J$240,6,FALSE)</f>
        <v>F</v>
      </c>
      <c r="H36" t="str">
        <f>VLOOKUP(INT(preclean!B36),Sheet1!$E$3:$J$240,5,FALSE)</f>
        <v>2205B</v>
      </c>
      <c r="I36" t="str">
        <f>VLOOKUP(H36,Sheet1!$Y$291:$AE$409,3,FALSE)</f>
        <v>2_1</v>
      </c>
      <c r="J36" s="27">
        <v>43989</v>
      </c>
      <c r="K36" s="27" t="s">
        <v>1975</v>
      </c>
      <c r="L36" t="str">
        <f>VLOOKUP($H36,Sheet1!$Y$291:$AE$409,2,FALSE)</f>
        <v>JJ4</v>
      </c>
      <c r="M36" s="111" t="str">
        <f>VLOOKUP(preclean!F36,Sheet1!$S$5:$T$123,2,FALSE)</f>
        <v>NA</v>
      </c>
      <c r="N36" s="111">
        <f>VLOOKUP(preclean!$F36,Sheet1!$S$5:$Y$123,4,FALSE)</f>
        <v>4</v>
      </c>
      <c r="O36" s="111">
        <f>VLOOKUP(preclean!$F36,Sheet1!$S$5:$Y$123,5,FALSE)</f>
        <v>6</v>
      </c>
      <c r="P36" s="111">
        <f>VLOOKUP(preclean!$F36,Sheet1!$S$5:$Y$123,6,FALSE)</f>
        <v>6</v>
      </c>
      <c r="Q36" s="111">
        <f>VLOOKUP(preclean!$F36,Sheet1!$S$5:$Y$123,7,FALSE)</f>
        <v>6</v>
      </c>
    </row>
    <row r="37" spans="1:17" ht="19.8" thickBot="1" x14ac:dyDescent="0.35">
      <c r="A37" t="s">
        <v>881</v>
      </c>
      <c r="B37" t="str">
        <f t="shared" si="0"/>
        <v>1104</v>
      </c>
      <c r="C37" t="s">
        <v>1168</v>
      </c>
      <c r="D37" t="s">
        <v>11</v>
      </c>
      <c r="E37" t="s">
        <v>1100</v>
      </c>
      <c r="F37">
        <f>VLOOKUP(INT(preclean!B37),Sheet1!$E$3:$J$240,2,FALSE)</f>
        <v>430</v>
      </c>
      <c r="G37" t="str">
        <f>VLOOKUP(INT(preclean!B37),Sheet1!$E$3:$J$240,6,FALSE)</f>
        <v>F</v>
      </c>
      <c r="H37" t="str">
        <f>VLOOKUP(INT(preclean!B37),Sheet1!$E$3:$J$240,5,FALSE)</f>
        <v>2205B</v>
      </c>
      <c r="I37" t="str">
        <f>VLOOKUP(H37,Sheet1!$Y$291:$AE$409,3,FALSE)</f>
        <v>2_1</v>
      </c>
      <c r="J37" s="27">
        <v>43989</v>
      </c>
      <c r="K37" s="27" t="s">
        <v>1975</v>
      </c>
      <c r="L37" t="str">
        <f>VLOOKUP($H37,Sheet1!$Y$291:$AE$409,2,FALSE)</f>
        <v>JJ4</v>
      </c>
      <c r="M37" s="111" t="str">
        <f>VLOOKUP(preclean!F37,Sheet1!$S$5:$T$123,2,FALSE)</f>
        <v>NA</v>
      </c>
      <c r="N37" s="111">
        <f>VLOOKUP(preclean!$F37,Sheet1!$S$5:$Y$123,4,FALSE)</f>
        <v>4</v>
      </c>
      <c r="O37" s="111">
        <f>VLOOKUP(preclean!$F37,Sheet1!$S$5:$Y$123,5,FALSE)</f>
        <v>6</v>
      </c>
      <c r="P37" s="111">
        <f>VLOOKUP(preclean!$F37,Sheet1!$S$5:$Y$123,6,FALSE)</f>
        <v>6</v>
      </c>
      <c r="Q37" s="111">
        <f>VLOOKUP(preclean!$F37,Sheet1!$S$5:$Y$123,7,FALSE)</f>
        <v>6</v>
      </c>
    </row>
    <row r="38" spans="1:17" ht="19.8" thickBot="1" x14ac:dyDescent="0.35">
      <c r="A38" t="s">
        <v>882</v>
      </c>
      <c r="B38" t="str">
        <f t="shared" si="0"/>
        <v>1109</v>
      </c>
      <c r="C38" t="s">
        <v>1167</v>
      </c>
      <c r="D38" t="s">
        <v>11</v>
      </c>
      <c r="E38" t="s">
        <v>1100</v>
      </c>
      <c r="F38">
        <f>VLOOKUP(INT(preclean!B38),Sheet1!$E$3:$J$240,2,FALSE)</f>
        <v>431</v>
      </c>
      <c r="G38" t="str">
        <f>VLOOKUP(INT(preclean!B38),Sheet1!$E$3:$J$240,6,FALSE)</f>
        <v>F</v>
      </c>
      <c r="H38" t="str">
        <f>VLOOKUP(INT(preclean!B38),Sheet1!$E$3:$J$240,5,FALSE)</f>
        <v>2205B</v>
      </c>
      <c r="I38" t="str">
        <f>VLOOKUP(H38,Sheet1!$Y$291:$AE$409,3,FALSE)</f>
        <v>2_1</v>
      </c>
      <c r="J38" s="27">
        <v>43989</v>
      </c>
      <c r="K38" s="27" t="s">
        <v>1975</v>
      </c>
      <c r="L38" t="str">
        <f>VLOOKUP($H38,Sheet1!$Y$291:$AE$409,2,FALSE)</f>
        <v>JJ4</v>
      </c>
      <c r="M38" s="111">
        <f>VLOOKUP(preclean!F38,Sheet1!$S$5:$T$123,2,FALSE)</f>
        <v>4</v>
      </c>
      <c r="N38" s="111">
        <f>VLOOKUP(preclean!$F38,Sheet1!$S$5:$Y$123,4,FALSE)</f>
        <v>5</v>
      </c>
      <c r="O38" s="111">
        <f>VLOOKUP(preclean!$F38,Sheet1!$S$5:$Y$123,5,FALSE)</f>
        <v>5</v>
      </c>
      <c r="P38" s="111">
        <f>VLOOKUP(preclean!$F38,Sheet1!$S$5:$Y$123,6,FALSE)</f>
        <v>6</v>
      </c>
      <c r="Q38" s="111">
        <f>VLOOKUP(preclean!$F38,Sheet1!$S$5:$Y$123,7,FALSE)</f>
        <v>6</v>
      </c>
    </row>
    <row r="39" spans="1:17" ht="19.8" thickBot="1" x14ac:dyDescent="0.35">
      <c r="A39" t="s">
        <v>883</v>
      </c>
      <c r="B39" t="str">
        <f t="shared" si="0"/>
        <v>1110</v>
      </c>
      <c r="C39" t="s">
        <v>1168</v>
      </c>
      <c r="D39" t="s">
        <v>11</v>
      </c>
      <c r="E39" t="s">
        <v>1100</v>
      </c>
      <c r="F39">
        <f>VLOOKUP(INT(preclean!B39),Sheet1!$E$3:$J$240,2,FALSE)</f>
        <v>431</v>
      </c>
      <c r="G39" t="str">
        <f>VLOOKUP(INT(preclean!B39),Sheet1!$E$3:$J$240,6,FALSE)</f>
        <v>F</v>
      </c>
      <c r="H39" t="str">
        <f>VLOOKUP(INT(preclean!B39),Sheet1!$E$3:$J$240,5,FALSE)</f>
        <v>2205B</v>
      </c>
      <c r="I39" t="str">
        <f>VLOOKUP(H39,Sheet1!$Y$291:$AE$409,3,FALSE)</f>
        <v>2_1</v>
      </c>
      <c r="J39" s="27">
        <v>43989</v>
      </c>
      <c r="K39" s="27" t="s">
        <v>1975</v>
      </c>
      <c r="L39" t="str">
        <f>VLOOKUP($H39,Sheet1!$Y$291:$AE$409,2,FALSE)</f>
        <v>JJ4</v>
      </c>
      <c r="M39" s="111">
        <f>VLOOKUP(preclean!F39,Sheet1!$S$5:$T$123,2,FALSE)</f>
        <v>4</v>
      </c>
      <c r="N39" s="111">
        <f>VLOOKUP(preclean!$F39,Sheet1!$S$5:$Y$123,4,FALSE)</f>
        <v>5</v>
      </c>
      <c r="O39" s="111">
        <f>VLOOKUP(preclean!$F39,Sheet1!$S$5:$Y$123,5,FALSE)</f>
        <v>5</v>
      </c>
      <c r="P39" s="111">
        <f>VLOOKUP(preclean!$F39,Sheet1!$S$5:$Y$123,6,FALSE)</f>
        <v>6</v>
      </c>
      <c r="Q39" s="111">
        <f>VLOOKUP(preclean!$F39,Sheet1!$S$5:$Y$123,7,FALSE)</f>
        <v>6</v>
      </c>
    </row>
    <row r="40" spans="1:17" ht="19.8" thickBot="1" x14ac:dyDescent="0.35">
      <c r="A40" t="s">
        <v>884</v>
      </c>
      <c r="B40" t="str">
        <f t="shared" si="0"/>
        <v>1115</v>
      </c>
      <c r="C40" t="s">
        <v>1167</v>
      </c>
      <c r="D40" t="s">
        <v>11</v>
      </c>
      <c r="E40" t="s">
        <v>1100</v>
      </c>
      <c r="F40">
        <f>VLOOKUP(INT(preclean!B40),Sheet1!$E$3:$J$240,2,FALSE)</f>
        <v>492</v>
      </c>
      <c r="G40" t="str">
        <f>VLOOKUP(INT(preclean!B40),Sheet1!$E$3:$J$240,6,FALSE)</f>
        <v>F</v>
      </c>
      <c r="H40" t="str">
        <f>VLOOKUP(INT(preclean!B40),Sheet1!$E$3:$J$240,5,FALSE)</f>
        <v>2205A</v>
      </c>
      <c r="I40" t="str">
        <f>VLOOKUP(H40,Sheet1!$Y$291:$AE$409,3,FALSE)</f>
        <v>2_2</v>
      </c>
      <c r="J40" s="27">
        <v>43989</v>
      </c>
      <c r="K40" s="27" t="s">
        <v>1975</v>
      </c>
      <c r="L40" t="str">
        <f>VLOOKUP($H40,Sheet1!$Y$291:$AE$409,2,FALSE)</f>
        <v>JJ4</v>
      </c>
      <c r="M40" s="111">
        <f>VLOOKUP(preclean!F40,Sheet1!$S$5:$T$123,2,FALSE)</f>
        <v>5</v>
      </c>
      <c r="N40" s="111">
        <f>VLOOKUP(preclean!$F40,Sheet1!$S$5:$Y$123,4,FALSE)</f>
        <v>1</v>
      </c>
      <c r="O40" s="111">
        <f>VLOOKUP(preclean!$F40,Sheet1!$S$5:$Y$123,5,FALSE)</f>
        <v>6</v>
      </c>
      <c r="P40" s="111">
        <f>VLOOKUP(preclean!$F40,Sheet1!$S$5:$Y$123,6,FALSE)</f>
        <v>4</v>
      </c>
      <c r="Q40" s="111">
        <f>VLOOKUP(preclean!$F40,Sheet1!$S$5:$Y$123,7,FALSE)</f>
        <v>0</v>
      </c>
    </row>
    <row r="41" spans="1:17" ht="19.8" thickBot="1" x14ac:dyDescent="0.35">
      <c r="A41" t="s">
        <v>885</v>
      </c>
      <c r="B41" t="str">
        <f t="shared" si="0"/>
        <v>1116</v>
      </c>
      <c r="C41" t="s">
        <v>1168</v>
      </c>
      <c r="D41" t="s">
        <v>11</v>
      </c>
      <c r="E41" t="s">
        <v>1100</v>
      </c>
      <c r="F41">
        <f>VLOOKUP(INT(preclean!B41),Sheet1!$E$3:$J$240,2,FALSE)</f>
        <v>492</v>
      </c>
      <c r="G41" t="str">
        <f>VLOOKUP(INT(preclean!B41),Sheet1!$E$3:$J$240,6,FALSE)</f>
        <v>F</v>
      </c>
      <c r="H41" t="str">
        <f>VLOOKUP(INT(preclean!B41),Sheet1!$E$3:$J$240,5,FALSE)</f>
        <v>2205A</v>
      </c>
      <c r="I41" t="str">
        <f>VLOOKUP(H41,Sheet1!$Y$291:$AE$409,3,FALSE)</f>
        <v>2_2</v>
      </c>
      <c r="J41" s="27">
        <v>43989</v>
      </c>
      <c r="K41" s="27" t="s">
        <v>1975</v>
      </c>
      <c r="L41" t="str">
        <f>VLOOKUP($H41,Sheet1!$Y$291:$AE$409,2,FALSE)</f>
        <v>JJ4</v>
      </c>
      <c r="M41" s="111">
        <f>VLOOKUP(preclean!F41,Sheet1!$S$5:$T$123,2,FALSE)</f>
        <v>5</v>
      </c>
      <c r="N41" s="111">
        <f>VLOOKUP(preclean!$F41,Sheet1!$S$5:$Y$123,4,FALSE)</f>
        <v>1</v>
      </c>
      <c r="O41" s="111">
        <f>VLOOKUP(preclean!$F41,Sheet1!$S$5:$Y$123,5,FALSE)</f>
        <v>6</v>
      </c>
      <c r="P41" s="111">
        <f>VLOOKUP(preclean!$F41,Sheet1!$S$5:$Y$123,6,FALSE)</f>
        <v>4</v>
      </c>
      <c r="Q41" s="111">
        <f>VLOOKUP(preclean!$F41,Sheet1!$S$5:$Y$123,7,FALSE)</f>
        <v>0</v>
      </c>
    </row>
    <row r="42" spans="1:17" ht="19.8" thickBot="1" x14ac:dyDescent="0.35">
      <c r="A42" t="s">
        <v>886</v>
      </c>
      <c r="B42" t="str">
        <f t="shared" si="0"/>
        <v>1121</v>
      </c>
      <c r="C42" t="s">
        <v>1167</v>
      </c>
      <c r="D42" t="s">
        <v>11</v>
      </c>
      <c r="E42" t="s">
        <v>1100</v>
      </c>
      <c r="F42">
        <f>VLOOKUP(INT(preclean!B42),Sheet1!$E$3:$J$240,2,FALSE)</f>
        <v>458</v>
      </c>
      <c r="G42" t="str">
        <f>VLOOKUP(INT(preclean!B42),Sheet1!$E$3:$J$240,6,FALSE)</f>
        <v>F</v>
      </c>
      <c r="H42" t="str">
        <f>VLOOKUP(INT(preclean!B42),Sheet1!$E$3:$J$240,5,FALSE)</f>
        <v>2205A</v>
      </c>
      <c r="I42" t="str">
        <f>VLOOKUP(H42,Sheet1!$Y$291:$AE$409,3,FALSE)</f>
        <v>2_2</v>
      </c>
      <c r="J42" s="27">
        <v>43989</v>
      </c>
      <c r="K42" s="27" t="s">
        <v>1975</v>
      </c>
      <c r="L42" t="str">
        <f>VLOOKUP($H42,Sheet1!$Y$291:$AE$409,2,FALSE)</f>
        <v>JJ4</v>
      </c>
      <c r="M42" s="111">
        <f>VLOOKUP(preclean!F42,Sheet1!$S$5:$T$123,2,FALSE)</f>
        <v>1</v>
      </c>
      <c r="N42" s="111">
        <f>VLOOKUP(preclean!$F42,Sheet1!$S$5:$Y$123,4,FALSE)</f>
        <v>3</v>
      </c>
      <c r="O42" s="111">
        <f>VLOOKUP(preclean!$F42,Sheet1!$S$5:$Y$123,5,FALSE)</f>
        <v>4</v>
      </c>
      <c r="P42" s="111">
        <f>VLOOKUP(preclean!$F42,Sheet1!$S$5:$Y$123,6,FALSE)</f>
        <v>3</v>
      </c>
      <c r="Q42" s="111">
        <f>VLOOKUP(preclean!$F42,Sheet1!$S$5:$Y$123,7,FALSE)</f>
        <v>3</v>
      </c>
    </row>
    <row r="43" spans="1:17" ht="19.8" thickBot="1" x14ac:dyDescent="0.35">
      <c r="A43" t="s">
        <v>887</v>
      </c>
      <c r="B43" t="str">
        <f t="shared" si="0"/>
        <v>1122</v>
      </c>
      <c r="C43" t="s">
        <v>1168</v>
      </c>
      <c r="D43" t="s">
        <v>11</v>
      </c>
      <c r="E43" t="s">
        <v>1100</v>
      </c>
      <c r="F43">
        <f>VLOOKUP(INT(preclean!B43),Sheet1!$E$3:$J$240,2,FALSE)</f>
        <v>458</v>
      </c>
      <c r="G43" t="str">
        <f>VLOOKUP(INT(preclean!B43),Sheet1!$E$3:$J$240,6,FALSE)</f>
        <v>F</v>
      </c>
      <c r="H43" t="str">
        <f>VLOOKUP(INT(preclean!B43),Sheet1!$E$3:$J$240,5,FALSE)</f>
        <v>2205A</v>
      </c>
      <c r="I43" t="str">
        <f>VLOOKUP(H43,Sheet1!$Y$291:$AE$409,3,FALSE)</f>
        <v>2_2</v>
      </c>
      <c r="J43" s="27">
        <v>43989</v>
      </c>
      <c r="K43" s="27" t="s">
        <v>1975</v>
      </c>
      <c r="L43" t="str">
        <f>VLOOKUP($H43,Sheet1!$Y$291:$AE$409,2,FALSE)</f>
        <v>JJ4</v>
      </c>
      <c r="M43" s="111">
        <f>VLOOKUP(preclean!F43,Sheet1!$S$5:$T$123,2,FALSE)</f>
        <v>1</v>
      </c>
      <c r="N43" s="111">
        <f>VLOOKUP(preclean!$F43,Sheet1!$S$5:$Y$123,4,FALSE)</f>
        <v>3</v>
      </c>
      <c r="O43" s="111">
        <f>VLOOKUP(preclean!$F43,Sheet1!$S$5:$Y$123,5,FALSE)</f>
        <v>4</v>
      </c>
      <c r="P43" s="111">
        <f>VLOOKUP(preclean!$F43,Sheet1!$S$5:$Y$123,6,FALSE)</f>
        <v>3</v>
      </c>
      <c r="Q43" s="111">
        <f>VLOOKUP(preclean!$F43,Sheet1!$S$5:$Y$123,7,FALSE)</f>
        <v>3</v>
      </c>
    </row>
    <row r="44" spans="1:17" ht="19.8" thickBot="1" x14ac:dyDescent="0.35">
      <c r="A44" t="s">
        <v>888</v>
      </c>
      <c r="B44" t="str">
        <f t="shared" si="0"/>
        <v>1127</v>
      </c>
      <c r="C44" t="s">
        <v>1167</v>
      </c>
      <c r="D44" t="s">
        <v>11</v>
      </c>
      <c r="E44" t="s">
        <v>1100</v>
      </c>
      <c r="F44">
        <f>VLOOKUP(INT(preclean!B44),Sheet1!$E$3:$J$240,2,FALSE)</f>
        <v>418</v>
      </c>
      <c r="G44" t="str">
        <f>VLOOKUP(INT(preclean!B44),Sheet1!$E$3:$J$240,6,FALSE)</f>
        <v>F</v>
      </c>
      <c r="H44" t="str">
        <f>VLOOKUP(INT(preclean!B44),Sheet1!$E$3:$J$240,5,FALSE)</f>
        <v>2205A</v>
      </c>
      <c r="I44" t="str">
        <f>VLOOKUP(H44,Sheet1!$Y$291:$AE$409,3,FALSE)</f>
        <v>2_2</v>
      </c>
      <c r="J44" s="27">
        <v>43989</v>
      </c>
      <c r="K44" s="27" t="s">
        <v>1975</v>
      </c>
      <c r="L44" t="str">
        <f>VLOOKUP($H44,Sheet1!$Y$291:$AE$409,2,FALSE)</f>
        <v>JJ4</v>
      </c>
      <c r="M44" s="111">
        <f>VLOOKUP(preclean!F44,Sheet1!$S$5:$T$123,2,FALSE)</f>
        <v>3</v>
      </c>
      <c r="N44" s="111">
        <f>VLOOKUP(preclean!$F44,Sheet1!$S$5:$Y$123,4,FALSE)</f>
        <v>1</v>
      </c>
      <c r="O44" s="111">
        <f>VLOOKUP(preclean!$F44,Sheet1!$S$5:$Y$123,5,FALSE)</f>
        <v>6</v>
      </c>
      <c r="P44" s="111">
        <f>VLOOKUP(preclean!$F44,Sheet1!$S$5:$Y$123,6,FALSE)</f>
        <v>7</v>
      </c>
      <c r="Q44" s="111">
        <f>VLOOKUP(preclean!$F44,Sheet1!$S$5:$Y$123,7,FALSE)</f>
        <v>5</v>
      </c>
    </row>
    <row r="45" spans="1:17" ht="19.8" thickBot="1" x14ac:dyDescent="0.35">
      <c r="A45" t="s">
        <v>889</v>
      </c>
      <c r="B45" t="str">
        <f t="shared" si="0"/>
        <v>1128</v>
      </c>
      <c r="C45" t="s">
        <v>1168</v>
      </c>
      <c r="D45" t="s">
        <v>11</v>
      </c>
      <c r="E45" t="s">
        <v>1100</v>
      </c>
      <c r="F45">
        <f>VLOOKUP(INT(preclean!B45),Sheet1!$E$3:$J$240,2,FALSE)</f>
        <v>418</v>
      </c>
      <c r="G45" t="str">
        <f>VLOOKUP(INT(preclean!B45),Sheet1!$E$3:$J$240,6,FALSE)</f>
        <v>F</v>
      </c>
      <c r="H45" t="str">
        <f>VLOOKUP(INT(preclean!B45),Sheet1!$E$3:$J$240,5,FALSE)</f>
        <v>2205A</v>
      </c>
      <c r="I45" t="str">
        <f>VLOOKUP(H45,Sheet1!$Y$291:$AE$409,3,FALSE)</f>
        <v>2_2</v>
      </c>
      <c r="J45" s="27">
        <v>43989</v>
      </c>
      <c r="K45" s="27" t="s">
        <v>1975</v>
      </c>
      <c r="L45" t="str">
        <f>VLOOKUP($H45,Sheet1!$Y$291:$AE$409,2,FALSE)</f>
        <v>JJ4</v>
      </c>
      <c r="M45" s="111">
        <f>VLOOKUP(preclean!F45,Sheet1!$S$5:$T$123,2,FALSE)</f>
        <v>3</v>
      </c>
      <c r="N45" s="111">
        <f>VLOOKUP(preclean!$F45,Sheet1!$S$5:$Y$123,4,FALSE)</f>
        <v>1</v>
      </c>
      <c r="O45" s="111">
        <f>VLOOKUP(preclean!$F45,Sheet1!$S$5:$Y$123,5,FALSE)</f>
        <v>6</v>
      </c>
      <c r="P45" s="111">
        <f>VLOOKUP(preclean!$F45,Sheet1!$S$5:$Y$123,6,FALSE)</f>
        <v>7</v>
      </c>
      <c r="Q45" s="111">
        <f>VLOOKUP(preclean!$F45,Sheet1!$S$5:$Y$123,7,FALSE)</f>
        <v>5</v>
      </c>
    </row>
    <row r="46" spans="1:17" ht="19.8" thickBot="1" x14ac:dyDescent="0.35">
      <c r="A46" t="s">
        <v>890</v>
      </c>
      <c r="B46" t="str">
        <f t="shared" si="0"/>
        <v>1133</v>
      </c>
      <c r="C46" t="s">
        <v>1167</v>
      </c>
      <c r="D46" t="s">
        <v>11</v>
      </c>
      <c r="E46" t="s">
        <v>1100</v>
      </c>
      <c r="F46">
        <f>VLOOKUP(INT(preclean!B46),Sheet1!$E$3:$J$240,2,FALSE)</f>
        <v>486</v>
      </c>
      <c r="G46" t="str">
        <f>VLOOKUP(INT(preclean!B46),Sheet1!$E$3:$J$240,6,FALSE)</f>
        <v>F</v>
      </c>
      <c r="H46" t="str">
        <f>VLOOKUP(INT(preclean!B46),Sheet1!$E$3:$J$240,5,FALSE)</f>
        <v>2205A</v>
      </c>
      <c r="I46" t="str">
        <f>VLOOKUP(H46,Sheet1!$Y$291:$AE$409,3,FALSE)</f>
        <v>2_2</v>
      </c>
      <c r="J46" s="27">
        <v>43989</v>
      </c>
      <c r="K46" s="27" t="s">
        <v>1975</v>
      </c>
      <c r="L46" t="str">
        <f>VLOOKUP($H46,Sheet1!$Y$291:$AE$409,2,FALSE)</f>
        <v>JJ4</v>
      </c>
      <c r="M46" s="111">
        <f>VLOOKUP(preclean!F46,Sheet1!$S$5:$T$123,2,FALSE)</f>
        <v>4</v>
      </c>
      <c r="N46" s="111">
        <f>VLOOKUP(preclean!$F46,Sheet1!$S$5:$Y$123,4,FALSE)</f>
        <v>4</v>
      </c>
      <c r="O46" s="111">
        <f>VLOOKUP(preclean!$F46,Sheet1!$S$5:$Y$123,5,FALSE)</f>
        <v>4</v>
      </c>
      <c r="P46" s="111" t="str">
        <f>VLOOKUP(preclean!$F46,Sheet1!$S$5:$Y$123,6,FALSE)</f>
        <v>NA</v>
      </c>
      <c r="Q46" s="111">
        <f>VLOOKUP(preclean!$F46,Sheet1!$S$5:$Y$123,7,FALSE)</f>
        <v>4</v>
      </c>
    </row>
    <row r="47" spans="1:17" ht="19.8" thickBot="1" x14ac:dyDescent="0.35">
      <c r="A47" t="s">
        <v>891</v>
      </c>
      <c r="B47" t="str">
        <f t="shared" si="0"/>
        <v>1134</v>
      </c>
      <c r="C47" t="s">
        <v>1168</v>
      </c>
      <c r="D47" t="s">
        <v>11</v>
      </c>
      <c r="E47" t="s">
        <v>1100</v>
      </c>
      <c r="F47">
        <f>VLOOKUP(INT(preclean!B47),Sheet1!$E$3:$J$240,2,FALSE)</f>
        <v>486</v>
      </c>
      <c r="G47" t="str">
        <f>VLOOKUP(INT(preclean!B47),Sheet1!$E$3:$J$240,6,FALSE)</f>
        <v>F</v>
      </c>
      <c r="H47" t="str">
        <f>VLOOKUP(INT(preclean!B47),Sheet1!$E$3:$J$240,5,FALSE)</f>
        <v>2205A</v>
      </c>
      <c r="I47" t="str">
        <f>VLOOKUP(H47,Sheet1!$Y$291:$AE$409,3,FALSE)</f>
        <v>2_2</v>
      </c>
      <c r="J47" s="27">
        <v>43989</v>
      </c>
      <c r="K47" s="27" t="s">
        <v>1975</v>
      </c>
      <c r="L47" t="str">
        <f>VLOOKUP($H47,Sheet1!$Y$291:$AE$409,2,FALSE)</f>
        <v>JJ4</v>
      </c>
      <c r="M47" s="111">
        <f>VLOOKUP(preclean!F47,Sheet1!$S$5:$T$123,2,FALSE)</f>
        <v>4</v>
      </c>
      <c r="N47" s="111">
        <f>VLOOKUP(preclean!$F47,Sheet1!$S$5:$Y$123,4,FALSE)</f>
        <v>4</v>
      </c>
      <c r="O47" s="111">
        <f>VLOOKUP(preclean!$F47,Sheet1!$S$5:$Y$123,5,FALSE)</f>
        <v>4</v>
      </c>
      <c r="P47" s="111" t="str">
        <f>VLOOKUP(preclean!$F47,Sheet1!$S$5:$Y$123,6,FALSE)</f>
        <v>NA</v>
      </c>
      <c r="Q47" s="111">
        <f>VLOOKUP(preclean!$F47,Sheet1!$S$5:$Y$123,7,FALSE)</f>
        <v>4</v>
      </c>
    </row>
    <row r="48" spans="1:17" ht="19.8" thickBot="1" x14ac:dyDescent="0.35">
      <c r="A48" t="s">
        <v>892</v>
      </c>
      <c r="B48" t="str">
        <f t="shared" si="0"/>
        <v>1139</v>
      </c>
      <c r="C48" t="s">
        <v>1167</v>
      </c>
      <c r="D48" t="s">
        <v>11</v>
      </c>
      <c r="E48" t="s">
        <v>1100</v>
      </c>
      <c r="F48">
        <f>VLOOKUP(INT(preclean!B48),Sheet1!$E$3:$J$240,2,FALSE)</f>
        <v>449</v>
      </c>
      <c r="G48" t="str">
        <f>VLOOKUP(INT(preclean!B48),Sheet1!$E$3:$J$240,6,FALSE)</f>
        <v>F</v>
      </c>
      <c r="H48" t="str">
        <f>VLOOKUP(INT(preclean!B48),Sheet1!$E$3:$J$240,5,FALSE)</f>
        <v>3590B</v>
      </c>
      <c r="I48" t="str">
        <f>VLOOKUP(H48,Sheet1!$Y$291:$AE$409,3,FALSE)</f>
        <v>2_3</v>
      </c>
      <c r="J48" s="27">
        <v>43989</v>
      </c>
      <c r="K48" s="27" t="s">
        <v>1976</v>
      </c>
      <c r="L48" t="str">
        <f>VLOOKUP($H48,Sheet1!$Y$291:$AE$409,2,FALSE)</f>
        <v>JJ4</v>
      </c>
      <c r="M48" s="111">
        <f>VLOOKUP(preclean!F48,Sheet1!$S$5:$T$123,2,FALSE)</f>
        <v>6</v>
      </c>
      <c r="N48" s="111">
        <f>VLOOKUP(preclean!$F48,Sheet1!$S$5:$Y$123,4,FALSE)</f>
        <v>4</v>
      </c>
      <c r="O48" s="111">
        <f>VLOOKUP(preclean!$F48,Sheet1!$S$5:$Y$123,5,FALSE)</f>
        <v>2</v>
      </c>
      <c r="P48" s="111">
        <f>VLOOKUP(preclean!$F48,Sheet1!$S$5:$Y$123,6,FALSE)</f>
        <v>4</v>
      </c>
      <c r="Q48" s="111">
        <f>VLOOKUP(preclean!$F48,Sheet1!$S$5:$Y$123,7,FALSE)</f>
        <v>1</v>
      </c>
    </row>
    <row r="49" spans="1:17" ht="19.8" thickBot="1" x14ac:dyDescent="0.35">
      <c r="A49" t="s">
        <v>893</v>
      </c>
      <c r="B49" t="str">
        <f t="shared" si="0"/>
        <v>1140</v>
      </c>
      <c r="C49" t="s">
        <v>1168</v>
      </c>
      <c r="D49" t="s">
        <v>11</v>
      </c>
      <c r="E49" t="s">
        <v>1100</v>
      </c>
      <c r="F49">
        <f>VLOOKUP(INT(preclean!B49),Sheet1!$E$3:$J$240,2,FALSE)</f>
        <v>449</v>
      </c>
      <c r="G49" t="str">
        <f>VLOOKUP(INT(preclean!B49),Sheet1!$E$3:$J$240,6,FALSE)</f>
        <v>F</v>
      </c>
      <c r="H49" t="str">
        <f>VLOOKUP(INT(preclean!B49),Sheet1!$E$3:$J$240,5,FALSE)</f>
        <v>3590B</v>
      </c>
      <c r="I49" t="str">
        <f>VLOOKUP(H49,Sheet1!$Y$291:$AE$409,3,FALSE)</f>
        <v>2_3</v>
      </c>
      <c r="J49" s="27">
        <v>43989</v>
      </c>
      <c r="K49" s="27" t="s">
        <v>1976</v>
      </c>
      <c r="L49" t="str">
        <f>VLOOKUP($H49,Sheet1!$Y$291:$AE$409,2,FALSE)</f>
        <v>JJ4</v>
      </c>
      <c r="M49" s="111">
        <f>VLOOKUP(preclean!F49,Sheet1!$S$5:$T$123,2,FALSE)</f>
        <v>6</v>
      </c>
      <c r="N49" s="111">
        <f>VLOOKUP(preclean!$F49,Sheet1!$S$5:$Y$123,4,FALSE)</f>
        <v>4</v>
      </c>
      <c r="O49" s="111">
        <f>VLOOKUP(preclean!$F49,Sheet1!$S$5:$Y$123,5,FALSE)</f>
        <v>2</v>
      </c>
      <c r="P49" s="111">
        <f>VLOOKUP(preclean!$F49,Sheet1!$S$5:$Y$123,6,FALSE)</f>
        <v>4</v>
      </c>
      <c r="Q49" s="111">
        <f>VLOOKUP(preclean!$F49,Sheet1!$S$5:$Y$123,7,FALSE)</f>
        <v>1</v>
      </c>
    </row>
    <row r="50" spans="1:17" ht="19.8" thickBot="1" x14ac:dyDescent="0.35">
      <c r="A50" t="s">
        <v>894</v>
      </c>
      <c r="B50" t="str">
        <f t="shared" si="0"/>
        <v>1145</v>
      </c>
      <c r="C50" t="s">
        <v>1167</v>
      </c>
      <c r="D50" t="s">
        <v>11</v>
      </c>
      <c r="E50" t="s">
        <v>1100</v>
      </c>
      <c r="F50">
        <f>VLOOKUP(INT(preclean!B50),Sheet1!$E$3:$J$240,2,FALSE)</f>
        <v>575</v>
      </c>
      <c r="G50" t="str">
        <f>VLOOKUP(INT(preclean!B50),Sheet1!$E$3:$J$240,6,FALSE)</f>
        <v>F</v>
      </c>
      <c r="H50" t="str">
        <f>VLOOKUP(INT(preclean!B50),Sheet1!$E$3:$J$240,5,FALSE)</f>
        <v>3590B</v>
      </c>
      <c r="I50" t="str">
        <f>VLOOKUP(H50,Sheet1!$Y$291:$AE$409,3,FALSE)</f>
        <v>2_3</v>
      </c>
      <c r="J50" s="27">
        <v>43989</v>
      </c>
      <c r="K50" s="27" t="s">
        <v>1976</v>
      </c>
      <c r="L50" t="str">
        <f>VLOOKUP($H50,Sheet1!$Y$291:$AE$409,2,FALSE)</f>
        <v>JJ4</v>
      </c>
      <c r="M50" s="111">
        <f>VLOOKUP(preclean!F50,Sheet1!$S$5:$T$123,2,FALSE)</f>
        <v>1</v>
      </c>
      <c r="N50" s="111">
        <f>VLOOKUP(preclean!$F50,Sheet1!$S$5:$Y$123,4,FALSE)</f>
        <v>5</v>
      </c>
      <c r="O50" s="111">
        <f>VLOOKUP(preclean!$F50,Sheet1!$S$5:$Y$123,5,FALSE)</f>
        <v>8</v>
      </c>
      <c r="P50" s="111">
        <f>VLOOKUP(preclean!$F50,Sheet1!$S$5:$Y$123,6,FALSE)</f>
        <v>7</v>
      </c>
      <c r="Q50" s="111">
        <f>VLOOKUP(preclean!$F50,Sheet1!$S$5:$Y$123,7,FALSE)</f>
        <v>5</v>
      </c>
    </row>
    <row r="51" spans="1:17" ht="19.8" thickBot="1" x14ac:dyDescent="0.35">
      <c r="A51" t="s">
        <v>895</v>
      </c>
      <c r="B51" t="str">
        <f t="shared" si="0"/>
        <v>1146</v>
      </c>
      <c r="C51" t="s">
        <v>1168</v>
      </c>
      <c r="D51" t="s">
        <v>11</v>
      </c>
      <c r="E51" t="s">
        <v>1100</v>
      </c>
      <c r="F51">
        <f>VLOOKUP(INT(preclean!B51),Sheet1!$E$3:$J$240,2,FALSE)</f>
        <v>575</v>
      </c>
      <c r="G51" t="str">
        <f>VLOOKUP(INT(preclean!B51),Sheet1!$E$3:$J$240,6,FALSE)</f>
        <v>F</v>
      </c>
      <c r="H51" t="str">
        <f>VLOOKUP(INT(preclean!B51),Sheet1!$E$3:$J$240,5,FALSE)</f>
        <v>3590B</v>
      </c>
      <c r="I51" t="str">
        <f>VLOOKUP(H51,Sheet1!$Y$291:$AE$409,3,FALSE)</f>
        <v>2_3</v>
      </c>
      <c r="J51" s="27">
        <v>43989</v>
      </c>
      <c r="K51" s="27" t="s">
        <v>1976</v>
      </c>
      <c r="L51" t="str">
        <f>VLOOKUP($H51,Sheet1!$Y$291:$AE$409,2,FALSE)</f>
        <v>JJ4</v>
      </c>
      <c r="M51" s="111">
        <f>VLOOKUP(preclean!F51,Sheet1!$S$5:$T$123,2,FALSE)</f>
        <v>1</v>
      </c>
      <c r="N51" s="111">
        <f>VLOOKUP(preclean!$F51,Sheet1!$S$5:$Y$123,4,FALSE)</f>
        <v>5</v>
      </c>
      <c r="O51" s="111">
        <f>VLOOKUP(preclean!$F51,Sheet1!$S$5:$Y$123,5,FALSE)</f>
        <v>8</v>
      </c>
      <c r="P51" s="111">
        <f>VLOOKUP(preclean!$F51,Sheet1!$S$5:$Y$123,6,FALSE)</f>
        <v>7</v>
      </c>
      <c r="Q51" s="111">
        <f>VLOOKUP(preclean!$F51,Sheet1!$S$5:$Y$123,7,FALSE)</f>
        <v>5</v>
      </c>
    </row>
    <row r="52" spans="1:17" ht="19.8" thickBot="1" x14ac:dyDescent="0.35">
      <c r="A52" t="s">
        <v>896</v>
      </c>
      <c r="B52" t="str">
        <f t="shared" si="0"/>
        <v>1151</v>
      </c>
      <c r="C52" t="s">
        <v>1167</v>
      </c>
      <c r="D52" t="s">
        <v>11</v>
      </c>
      <c r="E52" t="s">
        <v>1100</v>
      </c>
      <c r="F52">
        <f>VLOOKUP(INT(preclean!B52),Sheet1!$E$3:$J$240,2,FALSE)</f>
        <v>453</v>
      </c>
      <c r="G52" t="str">
        <f>VLOOKUP(INT(preclean!B52),Sheet1!$E$3:$J$240,6,FALSE)</f>
        <v>F</v>
      </c>
      <c r="H52" t="str">
        <f>VLOOKUP(INT(preclean!B52),Sheet1!$E$3:$J$240,5,FALSE)</f>
        <v>3590B</v>
      </c>
      <c r="I52" t="str">
        <f>VLOOKUP(H52,Sheet1!$Y$291:$AE$409,3,FALSE)</f>
        <v>2_3</v>
      </c>
      <c r="J52" s="27">
        <v>43989</v>
      </c>
      <c r="K52" s="27" t="s">
        <v>1976</v>
      </c>
      <c r="L52" t="str">
        <f>VLOOKUP($H52,Sheet1!$Y$291:$AE$409,2,FALSE)</f>
        <v>JJ4</v>
      </c>
      <c r="M52" s="111">
        <f>VLOOKUP(preclean!F52,Sheet1!$S$5:$T$123,2,FALSE)</f>
        <v>4</v>
      </c>
      <c r="N52" s="111">
        <f>VLOOKUP(preclean!$F52,Sheet1!$S$5:$Y$123,4,FALSE)</f>
        <v>0</v>
      </c>
      <c r="O52" s="111">
        <f>VLOOKUP(preclean!$F52,Sheet1!$S$5:$Y$123,5,FALSE)</f>
        <v>2</v>
      </c>
      <c r="P52" s="111">
        <f>VLOOKUP(preclean!$F52,Sheet1!$S$5:$Y$123,6,FALSE)</f>
        <v>5</v>
      </c>
      <c r="Q52" s="111">
        <f>VLOOKUP(preclean!$F52,Sheet1!$S$5:$Y$123,7,FALSE)</f>
        <v>1</v>
      </c>
    </row>
    <row r="53" spans="1:17" ht="19.8" thickBot="1" x14ac:dyDescent="0.35">
      <c r="A53" t="s">
        <v>897</v>
      </c>
      <c r="B53" t="str">
        <f t="shared" si="0"/>
        <v>1152</v>
      </c>
      <c r="C53" t="s">
        <v>1168</v>
      </c>
      <c r="D53" t="s">
        <v>11</v>
      </c>
      <c r="E53" t="s">
        <v>1100</v>
      </c>
      <c r="F53">
        <f>VLOOKUP(INT(preclean!B53),Sheet1!$E$3:$J$240,2,FALSE)</f>
        <v>453</v>
      </c>
      <c r="G53" t="str">
        <f>VLOOKUP(INT(preclean!B53),Sheet1!$E$3:$J$240,6,FALSE)</f>
        <v>F</v>
      </c>
      <c r="H53" t="str">
        <f>VLOOKUP(INT(preclean!B53),Sheet1!$E$3:$J$240,5,FALSE)</f>
        <v>3590B</v>
      </c>
      <c r="I53" t="str">
        <f>VLOOKUP(H53,Sheet1!$Y$291:$AE$409,3,FALSE)</f>
        <v>2_3</v>
      </c>
      <c r="J53" s="27">
        <v>43989</v>
      </c>
      <c r="K53" s="27" t="s">
        <v>1976</v>
      </c>
      <c r="L53" t="str">
        <f>VLOOKUP($H53,Sheet1!$Y$291:$AE$409,2,FALSE)</f>
        <v>JJ4</v>
      </c>
      <c r="M53" s="111">
        <f>VLOOKUP(preclean!F53,Sheet1!$S$5:$T$123,2,FALSE)</f>
        <v>4</v>
      </c>
      <c r="N53" s="111">
        <f>VLOOKUP(preclean!$F53,Sheet1!$S$5:$Y$123,4,FALSE)</f>
        <v>0</v>
      </c>
      <c r="O53" s="111">
        <f>VLOOKUP(preclean!$F53,Sheet1!$S$5:$Y$123,5,FALSE)</f>
        <v>2</v>
      </c>
      <c r="P53" s="111">
        <f>VLOOKUP(preclean!$F53,Sheet1!$S$5:$Y$123,6,FALSE)</f>
        <v>5</v>
      </c>
      <c r="Q53" s="111">
        <f>VLOOKUP(preclean!$F53,Sheet1!$S$5:$Y$123,7,FALSE)</f>
        <v>1</v>
      </c>
    </row>
    <row r="54" spans="1:17" ht="19.8" thickBot="1" x14ac:dyDescent="0.35">
      <c r="A54" t="s">
        <v>898</v>
      </c>
      <c r="B54" t="str">
        <f t="shared" si="0"/>
        <v>1157</v>
      </c>
      <c r="C54" t="s">
        <v>1167</v>
      </c>
      <c r="D54" t="s">
        <v>11</v>
      </c>
      <c r="E54" t="s">
        <v>1100</v>
      </c>
      <c r="F54">
        <f>VLOOKUP(INT(preclean!B54),Sheet1!$E$3:$J$240,2,FALSE)</f>
        <v>576</v>
      </c>
      <c r="G54" t="str">
        <f>VLOOKUP(INT(preclean!B54),Sheet1!$E$3:$J$240,6,FALSE)</f>
        <v>F</v>
      </c>
      <c r="H54" t="str">
        <f>VLOOKUP(INT(preclean!B54),Sheet1!$E$3:$J$240,5,FALSE)</f>
        <v>3590B</v>
      </c>
      <c r="I54" t="str">
        <f>VLOOKUP(H54,Sheet1!$Y$291:$AE$409,3,FALSE)</f>
        <v>2_3</v>
      </c>
      <c r="J54" s="27">
        <v>43989</v>
      </c>
      <c r="K54" s="27" t="s">
        <v>1976</v>
      </c>
      <c r="L54" t="str">
        <f>VLOOKUP($H54,Sheet1!$Y$291:$AE$409,2,FALSE)</f>
        <v>JJ4</v>
      </c>
      <c r="M54" s="111">
        <f>VLOOKUP(preclean!F54,Sheet1!$S$5:$T$123,2,FALSE)</f>
        <v>2</v>
      </c>
      <c r="N54" s="111">
        <f>VLOOKUP(preclean!$F54,Sheet1!$S$5:$Y$123,4,FALSE)</f>
        <v>5</v>
      </c>
      <c r="O54" s="111">
        <f>VLOOKUP(preclean!$F54,Sheet1!$S$5:$Y$123,5,FALSE)</f>
        <v>6</v>
      </c>
      <c r="P54" s="111">
        <f>VLOOKUP(preclean!$F54,Sheet1!$S$5:$Y$123,6,FALSE)</f>
        <v>6</v>
      </c>
      <c r="Q54" s="111">
        <f>VLOOKUP(preclean!$F54,Sheet1!$S$5:$Y$123,7,FALSE)</f>
        <v>4</v>
      </c>
    </row>
    <row r="55" spans="1:17" ht="19.8" thickBot="1" x14ac:dyDescent="0.35">
      <c r="A55" t="s">
        <v>899</v>
      </c>
      <c r="B55" t="str">
        <f t="shared" si="0"/>
        <v>1158</v>
      </c>
      <c r="C55" t="s">
        <v>1168</v>
      </c>
      <c r="D55" t="s">
        <v>11</v>
      </c>
      <c r="E55" t="s">
        <v>1100</v>
      </c>
      <c r="F55">
        <f>VLOOKUP(INT(preclean!B55),Sheet1!$E$3:$J$240,2,FALSE)</f>
        <v>576</v>
      </c>
      <c r="G55" t="str">
        <f>VLOOKUP(INT(preclean!B55),Sheet1!$E$3:$J$240,6,FALSE)</f>
        <v>F</v>
      </c>
      <c r="H55" t="str">
        <f>VLOOKUP(INT(preclean!B55),Sheet1!$E$3:$J$240,5,FALSE)</f>
        <v>3590B</v>
      </c>
      <c r="I55" t="str">
        <f>VLOOKUP(H55,Sheet1!$Y$291:$AE$409,3,FALSE)</f>
        <v>2_3</v>
      </c>
      <c r="J55" s="27">
        <v>43989</v>
      </c>
      <c r="K55" s="27" t="s">
        <v>1976</v>
      </c>
      <c r="L55" t="str">
        <f>VLOOKUP($H55,Sheet1!$Y$291:$AE$409,2,FALSE)</f>
        <v>JJ4</v>
      </c>
      <c r="M55" s="111">
        <f>VLOOKUP(preclean!F55,Sheet1!$S$5:$T$123,2,FALSE)</f>
        <v>2</v>
      </c>
      <c r="N55" s="111">
        <f>VLOOKUP(preclean!$F55,Sheet1!$S$5:$Y$123,4,FALSE)</f>
        <v>5</v>
      </c>
      <c r="O55" s="111">
        <f>VLOOKUP(preclean!$F55,Sheet1!$S$5:$Y$123,5,FALSE)</f>
        <v>6</v>
      </c>
      <c r="P55" s="111">
        <f>VLOOKUP(preclean!$F55,Sheet1!$S$5:$Y$123,6,FALSE)</f>
        <v>6</v>
      </c>
      <c r="Q55" s="111">
        <f>VLOOKUP(preclean!$F55,Sheet1!$S$5:$Y$123,7,FALSE)</f>
        <v>4</v>
      </c>
    </row>
    <row r="56" spans="1:17" ht="19.8" thickBot="1" x14ac:dyDescent="0.35">
      <c r="A56" t="s">
        <v>900</v>
      </c>
      <c r="B56" t="str">
        <f t="shared" si="0"/>
        <v>1163</v>
      </c>
      <c r="C56" t="s">
        <v>1167</v>
      </c>
      <c r="D56" t="s">
        <v>11</v>
      </c>
      <c r="E56" t="s">
        <v>1100</v>
      </c>
      <c r="F56">
        <f>VLOOKUP(INT(preclean!B56),Sheet1!$E$3:$J$240,2,FALSE)</f>
        <v>424</v>
      </c>
      <c r="G56" t="str">
        <f>VLOOKUP(INT(preclean!B56),Sheet1!$E$3:$J$240,6,FALSE)</f>
        <v>M</v>
      </c>
      <c r="H56" t="str">
        <f>VLOOKUP(INT(preclean!B56),Sheet1!$E$3:$J$240,5,FALSE)</f>
        <v>4362A</v>
      </c>
      <c r="I56" t="str">
        <f>VLOOKUP(H56,Sheet1!$Y$291:$AE$409,3,FALSE)</f>
        <v>2_4</v>
      </c>
      <c r="J56" s="27">
        <v>43989</v>
      </c>
      <c r="K56" s="27" t="s">
        <v>1976</v>
      </c>
      <c r="L56" t="str">
        <f>VLOOKUP($H56,Sheet1!$Y$291:$AE$409,2,FALSE)</f>
        <v>JJ4</v>
      </c>
      <c r="M56" s="111">
        <f>VLOOKUP(preclean!F56,Sheet1!$S$5:$T$123,2,FALSE)</f>
        <v>4</v>
      </c>
      <c r="N56" s="111">
        <f>VLOOKUP(preclean!$F56,Sheet1!$S$5:$Y$123,4,FALSE)</f>
        <v>6</v>
      </c>
      <c r="O56" s="111">
        <f>VLOOKUP(preclean!$F56,Sheet1!$S$5:$Y$123,5,FALSE)</f>
        <v>3</v>
      </c>
      <c r="P56" s="111">
        <f>VLOOKUP(preclean!$F56,Sheet1!$S$5:$Y$123,6,FALSE)</f>
        <v>5</v>
      </c>
      <c r="Q56" s="111">
        <f>VLOOKUP(preclean!$F56,Sheet1!$S$5:$Y$123,7,FALSE)</f>
        <v>5</v>
      </c>
    </row>
    <row r="57" spans="1:17" ht="19.8" thickBot="1" x14ac:dyDescent="0.35">
      <c r="A57" t="s">
        <v>901</v>
      </c>
      <c r="B57" t="str">
        <f t="shared" si="0"/>
        <v>1164</v>
      </c>
      <c r="C57" t="s">
        <v>1168</v>
      </c>
      <c r="D57" t="s">
        <v>11</v>
      </c>
      <c r="E57" t="s">
        <v>1100</v>
      </c>
      <c r="F57">
        <f>VLOOKUP(INT(preclean!B57),Sheet1!$E$3:$J$240,2,FALSE)</f>
        <v>424</v>
      </c>
      <c r="G57" t="str">
        <f>VLOOKUP(INT(preclean!B57),Sheet1!$E$3:$J$240,6,FALSE)</f>
        <v>M</v>
      </c>
      <c r="H57" t="str">
        <f>VLOOKUP(INT(preclean!B57),Sheet1!$E$3:$J$240,5,FALSE)</f>
        <v>4362A</v>
      </c>
      <c r="I57" t="str">
        <f>VLOOKUP(H57,Sheet1!$Y$291:$AE$409,3,FALSE)</f>
        <v>2_4</v>
      </c>
      <c r="J57" s="27">
        <v>43989</v>
      </c>
      <c r="K57" s="27" t="s">
        <v>1976</v>
      </c>
      <c r="L57" t="str">
        <f>VLOOKUP($H57,Sheet1!$Y$291:$AE$409,2,FALSE)</f>
        <v>JJ4</v>
      </c>
      <c r="M57" s="111">
        <f>VLOOKUP(preclean!F57,Sheet1!$S$5:$T$123,2,FALSE)</f>
        <v>4</v>
      </c>
      <c r="N57" s="111">
        <f>VLOOKUP(preclean!$F57,Sheet1!$S$5:$Y$123,4,FALSE)</f>
        <v>6</v>
      </c>
      <c r="O57" s="111">
        <f>VLOOKUP(preclean!$F57,Sheet1!$S$5:$Y$123,5,FALSE)</f>
        <v>3</v>
      </c>
      <c r="P57" s="111">
        <f>VLOOKUP(preclean!$F57,Sheet1!$S$5:$Y$123,6,FALSE)</f>
        <v>5</v>
      </c>
      <c r="Q57" s="111">
        <f>VLOOKUP(preclean!$F57,Sheet1!$S$5:$Y$123,7,FALSE)</f>
        <v>5</v>
      </c>
    </row>
    <row r="58" spans="1:17" ht="19.8" thickBot="1" x14ac:dyDescent="0.35">
      <c r="A58" t="s">
        <v>902</v>
      </c>
      <c r="B58" t="str">
        <f t="shared" si="0"/>
        <v>1169</v>
      </c>
      <c r="C58" t="s">
        <v>1167</v>
      </c>
      <c r="D58" t="s">
        <v>11</v>
      </c>
      <c r="E58" t="s">
        <v>1100</v>
      </c>
      <c r="F58">
        <f>VLOOKUP(INT(preclean!B58),Sheet1!$E$3:$J$240,2,FALSE)</f>
        <v>473</v>
      </c>
      <c r="G58" t="str">
        <f>VLOOKUP(INT(preclean!B58),Sheet1!$E$3:$J$240,6,FALSE)</f>
        <v>M</v>
      </c>
      <c r="H58" t="str">
        <f>VLOOKUP(INT(preclean!B58),Sheet1!$E$3:$J$240,5,FALSE)</f>
        <v>4362A</v>
      </c>
      <c r="I58" t="str">
        <f>VLOOKUP(H58,Sheet1!$Y$291:$AE$409,3,FALSE)</f>
        <v>2_4</v>
      </c>
      <c r="J58" s="27">
        <v>43989</v>
      </c>
      <c r="K58" s="27" t="s">
        <v>1976</v>
      </c>
      <c r="L58" t="str">
        <f>VLOOKUP($H58,Sheet1!$Y$291:$AE$409,2,FALSE)</f>
        <v>JJ4</v>
      </c>
      <c r="M58" s="111">
        <f>VLOOKUP(preclean!F58,Sheet1!$S$5:$T$123,2,FALSE)</f>
        <v>5</v>
      </c>
      <c r="N58" s="111">
        <f>VLOOKUP(preclean!$F58,Sheet1!$S$5:$Y$123,4,FALSE)</f>
        <v>3</v>
      </c>
      <c r="O58" s="111">
        <f>VLOOKUP(preclean!$F58,Sheet1!$S$5:$Y$123,5,FALSE)</f>
        <v>8</v>
      </c>
      <c r="P58" s="111">
        <f>VLOOKUP(preclean!$F58,Sheet1!$S$5:$Y$123,6,FALSE)</f>
        <v>8</v>
      </c>
      <c r="Q58" s="111">
        <f>VLOOKUP(preclean!$F58,Sheet1!$S$5:$Y$123,7,FALSE)</f>
        <v>7</v>
      </c>
    </row>
    <row r="59" spans="1:17" ht="19.8" thickBot="1" x14ac:dyDescent="0.35">
      <c r="A59" t="s">
        <v>903</v>
      </c>
      <c r="B59" t="str">
        <f t="shared" si="0"/>
        <v>1170</v>
      </c>
      <c r="C59" t="s">
        <v>1168</v>
      </c>
      <c r="D59" t="s">
        <v>11</v>
      </c>
      <c r="E59" t="s">
        <v>1100</v>
      </c>
      <c r="F59">
        <f>VLOOKUP(INT(preclean!B59),Sheet1!$E$3:$J$240,2,FALSE)</f>
        <v>473</v>
      </c>
      <c r="G59" t="str">
        <f>VLOOKUP(INT(preclean!B59),Sheet1!$E$3:$J$240,6,FALSE)</f>
        <v>M</v>
      </c>
      <c r="H59" t="str">
        <f>VLOOKUP(INT(preclean!B59),Sheet1!$E$3:$J$240,5,FALSE)</f>
        <v>4362A</v>
      </c>
      <c r="I59" t="str">
        <f>VLOOKUP(H59,Sheet1!$Y$291:$AE$409,3,FALSE)</f>
        <v>2_4</v>
      </c>
      <c r="J59" s="27">
        <v>43989</v>
      </c>
      <c r="K59" s="27" t="s">
        <v>1976</v>
      </c>
      <c r="L59" t="str">
        <f>VLOOKUP($H59,Sheet1!$Y$291:$AE$409,2,FALSE)</f>
        <v>JJ4</v>
      </c>
      <c r="M59" s="111">
        <f>VLOOKUP(preclean!F59,Sheet1!$S$5:$T$123,2,FALSE)</f>
        <v>5</v>
      </c>
      <c r="N59" s="111">
        <f>VLOOKUP(preclean!$F59,Sheet1!$S$5:$Y$123,4,FALSE)</f>
        <v>3</v>
      </c>
      <c r="O59" s="111">
        <f>VLOOKUP(preclean!$F59,Sheet1!$S$5:$Y$123,5,FALSE)</f>
        <v>8</v>
      </c>
      <c r="P59" s="111">
        <f>VLOOKUP(preclean!$F59,Sheet1!$S$5:$Y$123,6,FALSE)</f>
        <v>8</v>
      </c>
      <c r="Q59" s="111">
        <f>VLOOKUP(preclean!$F59,Sheet1!$S$5:$Y$123,7,FALSE)</f>
        <v>7</v>
      </c>
    </row>
    <row r="60" spans="1:17" ht="19.8" thickBot="1" x14ac:dyDescent="0.35">
      <c r="A60" t="s">
        <v>904</v>
      </c>
      <c r="B60" t="str">
        <f t="shared" si="0"/>
        <v>1175</v>
      </c>
      <c r="C60" t="s">
        <v>1167</v>
      </c>
      <c r="D60" t="s">
        <v>11</v>
      </c>
      <c r="E60" t="s">
        <v>1100</v>
      </c>
      <c r="F60">
        <f>VLOOKUP(INT(preclean!B60),Sheet1!$E$3:$J$240,2,FALSE)</f>
        <v>469</v>
      </c>
      <c r="G60" t="str">
        <f>VLOOKUP(INT(preclean!B60),Sheet1!$E$3:$J$240,6,FALSE)</f>
        <v>M</v>
      </c>
      <c r="H60" t="str">
        <f>VLOOKUP(INT(preclean!B60),Sheet1!$E$3:$J$240,5,FALSE)</f>
        <v>4362A</v>
      </c>
      <c r="I60" t="str">
        <f>VLOOKUP(H60,Sheet1!$Y$291:$AE$409,3,FALSE)</f>
        <v>2_4</v>
      </c>
      <c r="J60" s="27">
        <v>43989</v>
      </c>
      <c r="K60" s="27" t="s">
        <v>1976</v>
      </c>
      <c r="L60" t="str">
        <f>VLOOKUP($H60,Sheet1!$Y$291:$AE$409,2,FALSE)</f>
        <v>JJ4</v>
      </c>
      <c r="M60" s="111">
        <f>VLOOKUP(preclean!F60,Sheet1!$S$5:$T$123,2,FALSE)</f>
        <v>4</v>
      </c>
      <c r="N60" s="111">
        <f>VLOOKUP(preclean!$F60,Sheet1!$S$5:$Y$123,4,FALSE)</f>
        <v>4</v>
      </c>
      <c r="O60" s="111">
        <f>VLOOKUP(preclean!$F60,Sheet1!$S$5:$Y$123,5,FALSE)</f>
        <v>6</v>
      </c>
      <c r="P60" s="111">
        <f>VLOOKUP(preclean!$F60,Sheet1!$S$5:$Y$123,6,FALSE)</f>
        <v>5</v>
      </c>
      <c r="Q60" s="111">
        <f>VLOOKUP(preclean!$F60,Sheet1!$S$5:$Y$123,7,FALSE)</f>
        <v>6</v>
      </c>
    </row>
    <row r="61" spans="1:17" ht="19.8" thickBot="1" x14ac:dyDescent="0.35">
      <c r="A61" t="s">
        <v>905</v>
      </c>
      <c r="B61" t="str">
        <f t="shared" si="0"/>
        <v>1176</v>
      </c>
      <c r="C61" t="s">
        <v>1168</v>
      </c>
      <c r="D61" t="s">
        <v>11</v>
      </c>
      <c r="E61" t="s">
        <v>1100</v>
      </c>
      <c r="F61">
        <f>VLOOKUP(INT(preclean!B61),Sheet1!$E$3:$J$240,2,FALSE)</f>
        <v>469</v>
      </c>
      <c r="G61" t="str">
        <f>VLOOKUP(INT(preclean!B61),Sheet1!$E$3:$J$240,6,FALSE)</f>
        <v>M</v>
      </c>
      <c r="H61" t="str">
        <f>VLOOKUP(INT(preclean!B61),Sheet1!$E$3:$J$240,5,FALSE)</f>
        <v>4362A</v>
      </c>
      <c r="I61" t="str">
        <f>VLOOKUP(H61,Sheet1!$Y$291:$AE$409,3,FALSE)</f>
        <v>2_4</v>
      </c>
      <c r="J61" s="27">
        <v>43989</v>
      </c>
      <c r="K61" s="27" t="s">
        <v>1976</v>
      </c>
      <c r="L61" t="str">
        <f>VLOOKUP($H61,Sheet1!$Y$291:$AE$409,2,FALSE)</f>
        <v>JJ4</v>
      </c>
      <c r="M61" s="111">
        <f>VLOOKUP(preclean!F61,Sheet1!$S$5:$T$123,2,FALSE)</f>
        <v>4</v>
      </c>
      <c r="N61" s="111">
        <f>VLOOKUP(preclean!$F61,Sheet1!$S$5:$Y$123,4,FALSE)</f>
        <v>4</v>
      </c>
      <c r="O61" s="111">
        <f>VLOOKUP(preclean!$F61,Sheet1!$S$5:$Y$123,5,FALSE)</f>
        <v>6</v>
      </c>
      <c r="P61" s="111">
        <f>VLOOKUP(preclean!$F61,Sheet1!$S$5:$Y$123,6,FALSE)</f>
        <v>5</v>
      </c>
      <c r="Q61" s="111">
        <f>VLOOKUP(preclean!$F61,Sheet1!$S$5:$Y$123,7,FALSE)</f>
        <v>6</v>
      </c>
    </row>
    <row r="62" spans="1:17" ht="19.8" thickBot="1" x14ac:dyDescent="0.35">
      <c r="A62" t="s">
        <v>906</v>
      </c>
      <c r="B62" t="str">
        <f t="shared" si="0"/>
        <v>1181</v>
      </c>
      <c r="C62" t="s">
        <v>1167</v>
      </c>
      <c r="D62" t="s">
        <v>11</v>
      </c>
      <c r="E62" t="s">
        <v>1100</v>
      </c>
      <c r="F62">
        <f>VLOOKUP(INT(preclean!B62),Sheet1!$E$3:$J$240,2,FALSE)</f>
        <v>577</v>
      </c>
      <c r="G62" t="str">
        <f>VLOOKUP(INT(preclean!B62),Sheet1!$E$3:$J$240,6,FALSE)</f>
        <v>M</v>
      </c>
      <c r="H62" t="str">
        <f>VLOOKUP(INT(preclean!B62),Sheet1!$E$3:$J$240,5,FALSE)</f>
        <v>4362A</v>
      </c>
      <c r="I62" t="str">
        <f>VLOOKUP(H62,Sheet1!$Y$291:$AE$409,3,FALSE)</f>
        <v>2_4</v>
      </c>
      <c r="J62" s="27">
        <v>43989</v>
      </c>
      <c r="K62" s="27" t="s">
        <v>1976</v>
      </c>
      <c r="L62" t="str">
        <f>VLOOKUP($H62,Sheet1!$Y$291:$AE$409,2,FALSE)</f>
        <v>JJ4</v>
      </c>
      <c r="M62" s="111">
        <f>VLOOKUP(preclean!F62,Sheet1!$S$5:$T$123,2,FALSE)</f>
        <v>5</v>
      </c>
      <c r="N62" s="111">
        <f>VLOOKUP(preclean!$F62,Sheet1!$S$5:$Y$123,4,FALSE)</f>
        <v>5</v>
      </c>
      <c r="O62" s="111">
        <f>VLOOKUP(preclean!$F62,Sheet1!$S$5:$Y$123,5,FALSE)</f>
        <v>6</v>
      </c>
      <c r="P62" s="111">
        <f>VLOOKUP(preclean!$F62,Sheet1!$S$5:$Y$123,6,FALSE)</f>
        <v>4</v>
      </c>
      <c r="Q62" s="111">
        <f>VLOOKUP(preclean!$F62,Sheet1!$S$5:$Y$123,7,FALSE)</f>
        <v>5</v>
      </c>
    </row>
    <row r="63" spans="1:17" ht="19.8" thickBot="1" x14ac:dyDescent="0.35">
      <c r="A63" t="s">
        <v>907</v>
      </c>
      <c r="B63" t="str">
        <f t="shared" si="0"/>
        <v>1182</v>
      </c>
      <c r="C63" t="s">
        <v>1168</v>
      </c>
      <c r="D63" t="s">
        <v>11</v>
      </c>
      <c r="E63" t="s">
        <v>1100</v>
      </c>
      <c r="F63">
        <f>VLOOKUP(INT(preclean!B63),Sheet1!$E$3:$J$240,2,FALSE)</f>
        <v>577</v>
      </c>
      <c r="G63" t="str">
        <f>VLOOKUP(INT(preclean!B63),Sheet1!$E$3:$J$240,6,FALSE)</f>
        <v>M</v>
      </c>
      <c r="H63" t="str">
        <f>VLOOKUP(INT(preclean!B63),Sheet1!$E$3:$J$240,5,FALSE)</f>
        <v>4362A</v>
      </c>
      <c r="I63" t="str">
        <f>VLOOKUP(H63,Sheet1!$Y$291:$AE$409,3,FALSE)</f>
        <v>2_4</v>
      </c>
      <c r="J63" s="27">
        <v>43989</v>
      </c>
      <c r="K63" s="27" t="s">
        <v>1976</v>
      </c>
      <c r="L63" t="str">
        <f>VLOOKUP($H63,Sheet1!$Y$291:$AE$409,2,FALSE)</f>
        <v>JJ4</v>
      </c>
      <c r="M63" s="111">
        <f>VLOOKUP(preclean!F63,Sheet1!$S$5:$T$123,2,FALSE)</f>
        <v>5</v>
      </c>
      <c r="N63" s="111">
        <f>VLOOKUP(preclean!$F63,Sheet1!$S$5:$Y$123,4,FALSE)</f>
        <v>5</v>
      </c>
      <c r="O63" s="111">
        <f>VLOOKUP(preclean!$F63,Sheet1!$S$5:$Y$123,5,FALSE)</f>
        <v>6</v>
      </c>
      <c r="P63" s="111">
        <f>VLOOKUP(preclean!$F63,Sheet1!$S$5:$Y$123,6,FALSE)</f>
        <v>4</v>
      </c>
      <c r="Q63" s="111">
        <f>VLOOKUP(preclean!$F63,Sheet1!$S$5:$Y$123,7,FALSE)</f>
        <v>5</v>
      </c>
    </row>
    <row r="64" spans="1:17" ht="19.8" thickBot="1" x14ac:dyDescent="0.35">
      <c r="A64" t="s">
        <v>908</v>
      </c>
      <c r="B64" t="str">
        <f t="shared" si="0"/>
        <v>1187</v>
      </c>
      <c r="C64" t="s">
        <v>1167</v>
      </c>
      <c r="D64" t="s">
        <v>11</v>
      </c>
      <c r="E64" t="s">
        <v>1100</v>
      </c>
      <c r="F64">
        <f>VLOOKUP(INT(preclean!B64),Sheet1!$E$3:$J$240,2,FALSE)</f>
        <v>493</v>
      </c>
      <c r="G64" t="str">
        <f>VLOOKUP(INT(preclean!B64),Sheet1!$E$3:$J$240,6,FALSE)</f>
        <v>M</v>
      </c>
      <c r="H64" t="str">
        <f>VLOOKUP(INT(preclean!B64),Sheet1!$E$3:$J$240,5,FALSE)</f>
        <v>5304C</v>
      </c>
      <c r="I64" t="str">
        <f>VLOOKUP(H64,Sheet1!$Y$291:$AE$409,3,FALSE)</f>
        <v>2_5</v>
      </c>
      <c r="J64" s="27">
        <v>43989</v>
      </c>
      <c r="K64" s="27" t="s">
        <v>1977</v>
      </c>
      <c r="L64" t="str">
        <f>VLOOKUP($H64,Sheet1!$Y$291:$AE$409,2,FALSE)</f>
        <v>JJ4</v>
      </c>
      <c r="M64" s="111">
        <f>VLOOKUP(preclean!F64,Sheet1!$S$5:$T$123,2,FALSE)</f>
        <v>5</v>
      </c>
      <c r="N64" s="111">
        <f>VLOOKUP(preclean!$F64,Sheet1!$S$5:$Y$123,4,FALSE)</f>
        <v>0</v>
      </c>
      <c r="O64" s="111">
        <f>VLOOKUP(preclean!$F64,Sheet1!$S$5:$Y$123,5,FALSE)</f>
        <v>4</v>
      </c>
      <c r="P64" s="111">
        <f>VLOOKUP(preclean!$F64,Sheet1!$S$5:$Y$123,6,FALSE)</f>
        <v>2</v>
      </c>
      <c r="Q64" s="111">
        <f>VLOOKUP(preclean!$F64,Sheet1!$S$5:$Y$123,7,FALSE)</f>
        <v>4</v>
      </c>
    </row>
    <row r="65" spans="1:17" ht="19.8" thickBot="1" x14ac:dyDescent="0.35">
      <c r="A65" t="s">
        <v>909</v>
      </c>
      <c r="B65" t="str">
        <f t="shared" si="0"/>
        <v>1188</v>
      </c>
      <c r="C65" t="s">
        <v>1168</v>
      </c>
      <c r="D65" t="s">
        <v>11</v>
      </c>
      <c r="E65" t="s">
        <v>1100</v>
      </c>
      <c r="F65">
        <f>VLOOKUP(INT(preclean!B65),Sheet1!$E$3:$J$240,2,FALSE)</f>
        <v>493</v>
      </c>
      <c r="G65" t="str">
        <f>VLOOKUP(INT(preclean!B65),Sheet1!$E$3:$J$240,6,FALSE)</f>
        <v>M</v>
      </c>
      <c r="H65" t="str">
        <f>VLOOKUP(INT(preclean!B65),Sheet1!$E$3:$J$240,5,FALSE)</f>
        <v>5304C</v>
      </c>
      <c r="I65" t="str">
        <f>VLOOKUP(H65,Sheet1!$Y$291:$AE$409,3,FALSE)</f>
        <v>2_5</v>
      </c>
      <c r="J65" s="27">
        <v>43989</v>
      </c>
      <c r="K65" s="27" t="s">
        <v>1977</v>
      </c>
      <c r="L65" t="str">
        <f>VLOOKUP($H65,Sheet1!$Y$291:$AE$409,2,FALSE)</f>
        <v>JJ4</v>
      </c>
      <c r="M65" s="111">
        <f>VLOOKUP(preclean!F65,Sheet1!$S$5:$T$123,2,FALSE)</f>
        <v>5</v>
      </c>
      <c r="N65" s="111">
        <f>VLOOKUP(preclean!$F65,Sheet1!$S$5:$Y$123,4,FALSE)</f>
        <v>0</v>
      </c>
      <c r="O65" s="111">
        <f>VLOOKUP(preclean!$F65,Sheet1!$S$5:$Y$123,5,FALSE)</f>
        <v>4</v>
      </c>
      <c r="P65" s="111">
        <f>VLOOKUP(preclean!$F65,Sheet1!$S$5:$Y$123,6,FALSE)</f>
        <v>2</v>
      </c>
      <c r="Q65" s="111">
        <f>VLOOKUP(preclean!$F65,Sheet1!$S$5:$Y$123,7,FALSE)</f>
        <v>4</v>
      </c>
    </row>
    <row r="66" spans="1:17" ht="19.8" thickBot="1" x14ac:dyDescent="0.35">
      <c r="A66" t="s">
        <v>910</v>
      </c>
      <c r="B66" t="str">
        <f t="shared" ref="B66:B129" si="1">RIGHT(A66,LEN(A66) - SEARCH("_",A66,1))</f>
        <v>1193</v>
      </c>
      <c r="C66" t="s">
        <v>1167</v>
      </c>
      <c r="D66" t="s">
        <v>11</v>
      </c>
      <c r="E66" t="s">
        <v>1100</v>
      </c>
      <c r="F66">
        <f>VLOOKUP(INT(preclean!B66),Sheet1!$E$3:$J$240,2,FALSE)</f>
        <v>495</v>
      </c>
      <c r="G66" t="str">
        <f>VLOOKUP(INT(preclean!B66),Sheet1!$E$3:$J$240,6,FALSE)</f>
        <v>M</v>
      </c>
      <c r="H66" t="str">
        <f>VLOOKUP(INT(preclean!B66),Sheet1!$E$3:$J$240,5,FALSE)</f>
        <v>5304C</v>
      </c>
      <c r="I66" t="str">
        <f>VLOOKUP(H66,Sheet1!$Y$291:$AE$409,3,FALSE)</f>
        <v>2_5</v>
      </c>
      <c r="J66" s="27">
        <v>43989</v>
      </c>
      <c r="K66" s="27" t="s">
        <v>1977</v>
      </c>
      <c r="L66" t="str">
        <f>VLOOKUP($H66,Sheet1!$Y$291:$AE$409,2,FALSE)</f>
        <v>JJ4</v>
      </c>
      <c r="M66" s="111">
        <f>VLOOKUP(preclean!F66,Sheet1!$S$5:$T$123,2,FALSE)</f>
        <v>3</v>
      </c>
      <c r="N66" s="111">
        <f>VLOOKUP(preclean!$F66,Sheet1!$S$5:$Y$123,4,FALSE)</f>
        <v>1</v>
      </c>
      <c r="O66" s="111">
        <f>VLOOKUP(preclean!$F66,Sheet1!$S$5:$Y$123,5,FALSE)</f>
        <v>5</v>
      </c>
      <c r="P66" s="111">
        <f>VLOOKUP(preclean!$F66,Sheet1!$S$5:$Y$123,6,FALSE)</f>
        <v>3</v>
      </c>
      <c r="Q66" s="111">
        <f>VLOOKUP(preclean!$F66,Sheet1!$S$5:$Y$123,7,FALSE)</f>
        <v>4</v>
      </c>
    </row>
    <row r="67" spans="1:17" ht="19.8" thickBot="1" x14ac:dyDescent="0.35">
      <c r="A67" t="s">
        <v>911</v>
      </c>
      <c r="B67" t="str">
        <f t="shared" si="1"/>
        <v>1194</v>
      </c>
      <c r="C67" t="s">
        <v>1168</v>
      </c>
      <c r="D67" t="s">
        <v>11</v>
      </c>
      <c r="E67" t="s">
        <v>1100</v>
      </c>
      <c r="F67">
        <f>VLOOKUP(INT(preclean!B67),Sheet1!$E$3:$J$240,2,FALSE)</f>
        <v>495</v>
      </c>
      <c r="G67" t="str">
        <f>VLOOKUP(INT(preclean!B67),Sheet1!$E$3:$J$240,6,FALSE)</f>
        <v>M</v>
      </c>
      <c r="H67" t="str">
        <f>VLOOKUP(INT(preclean!B67),Sheet1!$E$3:$J$240,5,FALSE)</f>
        <v>5304C</v>
      </c>
      <c r="I67" t="str">
        <f>VLOOKUP(H67,Sheet1!$Y$291:$AE$409,3,FALSE)</f>
        <v>2_5</v>
      </c>
      <c r="J67" s="27">
        <v>43989</v>
      </c>
      <c r="K67" s="27" t="s">
        <v>1977</v>
      </c>
      <c r="L67" t="str">
        <f>VLOOKUP($H67,Sheet1!$Y$291:$AE$409,2,FALSE)</f>
        <v>JJ4</v>
      </c>
      <c r="M67" s="111">
        <f>VLOOKUP(preclean!F67,Sheet1!$S$5:$T$123,2,FALSE)</f>
        <v>3</v>
      </c>
      <c r="N67" s="111">
        <f>VLOOKUP(preclean!$F67,Sheet1!$S$5:$Y$123,4,FALSE)</f>
        <v>1</v>
      </c>
      <c r="O67" s="111">
        <f>VLOOKUP(preclean!$F67,Sheet1!$S$5:$Y$123,5,FALSE)</f>
        <v>5</v>
      </c>
      <c r="P67" s="111">
        <f>VLOOKUP(preclean!$F67,Sheet1!$S$5:$Y$123,6,FALSE)</f>
        <v>3</v>
      </c>
      <c r="Q67" s="111">
        <f>VLOOKUP(preclean!$F67,Sheet1!$S$5:$Y$123,7,FALSE)</f>
        <v>4</v>
      </c>
    </row>
    <row r="68" spans="1:17" ht="19.8" thickBot="1" x14ac:dyDescent="0.35">
      <c r="A68" t="s">
        <v>912</v>
      </c>
      <c r="B68" t="str">
        <f t="shared" si="1"/>
        <v>1199</v>
      </c>
      <c r="C68" t="s">
        <v>1167</v>
      </c>
      <c r="D68" t="s">
        <v>11</v>
      </c>
      <c r="E68" t="s">
        <v>1100</v>
      </c>
      <c r="F68">
        <f>VLOOKUP(INT(preclean!B68),Sheet1!$E$3:$J$240,2,FALSE)</f>
        <v>578</v>
      </c>
      <c r="G68" t="str">
        <f>VLOOKUP(INT(preclean!B68),Sheet1!$E$3:$J$240,6,FALSE)</f>
        <v>M</v>
      </c>
      <c r="H68" t="str">
        <f>VLOOKUP(INT(preclean!B68),Sheet1!$E$3:$J$240,5,FALSE)</f>
        <v>5304C</v>
      </c>
      <c r="I68" t="str">
        <f>VLOOKUP(H68,Sheet1!$Y$291:$AE$409,3,FALSE)</f>
        <v>2_5</v>
      </c>
      <c r="J68" s="27">
        <v>43989</v>
      </c>
      <c r="K68" s="27" t="s">
        <v>1977</v>
      </c>
      <c r="L68" t="str">
        <f>VLOOKUP($H68,Sheet1!$Y$291:$AE$409,2,FALSE)</f>
        <v>JJ4</v>
      </c>
      <c r="M68" s="111">
        <f>VLOOKUP(preclean!F68,Sheet1!$S$5:$T$123,2,FALSE)</f>
        <v>1</v>
      </c>
      <c r="N68" s="111">
        <f>VLOOKUP(preclean!$F68,Sheet1!$S$5:$Y$123,4,FALSE)</f>
        <v>3</v>
      </c>
      <c r="O68" s="111">
        <f>VLOOKUP(preclean!$F68,Sheet1!$S$5:$Y$123,5,FALSE)</f>
        <v>6</v>
      </c>
      <c r="P68" s="111" t="str">
        <f>VLOOKUP(preclean!$F68,Sheet1!$S$5:$Y$123,6,FALSE)</f>
        <v>NA</v>
      </c>
      <c r="Q68" s="111">
        <f>VLOOKUP(preclean!$F68,Sheet1!$S$5:$Y$123,7,FALSE)</f>
        <v>6</v>
      </c>
    </row>
    <row r="69" spans="1:17" ht="19.8" thickBot="1" x14ac:dyDescent="0.35">
      <c r="A69" t="s">
        <v>913</v>
      </c>
      <c r="B69" t="str">
        <f t="shared" si="1"/>
        <v>1200</v>
      </c>
      <c r="C69" t="s">
        <v>1168</v>
      </c>
      <c r="D69" t="s">
        <v>11</v>
      </c>
      <c r="E69" t="s">
        <v>1100</v>
      </c>
      <c r="F69">
        <f>VLOOKUP(INT(preclean!B69),Sheet1!$E$3:$J$240,2,FALSE)</f>
        <v>578</v>
      </c>
      <c r="G69" t="str">
        <f>VLOOKUP(INT(preclean!B69),Sheet1!$E$3:$J$240,6,FALSE)</f>
        <v>M</v>
      </c>
      <c r="H69" t="str">
        <f>VLOOKUP(INT(preclean!B69),Sheet1!$E$3:$J$240,5,FALSE)</f>
        <v>5304C</v>
      </c>
      <c r="I69" t="str">
        <f>VLOOKUP(H69,Sheet1!$Y$291:$AE$409,3,FALSE)</f>
        <v>2_5</v>
      </c>
      <c r="J69" s="27">
        <v>43989</v>
      </c>
      <c r="K69" s="27" t="s">
        <v>1977</v>
      </c>
      <c r="L69" t="str">
        <f>VLOOKUP($H69,Sheet1!$Y$291:$AE$409,2,FALSE)</f>
        <v>JJ4</v>
      </c>
      <c r="M69" s="111">
        <f>VLOOKUP(preclean!F69,Sheet1!$S$5:$T$123,2,FALSE)</f>
        <v>1</v>
      </c>
      <c r="N69" s="111">
        <f>VLOOKUP(preclean!$F69,Sheet1!$S$5:$Y$123,4,FALSE)</f>
        <v>3</v>
      </c>
      <c r="O69" s="111">
        <f>VLOOKUP(preclean!$F69,Sheet1!$S$5:$Y$123,5,FALSE)</f>
        <v>6</v>
      </c>
      <c r="P69" s="111" t="str">
        <f>VLOOKUP(preclean!$F69,Sheet1!$S$5:$Y$123,6,FALSE)</f>
        <v>NA</v>
      </c>
      <c r="Q69" s="111">
        <f>VLOOKUP(preclean!$F69,Sheet1!$S$5:$Y$123,7,FALSE)</f>
        <v>6</v>
      </c>
    </row>
    <row r="70" spans="1:17" ht="19.8" thickBot="1" x14ac:dyDescent="0.35">
      <c r="A70" t="s">
        <v>914</v>
      </c>
      <c r="B70" t="str">
        <f t="shared" si="1"/>
        <v>1205</v>
      </c>
      <c r="C70" t="s">
        <v>1167</v>
      </c>
      <c r="D70" t="s">
        <v>11</v>
      </c>
      <c r="E70" t="s">
        <v>1100</v>
      </c>
      <c r="F70">
        <f>VLOOKUP(INT(preclean!B70),Sheet1!$E$3:$J$240,2,FALSE)</f>
        <v>490</v>
      </c>
      <c r="G70" t="str">
        <f>VLOOKUP(INT(preclean!B70),Sheet1!$E$3:$J$240,6,FALSE)</f>
        <v>M</v>
      </c>
      <c r="H70" t="str">
        <f>VLOOKUP(INT(preclean!B70),Sheet1!$E$3:$J$240,5,FALSE)</f>
        <v>5304C</v>
      </c>
      <c r="I70" t="str">
        <f>VLOOKUP(H70,Sheet1!$Y$291:$AE$409,3,FALSE)</f>
        <v>2_5</v>
      </c>
      <c r="J70" s="27">
        <v>43989</v>
      </c>
      <c r="K70" s="27" t="s">
        <v>1977</v>
      </c>
      <c r="L70" t="str">
        <f>VLOOKUP($H70,Sheet1!$Y$291:$AE$409,2,FALSE)</f>
        <v>JJ4</v>
      </c>
      <c r="M70" s="111">
        <f>VLOOKUP(preclean!F70,Sheet1!$S$5:$T$123,2,FALSE)</f>
        <v>6</v>
      </c>
      <c r="N70" s="111">
        <f>VLOOKUP(preclean!$F70,Sheet1!$S$5:$Y$123,4,FALSE)</f>
        <v>4</v>
      </c>
      <c r="O70" s="111">
        <f>VLOOKUP(preclean!$F70,Sheet1!$S$5:$Y$123,5,FALSE)</f>
        <v>5</v>
      </c>
      <c r="P70" s="111">
        <f>VLOOKUP(preclean!$F70,Sheet1!$S$5:$Y$123,6,FALSE)</f>
        <v>4</v>
      </c>
      <c r="Q70" s="111">
        <f>VLOOKUP(preclean!$F70,Sheet1!$S$5:$Y$123,7,FALSE)</f>
        <v>3</v>
      </c>
    </row>
    <row r="71" spans="1:17" ht="19.8" thickBot="1" x14ac:dyDescent="0.35">
      <c r="A71" t="s">
        <v>915</v>
      </c>
      <c r="B71" t="str">
        <f t="shared" si="1"/>
        <v>1206</v>
      </c>
      <c r="C71" t="s">
        <v>1168</v>
      </c>
      <c r="D71" t="s">
        <v>11</v>
      </c>
      <c r="E71" t="s">
        <v>1100</v>
      </c>
      <c r="F71">
        <f>VLOOKUP(INT(preclean!B71),Sheet1!$E$3:$J$240,2,FALSE)</f>
        <v>490</v>
      </c>
      <c r="G71" t="str">
        <f>VLOOKUP(INT(preclean!B71),Sheet1!$E$3:$J$240,6,FALSE)</f>
        <v>M</v>
      </c>
      <c r="H71" t="str">
        <f>VLOOKUP(INT(preclean!B71),Sheet1!$E$3:$J$240,5,FALSE)</f>
        <v>5304C</v>
      </c>
      <c r="I71" t="str">
        <f>VLOOKUP(H71,Sheet1!$Y$291:$AE$409,3,FALSE)</f>
        <v>2_5</v>
      </c>
      <c r="J71" s="27">
        <v>43989</v>
      </c>
      <c r="K71" s="27" t="s">
        <v>1977</v>
      </c>
      <c r="L71" t="str">
        <f>VLOOKUP($H71,Sheet1!$Y$291:$AE$409,2,FALSE)</f>
        <v>JJ4</v>
      </c>
      <c r="M71" s="111">
        <f>VLOOKUP(preclean!F71,Sheet1!$S$5:$T$123,2,FALSE)</f>
        <v>6</v>
      </c>
      <c r="N71" s="111">
        <f>VLOOKUP(preclean!$F71,Sheet1!$S$5:$Y$123,4,FALSE)</f>
        <v>4</v>
      </c>
      <c r="O71" s="111">
        <f>VLOOKUP(preclean!$F71,Sheet1!$S$5:$Y$123,5,FALSE)</f>
        <v>5</v>
      </c>
      <c r="P71" s="111">
        <f>VLOOKUP(preclean!$F71,Sheet1!$S$5:$Y$123,6,FALSE)</f>
        <v>4</v>
      </c>
      <c r="Q71" s="111">
        <f>VLOOKUP(preclean!$F71,Sheet1!$S$5:$Y$123,7,FALSE)</f>
        <v>3</v>
      </c>
    </row>
    <row r="72" spans="1:17" ht="19.8" thickBot="1" x14ac:dyDescent="0.35">
      <c r="A72" t="s">
        <v>916</v>
      </c>
      <c r="B72" t="str">
        <f t="shared" si="1"/>
        <v>1211</v>
      </c>
      <c r="C72" t="s">
        <v>1167</v>
      </c>
      <c r="D72" t="s">
        <v>11</v>
      </c>
      <c r="E72" t="s">
        <v>1100</v>
      </c>
      <c r="F72">
        <f>VLOOKUP(INT(preclean!B72),Sheet1!$E$3:$J$240,2,FALSE)</f>
        <v>464</v>
      </c>
      <c r="G72" t="str">
        <f>VLOOKUP(INT(preclean!B72),Sheet1!$E$3:$J$240,6,FALSE)</f>
        <v>M</v>
      </c>
      <c r="H72" t="str">
        <f>VLOOKUP(INT(preclean!B72),Sheet1!$E$3:$J$240,5,FALSE)</f>
        <v>5304A</v>
      </c>
      <c r="I72" t="str">
        <f>VLOOKUP(H72,Sheet1!$Y$291:$AE$409,3,FALSE)</f>
        <v>2_6</v>
      </c>
      <c r="J72" s="27">
        <v>43989</v>
      </c>
      <c r="K72" s="27" t="s">
        <v>1977</v>
      </c>
      <c r="L72" t="str">
        <f>VLOOKUP($H72,Sheet1!$Y$291:$AE$409,2,FALSE)</f>
        <v>JJ4</v>
      </c>
      <c r="M72" s="111">
        <f>VLOOKUP(preclean!F72,Sheet1!$S$5:$T$123,2,FALSE)</f>
        <v>0</v>
      </c>
      <c r="N72" s="111">
        <f>VLOOKUP(preclean!$F72,Sheet1!$S$5:$Y$123,4,FALSE)</f>
        <v>5</v>
      </c>
      <c r="O72" s="111">
        <f>VLOOKUP(preclean!$F72,Sheet1!$S$5:$Y$123,5,FALSE)</f>
        <v>6</v>
      </c>
      <c r="P72" s="111">
        <f>VLOOKUP(preclean!$F72,Sheet1!$S$5:$Y$123,6,FALSE)</f>
        <v>6</v>
      </c>
      <c r="Q72" s="111">
        <f>VLOOKUP(preclean!$F72,Sheet1!$S$5:$Y$123,7,FALSE)</f>
        <v>3</v>
      </c>
    </row>
    <row r="73" spans="1:17" ht="19.8" thickBot="1" x14ac:dyDescent="0.35">
      <c r="A73" t="s">
        <v>917</v>
      </c>
      <c r="B73" t="str">
        <f t="shared" si="1"/>
        <v>1212</v>
      </c>
      <c r="C73" t="s">
        <v>1168</v>
      </c>
      <c r="D73" t="s">
        <v>11</v>
      </c>
      <c r="E73" t="s">
        <v>1100</v>
      </c>
      <c r="F73">
        <f>VLOOKUP(INT(preclean!B73),Sheet1!$E$3:$J$240,2,FALSE)</f>
        <v>464</v>
      </c>
      <c r="G73" t="str">
        <f>VLOOKUP(INT(preclean!B73),Sheet1!$E$3:$J$240,6,FALSE)</f>
        <v>M</v>
      </c>
      <c r="H73" t="str">
        <f>VLOOKUP(INT(preclean!B73),Sheet1!$E$3:$J$240,5,FALSE)</f>
        <v>5304A</v>
      </c>
      <c r="I73" t="str">
        <f>VLOOKUP(H73,Sheet1!$Y$291:$AE$409,3,FALSE)</f>
        <v>2_6</v>
      </c>
      <c r="J73" s="27">
        <v>43989</v>
      </c>
      <c r="K73" s="27" t="s">
        <v>1977</v>
      </c>
      <c r="L73" t="str">
        <f>VLOOKUP($H73,Sheet1!$Y$291:$AE$409,2,FALSE)</f>
        <v>JJ4</v>
      </c>
      <c r="M73" s="111">
        <f>VLOOKUP(preclean!F73,Sheet1!$S$5:$T$123,2,FALSE)</f>
        <v>0</v>
      </c>
      <c r="N73" s="111">
        <f>VLOOKUP(preclean!$F73,Sheet1!$S$5:$Y$123,4,FALSE)</f>
        <v>5</v>
      </c>
      <c r="O73" s="111">
        <f>VLOOKUP(preclean!$F73,Sheet1!$S$5:$Y$123,5,FALSE)</f>
        <v>6</v>
      </c>
      <c r="P73" s="111">
        <f>VLOOKUP(preclean!$F73,Sheet1!$S$5:$Y$123,6,FALSE)</f>
        <v>6</v>
      </c>
      <c r="Q73" s="111">
        <f>VLOOKUP(preclean!$F73,Sheet1!$S$5:$Y$123,7,FALSE)</f>
        <v>3</v>
      </c>
    </row>
    <row r="74" spans="1:17" ht="19.8" thickBot="1" x14ac:dyDescent="0.35">
      <c r="A74" t="s">
        <v>918</v>
      </c>
      <c r="B74" t="str">
        <f t="shared" si="1"/>
        <v>1217</v>
      </c>
      <c r="C74" t="s">
        <v>1167</v>
      </c>
      <c r="D74" t="s">
        <v>11</v>
      </c>
      <c r="E74" t="s">
        <v>1100</v>
      </c>
      <c r="F74">
        <f>VLOOKUP(INT(preclean!B74),Sheet1!$E$3:$J$240,2,FALSE)</f>
        <v>452</v>
      </c>
      <c r="G74" t="str">
        <f>VLOOKUP(INT(preclean!B74),Sheet1!$E$3:$J$240,6,FALSE)</f>
        <v>M</v>
      </c>
      <c r="H74" t="str">
        <f>VLOOKUP(INT(preclean!B74),Sheet1!$E$3:$J$240,5,FALSE)</f>
        <v>5304A</v>
      </c>
      <c r="I74" t="str">
        <f>VLOOKUP(H74,Sheet1!$Y$291:$AE$409,3,FALSE)</f>
        <v>2_6</v>
      </c>
      <c r="J74" s="27">
        <v>43989</v>
      </c>
      <c r="K74" s="27" t="s">
        <v>1977</v>
      </c>
      <c r="L74" t="str">
        <f>VLOOKUP($H74,Sheet1!$Y$291:$AE$409,2,FALSE)</f>
        <v>JJ4</v>
      </c>
      <c r="M74" s="111">
        <f>VLOOKUP(preclean!F74,Sheet1!$S$5:$T$123,2,FALSE)</f>
        <v>4</v>
      </c>
      <c r="N74" s="111">
        <f>VLOOKUP(preclean!$F74,Sheet1!$S$5:$Y$123,4,FALSE)</f>
        <v>4</v>
      </c>
      <c r="O74" s="111">
        <f>VLOOKUP(preclean!$F74,Sheet1!$S$5:$Y$123,5,FALSE)</f>
        <v>5</v>
      </c>
      <c r="P74" s="111">
        <f>VLOOKUP(preclean!$F74,Sheet1!$S$5:$Y$123,6,FALSE)</f>
        <v>6</v>
      </c>
      <c r="Q74" s="111">
        <f>VLOOKUP(preclean!$F74,Sheet1!$S$5:$Y$123,7,FALSE)</f>
        <v>4</v>
      </c>
    </row>
    <row r="75" spans="1:17" ht="19.8" thickBot="1" x14ac:dyDescent="0.35">
      <c r="A75" t="s">
        <v>919</v>
      </c>
      <c r="B75" t="str">
        <f t="shared" si="1"/>
        <v>1218</v>
      </c>
      <c r="C75" t="s">
        <v>1168</v>
      </c>
      <c r="D75" t="s">
        <v>11</v>
      </c>
      <c r="E75" t="s">
        <v>1100</v>
      </c>
      <c r="F75">
        <f>VLOOKUP(INT(preclean!B75),Sheet1!$E$3:$J$240,2,FALSE)</f>
        <v>452</v>
      </c>
      <c r="G75" t="str">
        <f>VLOOKUP(INT(preclean!B75),Sheet1!$E$3:$J$240,6,FALSE)</f>
        <v>M</v>
      </c>
      <c r="H75" t="str">
        <f>VLOOKUP(INT(preclean!B75),Sheet1!$E$3:$J$240,5,FALSE)</f>
        <v>5304A</v>
      </c>
      <c r="I75" t="str">
        <f>VLOOKUP(H75,Sheet1!$Y$291:$AE$409,3,FALSE)</f>
        <v>2_6</v>
      </c>
      <c r="J75" s="27">
        <v>43989</v>
      </c>
      <c r="K75" s="27" t="s">
        <v>1977</v>
      </c>
      <c r="L75" t="str">
        <f>VLOOKUP($H75,Sheet1!$Y$291:$AE$409,2,FALSE)</f>
        <v>JJ4</v>
      </c>
      <c r="M75" s="111">
        <f>VLOOKUP(preclean!F75,Sheet1!$S$5:$T$123,2,FALSE)</f>
        <v>4</v>
      </c>
      <c r="N75" s="111">
        <f>VLOOKUP(preclean!$F75,Sheet1!$S$5:$Y$123,4,FALSE)</f>
        <v>4</v>
      </c>
      <c r="O75" s="111">
        <f>VLOOKUP(preclean!$F75,Sheet1!$S$5:$Y$123,5,FALSE)</f>
        <v>5</v>
      </c>
      <c r="P75" s="111">
        <f>VLOOKUP(preclean!$F75,Sheet1!$S$5:$Y$123,6,FALSE)</f>
        <v>6</v>
      </c>
      <c r="Q75" s="111">
        <f>VLOOKUP(preclean!$F75,Sheet1!$S$5:$Y$123,7,FALSE)</f>
        <v>4</v>
      </c>
    </row>
    <row r="76" spans="1:17" ht="19.8" thickBot="1" x14ac:dyDescent="0.35">
      <c r="A76" t="s">
        <v>920</v>
      </c>
      <c r="B76" t="str">
        <f t="shared" si="1"/>
        <v>1223</v>
      </c>
      <c r="C76" t="s">
        <v>1167</v>
      </c>
      <c r="D76" t="s">
        <v>11</v>
      </c>
      <c r="E76" t="s">
        <v>1100</v>
      </c>
      <c r="F76">
        <f>VLOOKUP(INT(preclean!B76),Sheet1!$E$3:$J$240,2,FALSE)</f>
        <v>550</v>
      </c>
      <c r="G76" t="str">
        <f>VLOOKUP(INT(preclean!B76),Sheet1!$E$3:$J$240,6,FALSE)</f>
        <v>M</v>
      </c>
      <c r="H76" t="str">
        <f>VLOOKUP(INT(preclean!B76),Sheet1!$E$3:$J$240,5,FALSE)</f>
        <v>5304A</v>
      </c>
      <c r="I76" t="str">
        <f>VLOOKUP(H76,Sheet1!$Y$291:$AE$409,3,FALSE)</f>
        <v>2_6</v>
      </c>
      <c r="J76" s="27">
        <v>43989</v>
      </c>
      <c r="K76" s="27" t="s">
        <v>1977</v>
      </c>
      <c r="L76" t="str">
        <f>VLOOKUP($H76,Sheet1!$Y$291:$AE$409,2,FALSE)</f>
        <v>JJ4</v>
      </c>
      <c r="M76" s="111">
        <f>VLOOKUP(preclean!F76,Sheet1!$S$5:$T$123,2,FALSE)</f>
        <v>5</v>
      </c>
      <c r="N76" s="111">
        <f>VLOOKUP(preclean!$F76,Sheet1!$S$5:$Y$123,4,FALSE)</f>
        <v>3</v>
      </c>
      <c r="O76" s="111">
        <f>VLOOKUP(preclean!$F76,Sheet1!$S$5:$Y$123,5,FALSE)</f>
        <v>5</v>
      </c>
      <c r="P76" s="111">
        <f>VLOOKUP(preclean!$F76,Sheet1!$S$5:$Y$123,6,FALSE)</f>
        <v>4</v>
      </c>
      <c r="Q76" s="111">
        <f>VLOOKUP(preclean!$F76,Sheet1!$S$5:$Y$123,7,FALSE)</f>
        <v>6</v>
      </c>
    </row>
    <row r="77" spans="1:17" ht="19.8" thickBot="1" x14ac:dyDescent="0.35">
      <c r="A77" t="s">
        <v>921</v>
      </c>
      <c r="B77" t="str">
        <f t="shared" si="1"/>
        <v>1224</v>
      </c>
      <c r="C77" t="s">
        <v>1168</v>
      </c>
      <c r="D77" t="s">
        <v>11</v>
      </c>
      <c r="E77" t="s">
        <v>1100</v>
      </c>
      <c r="F77">
        <f>VLOOKUP(INT(preclean!B77),Sheet1!$E$3:$J$240,2,FALSE)</f>
        <v>550</v>
      </c>
      <c r="G77" t="str">
        <f>VLOOKUP(INT(preclean!B77),Sheet1!$E$3:$J$240,6,FALSE)</f>
        <v>M</v>
      </c>
      <c r="H77" t="str">
        <f>VLOOKUP(INT(preclean!B77),Sheet1!$E$3:$J$240,5,FALSE)</f>
        <v>5304A</v>
      </c>
      <c r="I77" t="str">
        <f>VLOOKUP(H77,Sheet1!$Y$291:$AE$409,3,FALSE)</f>
        <v>2_6</v>
      </c>
      <c r="J77" s="27">
        <v>43989</v>
      </c>
      <c r="K77" s="27" t="s">
        <v>1977</v>
      </c>
      <c r="L77" t="str">
        <f>VLOOKUP($H77,Sheet1!$Y$291:$AE$409,2,FALSE)</f>
        <v>JJ4</v>
      </c>
      <c r="M77" s="111">
        <f>VLOOKUP(preclean!F77,Sheet1!$S$5:$T$123,2,FALSE)</f>
        <v>5</v>
      </c>
      <c r="N77" s="111">
        <f>VLOOKUP(preclean!$F77,Sheet1!$S$5:$Y$123,4,FALSE)</f>
        <v>3</v>
      </c>
      <c r="O77" s="111">
        <f>VLOOKUP(preclean!$F77,Sheet1!$S$5:$Y$123,5,FALSE)</f>
        <v>5</v>
      </c>
      <c r="P77" s="111">
        <f>VLOOKUP(preclean!$F77,Sheet1!$S$5:$Y$123,6,FALSE)</f>
        <v>4</v>
      </c>
      <c r="Q77" s="111">
        <f>VLOOKUP(preclean!$F77,Sheet1!$S$5:$Y$123,7,FALSE)</f>
        <v>6</v>
      </c>
    </row>
    <row r="78" spans="1:17" ht="19.8" thickBot="1" x14ac:dyDescent="0.35">
      <c r="A78" t="s">
        <v>922</v>
      </c>
      <c r="B78" t="str">
        <f t="shared" si="1"/>
        <v>1229</v>
      </c>
      <c r="C78" t="s">
        <v>1167</v>
      </c>
      <c r="D78" t="s">
        <v>11</v>
      </c>
      <c r="E78" t="s">
        <v>1100</v>
      </c>
      <c r="F78">
        <f>VLOOKUP(INT(preclean!B78),Sheet1!$E$3:$J$240,2,FALSE)</f>
        <v>485</v>
      </c>
      <c r="G78" t="str">
        <f>VLOOKUP(INT(preclean!B78),Sheet1!$E$3:$J$240,6,FALSE)</f>
        <v>M</v>
      </c>
      <c r="H78" t="str">
        <f>VLOOKUP(INT(preclean!B78),Sheet1!$E$3:$J$240,5,FALSE)</f>
        <v>5304A</v>
      </c>
      <c r="I78" t="str">
        <f>VLOOKUP(H78,Sheet1!$Y$291:$AE$409,3,FALSE)</f>
        <v>2_6</v>
      </c>
      <c r="J78" s="27">
        <v>43989</v>
      </c>
      <c r="K78" s="27" t="s">
        <v>1977</v>
      </c>
      <c r="L78" t="str">
        <f>VLOOKUP($H78,Sheet1!$Y$291:$AE$409,2,FALSE)</f>
        <v>JJ4</v>
      </c>
      <c r="M78" s="111">
        <f>VLOOKUP(preclean!F78,Sheet1!$S$5:$T$123,2,FALSE)</f>
        <v>3</v>
      </c>
      <c r="N78" s="111">
        <f>VLOOKUP(preclean!$F78,Sheet1!$S$5:$Y$123,4,FALSE)</f>
        <v>3</v>
      </c>
      <c r="O78" s="111">
        <f>VLOOKUP(preclean!$F78,Sheet1!$S$5:$Y$123,5,FALSE)</f>
        <v>4</v>
      </c>
      <c r="P78" s="111">
        <f>VLOOKUP(preclean!$F78,Sheet1!$S$5:$Y$123,6,FALSE)</f>
        <v>5</v>
      </c>
      <c r="Q78" s="111">
        <f>VLOOKUP(preclean!$F78,Sheet1!$S$5:$Y$123,7,FALSE)</f>
        <v>4</v>
      </c>
    </row>
    <row r="79" spans="1:17" ht="19.8" thickBot="1" x14ac:dyDescent="0.35">
      <c r="A79" t="s">
        <v>923</v>
      </c>
      <c r="B79" t="str">
        <f t="shared" si="1"/>
        <v>1230</v>
      </c>
      <c r="C79" t="s">
        <v>1168</v>
      </c>
      <c r="D79" t="s">
        <v>11</v>
      </c>
      <c r="E79" t="s">
        <v>1100</v>
      </c>
      <c r="F79">
        <f>VLOOKUP(INT(preclean!B79),Sheet1!$E$3:$J$240,2,FALSE)</f>
        <v>485</v>
      </c>
      <c r="G79" t="str">
        <f>VLOOKUP(INT(preclean!B79),Sheet1!$E$3:$J$240,6,FALSE)</f>
        <v>M</v>
      </c>
      <c r="H79" t="str">
        <f>VLOOKUP(INT(preclean!B79),Sheet1!$E$3:$J$240,5,FALSE)</f>
        <v>5304A</v>
      </c>
      <c r="I79" t="str">
        <f>VLOOKUP(H79,Sheet1!$Y$291:$AE$409,3,FALSE)</f>
        <v>2_6</v>
      </c>
      <c r="J79" s="27">
        <v>43989</v>
      </c>
      <c r="K79" s="27" t="s">
        <v>1977</v>
      </c>
      <c r="L79" t="str">
        <f>VLOOKUP($H79,Sheet1!$Y$291:$AE$409,2,FALSE)</f>
        <v>JJ4</v>
      </c>
      <c r="M79" s="111">
        <f>VLOOKUP(preclean!F79,Sheet1!$S$5:$T$123,2,FALSE)</f>
        <v>3</v>
      </c>
      <c r="N79" s="111">
        <f>VLOOKUP(preclean!$F79,Sheet1!$S$5:$Y$123,4,FALSE)</f>
        <v>3</v>
      </c>
      <c r="O79" s="111">
        <f>VLOOKUP(preclean!$F79,Sheet1!$S$5:$Y$123,5,FALSE)</f>
        <v>4</v>
      </c>
      <c r="P79" s="111">
        <f>VLOOKUP(preclean!$F79,Sheet1!$S$5:$Y$123,6,FALSE)</f>
        <v>5</v>
      </c>
      <c r="Q79" s="111">
        <f>VLOOKUP(preclean!$F79,Sheet1!$S$5:$Y$123,7,FALSE)</f>
        <v>4</v>
      </c>
    </row>
    <row r="80" spans="1:17" ht="19.8" thickBot="1" x14ac:dyDescent="0.35">
      <c r="A80" t="s">
        <v>924</v>
      </c>
      <c r="B80" t="str">
        <f t="shared" si="1"/>
        <v>1235</v>
      </c>
      <c r="C80" t="s">
        <v>1167</v>
      </c>
      <c r="D80" t="s">
        <v>17</v>
      </c>
      <c r="E80" t="s">
        <v>1100</v>
      </c>
      <c r="F80">
        <f>VLOOKUP(INT(preclean!B80),Sheet1!$E$3:$J$240,2,FALSE)</f>
        <v>504</v>
      </c>
      <c r="G80" t="str">
        <f>VLOOKUP(INT(preclean!B80),Sheet1!$E$3:$J$240,6,FALSE)</f>
        <v>F</v>
      </c>
      <c r="H80" t="str">
        <f>VLOOKUP(INT(preclean!B80),Sheet1!$E$3:$J$240,5,FALSE)</f>
        <v>3448D</v>
      </c>
      <c r="I80" t="str">
        <f>VLOOKUP(H80,Sheet1!$Y$291:$AE$409,3,FALSE)</f>
        <v>3_1</v>
      </c>
      <c r="J80" s="27">
        <v>44115</v>
      </c>
      <c r="K80" s="27" t="s">
        <v>1978</v>
      </c>
      <c r="L80" t="str">
        <f>VLOOKUP($H80,Sheet1!$Y$291:$AE$409,2,FALSE)</f>
        <v>JJ4</v>
      </c>
      <c r="M80" s="111">
        <f>VLOOKUP(preclean!F80,Sheet1!$S$5:$T$123,2,FALSE)</f>
        <v>0</v>
      </c>
      <c r="N80" s="111">
        <f>VLOOKUP(preclean!$F80,Sheet1!$S$5:$Y$123,4,FALSE)</f>
        <v>4</v>
      </c>
      <c r="O80" s="111">
        <f>VLOOKUP(preclean!$F80,Sheet1!$S$5:$Y$123,5,FALSE)</f>
        <v>5</v>
      </c>
      <c r="P80" s="111">
        <f>VLOOKUP(preclean!$F80,Sheet1!$S$5:$Y$123,6,FALSE)</f>
        <v>5</v>
      </c>
      <c r="Q80" s="111">
        <f>VLOOKUP(preclean!$F80,Sheet1!$S$5:$Y$123,7,FALSE)</f>
        <v>5</v>
      </c>
    </row>
    <row r="81" spans="1:17" ht="19.8" thickBot="1" x14ac:dyDescent="0.35">
      <c r="A81" t="s">
        <v>925</v>
      </c>
      <c r="B81" t="str">
        <f t="shared" si="1"/>
        <v>1236</v>
      </c>
      <c r="C81" t="s">
        <v>1168</v>
      </c>
      <c r="D81" t="s">
        <v>17</v>
      </c>
      <c r="E81" t="s">
        <v>1100</v>
      </c>
      <c r="F81">
        <f>VLOOKUP(INT(preclean!B81),Sheet1!$E$3:$J$240,2,FALSE)</f>
        <v>504</v>
      </c>
      <c r="G81" t="str">
        <f>VLOOKUP(INT(preclean!B81),Sheet1!$E$3:$J$240,6,FALSE)</f>
        <v>F</v>
      </c>
      <c r="H81" t="str">
        <f>VLOOKUP(INT(preclean!B81),Sheet1!$E$3:$J$240,5,FALSE)</f>
        <v>3448D</v>
      </c>
      <c r="I81" t="str">
        <f>VLOOKUP(H81,Sheet1!$Y$291:$AE$409,3,FALSE)</f>
        <v>3_1</v>
      </c>
      <c r="J81" s="27">
        <v>44115</v>
      </c>
      <c r="K81" s="27" t="s">
        <v>1978</v>
      </c>
      <c r="L81" t="str">
        <f>VLOOKUP($H81,Sheet1!$Y$291:$AE$409,2,FALSE)</f>
        <v>JJ4</v>
      </c>
      <c r="M81" s="111">
        <f>VLOOKUP(preclean!F81,Sheet1!$S$5:$T$123,2,FALSE)</f>
        <v>0</v>
      </c>
      <c r="N81" s="111">
        <f>VLOOKUP(preclean!$F81,Sheet1!$S$5:$Y$123,4,FALSE)</f>
        <v>4</v>
      </c>
      <c r="O81" s="111">
        <f>VLOOKUP(preclean!$F81,Sheet1!$S$5:$Y$123,5,FALSE)</f>
        <v>5</v>
      </c>
      <c r="P81" s="111">
        <f>VLOOKUP(preclean!$F81,Sheet1!$S$5:$Y$123,6,FALSE)</f>
        <v>5</v>
      </c>
      <c r="Q81" s="111">
        <f>VLOOKUP(preclean!$F81,Sheet1!$S$5:$Y$123,7,FALSE)</f>
        <v>5</v>
      </c>
    </row>
    <row r="82" spans="1:17" ht="19.8" thickBot="1" x14ac:dyDescent="0.35">
      <c r="A82" t="s">
        <v>926</v>
      </c>
      <c r="B82" t="str">
        <f t="shared" si="1"/>
        <v>1241</v>
      </c>
      <c r="C82" t="s">
        <v>1167</v>
      </c>
      <c r="D82" t="s">
        <v>17</v>
      </c>
      <c r="E82" t="s">
        <v>1100</v>
      </c>
      <c r="F82">
        <f>VLOOKUP(INT(preclean!B82),Sheet1!$E$3:$J$240,2,FALSE)</f>
        <v>491</v>
      </c>
      <c r="G82" t="str">
        <f>VLOOKUP(INT(preclean!B82),Sheet1!$E$3:$J$240,6,FALSE)</f>
        <v>F</v>
      </c>
      <c r="H82" t="str">
        <f>VLOOKUP(INT(preclean!B82),Sheet1!$E$3:$J$240,5,FALSE)</f>
        <v>3448D</v>
      </c>
      <c r="I82" t="str">
        <f>VLOOKUP(H82,Sheet1!$Y$291:$AE$409,3,FALSE)</f>
        <v>3_1</v>
      </c>
      <c r="J82" s="27">
        <v>44115</v>
      </c>
      <c r="K82" s="27" t="s">
        <v>1978</v>
      </c>
      <c r="L82" t="str">
        <f>VLOOKUP($H82,Sheet1!$Y$291:$AE$409,2,FALSE)</f>
        <v>JJ4</v>
      </c>
      <c r="M82" s="111">
        <f>VLOOKUP(preclean!F82,Sheet1!$S$5:$T$123,2,FALSE)</f>
        <v>0</v>
      </c>
      <c r="N82" s="111">
        <f>VLOOKUP(preclean!$F82,Sheet1!$S$5:$Y$123,4,FALSE)</f>
        <v>6</v>
      </c>
      <c r="O82" s="111">
        <f>VLOOKUP(preclean!$F82,Sheet1!$S$5:$Y$123,5,FALSE)</f>
        <v>4</v>
      </c>
      <c r="P82" s="111">
        <f>VLOOKUP(preclean!$F82,Sheet1!$S$5:$Y$123,6,FALSE)</f>
        <v>2</v>
      </c>
      <c r="Q82" s="111">
        <f>VLOOKUP(preclean!$F82,Sheet1!$S$5:$Y$123,7,FALSE)</f>
        <v>5</v>
      </c>
    </row>
    <row r="83" spans="1:17" ht="19.8" thickBot="1" x14ac:dyDescent="0.35">
      <c r="A83" t="s">
        <v>927</v>
      </c>
      <c r="B83" t="str">
        <f t="shared" si="1"/>
        <v>1242</v>
      </c>
      <c r="C83" t="s">
        <v>1168</v>
      </c>
      <c r="D83" t="s">
        <v>17</v>
      </c>
      <c r="E83" t="s">
        <v>1100</v>
      </c>
      <c r="F83">
        <f>VLOOKUP(INT(preclean!B83),Sheet1!$E$3:$J$240,2,FALSE)</f>
        <v>491</v>
      </c>
      <c r="G83" t="str">
        <f>VLOOKUP(INT(preclean!B83),Sheet1!$E$3:$J$240,6,FALSE)</f>
        <v>F</v>
      </c>
      <c r="H83" t="str">
        <f>VLOOKUP(INT(preclean!B83),Sheet1!$E$3:$J$240,5,FALSE)</f>
        <v>3448D</v>
      </c>
      <c r="I83" t="str">
        <f>VLOOKUP(H83,Sheet1!$Y$291:$AE$409,3,FALSE)</f>
        <v>3_1</v>
      </c>
      <c r="J83" s="27">
        <v>44115</v>
      </c>
      <c r="K83" s="27" t="s">
        <v>1978</v>
      </c>
      <c r="L83" t="str">
        <f>VLOOKUP($H83,Sheet1!$Y$291:$AE$409,2,FALSE)</f>
        <v>JJ4</v>
      </c>
      <c r="M83" s="111">
        <f>VLOOKUP(preclean!F83,Sheet1!$S$5:$T$123,2,FALSE)</f>
        <v>0</v>
      </c>
      <c r="N83" s="111">
        <f>VLOOKUP(preclean!$F83,Sheet1!$S$5:$Y$123,4,FALSE)</f>
        <v>6</v>
      </c>
      <c r="O83" s="111">
        <f>VLOOKUP(preclean!$F83,Sheet1!$S$5:$Y$123,5,FALSE)</f>
        <v>4</v>
      </c>
      <c r="P83" s="111">
        <f>VLOOKUP(preclean!$F83,Sheet1!$S$5:$Y$123,6,FALSE)</f>
        <v>2</v>
      </c>
      <c r="Q83" s="111">
        <f>VLOOKUP(preclean!$F83,Sheet1!$S$5:$Y$123,7,FALSE)</f>
        <v>5</v>
      </c>
    </row>
    <row r="84" spans="1:17" ht="19.8" thickBot="1" x14ac:dyDescent="0.35">
      <c r="A84" t="s">
        <v>928</v>
      </c>
      <c r="B84" t="str">
        <f t="shared" si="1"/>
        <v>1247</v>
      </c>
      <c r="C84" t="s">
        <v>1167</v>
      </c>
      <c r="D84" t="s">
        <v>17</v>
      </c>
      <c r="E84" t="s">
        <v>1100</v>
      </c>
      <c r="F84">
        <f>VLOOKUP(INT(preclean!B84),Sheet1!$E$3:$J$240,2,FALSE)</f>
        <v>515</v>
      </c>
      <c r="G84" t="str">
        <f>VLOOKUP(INT(preclean!B84),Sheet1!$E$3:$J$240,6,FALSE)</f>
        <v>F</v>
      </c>
      <c r="H84" t="str">
        <f>VLOOKUP(INT(preclean!B84),Sheet1!$E$3:$J$240,5,FALSE)</f>
        <v>3448D</v>
      </c>
      <c r="I84" t="str">
        <f>VLOOKUP(H84,Sheet1!$Y$291:$AE$409,3,FALSE)</f>
        <v>3_1</v>
      </c>
      <c r="J84" s="27">
        <v>44115</v>
      </c>
      <c r="K84" s="27" t="s">
        <v>1978</v>
      </c>
      <c r="L84" t="str">
        <f>VLOOKUP($H84,Sheet1!$Y$291:$AE$409,2,FALSE)</f>
        <v>JJ4</v>
      </c>
      <c r="M84" s="111">
        <f>VLOOKUP(preclean!F84,Sheet1!$S$5:$T$123,2,FALSE)</f>
        <v>6</v>
      </c>
      <c r="N84" s="111">
        <f>VLOOKUP(preclean!$F84,Sheet1!$S$5:$Y$123,4,FALSE)</f>
        <v>2</v>
      </c>
      <c r="O84" s="111">
        <f>VLOOKUP(preclean!$F84,Sheet1!$S$5:$Y$123,5,FALSE)</f>
        <v>3</v>
      </c>
      <c r="P84" s="111">
        <f>VLOOKUP(preclean!$F84,Sheet1!$S$5:$Y$123,6,FALSE)</f>
        <v>2</v>
      </c>
      <c r="Q84" s="111">
        <f>VLOOKUP(preclean!$F84,Sheet1!$S$5:$Y$123,7,FALSE)</f>
        <v>5</v>
      </c>
    </row>
    <row r="85" spans="1:17" ht="19.8" thickBot="1" x14ac:dyDescent="0.35">
      <c r="A85" t="s">
        <v>929</v>
      </c>
      <c r="B85" t="str">
        <f t="shared" si="1"/>
        <v>1248</v>
      </c>
      <c r="C85" t="s">
        <v>1168</v>
      </c>
      <c r="D85" t="s">
        <v>17</v>
      </c>
      <c r="E85" t="s">
        <v>1100</v>
      </c>
      <c r="F85">
        <f>VLOOKUP(INT(preclean!B85),Sheet1!$E$3:$J$240,2,FALSE)</f>
        <v>515</v>
      </c>
      <c r="G85" t="str">
        <f>VLOOKUP(INT(preclean!B85),Sheet1!$E$3:$J$240,6,FALSE)</f>
        <v>F</v>
      </c>
      <c r="H85" t="str">
        <f>VLOOKUP(INT(preclean!B85),Sheet1!$E$3:$J$240,5,FALSE)</f>
        <v>3448D</v>
      </c>
      <c r="I85" t="str">
        <f>VLOOKUP(H85,Sheet1!$Y$291:$AE$409,3,FALSE)</f>
        <v>3_1</v>
      </c>
      <c r="J85" s="27">
        <v>44115</v>
      </c>
      <c r="K85" s="27" t="s">
        <v>1978</v>
      </c>
      <c r="L85" t="str">
        <f>VLOOKUP($H85,Sheet1!$Y$291:$AE$409,2,FALSE)</f>
        <v>JJ4</v>
      </c>
      <c r="M85" s="111">
        <f>VLOOKUP(preclean!F85,Sheet1!$S$5:$T$123,2,FALSE)</f>
        <v>6</v>
      </c>
      <c r="N85" s="111">
        <f>VLOOKUP(preclean!$F85,Sheet1!$S$5:$Y$123,4,FALSE)</f>
        <v>2</v>
      </c>
      <c r="O85" s="111">
        <f>VLOOKUP(preclean!$F85,Sheet1!$S$5:$Y$123,5,FALSE)</f>
        <v>3</v>
      </c>
      <c r="P85" s="111">
        <f>VLOOKUP(preclean!$F85,Sheet1!$S$5:$Y$123,6,FALSE)</f>
        <v>2</v>
      </c>
      <c r="Q85" s="111">
        <f>VLOOKUP(preclean!$F85,Sheet1!$S$5:$Y$123,7,FALSE)</f>
        <v>5</v>
      </c>
    </row>
    <row r="86" spans="1:17" ht="19.8" thickBot="1" x14ac:dyDescent="0.35">
      <c r="A86" t="s">
        <v>930</v>
      </c>
      <c r="B86" t="str">
        <f t="shared" si="1"/>
        <v>1253</v>
      </c>
      <c r="C86" t="s">
        <v>1167</v>
      </c>
      <c r="D86" t="s">
        <v>17</v>
      </c>
      <c r="E86" t="s">
        <v>1100</v>
      </c>
      <c r="F86">
        <f>VLOOKUP(INT(preclean!B86),Sheet1!$E$3:$J$240,2,FALSE)</f>
        <v>560</v>
      </c>
      <c r="G86" t="str">
        <f>VLOOKUP(INT(preclean!B86),Sheet1!$E$3:$J$240,6,FALSE)</f>
        <v>F</v>
      </c>
      <c r="H86" t="str">
        <f>VLOOKUP(INT(preclean!B86),Sheet1!$E$3:$J$240,5,FALSE)</f>
        <v>3448D</v>
      </c>
      <c r="I86" t="str">
        <f>VLOOKUP(H86,Sheet1!$Y$291:$AE$409,3,FALSE)</f>
        <v>3_1</v>
      </c>
      <c r="J86" s="27">
        <v>44115</v>
      </c>
      <c r="K86" s="27" t="s">
        <v>1978</v>
      </c>
      <c r="L86" t="str">
        <f>VLOOKUP($H86,Sheet1!$Y$291:$AE$409,2,FALSE)</f>
        <v>JJ4</v>
      </c>
      <c r="M86" s="111">
        <f>VLOOKUP(preclean!F86,Sheet1!$S$5:$T$123,2,FALSE)</f>
        <v>4</v>
      </c>
      <c r="N86" s="111">
        <f>VLOOKUP(preclean!$F86,Sheet1!$S$5:$Y$123,4,FALSE)</f>
        <v>7</v>
      </c>
      <c r="O86" s="111">
        <f>VLOOKUP(preclean!$F86,Sheet1!$S$5:$Y$123,5,FALSE)</f>
        <v>3</v>
      </c>
      <c r="P86" s="111">
        <f>VLOOKUP(preclean!$F86,Sheet1!$S$5:$Y$123,6,FALSE)</f>
        <v>8</v>
      </c>
      <c r="Q86" s="111">
        <f>VLOOKUP(preclean!$F86,Sheet1!$S$5:$Y$123,7,FALSE)</f>
        <v>4</v>
      </c>
    </row>
    <row r="87" spans="1:17" ht="19.8" thickBot="1" x14ac:dyDescent="0.35">
      <c r="A87" t="s">
        <v>931</v>
      </c>
      <c r="B87" t="str">
        <f t="shared" si="1"/>
        <v>1254</v>
      </c>
      <c r="C87" t="s">
        <v>1168</v>
      </c>
      <c r="D87" t="s">
        <v>17</v>
      </c>
      <c r="E87" t="s">
        <v>1100</v>
      </c>
      <c r="F87">
        <f>VLOOKUP(INT(preclean!B87),Sheet1!$E$3:$J$240,2,FALSE)</f>
        <v>560</v>
      </c>
      <c r="G87" t="str">
        <f>VLOOKUP(INT(preclean!B87),Sheet1!$E$3:$J$240,6,FALSE)</f>
        <v>F</v>
      </c>
      <c r="H87" t="str">
        <f>VLOOKUP(INT(preclean!B87),Sheet1!$E$3:$J$240,5,FALSE)</f>
        <v>3448D</v>
      </c>
      <c r="I87" t="str">
        <f>VLOOKUP(H87,Sheet1!$Y$291:$AE$409,3,FALSE)</f>
        <v>3_1</v>
      </c>
      <c r="J87" s="27">
        <v>44115</v>
      </c>
      <c r="K87" s="27" t="s">
        <v>1978</v>
      </c>
      <c r="L87" t="str">
        <f>VLOOKUP($H87,Sheet1!$Y$291:$AE$409,2,FALSE)</f>
        <v>JJ4</v>
      </c>
      <c r="M87" s="111">
        <f>VLOOKUP(preclean!F87,Sheet1!$S$5:$T$123,2,FALSE)</f>
        <v>4</v>
      </c>
      <c r="N87" s="111">
        <f>VLOOKUP(preclean!$F87,Sheet1!$S$5:$Y$123,4,FALSE)</f>
        <v>7</v>
      </c>
      <c r="O87" s="111">
        <f>VLOOKUP(preclean!$F87,Sheet1!$S$5:$Y$123,5,FALSE)</f>
        <v>3</v>
      </c>
      <c r="P87" s="111">
        <f>VLOOKUP(preclean!$F87,Sheet1!$S$5:$Y$123,6,FALSE)</f>
        <v>8</v>
      </c>
      <c r="Q87" s="111">
        <f>VLOOKUP(preclean!$F87,Sheet1!$S$5:$Y$123,7,FALSE)</f>
        <v>4</v>
      </c>
    </row>
    <row r="88" spans="1:17" ht="19.8" thickBot="1" x14ac:dyDescent="0.35">
      <c r="A88" t="s">
        <v>932</v>
      </c>
      <c r="B88" t="str">
        <f t="shared" si="1"/>
        <v>1259</v>
      </c>
      <c r="C88" t="s">
        <v>1167</v>
      </c>
      <c r="D88" t="s">
        <v>17</v>
      </c>
      <c r="E88" t="s">
        <v>1100</v>
      </c>
      <c r="F88">
        <f>VLOOKUP(INT(preclean!B88),Sheet1!$E$3:$J$240,2,FALSE)</f>
        <v>559</v>
      </c>
      <c r="G88" t="str">
        <f>VLOOKUP(INT(preclean!B88),Sheet1!$E$3:$J$240,6,FALSE)</f>
        <v>F</v>
      </c>
      <c r="H88" t="str">
        <f>VLOOKUP(INT(preclean!B88),Sheet1!$E$3:$J$240,5,FALSE)</f>
        <v>4362F</v>
      </c>
      <c r="I88" t="str">
        <f>VLOOKUP(H88,Sheet1!$Y$291:$AE$409,3,FALSE)</f>
        <v>3_2</v>
      </c>
      <c r="J88" s="27">
        <v>44115</v>
      </c>
      <c r="K88" s="27" t="s">
        <v>1978</v>
      </c>
      <c r="L88" t="str">
        <f>VLOOKUP($H88,Sheet1!$Y$291:$AE$409,2,FALSE)</f>
        <v>JJ4</v>
      </c>
      <c r="M88" s="111">
        <f>VLOOKUP(preclean!F88,Sheet1!$S$5:$T$123,2,FALSE)</f>
        <v>0</v>
      </c>
      <c r="N88" s="111">
        <f>VLOOKUP(preclean!$F88,Sheet1!$S$5:$Y$123,4,FALSE)</f>
        <v>0</v>
      </c>
      <c r="O88" s="111">
        <f>VLOOKUP(preclean!$F88,Sheet1!$S$5:$Y$123,5,FALSE)</f>
        <v>5</v>
      </c>
      <c r="P88" s="111">
        <f>VLOOKUP(preclean!$F88,Sheet1!$S$5:$Y$123,6,FALSE)</f>
        <v>5</v>
      </c>
      <c r="Q88" s="111">
        <f>VLOOKUP(preclean!$F88,Sheet1!$S$5:$Y$123,7,FALSE)</f>
        <v>8</v>
      </c>
    </row>
    <row r="89" spans="1:17" ht="19.8" thickBot="1" x14ac:dyDescent="0.35">
      <c r="A89" t="s">
        <v>933</v>
      </c>
      <c r="B89" t="str">
        <f t="shared" si="1"/>
        <v>1260</v>
      </c>
      <c r="C89" t="s">
        <v>1168</v>
      </c>
      <c r="D89" t="s">
        <v>17</v>
      </c>
      <c r="E89" t="s">
        <v>1100</v>
      </c>
      <c r="F89">
        <f>VLOOKUP(INT(preclean!B89),Sheet1!$E$3:$J$240,2,FALSE)</f>
        <v>559</v>
      </c>
      <c r="G89" t="str">
        <f>VLOOKUP(INT(preclean!B89),Sheet1!$E$3:$J$240,6,FALSE)</f>
        <v>F</v>
      </c>
      <c r="H89" t="str">
        <f>VLOOKUP(INT(preclean!B89),Sheet1!$E$3:$J$240,5,FALSE)</f>
        <v>4362F</v>
      </c>
      <c r="I89" t="str">
        <f>VLOOKUP(H89,Sheet1!$Y$291:$AE$409,3,FALSE)</f>
        <v>3_2</v>
      </c>
      <c r="J89" s="27">
        <v>44115</v>
      </c>
      <c r="K89" s="27" t="s">
        <v>1978</v>
      </c>
      <c r="L89" t="str">
        <f>VLOOKUP($H89,Sheet1!$Y$291:$AE$409,2,FALSE)</f>
        <v>JJ4</v>
      </c>
      <c r="M89" s="111">
        <f>VLOOKUP(preclean!F89,Sheet1!$S$5:$T$123,2,FALSE)</f>
        <v>0</v>
      </c>
      <c r="N89" s="111">
        <f>VLOOKUP(preclean!$F89,Sheet1!$S$5:$Y$123,4,FALSE)</f>
        <v>0</v>
      </c>
      <c r="O89" s="111">
        <f>VLOOKUP(preclean!$F89,Sheet1!$S$5:$Y$123,5,FALSE)</f>
        <v>5</v>
      </c>
      <c r="P89" s="111">
        <f>VLOOKUP(preclean!$F89,Sheet1!$S$5:$Y$123,6,FALSE)</f>
        <v>5</v>
      </c>
      <c r="Q89" s="111">
        <f>VLOOKUP(preclean!$F89,Sheet1!$S$5:$Y$123,7,FALSE)</f>
        <v>8</v>
      </c>
    </row>
    <row r="90" spans="1:17" ht="19.8" thickBot="1" x14ac:dyDescent="0.35">
      <c r="A90" t="s">
        <v>934</v>
      </c>
      <c r="B90" t="str">
        <f t="shared" si="1"/>
        <v>1265</v>
      </c>
      <c r="C90" t="s">
        <v>1167</v>
      </c>
      <c r="D90" t="s">
        <v>17</v>
      </c>
      <c r="E90" t="s">
        <v>1100</v>
      </c>
      <c r="F90">
        <f>VLOOKUP(INT(preclean!B90),Sheet1!$E$3:$J$240,2,FALSE)</f>
        <v>562</v>
      </c>
      <c r="G90" t="str">
        <f>VLOOKUP(INT(preclean!B90),Sheet1!$E$3:$J$240,6,FALSE)</f>
        <v>F</v>
      </c>
      <c r="H90" t="str">
        <f>VLOOKUP(INT(preclean!B90),Sheet1!$E$3:$J$240,5,FALSE)</f>
        <v>4362F</v>
      </c>
      <c r="I90" t="str">
        <f>VLOOKUP(H90,Sheet1!$Y$291:$AE$409,3,FALSE)</f>
        <v>3_2</v>
      </c>
      <c r="J90" s="27">
        <v>44115</v>
      </c>
      <c r="K90" s="27" t="s">
        <v>1978</v>
      </c>
      <c r="L90" t="str">
        <f>VLOOKUP($H90,Sheet1!$Y$291:$AE$409,2,FALSE)</f>
        <v>JJ4</v>
      </c>
      <c r="M90" s="111">
        <f>VLOOKUP(preclean!F90,Sheet1!$S$5:$T$123,2,FALSE)</f>
        <v>6</v>
      </c>
      <c r="N90" s="111">
        <f>VLOOKUP(preclean!$F90,Sheet1!$S$5:$Y$123,4,FALSE)</f>
        <v>1</v>
      </c>
      <c r="O90" s="111">
        <f>VLOOKUP(preclean!$F90,Sheet1!$S$5:$Y$123,5,FALSE)</f>
        <v>0</v>
      </c>
      <c r="P90" s="111">
        <f>VLOOKUP(preclean!$F90,Sheet1!$S$5:$Y$123,6,FALSE)</f>
        <v>3</v>
      </c>
      <c r="Q90" s="111">
        <f>VLOOKUP(preclean!$F90,Sheet1!$S$5:$Y$123,7,FALSE)</f>
        <v>3</v>
      </c>
    </row>
    <row r="91" spans="1:17" ht="19.8" thickBot="1" x14ac:dyDescent="0.35">
      <c r="A91" t="s">
        <v>935</v>
      </c>
      <c r="B91" t="str">
        <f t="shared" si="1"/>
        <v>1266</v>
      </c>
      <c r="C91" t="s">
        <v>1168</v>
      </c>
      <c r="D91" t="s">
        <v>17</v>
      </c>
      <c r="E91" t="s">
        <v>1100</v>
      </c>
      <c r="F91">
        <f>VLOOKUP(INT(preclean!B91),Sheet1!$E$3:$J$240,2,FALSE)</f>
        <v>562</v>
      </c>
      <c r="G91" t="str">
        <f>VLOOKUP(INT(preclean!B91),Sheet1!$E$3:$J$240,6,FALSE)</f>
        <v>F</v>
      </c>
      <c r="H91" t="str">
        <f>VLOOKUP(INT(preclean!B91),Sheet1!$E$3:$J$240,5,FALSE)</f>
        <v>4362F</v>
      </c>
      <c r="I91" t="str">
        <f>VLOOKUP(H91,Sheet1!$Y$291:$AE$409,3,FALSE)</f>
        <v>3_2</v>
      </c>
      <c r="J91" s="27">
        <v>44115</v>
      </c>
      <c r="K91" s="27" t="s">
        <v>1978</v>
      </c>
      <c r="L91" t="str">
        <f>VLOOKUP($H91,Sheet1!$Y$291:$AE$409,2,FALSE)</f>
        <v>JJ4</v>
      </c>
      <c r="M91" s="111">
        <f>VLOOKUP(preclean!F91,Sheet1!$S$5:$T$123,2,FALSE)</f>
        <v>6</v>
      </c>
      <c r="N91" s="111">
        <f>VLOOKUP(preclean!$F91,Sheet1!$S$5:$Y$123,4,FALSE)</f>
        <v>1</v>
      </c>
      <c r="O91" s="111">
        <f>VLOOKUP(preclean!$F91,Sheet1!$S$5:$Y$123,5,FALSE)</f>
        <v>0</v>
      </c>
      <c r="P91" s="111">
        <f>VLOOKUP(preclean!$F91,Sheet1!$S$5:$Y$123,6,FALSE)</f>
        <v>3</v>
      </c>
      <c r="Q91" s="111">
        <f>VLOOKUP(preclean!$F91,Sheet1!$S$5:$Y$123,7,FALSE)</f>
        <v>3</v>
      </c>
    </row>
    <row r="92" spans="1:17" ht="19.8" thickBot="1" x14ac:dyDescent="0.35">
      <c r="A92" t="s">
        <v>936</v>
      </c>
      <c r="B92" t="str">
        <f t="shared" si="1"/>
        <v>1271</v>
      </c>
      <c r="C92" t="s">
        <v>1167</v>
      </c>
      <c r="D92" t="s">
        <v>17</v>
      </c>
      <c r="E92" t="s">
        <v>1100</v>
      </c>
      <c r="F92">
        <f>VLOOKUP(INT(preclean!B92),Sheet1!$E$3:$J$240,2,FALSE)</f>
        <v>528</v>
      </c>
      <c r="G92" t="str">
        <f>VLOOKUP(INT(preclean!B92),Sheet1!$E$3:$J$240,6,FALSE)</f>
        <v>F</v>
      </c>
      <c r="H92" t="str">
        <f>VLOOKUP(INT(preclean!B92),Sheet1!$E$3:$J$240,5,FALSE)</f>
        <v>4031D</v>
      </c>
      <c r="I92" t="str">
        <f>VLOOKUP(H92,Sheet1!$Y$291:$AE$409,3,FALSE)</f>
        <v>3_3</v>
      </c>
      <c r="J92" s="27">
        <v>44115</v>
      </c>
      <c r="K92" s="27" t="s">
        <v>1978</v>
      </c>
      <c r="L92" t="str">
        <f>VLOOKUP($H92,Sheet1!$Y$291:$AE$409,2,FALSE)</f>
        <v>JJ4</v>
      </c>
      <c r="M92" s="111">
        <f>VLOOKUP(preclean!F92,Sheet1!$S$5:$T$123,2,FALSE)</f>
        <v>5</v>
      </c>
      <c r="N92" s="111">
        <f>VLOOKUP(preclean!$F92,Sheet1!$S$5:$Y$123,4,FALSE)</f>
        <v>1</v>
      </c>
      <c r="O92" s="111">
        <f>VLOOKUP(preclean!$F92,Sheet1!$S$5:$Y$123,5,FALSE)</f>
        <v>4</v>
      </c>
      <c r="P92" s="111">
        <f>VLOOKUP(preclean!$F92,Sheet1!$S$5:$Y$123,6,FALSE)</f>
        <v>6</v>
      </c>
      <c r="Q92" s="111">
        <f>VLOOKUP(preclean!$F92,Sheet1!$S$5:$Y$123,7,FALSE)</f>
        <v>6</v>
      </c>
    </row>
    <row r="93" spans="1:17" ht="19.8" thickBot="1" x14ac:dyDescent="0.35">
      <c r="A93" t="s">
        <v>937</v>
      </c>
      <c r="B93" t="str">
        <f t="shared" si="1"/>
        <v>1272</v>
      </c>
      <c r="C93" t="s">
        <v>1168</v>
      </c>
      <c r="D93" t="s">
        <v>17</v>
      </c>
      <c r="E93" t="s">
        <v>1100</v>
      </c>
      <c r="F93">
        <f>VLOOKUP(INT(preclean!B93),Sheet1!$E$3:$J$240,2,FALSE)</f>
        <v>528</v>
      </c>
      <c r="G93" t="str">
        <f>VLOOKUP(INT(preclean!B93),Sheet1!$E$3:$J$240,6,FALSE)</f>
        <v>F</v>
      </c>
      <c r="H93" t="str">
        <f>VLOOKUP(INT(preclean!B93),Sheet1!$E$3:$J$240,5,FALSE)</f>
        <v>4031D</v>
      </c>
      <c r="I93" t="str">
        <f>VLOOKUP(H93,Sheet1!$Y$291:$AE$409,3,FALSE)</f>
        <v>3_3</v>
      </c>
      <c r="J93" s="27">
        <v>44115</v>
      </c>
      <c r="K93" s="27" t="s">
        <v>1978</v>
      </c>
      <c r="L93" t="str">
        <f>VLOOKUP($H93,Sheet1!$Y$291:$AE$409,2,FALSE)</f>
        <v>JJ4</v>
      </c>
      <c r="M93" s="111">
        <f>VLOOKUP(preclean!F93,Sheet1!$S$5:$T$123,2,FALSE)</f>
        <v>5</v>
      </c>
      <c r="N93" s="111">
        <f>VLOOKUP(preclean!$F93,Sheet1!$S$5:$Y$123,4,FALSE)</f>
        <v>1</v>
      </c>
      <c r="O93" s="111">
        <f>VLOOKUP(preclean!$F93,Sheet1!$S$5:$Y$123,5,FALSE)</f>
        <v>4</v>
      </c>
      <c r="P93" s="111">
        <f>VLOOKUP(preclean!$F93,Sheet1!$S$5:$Y$123,6,FALSE)</f>
        <v>6</v>
      </c>
      <c r="Q93" s="111">
        <f>VLOOKUP(preclean!$F93,Sheet1!$S$5:$Y$123,7,FALSE)</f>
        <v>6</v>
      </c>
    </row>
    <row r="94" spans="1:17" ht="19.8" thickBot="1" x14ac:dyDescent="0.35">
      <c r="A94" t="s">
        <v>938</v>
      </c>
      <c r="B94" t="str">
        <f t="shared" si="1"/>
        <v>1277</v>
      </c>
      <c r="C94" t="s">
        <v>1167</v>
      </c>
      <c r="D94" t="s">
        <v>17</v>
      </c>
      <c r="E94" t="s">
        <v>1100</v>
      </c>
      <c r="F94">
        <f>VLOOKUP(INT(preclean!B94),Sheet1!$E$3:$J$240,2,FALSE)</f>
        <v>542</v>
      </c>
      <c r="G94" t="str">
        <f>VLOOKUP(INT(preclean!B94),Sheet1!$E$3:$J$240,6,FALSE)</f>
        <v>F</v>
      </c>
      <c r="H94" t="str">
        <f>VLOOKUP(INT(preclean!B94),Sheet1!$E$3:$J$240,5,FALSE)</f>
        <v>4031D</v>
      </c>
      <c r="I94" t="str">
        <f>VLOOKUP(H94,Sheet1!$Y$291:$AE$409,3,FALSE)</f>
        <v>3_3</v>
      </c>
      <c r="J94" s="27">
        <v>44115</v>
      </c>
      <c r="K94" s="27" t="s">
        <v>1978</v>
      </c>
      <c r="L94" t="str">
        <f>VLOOKUP($H94,Sheet1!$Y$291:$AE$409,2,FALSE)</f>
        <v>JJ4</v>
      </c>
      <c r="M94" s="111">
        <f>VLOOKUP(preclean!F94,Sheet1!$S$5:$T$123,2,FALSE)</f>
        <v>2</v>
      </c>
      <c r="N94" s="111">
        <f>VLOOKUP(preclean!$F94,Sheet1!$S$5:$Y$123,4,FALSE)</f>
        <v>3</v>
      </c>
      <c r="O94" s="111">
        <f>VLOOKUP(preclean!$F94,Sheet1!$S$5:$Y$123,5,FALSE)</f>
        <v>5</v>
      </c>
      <c r="P94" s="111">
        <f>VLOOKUP(preclean!$F94,Sheet1!$S$5:$Y$123,6,FALSE)</f>
        <v>6</v>
      </c>
      <c r="Q94" s="111">
        <f>VLOOKUP(preclean!$F94,Sheet1!$S$5:$Y$123,7,FALSE)</f>
        <v>7</v>
      </c>
    </row>
    <row r="95" spans="1:17" ht="19.8" thickBot="1" x14ac:dyDescent="0.35">
      <c r="A95" t="s">
        <v>939</v>
      </c>
      <c r="B95" t="str">
        <f t="shared" si="1"/>
        <v>1278</v>
      </c>
      <c r="C95" t="s">
        <v>1168</v>
      </c>
      <c r="D95" t="s">
        <v>17</v>
      </c>
      <c r="E95" t="s">
        <v>1100</v>
      </c>
      <c r="F95">
        <f>VLOOKUP(INT(preclean!B95),Sheet1!$E$3:$J$240,2,FALSE)</f>
        <v>542</v>
      </c>
      <c r="G95" t="str">
        <f>VLOOKUP(INT(preclean!B95),Sheet1!$E$3:$J$240,6,FALSE)</f>
        <v>F</v>
      </c>
      <c r="H95" t="str">
        <f>VLOOKUP(INT(preclean!B95),Sheet1!$E$3:$J$240,5,FALSE)</f>
        <v>4031D</v>
      </c>
      <c r="I95" t="str">
        <f>VLOOKUP(H95,Sheet1!$Y$291:$AE$409,3,FALSE)</f>
        <v>3_3</v>
      </c>
      <c r="J95" s="27">
        <v>44115</v>
      </c>
      <c r="K95" s="27" t="s">
        <v>1978</v>
      </c>
      <c r="L95" t="str">
        <f>VLOOKUP($H95,Sheet1!$Y$291:$AE$409,2,FALSE)</f>
        <v>JJ4</v>
      </c>
      <c r="M95" s="111">
        <f>VLOOKUP(preclean!F95,Sheet1!$S$5:$T$123,2,FALSE)</f>
        <v>2</v>
      </c>
      <c r="N95" s="111">
        <f>VLOOKUP(preclean!$F95,Sheet1!$S$5:$Y$123,4,FALSE)</f>
        <v>3</v>
      </c>
      <c r="O95" s="111">
        <f>VLOOKUP(preclean!$F95,Sheet1!$S$5:$Y$123,5,FALSE)</f>
        <v>5</v>
      </c>
      <c r="P95" s="111">
        <f>VLOOKUP(preclean!$F95,Sheet1!$S$5:$Y$123,6,FALSE)</f>
        <v>6</v>
      </c>
      <c r="Q95" s="111">
        <f>VLOOKUP(preclean!$F95,Sheet1!$S$5:$Y$123,7,FALSE)</f>
        <v>7</v>
      </c>
    </row>
    <row r="96" spans="1:17" ht="19.8" thickBot="1" x14ac:dyDescent="0.35">
      <c r="A96" t="s">
        <v>940</v>
      </c>
      <c r="B96" t="str">
        <f t="shared" si="1"/>
        <v>1283</v>
      </c>
      <c r="C96" t="s">
        <v>1167</v>
      </c>
      <c r="D96" t="s">
        <v>17</v>
      </c>
      <c r="E96" t="s">
        <v>1100</v>
      </c>
      <c r="F96">
        <f>VLOOKUP(INT(preclean!B96),Sheet1!$E$3:$J$240,2,FALSE)</f>
        <v>545</v>
      </c>
      <c r="G96" t="str">
        <f>VLOOKUP(INT(preclean!B96),Sheet1!$E$3:$J$240,6,FALSE)</f>
        <v>F</v>
      </c>
      <c r="H96" t="str">
        <f>VLOOKUP(INT(preclean!B96),Sheet1!$E$3:$J$240,5,FALSE)</f>
        <v>4031D</v>
      </c>
      <c r="I96" t="str">
        <f>VLOOKUP(H96,Sheet1!$Y$291:$AE$409,3,FALSE)</f>
        <v>3_3</v>
      </c>
      <c r="J96" s="27">
        <v>44115</v>
      </c>
      <c r="K96" s="27" t="s">
        <v>1978</v>
      </c>
      <c r="L96" t="str">
        <f>VLOOKUP($H96,Sheet1!$Y$291:$AE$409,2,FALSE)</f>
        <v>JJ4</v>
      </c>
      <c r="M96" s="111">
        <f>VLOOKUP(preclean!F96,Sheet1!$S$5:$T$123,2,FALSE)</f>
        <v>1</v>
      </c>
      <c r="N96" s="111">
        <f>VLOOKUP(preclean!$F96,Sheet1!$S$5:$Y$123,4,FALSE)</f>
        <v>1</v>
      </c>
      <c r="O96" s="111">
        <f>VLOOKUP(preclean!$F96,Sheet1!$S$5:$Y$123,5,FALSE)</f>
        <v>5</v>
      </c>
      <c r="P96" s="111">
        <f>VLOOKUP(preclean!$F96,Sheet1!$S$5:$Y$123,6,FALSE)</f>
        <v>5</v>
      </c>
      <c r="Q96" s="111">
        <f>VLOOKUP(preclean!$F96,Sheet1!$S$5:$Y$123,7,FALSE)</f>
        <v>6</v>
      </c>
    </row>
    <row r="97" spans="1:17" ht="19.8" thickBot="1" x14ac:dyDescent="0.35">
      <c r="A97" t="s">
        <v>941</v>
      </c>
      <c r="B97" t="str">
        <f t="shared" si="1"/>
        <v>1284</v>
      </c>
      <c r="C97" t="s">
        <v>1168</v>
      </c>
      <c r="D97" t="s">
        <v>17</v>
      </c>
      <c r="E97" t="s">
        <v>1100</v>
      </c>
      <c r="F97">
        <f>VLOOKUP(INT(preclean!B97),Sheet1!$E$3:$J$240,2,FALSE)</f>
        <v>545</v>
      </c>
      <c r="G97" t="str">
        <f>VLOOKUP(INT(preclean!B97),Sheet1!$E$3:$J$240,6,FALSE)</f>
        <v>F</v>
      </c>
      <c r="H97" t="str">
        <f>VLOOKUP(INT(preclean!B97),Sheet1!$E$3:$J$240,5,FALSE)</f>
        <v>4031D</v>
      </c>
      <c r="I97" t="str">
        <f>VLOOKUP(H97,Sheet1!$Y$291:$AE$409,3,FALSE)</f>
        <v>3_3</v>
      </c>
      <c r="J97" s="27">
        <v>44115</v>
      </c>
      <c r="K97" s="27" t="s">
        <v>1978</v>
      </c>
      <c r="L97" t="str">
        <f>VLOOKUP($H97,Sheet1!$Y$291:$AE$409,2,FALSE)</f>
        <v>JJ4</v>
      </c>
      <c r="M97" s="111">
        <f>VLOOKUP(preclean!F97,Sheet1!$S$5:$T$123,2,FALSE)</f>
        <v>1</v>
      </c>
      <c r="N97" s="111">
        <f>VLOOKUP(preclean!$F97,Sheet1!$S$5:$Y$123,4,FALSE)</f>
        <v>1</v>
      </c>
      <c r="O97" s="111">
        <f>VLOOKUP(preclean!$F97,Sheet1!$S$5:$Y$123,5,FALSE)</f>
        <v>5</v>
      </c>
      <c r="P97" s="111">
        <f>VLOOKUP(preclean!$F97,Sheet1!$S$5:$Y$123,6,FALSE)</f>
        <v>5</v>
      </c>
      <c r="Q97" s="111">
        <f>VLOOKUP(preclean!$F97,Sheet1!$S$5:$Y$123,7,FALSE)</f>
        <v>6</v>
      </c>
    </row>
    <row r="98" spans="1:17" ht="19.8" thickBot="1" x14ac:dyDescent="0.35">
      <c r="A98" t="s">
        <v>942</v>
      </c>
      <c r="B98" t="str">
        <f t="shared" si="1"/>
        <v>1289</v>
      </c>
      <c r="C98" t="s">
        <v>1167</v>
      </c>
      <c r="D98" t="s">
        <v>17</v>
      </c>
      <c r="E98" t="s">
        <v>1100</v>
      </c>
      <c r="F98">
        <f>VLOOKUP(INT(preclean!B98),Sheet1!$E$3:$J$240,2,FALSE)</f>
        <v>574</v>
      </c>
      <c r="G98" t="str">
        <f>VLOOKUP(INT(preclean!B98),Sheet1!$E$3:$J$240,6,FALSE)</f>
        <v>M</v>
      </c>
      <c r="H98" t="str">
        <f>VLOOKUP(INT(preclean!B98),Sheet1!$E$3:$J$240,5,FALSE)</f>
        <v>3448D</v>
      </c>
      <c r="I98" t="str">
        <f>VLOOKUP(H98,Sheet1!$Y$291:$AE$409,3,FALSE)</f>
        <v>3_1</v>
      </c>
      <c r="J98" s="27">
        <v>44115</v>
      </c>
      <c r="K98" s="27" t="s">
        <v>1978</v>
      </c>
      <c r="L98" t="str">
        <f>VLOOKUP($H98,Sheet1!$Y$291:$AE$409,2,FALSE)</f>
        <v>JJ4</v>
      </c>
      <c r="M98" s="111">
        <f>VLOOKUP(preclean!F98,Sheet1!$S$5:$T$123,2,FALSE)</f>
        <v>4</v>
      </c>
      <c r="N98" s="111">
        <f>VLOOKUP(preclean!$F98,Sheet1!$S$5:$Y$123,4,FALSE)</f>
        <v>4</v>
      </c>
      <c r="O98" s="111">
        <f>VLOOKUP(preclean!$F98,Sheet1!$S$5:$Y$123,5,FALSE)</f>
        <v>3</v>
      </c>
      <c r="P98" s="111">
        <f>VLOOKUP(preclean!$F98,Sheet1!$S$5:$Y$123,6,FALSE)</f>
        <v>4</v>
      </c>
      <c r="Q98" s="111">
        <f>VLOOKUP(preclean!$F98,Sheet1!$S$5:$Y$123,7,FALSE)</f>
        <v>3</v>
      </c>
    </row>
    <row r="99" spans="1:17" ht="19.8" thickBot="1" x14ac:dyDescent="0.35">
      <c r="A99" t="s">
        <v>943</v>
      </c>
      <c r="B99" t="str">
        <f t="shared" si="1"/>
        <v>1290</v>
      </c>
      <c r="C99" t="s">
        <v>1168</v>
      </c>
      <c r="D99" t="s">
        <v>17</v>
      </c>
      <c r="E99" t="s">
        <v>1100</v>
      </c>
      <c r="F99">
        <f>VLOOKUP(INT(preclean!B99),Sheet1!$E$3:$J$240,2,FALSE)</f>
        <v>574</v>
      </c>
      <c r="G99" t="str">
        <f>VLOOKUP(INT(preclean!B99),Sheet1!$E$3:$J$240,6,FALSE)</f>
        <v>M</v>
      </c>
      <c r="H99" t="str">
        <f>VLOOKUP(INT(preclean!B99),Sheet1!$E$3:$J$240,5,FALSE)</f>
        <v>3448D</v>
      </c>
      <c r="I99" t="str">
        <f>VLOOKUP(H99,Sheet1!$Y$291:$AE$409,3,FALSE)</f>
        <v>3_1</v>
      </c>
      <c r="J99" s="27">
        <v>44115</v>
      </c>
      <c r="K99" s="27" t="s">
        <v>1978</v>
      </c>
      <c r="L99" t="str">
        <f>VLOOKUP($H99,Sheet1!$Y$291:$AE$409,2,FALSE)</f>
        <v>JJ4</v>
      </c>
      <c r="M99" s="111">
        <f>VLOOKUP(preclean!F99,Sheet1!$S$5:$T$123,2,FALSE)</f>
        <v>4</v>
      </c>
      <c r="N99" s="111">
        <f>VLOOKUP(preclean!$F99,Sheet1!$S$5:$Y$123,4,FALSE)</f>
        <v>4</v>
      </c>
      <c r="O99" s="111">
        <f>VLOOKUP(preclean!$F99,Sheet1!$S$5:$Y$123,5,FALSE)</f>
        <v>3</v>
      </c>
      <c r="P99" s="111">
        <f>VLOOKUP(preclean!$F99,Sheet1!$S$5:$Y$123,6,FALSE)</f>
        <v>4</v>
      </c>
      <c r="Q99" s="111">
        <f>VLOOKUP(preclean!$F99,Sheet1!$S$5:$Y$123,7,FALSE)</f>
        <v>3</v>
      </c>
    </row>
    <row r="100" spans="1:17" ht="19.8" thickBot="1" x14ac:dyDescent="0.35">
      <c r="A100" t="s">
        <v>944</v>
      </c>
      <c r="B100" t="str">
        <f t="shared" si="1"/>
        <v>1295</v>
      </c>
      <c r="C100" t="s">
        <v>1167</v>
      </c>
      <c r="D100" t="s">
        <v>17</v>
      </c>
      <c r="E100" t="s">
        <v>1100</v>
      </c>
      <c r="F100">
        <f>VLOOKUP(INT(preclean!B100),Sheet1!$E$3:$J$240,2,FALSE)</f>
        <v>519</v>
      </c>
      <c r="G100" t="str">
        <f>VLOOKUP(INT(preclean!B100),Sheet1!$E$3:$J$240,6,FALSE)</f>
        <v>M</v>
      </c>
      <c r="H100" t="str">
        <f>VLOOKUP(INT(preclean!B100),Sheet1!$E$3:$J$240,5,FALSE)</f>
        <v>3448D</v>
      </c>
      <c r="I100" t="str">
        <f>VLOOKUP(H100,Sheet1!$Y$291:$AE$409,3,FALSE)</f>
        <v>3_1</v>
      </c>
      <c r="J100" s="27">
        <v>44115</v>
      </c>
      <c r="K100" s="27" t="s">
        <v>1978</v>
      </c>
      <c r="L100" t="str">
        <f>VLOOKUP($H100,Sheet1!$Y$291:$AE$409,2,FALSE)</f>
        <v>JJ4</v>
      </c>
      <c r="M100" s="111">
        <f>VLOOKUP(preclean!F100,Sheet1!$S$5:$T$123,2,FALSE)</f>
        <v>3</v>
      </c>
      <c r="N100" s="111">
        <f>VLOOKUP(preclean!$F100,Sheet1!$S$5:$Y$123,4,FALSE)</f>
        <v>3</v>
      </c>
      <c r="O100" s="111">
        <f>VLOOKUP(preclean!$F100,Sheet1!$S$5:$Y$123,5,FALSE)</f>
        <v>5</v>
      </c>
      <c r="P100" s="111">
        <f>VLOOKUP(preclean!$F100,Sheet1!$S$5:$Y$123,6,FALSE)</f>
        <v>7</v>
      </c>
      <c r="Q100" s="111" t="str">
        <f>VLOOKUP(preclean!$F100,Sheet1!$S$5:$Y$123,7,FALSE)</f>
        <v>NA</v>
      </c>
    </row>
    <row r="101" spans="1:17" ht="19.8" thickBot="1" x14ac:dyDescent="0.35">
      <c r="A101" t="s">
        <v>945</v>
      </c>
      <c r="B101" t="str">
        <f t="shared" si="1"/>
        <v>1296</v>
      </c>
      <c r="C101" t="s">
        <v>1168</v>
      </c>
      <c r="D101" t="s">
        <v>17</v>
      </c>
      <c r="E101" t="s">
        <v>1100</v>
      </c>
      <c r="F101">
        <f>VLOOKUP(INT(preclean!B101),Sheet1!$E$3:$J$240,2,FALSE)</f>
        <v>519</v>
      </c>
      <c r="G101" t="str">
        <f>VLOOKUP(INT(preclean!B101),Sheet1!$E$3:$J$240,6,FALSE)</f>
        <v>M</v>
      </c>
      <c r="H101" t="str">
        <f>VLOOKUP(INT(preclean!B101),Sheet1!$E$3:$J$240,5,FALSE)</f>
        <v>3448D</v>
      </c>
      <c r="I101" t="str">
        <f>VLOOKUP(H101,Sheet1!$Y$291:$AE$409,3,FALSE)</f>
        <v>3_1</v>
      </c>
      <c r="J101" s="27">
        <v>44115</v>
      </c>
      <c r="K101" s="27" t="s">
        <v>1978</v>
      </c>
      <c r="L101" t="str">
        <f>VLOOKUP($H101,Sheet1!$Y$291:$AE$409,2,FALSE)</f>
        <v>JJ4</v>
      </c>
      <c r="M101" s="111">
        <f>VLOOKUP(preclean!F101,Sheet1!$S$5:$T$123,2,FALSE)</f>
        <v>3</v>
      </c>
      <c r="N101" s="111">
        <f>VLOOKUP(preclean!$F101,Sheet1!$S$5:$Y$123,4,FALSE)</f>
        <v>3</v>
      </c>
      <c r="O101" s="111">
        <f>VLOOKUP(preclean!$F101,Sheet1!$S$5:$Y$123,5,FALSE)</f>
        <v>5</v>
      </c>
      <c r="P101" s="111">
        <f>VLOOKUP(preclean!$F101,Sheet1!$S$5:$Y$123,6,FALSE)</f>
        <v>7</v>
      </c>
      <c r="Q101" s="111" t="str">
        <f>VLOOKUP(preclean!$F101,Sheet1!$S$5:$Y$123,7,FALSE)</f>
        <v>NA</v>
      </c>
    </row>
    <row r="102" spans="1:17" ht="19.8" thickBot="1" x14ac:dyDescent="0.35">
      <c r="A102" t="s">
        <v>946</v>
      </c>
      <c r="B102" t="str">
        <f t="shared" si="1"/>
        <v>1301</v>
      </c>
      <c r="C102" t="s">
        <v>1167</v>
      </c>
      <c r="D102" t="s">
        <v>17</v>
      </c>
      <c r="E102" t="s">
        <v>1100</v>
      </c>
      <c r="F102">
        <f>VLOOKUP(INT(preclean!B102),Sheet1!$E$3:$J$240,2,FALSE)</f>
        <v>568</v>
      </c>
      <c r="G102" t="str">
        <f>VLOOKUP(INT(preclean!B102),Sheet1!$E$3:$J$240,6,FALSE)</f>
        <v>M</v>
      </c>
      <c r="H102" t="str">
        <f>VLOOKUP(INT(preclean!B102),Sheet1!$E$3:$J$240,5,FALSE)</f>
        <v>3448D</v>
      </c>
      <c r="I102" t="str">
        <f>VLOOKUP(H102,Sheet1!$Y$291:$AE$409,3,FALSE)</f>
        <v>3_1</v>
      </c>
      <c r="J102" s="27">
        <v>44115</v>
      </c>
      <c r="K102" s="27" t="s">
        <v>1978</v>
      </c>
      <c r="L102" t="str">
        <f>VLOOKUP($H102,Sheet1!$Y$291:$AE$409,2,FALSE)</f>
        <v>JJ4</v>
      </c>
      <c r="M102" s="111">
        <f>VLOOKUP(preclean!F102,Sheet1!$S$5:$T$123,2,FALSE)</f>
        <v>3</v>
      </c>
      <c r="N102" s="111">
        <f>VLOOKUP(preclean!$F102,Sheet1!$S$5:$Y$123,4,FALSE)</f>
        <v>2</v>
      </c>
      <c r="O102" s="111">
        <f>VLOOKUP(preclean!$F102,Sheet1!$S$5:$Y$123,5,FALSE)</f>
        <v>2</v>
      </c>
      <c r="P102" s="111">
        <f>VLOOKUP(preclean!$F102,Sheet1!$S$5:$Y$123,6,FALSE)</f>
        <v>3</v>
      </c>
      <c r="Q102" s="111">
        <f>VLOOKUP(preclean!$F102,Sheet1!$S$5:$Y$123,7,FALSE)</f>
        <v>3</v>
      </c>
    </row>
    <row r="103" spans="1:17" ht="19.8" thickBot="1" x14ac:dyDescent="0.35">
      <c r="A103" t="s">
        <v>947</v>
      </c>
      <c r="B103" t="str">
        <f t="shared" si="1"/>
        <v>1302</v>
      </c>
      <c r="C103" t="s">
        <v>1168</v>
      </c>
      <c r="D103" t="s">
        <v>17</v>
      </c>
      <c r="E103" t="s">
        <v>1100</v>
      </c>
      <c r="F103">
        <f>VLOOKUP(INT(preclean!B103),Sheet1!$E$3:$J$240,2,FALSE)</f>
        <v>568</v>
      </c>
      <c r="G103" t="str">
        <f>VLOOKUP(INT(preclean!B103),Sheet1!$E$3:$J$240,6,FALSE)</f>
        <v>M</v>
      </c>
      <c r="H103" t="str">
        <f>VLOOKUP(INT(preclean!B103),Sheet1!$E$3:$J$240,5,FALSE)</f>
        <v>3448D</v>
      </c>
      <c r="I103" t="str">
        <f>VLOOKUP(H103,Sheet1!$Y$291:$AE$409,3,FALSE)</f>
        <v>3_1</v>
      </c>
      <c r="J103" s="27">
        <v>44115</v>
      </c>
      <c r="K103" s="27" t="s">
        <v>1978</v>
      </c>
      <c r="L103" t="str">
        <f>VLOOKUP($H103,Sheet1!$Y$291:$AE$409,2,FALSE)</f>
        <v>JJ4</v>
      </c>
      <c r="M103" s="111">
        <f>VLOOKUP(preclean!F103,Sheet1!$S$5:$T$123,2,FALSE)</f>
        <v>3</v>
      </c>
      <c r="N103" s="111">
        <f>VLOOKUP(preclean!$F103,Sheet1!$S$5:$Y$123,4,FALSE)</f>
        <v>2</v>
      </c>
      <c r="O103" s="111">
        <f>VLOOKUP(preclean!$F103,Sheet1!$S$5:$Y$123,5,FALSE)</f>
        <v>2</v>
      </c>
      <c r="P103" s="111">
        <f>VLOOKUP(preclean!$F103,Sheet1!$S$5:$Y$123,6,FALSE)</f>
        <v>3</v>
      </c>
      <c r="Q103" s="111">
        <f>VLOOKUP(preclean!$F103,Sheet1!$S$5:$Y$123,7,FALSE)</f>
        <v>3</v>
      </c>
    </row>
    <row r="104" spans="1:17" ht="19.8" thickBot="1" x14ac:dyDescent="0.35">
      <c r="A104" t="s">
        <v>948</v>
      </c>
      <c r="B104" t="str">
        <f t="shared" si="1"/>
        <v>1307</v>
      </c>
      <c r="C104" t="s">
        <v>1167</v>
      </c>
      <c r="D104" t="s">
        <v>17</v>
      </c>
      <c r="E104" t="s">
        <v>1100</v>
      </c>
      <c r="F104">
        <f>VLOOKUP(INT(preclean!B104),Sheet1!$E$3:$J$240,2,FALSE)</f>
        <v>570</v>
      </c>
      <c r="G104" t="str">
        <f>VLOOKUP(INT(preclean!B104),Sheet1!$E$3:$J$240,6,FALSE)</f>
        <v>M</v>
      </c>
      <c r="H104" t="str">
        <f>VLOOKUP(INT(preclean!B104),Sheet1!$E$3:$J$240,5,FALSE)</f>
        <v>3448D</v>
      </c>
      <c r="I104" t="str">
        <f>VLOOKUP(H104,Sheet1!$Y$291:$AE$409,3,FALSE)</f>
        <v>3_1</v>
      </c>
      <c r="J104" s="27">
        <v>44115</v>
      </c>
      <c r="K104" s="27" t="s">
        <v>1978</v>
      </c>
      <c r="L104" t="str">
        <f>VLOOKUP($H104,Sheet1!$Y$291:$AE$409,2,FALSE)</f>
        <v>JJ4</v>
      </c>
      <c r="M104" s="111">
        <f>VLOOKUP(preclean!F104,Sheet1!$S$5:$T$123,2,FALSE)</f>
        <v>4</v>
      </c>
      <c r="N104" s="111">
        <f>VLOOKUP(preclean!$F104,Sheet1!$S$5:$Y$123,4,FALSE)</f>
        <v>3</v>
      </c>
      <c r="O104" s="111">
        <f>VLOOKUP(preclean!$F104,Sheet1!$S$5:$Y$123,5,FALSE)</f>
        <v>3</v>
      </c>
      <c r="P104" s="111">
        <f>VLOOKUP(preclean!$F104,Sheet1!$S$5:$Y$123,6,FALSE)</f>
        <v>3</v>
      </c>
      <c r="Q104" s="111">
        <f>VLOOKUP(preclean!$F104,Sheet1!$S$5:$Y$123,7,FALSE)</f>
        <v>6</v>
      </c>
    </row>
    <row r="105" spans="1:17" ht="19.8" thickBot="1" x14ac:dyDescent="0.35">
      <c r="A105" t="s">
        <v>949</v>
      </c>
      <c r="B105" t="str">
        <f t="shared" si="1"/>
        <v>1308</v>
      </c>
      <c r="C105" t="s">
        <v>1168</v>
      </c>
      <c r="D105" t="s">
        <v>17</v>
      </c>
      <c r="E105" t="s">
        <v>1100</v>
      </c>
      <c r="F105">
        <f>VLOOKUP(INT(preclean!B105),Sheet1!$E$3:$J$240,2,FALSE)</f>
        <v>570</v>
      </c>
      <c r="G105" t="str">
        <f>VLOOKUP(INT(preclean!B105),Sheet1!$E$3:$J$240,6,FALSE)</f>
        <v>M</v>
      </c>
      <c r="H105" t="str">
        <f>VLOOKUP(INT(preclean!B105),Sheet1!$E$3:$J$240,5,FALSE)</f>
        <v>3448D</v>
      </c>
      <c r="I105" t="str">
        <f>VLOOKUP(H105,Sheet1!$Y$291:$AE$409,3,FALSE)</f>
        <v>3_1</v>
      </c>
      <c r="J105" s="27">
        <v>44115</v>
      </c>
      <c r="K105" s="27" t="s">
        <v>1978</v>
      </c>
      <c r="L105" t="str">
        <f>VLOOKUP($H105,Sheet1!$Y$291:$AE$409,2,FALSE)</f>
        <v>JJ4</v>
      </c>
      <c r="M105" s="111">
        <f>VLOOKUP(preclean!F105,Sheet1!$S$5:$T$123,2,FALSE)</f>
        <v>4</v>
      </c>
      <c r="N105" s="111">
        <f>VLOOKUP(preclean!$F105,Sheet1!$S$5:$Y$123,4,FALSE)</f>
        <v>3</v>
      </c>
      <c r="O105" s="111">
        <f>VLOOKUP(preclean!$F105,Sheet1!$S$5:$Y$123,5,FALSE)</f>
        <v>3</v>
      </c>
      <c r="P105" s="111">
        <f>VLOOKUP(preclean!$F105,Sheet1!$S$5:$Y$123,6,FALSE)</f>
        <v>3</v>
      </c>
      <c r="Q105" s="111">
        <f>VLOOKUP(preclean!$F105,Sheet1!$S$5:$Y$123,7,FALSE)</f>
        <v>6</v>
      </c>
    </row>
    <row r="106" spans="1:17" ht="19.8" thickBot="1" x14ac:dyDescent="0.35">
      <c r="A106" t="s">
        <v>950</v>
      </c>
      <c r="B106" t="str">
        <f t="shared" si="1"/>
        <v>1313</v>
      </c>
      <c r="C106" t="s">
        <v>1167</v>
      </c>
      <c r="D106" t="s">
        <v>17</v>
      </c>
      <c r="E106" t="s">
        <v>1100</v>
      </c>
      <c r="F106">
        <f>VLOOKUP(INT(preclean!B106),Sheet1!$E$3:$J$240,2,FALSE)</f>
        <v>1535</v>
      </c>
      <c r="G106" t="str">
        <f>VLOOKUP(INT(preclean!B106),Sheet1!$E$3:$J$240,6,FALSE)</f>
        <v>M</v>
      </c>
      <c r="H106" t="str">
        <f>VLOOKUP(INT(preclean!B106),Sheet1!$E$3:$J$240,5,FALSE)</f>
        <v>3178C</v>
      </c>
      <c r="I106" t="str">
        <f>VLOOKUP(H106,Sheet1!$Y$291:$AE$409,3,FALSE)</f>
        <v>3_5</v>
      </c>
      <c r="J106" s="27" t="s">
        <v>1995</v>
      </c>
      <c r="K106" s="27">
        <v>44321</v>
      </c>
      <c r="L106" t="str">
        <f>VLOOKUP($H106,Sheet1!$Y$291:$AE$409,2,FALSE)</f>
        <v>JJ5</v>
      </c>
      <c r="M106" s="111">
        <f>VLOOKUP(preclean!F106,Sheet1!$S$5:$T$123,2,FALSE)</f>
        <v>4</v>
      </c>
      <c r="N106" s="111">
        <f>VLOOKUP(preclean!$F106,Sheet1!$S$5:$Y$123,4,FALSE)</f>
        <v>3</v>
      </c>
      <c r="O106" s="111">
        <f>VLOOKUP(preclean!$F106,Sheet1!$S$5:$Y$123,5,FALSE)</f>
        <v>0</v>
      </c>
      <c r="P106" s="111">
        <f>VLOOKUP(preclean!$F106,Sheet1!$S$5:$Y$123,6,FALSE)</f>
        <v>5</v>
      </c>
      <c r="Q106" s="111">
        <f>VLOOKUP(preclean!$F106,Sheet1!$S$5:$Y$123,7,FALSE)</f>
        <v>1</v>
      </c>
    </row>
    <row r="107" spans="1:17" ht="19.8" thickBot="1" x14ac:dyDescent="0.35">
      <c r="A107" t="s">
        <v>951</v>
      </c>
      <c r="B107" t="str">
        <f t="shared" si="1"/>
        <v>1314</v>
      </c>
      <c r="C107" t="s">
        <v>1168</v>
      </c>
      <c r="D107" t="s">
        <v>17</v>
      </c>
      <c r="E107" t="s">
        <v>1100</v>
      </c>
      <c r="F107">
        <f>VLOOKUP(INT(preclean!B107),Sheet1!$E$3:$J$240,2,FALSE)</f>
        <v>1535</v>
      </c>
      <c r="G107" t="str">
        <f>VLOOKUP(INT(preclean!B107),Sheet1!$E$3:$J$240,6,FALSE)</f>
        <v>M</v>
      </c>
      <c r="H107" t="str">
        <f>VLOOKUP(INT(preclean!B107),Sheet1!$E$3:$J$240,5,FALSE)</f>
        <v>3178C</v>
      </c>
      <c r="I107" t="str">
        <f>VLOOKUP(H107,Sheet1!$Y$291:$AE$409,3,FALSE)</f>
        <v>3_5</v>
      </c>
      <c r="J107" s="27" t="s">
        <v>1995</v>
      </c>
      <c r="K107" s="27">
        <v>44321</v>
      </c>
      <c r="L107" t="str">
        <f>VLOOKUP($H107,Sheet1!$Y$291:$AE$409,2,FALSE)</f>
        <v>JJ5</v>
      </c>
      <c r="M107" s="111">
        <f>VLOOKUP(preclean!F107,Sheet1!$S$5:$T$123,2,FALSE)</f>
        <v>4</v>
      </c>
      <c r="N107" s="111">
        <f>VLOOKUP(preclean!$F107,Sheet1!$S$5:$Y$123,4,FALSE)</f>
        <v>3</v>
      </c>
      <c r="O107" s="111">
        <f>VLOOKUP(preclean!$F107,Sheet1!$S$5:$Y$123,5,FALSE)</f>
        <v>0</v>
      </c>
      <c r="P107" s="111">
        <f>VLOOKUP(preclean!$F107,Sheet1!$S$5:$Y$123,6,FALSE)</f>
        <v>5</v>
      </c>
      <c r="Q107" s="111">
        <f>VLOOKUP(preclean!$F107,Sheet1!$S$5:$Y$123,7,FALSE)</f>
        <v>1</v>
      </c>
    </row>
    <row r="108" spans="1:17" ht="19.8" thickBot="1" x14ac:dyDescent="0.35">
      <c r="A108" t="s">
        <v>952</v>
      </c>
      <c r="B108" t="str">
        <f t="shared" si="1"/>
        <v>1319</v>
      </c>
      <c r="C108" t="s">
        <v>1167</v>
      </c>
      <c r="D108" t="s">
        <v>17</v>
      </c>
      <c r="E108" t="s">
        <v>1100</v>
      </c>
      <c r="F108">
        <f>VLOOKUP(INT(preclean!B108),Sheet1!$E$3:$J$240,2,FALSE)</f>
        <v>1802</v>
      </c>
      <c r="G108" t="str">
        <f>VLOOKUP(INT(preclean!B108),Sheet1!$E$3:$J$240,6,FALSE)</f>
        <v>M</v>
      </c>
      <c r="H108" t="str">
        <f>VLOOKUP(INT(preclean!B108),Sheet1!$E$3:$J$240,5,FALSE)</f>
        <v>3178C</v>
      </c>
      <c r="I108" t="str">
        <f>VLOOKUP(H108,Sheet1!$Y$291:$AE$409,3,FALSE)</f>
        <v>3_5</v>
      </c>
      <c r="J108" s="27" t="s">
        <v>1995</v>
      </c>
      <c r="K108" s="27">
        <v>44321</v>
      </c>
      <c r="L108" t="str">
        <f>VLOOKUP($H108,Sheet1!$Y$291:$AE$409,2,FALSE)</f>
        <v>JJ5</v>
      </c>
      <c r="M108" s="111">
        <f>VLOOKUP(preclean!F108,Sheet1!$S$5:$T$123,2,FALSE)</f>
        <v>2</v>
      </c>
      <c r="N108" s="111">
        <f>VLOOKUP(preclean!$F108,Sheet1!$S$5:$Y$123,4,FALSE)</f>
        <v>1</v>
      </c>
      <c r="O108" s="111">
        <f>VLOOKUP(preclean!$F108,Sheet1!$S$5:$Y$123,5,FALSE)</f>
        <v>3</v>
      </c>
      <c r="P108" s="111">
        <f>VLOOKUP(preclean!$F108,Sheet1!$S$5:$Y$123,6,FALSE)</f>
        <v>8</v>
      </c>
      <c r="Q108" s="111">
        <f>VLOOKUP(preclean!$F108,Sheet1!$S$5:$Y$123,7,FALSE)</f>
        <v>4</v>
      </c>
    </row>
    <row r="109" spans="1:17" ht="19.8" thickBot="1" x14ac:dyDescent="0.35">
      <c r="A109" t="s">
        <v>953</v>
      </c>
      <c r="B109" t="str">
        <f t="shared" si="1"/>
        <v>1320</v>
      </c>
      <c r="C109" t="s">
        <v>1168</v>
      </c>
      <c r="D109" t="s">
        <v>17</v>
      </c>
      <c r="E109" t="s">
        <v>1100</v>
      </c>
      <c r="F109">
        <f>VLOOKUP(INT(preclean!B109),Sheet1!$E$3:$J$240,2,FALSE)</f>
        <v>1802</v>
      </c>
      <c r="G109" t="str">
        <f>VLOOKUP(INT(preclean!B109),Sheet1!$E$3:$J$240,6,FALSE)</f>
        <v>M</v>
      </c>
      <c r="H109" t="str">
        <f>VLOOKUP(INT(preclean!B109),Sheet1!$E$3:$J$240,5,FALSE)</f>
        <v>3178C</v>
      </c>
      <c r="I109" t="str">
        <f>VLOOKUP(H109,Sheet1!$Y$291:$AE$409,3,FALSE)</f>
        <v>3_5</v>
      </c>
      <c r="J109" s="27" t="s">
        <v>1995</v>
      </c>
      <c r="K109" s="27">
        <v>44321</v>
      </c>
      <c r="L109" t="str">
        <f>VLOOKUP($H109,Sheet1!$Y$291:$AE$409,2,FALSE)</f>
        <v>JJ5</v>
      </c>
      <c r="M109" s="111">
        <f>VLOOKUP(preclean!F109,Sheet1!$S$5:$T$123,2,FALSE)</f>
        <v>2</v>
      </c>
      <c r="N109" s="111">
        <f>VLOOKUP(preclean!$F109,Sheet1!$S$5:$Y$123,4,FALSE)</f>
        <v>1</v>
      </c>
      <c r="O109" s="111">
        <f>VLOOKUP(preclean!$F109,Sheet1!$S$5:$Y$123,5,FALSE)</f>
        <v>3</v>
      </c>
      <c r="P109" s="111">
        <f>VLOOKUP(preclean!$F109,Sheet1!$S$5:$Y$123,6,FALSE)</f>
        <v>8</v>
      </c>
      <c r="Q109" s="111">
        <f>VLOOKUP(preclean!$F109,Sheet1!$S$5:$Y$123,7,FALSE)</f>
        <v>4</v>
      </c>
    </row>
    <row r="110" spans="1:17" ht="19.8" thickBot="1" x14ac:dyDescent="0.35">
      <c r="A110" t="s">
        <v>954</v>
      </c>
      <c r="B110" t="str">
        <f t="shared" si="1"/>
        <v>1325</v>
      </c>
      <c r="C110" t="s">
        <v>1167</v>
      </c>
      <c r="D110" t="s">
        <v>17</v>
      </c>
      <c r="E110" t="s">
        <v>1100</v>
      </c>
      <c r="F110">
        <f>VLOOKUP(INT(preclean!B110),Sheet1!$E$3:$J$240,2,FALSE)</f>
        <v>1806</v>
      </c>
      <c r="G110" t="str">
        <f>VLOOKUP(INT(preclean!B110),Sheet1!$E$3:$J$240,6,FALSE)</f>
        <v>M</v>
      </c>
      <c r="H110" t="str">
        <f>VLOOKUP(INT(preclean!B110),Sheet1!$E$3:$J$240,5,FALSE)</f>
        <v>3178C</v>
      </c>
      <c r="I110" t="str">
        <f>VLOOKUP(H110,Sheet1!$Y$291:$AE$409,3,FALSE)</f>
        <v>3_5</v>
      </c>
      <c r="J110" s="27" t="s">
        <v>1995</v>
      </c>
      <c r="K110" s="27">
        <v>44321</v>
      </c>
      <c r="L110" t="str">
        <f>VLOOKUP($H110,Sheet1!$Y$291:$AE$409,2,FALSE)</f>
        <v>JJ5</v>
      </c>
      <c r="M110" s="111">
        <f>VLOOKUP(preclean!F110,Sheet1!$S$5:$T$123,2,FALSE)</f>
        <v>1</v>
      </c>
      <c r="N110" s="111">
        <f>VLOOKUP(preclean!$F110,Sheet1!$S$5:$Y$123,4,FALSE)</f>
        <v>3</v>
      </c>
      <c r="O110" s="111">
        <f>VLOOKUP(preclean!$F110,Sheet1!$S$5:$Y$123,5,FALSE)</f>
        <v>5</v>
      </c>
      <c r="P110" s="111">
        <f>VLOOKUP(preclean!$F110,Sheet1!$S$5:$Y$123,6,FALSE)</f>
        <v>6</v>
      </c>
      <c r="Q110" s="111">
        <f>VLOOKUP(preclean!$F110,Sheet1!$S$5:$Y$123,7,FALSE)</f>
        <v>4</v>
      </c>
    </row>
    <row r="111" spans="1:17" ht="19.8" thickBot="1" x14ac:dyDescent="0.35">
      <c r="A111" t="s">
        <v>955</v>
      </c>
      <c r="B111" t="str">
        <f t="shared" si="1"/>
        <v>1326</v>
      </c>
      <c r="C111" t="s">
        <v>1168</v>
      </c>
      <c r="D111" t="s">
        <v>17</v>
      </c>
      <c r="E111" t="s">
        <v>1100</v>
      </c>
      <c r="F111">
        <f>VLOOKUP(INT(preclean!B111),Sheet1!$E$3:$J$240,2,FALSE)</f>
        <v>1806</v>
      </c>
      <c r="G111" t="str">
        <f>VLOOKUP(INT(preclean!B111),Sheet1!$E$3:$J$240,6,FALSE)</f>
        <v>M</v>
      </c>
      <c r="H111" t="str">
        <f>VLOOKUP(INT(preclean!B111),Sheet1!$E$3:$J$240,5,FALSE)</f>
        <v>3178C</v>
      </c>
      <c r="I111" t="str">
        <f>VLOOKUP(H111,Sheet1!$Y$291:$AE$409,3,FALSE)</f>
        <v>3_5</v>
      </c>
      <c r="J111" s="27" t="s">
        <v>1995</v>
      </c>
      <c r="K111" s="27">
        <v>44321</v>
      </c>
      <c r="L111" t="str">
        <f>VLOOKUP($H111,Sheet1!$Y$291:$AE$409,2,FALSE)</f>
        <v>JJ5</v>
      </c>
      <c r="M111" s="111">
        <f>VLOOKUP(preclean!F111,Sheet1!$S$5:$T$123,2,FALSE)</f>
        <v>1</v>
      </c>
      <c r="N111" s="111">
        <f>VLOOKUP(preclean!$F111,Sheet1!$S$5:$Y$123,4,FALSE)</f>
        <v>3</v>
      </c>
      <c r="O111" s="111">
        <f>VLOOKUP(preclean!$F111,Sheet1!$S$5:$Y$123,5,FALSE)</f>
        <v>5</v>
      </c>
      <c r="P111" s="111">
        <f>VLOOKUP(preclean!$F111,Sheet1!$S$5:$Y$123,6,FALSE)</f>
        <v>6</v>
      </c>
      <c r="Q111" s="111">
        <f>VLOOKUP(preclean!$F111,Sheet1!$S$5:$Y$123,7,FALSE)</f>
        <v>4</v>
      </c>
    </row>
    <row r="112" spans="1:17" ht="19.8" thickBot="1" x14ac:dyDescent="0.35">
      <c r="A112" t="s">
        <v>956</v>
      </c>
      <c r="B112" t="str">
        <f t="shared" si="1"/>
        <v>1331</v>
      </c>
      <c r="C112" t="s">
        <v>1167</v>
      </c>
      <c r="D112" t="s">
        <v>17</v>
      </c>
      <c r="E112" t="s">
        <v>1100</v>
      </c>
      <c r="F112">
        <f>VLOOKUP(INT(preclean!B112),Sheet1!$E$3:$J$240,2,FALSE)</f>
        <v>1537</v>
      </c>
      <c r="G112" t="str">
        <f>VLOOKUP(INT(preclean!B112),Sheet1!$E$3:$J$240,6,FALSE)</f>
        <v>M</v>
      </c>
      <c r="H112" t="str">
        <f>VLOOKUP(INT(preclean!B112),Sheet1!$E$3:$J$240,5,FALSE)</f>
        <v>4362F</v>
      </c>
      <c r="I112" t="str">
        <f>VLOOKUP(H112,Sheet1!$Y$291:$AE$409,3,FALSE)</f>
        <v>3_2</v>
      </c>
      <c r="J112" s="27">
        <v>44115</v>
      </c>
      <c r="K112" s="27" t="s">
        <v>1978</v>
      </c>
      <c r="L112" t="str">
        <f>VLOOKUP($H112,Sheet1!$Y$291:$AE$409,2,FALSE)</f>
        <v>JJ4</v>
      </c>
      <c r="M112" s="111">
        <f>VLOOKUP(preclean!F112,Sheet1!$S$5:$T$123,2,FALSE)</f>
        <v>2</v>
      </c>
      <c r="N112" s="111">
        <f>VLOOKUP(preclean!$F112,Sheet1!$S$5:$Y$123,4,FALSE)</f>
        <v>1</v>
      </c>
      <c r="O112" s="111">
        <f>VLOOKUP(preclean!$F112,Sheet1!$S$5:$Y$123,5,FALSE)</f>
        <v>6</v>
      </c>
      <c r="P112" s="111">
        <f>VLOOKUP(preclean!$F112,Sheet1!$S$5:$Y$123,6,FALSE)</f>
        <v>0</v>
      </c>
      <c r="Q112" s="111">
        <f>VLOOKUP(preclean!$F112,Sheet1!$S$5:$Y$123,7,FALSE)</f>
        <v>0</v>
      </c>
    </row>
    <row r="113" spans="1:17" ht="19.8" thickBot="1" x14ac:dyDescent="0.35">
      <c r="A113" t="s">
        <v>957</v>
      </c>
      <c r="B113" t="str">
        <f t="shared" si="1"/>
        <v>1332</v>
      </c>
      <c r="C113" t="s">
        <v>1168</v>
      </c>
      <c r="D113" t="s">
        <v>17</v>
      </c>
      <c r="E113" t="s">
        <v>1100</v>
      </c>
      <c r="F113">
        <f>VLOOKUP(INT(preclean!B113),Sheet1!$E$3:$J$240,2,FALSE)</f>
        <v>1537</v>
      </c>
      <c r="G113" t="str">
        <f>VLOOKUP(INT(preclean!B113),Sheet1!$E$3:$J$240,6,FALSE)</f>
        <v>M</v>
      </c>
      <c r="H113" t="str">
        <f>VLOOKUP(INT(preclean!B113),Sheet1!$E$3:$J$240,5,FALSE)</f>
        <v>4362F</v>
      </c>
      <c r="I113" t="str">
        <f>VLOOKUP(H113,Sheet1!$Y$291:$AE$409,3,FALSE)</f>
        <v>3_2</v>
      </c>
      <c r="J113" s="27">
        <v>44115</v>
      </c>
      <c r="K113" s="27" t="s">
        <v>1978</v>
      </c>
      <c r="L113" t="str">
        <f>VLOOKUP($H113,Sheet1!$Y$291:$AE$409,2,FALSE)</f>
        <v>JJ4</v>
      </c>
      <c r="M113" s="111">
        <f>VLOOKUP(preclean!F113,Sheet1!$S$5:$T$123,2,FALSE)</f>
        <v>2</v>
      </c>
      <c r="N113" s="111">
        <f>VLOOKUP(preclean!$F113,Sheet1!$S$5:$Y$123,4,FALSE)</f>
        <v>1</v>
      </c>
      <c r="O113" s="111">
        <f>VLOOKUP(preclean!$F113,Sheet1!$S$5:$Y$123,5,FALSE)</f>
        <v>6</v>
      </c>
      <c r="P113" s="111">
        <f>VLOOKUP(preclean!$F113,Sheet1!$S$5:$Y$123,6,FALSE)</f>
        <v>0</v>
      </c>
      <c r="Q113" s="111">
        <f>VLOOKUP(preclean!$F113,Sheet1!$S$5:$Y$123,7,FALSE)</f>
        <v>0</v>
      </c>
    </row>
    <row r="114" spans="1:17" ht="19.8" thickBot="1" x14ac:dyDescent="0.35">
      <c r="A114" t="s">
        <v>958</v>
      </c>
      <c r="B114" t="str">
        <f t="shared" si="1"/>
        <v>1337</v>
      </c>
      <c r="C114" t="s">
        <v>1167</v>
      </c>
      <c r="D114" t="s">
        <v>17</v>
      </c>
      <c r="E114" t="s">
        <v>1100</v>
      </c>
      <c r="F114">
        <f>VLOOKUP(INT(preclean!B114),Sheet1!$E$3:$J$240,2,FALSE)</f>
        <v>1540</v>
      </c>
      <c r="G114" t="str">
        <f>VLOOKUP(INT(preclean!B114),Sheet1!$E$3:$J$240,6,FALSE)</f>
        <v>M</v>
      </c>
      <c r="H114" t="str">
        <f>VLOOKUP(INT(preclean!B114),Sheet1!$E$3:$J$240,5,FALSE)</f>
        <v>4362F</v>
      </c>
      <c r="I114" t="str">
        <f>VLOOKUP(H114,Sheet1!$Y$291:$AE$409,3,FALSE)</f>
        <v>3_2</v>
      </c>
      <c r="J114" s="27">
        <v>44115</v>
      </c>
      <c r="K114" s="27" t="s">
        <v>1978</v>
      </c>
      <c r="L114" t="str">
        <f>VLOOKUP($H114,Sheet1!$Y$291:$AE$409,2,FALSE)</f>
        <v>JJ4</v>
      </c>
      <c r="M114" s="111">
        <f>VLOOKUP(preclean!F114,Sheet1!$S$5:$T$123,2,FALSE)</f>
        <v>0</v>
      </c>
      <c r="N114" s="111">
        <f>VLOOKUP(preclean!$F114,Sheet1!$S$5:$Y$123,4,FALSE)</f>
        <v>0</v>
      </c>
      <c r="O114" s="111">
        <f>VLOOKUP(preclean!$F114,Sheet1!$S$5:$Y$123,5,FALSE)</f>
        <v>2</v>
      </c>
      <c r="P114" s="111">
        <f>VLOOKUP(preclean!$F114,Sheet1!$S$5:$Y$123,6,FALSE)</f>
        <v>3</v>
      </c>
      <c r="Q114" s="111">
        <f>VLOOKUP(preclean!$F114,Sheet1!$S$5:$Y$123,7,FALSE)</f>
        <v>5</v>
      </c>
    </row>
    <row r="115" spans="1:17" ht="19.8" thickBot="1" x14ac:dyDescent="0.35">
      <c r="A115" t="s">
        <v>959</v>
      </c>
      <c r="B115" t="str">
        <f t="shared" si="1"/>
        <v>1338</v>
      </c>
      <c r="C115" t="s">
        <v>1168</v>
      </c>
      <c r="D115" t="s">
        <v>17</v>
      </c>
      <c r="E115" t="s">
        <v>1100</v>
      </c>
      <c r="F115">
        <f>VLOOKUP(INT(preclean!B115),Sheet1!$E$3:$J$240,2,FALSE)</f>
        <v>1540</v>
      </c>
      <c r="G115" t="str">
        <f>VLOOKUP(INT(preclean!B115),Sheet1!$E$3:$J$240,6,FALSE)</f>
        <v>M</v>
      </c>
      <c r="H115" t="str">
        <f>VLOOKUP(INT(preclean!B115),Sheet1!$E$3:$J$240,5,FALSE)</f>
        <v>4362F</v>
      </c>
      <c r="I115" t="str">
        <f>VLOOKUP(H115,Sheet1!$Y$291:$AE$409,3,FALSE)</f>
        <v>3_2</v>
      </c>
      <c r="J115" s="27">
        <v>44115</v>
      </c>
      <c r="K115" s="27" t="s">
        <v>1978</v>
      </c>
      <c r="L115" t="str">
        <f>VLOOKUP($H115,Sheet1!$Y$291:$AE$409,2,FALSE)</f>
        <v>JJ4</v>
      </c>
      <c r="M115" s="111">
        <f>VLOOKUP(preclean!F115,Sheet1!$S$5:$T$123,2,FALSE)</f>
        <v>0</v>
      </c>
      <c r="N115" s="111">
        <f>VLOOKUP(preclean!$F115,Sheet1!$S$5:$Y$123,4,FALSE)</f>
        <v>0</v>
      </c>
      <c r="O115" s="111">
        <f>VLOOKUP(preclean!$F115,Sheet1!$S$5:$Y$123,5,FALSE)</f>
        <v>2</v>
      </c>
      <c r="P115" s="111">
        <f>VLOOKUP(preclean!$F115,Sheet1!$S$5:$Y$123,6,FALSE)</f>
        <v>3</v>
      </c>
      <c r="Q115" s="111">
        <f>VLOOKUP(preclean!$F115,Sheet1!$S$5:$Y$123,7,FALSE)</f>
        <v>5</v>
      </c>
    </row>
    <row r="116" spans="1:17" ht="19.8" thickBot="1" x14ac:dyDescent="0.35">
      <c r="A116" t="s">
        <v>960</v>
      </c>
      <c r="B116" t="str">
        <f t="shared" si="1"/>
        <v>1343</v>
      </c>
      <c r="C116" t="s">
        <v>1167</v>
      </c>
      <c r="D116" t="s">
        <v>17</v>
      </c>
      <c r="E116" t="s">
        <v>1100</v>
      </c>
      <c r="F116">
        <f>VLOOKUP(INT(preclean!B116),Sheet1!$E$3:$J$240,2,FALSE)</f>
        <v>1811</v>
      </c>
      <c r="G116" t="str">
        <f>VLOOKUP(INT(preclean!B116),Sheet1!$E$3:$J$240,6,FALSE)</f>
        <v>M</v>
      </c>
      <c r="H116" t="str">
        <f>VLOOKUP(INT(preclean!B116),Sheet1!$E$3:$J$240,5,FALSE)</f>
        <v>4362F</v>
      </c>
      <c r="I116" t="str">
        <f>VLOOKUP(H116,Sheet1!$Y$291:$AE$409,3,FALSE)</f>
        <v>3_2</v>
      </c>
      <c r="J116" s="27">
        <v>44115</v>
      </c>
      <c r="K116" s="27" t="s">
        <v>1978</v>
      </c>
      <c r="L116" t="str">
        <f>VLOOKUP($H116,Sheet1!$Y$291:$AE$409,2,FALSE)</f>
        <v>JJ4</v>
      </c>
      <c r="M116" s="111">
        <f>VLOOKUP(preclean!F116,Sheet1!$S$5:$T$123,2,FALSE)</f>
        <v>5</v>
      </c>
      <c r="N116" s="111">
        <f>VLOOKUP(preclean!$F116,Sheet1!$S$5:$Y$123,4,FALSE)</f>
        <v>4</v>
      </c>
      <c r="O116" s="111">
        <f>VLOOKUP(preclean!$F116,Sheet1!$S$5:$Y$123,5,FALSE)</f>
        <v>2</v>
      </c>
      <c r="P116" s="111">
        <f>VLOOKUP(preclean!$F116,Sheet1!$S$5:$Y$123,6,FALSE)</f>
        <v>1</v>
      </c>
      <c r="Q116" s="111">
        <f>VLOOKUP(preclean!$F116,Sheet1!$S$5:$Y$123,7,FALSE)</f>
        <v>7</v>
      </c>
    </row>
    <row r="117" spans="1:17" ht="19.8" thickBot="1" x14ac:dyDescent="0.35">
      <c r="A117" t="s">
        <v>961</v>
      </c>
      <c r="B117" t="str">
        <f t="shared" si="1"/>
        <v>1344</v>
      </c>
      <c r="C117" t="s">
        <v>1168</v>
      </c>
      <c r="D117" t="s">
        <v>17</v>
      </c>
      <c r="E117" t="s">
        <v>1100</v>
      </c>
      <c r="F117">
        <f>VLOOKUP(INT(preclean!B117),Sheet1!$E$3:$J$240,2,FALSE)</f>
        <v>1811</v>
      </c>
      <c r="G117" t="str">
        <f>VLOOKUP(INT(preclean!B117),Sheet1!$E$3:$J$240,6,FALSE)</f>
        <v>M</v>
      </c>
      <c r="H117" t="str">
        <f>VLOOKUP(INT(preclean!B117),Sheet1!$E$3:$J$240,5,FALSE)</f>
        <v>4362F</v>
      </c>
      <c r="I117" t="str">
        <f>VLOOKUP(H117,Sheet1!$Y$291:$AE$409,3,FALSE)</f>
        <v>3_2</v>
      </c>
      <c r="J117" s="27">
        <v>44115</v>
      </c>
      <c r="K117" s="27" t="s">
        <v>1978</v>
      </c>
      <c r="L117" t="str">
        <f>VLOOKUP($H117,Sheet1!$Y$291:$AE$409,2,FALSE)</f>
        <v>JJ4</v>
      </c>
      <c r="M117" s="111">
        <f>VLOOKUP(preclean!F117,Sheet1!$S$5:$T$123,2,FALSE)</f>
        <v>5</v>
      </c>
      <c r="N117" s="111">
        <f>VLOOKUP(preclean!$F117,Sheet1!$S$5:$Y$123,4,FALSE)</f>
        <v>4</v>
      </c>
      <c r="O117" s="111">
        <f>VLOOKUP(preclean!$F117,Sheet1!$S$5:$Y$123,5,FALSE)</f>
        <v>2</v>
      </c>
      <c r="P117" s="111">
        <f>VLOOKUP(preclean!$F117,Sheet1!$S$5:$Y$123,6,FALSE)</f>
        <v>1</v>
      </c>
      <c r="Q117" s="111">
        <f>VLOOKUP(preclean!$F117,Sheet1!$S$5:$Y$123,7,FALSE)</f>
        <v>7</v>
      </c>
    </row>
    <row r="118" spans="1:17" ht="19.8" thickBot="1" x14ac:dyDescent="0.35">
      <c r="A118" t="s">
        <v>962</v>
      </c>
      <c r="B118" t="str">
        <f t="shared" si="1"/>
        <v>1787</v>
      </c>
      <c r="C118" t="s">
        <v>1167</v>
      </c>
      <c r="D118" t="s">
        <v>17</v>
      </c>
      <c r="E118" t="s">
        <v>1100</v>
      </c>
      <c r="F118">
        <f>VLOOKUP(INT(preclean!B118),Sheet1!$E$3:$J$240,2,FALSE)</f>
        <v>1826</v>
      </c>
      <c r="G118" t="str">
        <f>VLOOKUP(INT(preclean!B118),Sheet1!$E$3:$J$240,6,FALSE)</f>
        <v>M</v>
      </c>
      <c r="H118" t="str">
        <f>VLOOKUP(INT(preclean!B118),Sheet1!$E$3:$J$240,5,FALSE)</f>
        <v>4257A</v>
      </c>
      <c r="I118" t="str">
        <f>VLOOKUP(H118,Sheet1!$Y$291:$AE$409,3,FALSE)</f>
        <v>3_11</v>
      </c>
      <c r="J118" s="27" t="s">
        <v>1998</v>
      </c>
      <c r="K118" s="27" t="s">
        <v>1979</v>
      </c>
      <c r="L118" t="str">
        <f>VLOOKUP($H118,Sheet1!$Y$291:$AE$409,2,FALSE)</f>
        <v>JJ5</v>
      </c>
      <c r="M118" s="111">
        <f>VLOOKUP(preclean!F118,Sheet1!$S$5:$T$123,2,FALSE)</f>
        <v>4</v>
      </c>
      <c r="N118" s="111">
        <f>VLOOKUP(preclean!$F118,Sheet1!$S$5:$Y$123,4,FALSE)</f>
        <v>2</v>
      </c>
      <c r="O118" s="111">
        <f>VLOOKUP(preclean!$F118,Sheet1!$S$5:$Y$123,5,FALSE)</f>
        <v>3</v>
      </c>
      <c r="P118" s="111">
        <f>VLOOKUP(preclean!$F118,Sheet1!$S$5:$Y$123,6,FALSE)</f>
        <v>3</v>
      </c>
      <c r="Q118" s="111">
        <f>VLOOKUP(preclean!$F118,Sheet1!$S$5:$Y$123,7,FALSE)</f>
        <v>3</v>
      </c>
    </row>
    <row r="119" spans="1:17" ht="19.8" thickBot="1" x14ac:dyDescent="0.35">
      <c r="A119" t="s">
        <v>963</v>
      </c>
      <c r="B119" t="str">
        <f t="shared" si="1"/>
        <v>1788</v>
      </c>
      <c r="C119" t="s">
        <v>1168</v>
      </c>
      <c r="D119" t="s">
        <v>17</v>
      </c>
      <c r="E119" t="s">
        <v>1100</v>
      </c>
      <c r="F119">
        <f>VLOOKUP(INT(preclean!B119),Sheet1!$E$3:$J$240,2,FALSE)</f>
        <v>1826</v>
      </c>
      <c r="G119" t="str">
        <f>VLOOKUP(INT(preclean!B119),Sheet1!$E$3:$J$240,6,FALSE)</f>
        <v>M</v>
      </c>
      <c r="H119" t="str">
        <f>VLOOKUP(INT(preclean!B119),Sheet1!$E$3:$J$240,5,FALSE)</f>
        <v>4257A</v>
      </c>
      <c r="I119" t="str">
        <f>VLOOKUP(H119,Sheet1!$Y$291:$AE$409,3,FALSE)</f>
        <v>3_11</v>
      </c>
      <c r="J119" s="27" t="s">
        <v>1998</v>
      </c>
      <c r="K119" s="27" t="s">
        <v>1979</v>
      </c>
      <c r="L119" t="str">
        <f>VLOOKUP($H119,Sheet1!$Y$291:$AE$409,2,FALSE)</f>
        <v>JJ5</v>
      </c>
      <c r="M119" s="111">
        <f>VLOOKUP(preclean!F119,Sheet1!$S$5:$T$123,2,FALSE)</f>
        <v>4</v>
      </c>
      <c r="N119" s="111">
        <f>VLOOKUP(preclean!$F119,Sheet1!$S$5:$Y$123,4,FALSE)</f>
        <v>2</v>
      </c>
      <c r="O119" s="111">
        <f>VLOOKUP(preclean!$F119,Sheet1!$S$5:$Y$123,5,FALSE)</f>
        <v>3</v>
      </c>
      <c r="P119" s="111">
        <f>VLOOKUP(preclean!$F119,Sheet1!$S$5:$Y$123,6,FALSE)</f>
        <v>3</v>
      </c>
      <c r="Q119" s="111">
        <f>VLOOKUP(preclean!$F119,Sheet1!$S$5:$Y$123,7,FALSE)</f>
        <v>3</v>
      </c>
    </row>
    <row r="120" spans="1:17" ht="19.8" thickBot="1" x14ac:dyDescent="0.35">
      <c r="A120" t="s">
        <v>964</v>
      </c>
      <c r="B120" t="str">
        <f t="shared" si="1"/>
        <v>1793</v>
      </c>
      <c r="C120" t="s">
        <v>1167</v>
      </c>
      <c r="D120" t="s">
        <v>17</v>
      </c>
      <c r="E120" t="s">
        <v>1100</v>
      </c>
      <c r="F120">
        <f>VLOOKUP(INT(preclean!B120),Sheet1!$E$3:$J$240,2,FALSE)</f>
        <v>1827</v>
      </c>
      <c r="G120" t="str">
        <f>VLOOKUP(INT(preclean!B120),Sheet1!$E$3:$J$240,6,FALSE)</f>
        <v>M</v>
      </c>
      <c r="H120" t="str">
        <f>VLOOKUP(INT(preclean!B120),Sheet1!$E$3:$J$240,5,FALSE)</f>
        <v>4257A</v>
      </c>
      <c r="I120" t="str">
        <f>VLOOKUP(H120,Sheet1!$Y$291:$AE$409,3,FALSE)</f>
        <v>3_11</v>
      </c>
      <c r="J120" s="27" t="s">
        <v>1998</v>
      </c>
      <c r="K120" s="27" t="s">
        <v>1979</v>
      </c>
      <c r="L120" t="str">
        <f>VLOOKUP($H120,Sheet1!$Y$291:$AE$409,2,FALSE)</f>
        <v>JJ5</v>
      </c>
      <c r="M120" s="111">
        <f>VLOOKUP(preclean!F120,Sheet1!$S$5:$T$123,2,FALSE)</f>
        <v>1</v>
      </c>
      <c r="N120" s="111">
        <f>VLOOKUP(preclean!$F120,Sheet1!$S$5:$Y$123,4,FALSE)</f>
        <v>2</v>
      </c>
      <c r="O120" s="111">
        <f>VLOOKUP(preclean!$F120,Sheet1!$S$5:$Y$123,5,FALSE)</f>
        <v>4</v>
      </c>
      <c r="P120" s="111">
        <f>VLOOKUP(preclean!$F120,Sheet1!$S$5:$Y$123,6,FALSE)</f>
        <v>6</v>
      </c>
      <c r="Q120" s="111">
        <f>VLOOKUP(preclean!$F120,Sheet1!$S$5:$Y$123,7,FALSE)</f>
        <v>2</v>
      </c>
    </row>
    <row r="121" spans="1:17" ht="19.8" thickBot="1" x14ac:dyDescent="0.35">
      <c r="A121" t="s">
        <v>965</v>
      </c>
      <c r="B121" t="str">
        <f t="shared" si="1"/>
        <v>1794</v>
      </c>
      <c r="C121" t="s">
        <v>1168</v>
      </c>
      <c r="D121" t="s">
        <v>17</v>
      </c>
      <c r="E121" t="s">
        <v>1100</v>
      </c>
      <c r="F121">
        <f>VLOOKUP(INT(preclean!B121),Sheet1!$E$3:$J$240,2,FALSE)</f>
        <v>1827</v>
      </c>
      <c r="G121" t="str">
        <f>VLOOKUP(INT(preclean!B121),Sheet1!$E$3:$J$240,6,FALSE)</f>
        <v>M</v>
      </c>
      <c r="H121" t="str">
        <f>VLOOKUP(INT(preclean!B121),Sheet1!$E$3:$J$240,5,FALSE)</f>
        <v>4257A</v>
      </c>
      <c r="I121" t="str">
        <f>VLOOKUP(H121,Sheet1!$Y$291:$AE$409,3,FALSE)</f>
        <v>3_11</v>
      </c>
      <c r="J121" s="27" t="s">
        <v>1998</v>
      </c>
      <c r="K121" s="27" t="s">
        <v>1979</v>
      </c>
      <c r="L121" t="str">
        <f>VLOOKUP($H121,Sheet1!$Y$291:$AE$409,2,FALSE)</f>
        <v>JJ5</v>
      </c>
      <c r="M121" s="111">
        <f>VLOOKUP(preclean!F121,Sheet1!$S$5:$T$123,2,FALSE)</f>
        <v>1</v>
      </c>
      <c r="N121" s="111">
        <f>VLOOKUP(preclean!$F121,Sheet1!$S$5:$Y$123,4,FALSE)</f>
        <v>2</v>
      </c>
      <c r="O121" s="111">
        <f>VLOOKUP(preclean!$F121,Sheet1!$S$5:$Y$123,5,FALSE)</f>
        <v>4</v>
      </c>
      <c r="P121" s="111">
        <f>VLOOKUP(preclean!$F121,Sheet1!$S$5:$Y$123,6,FALSE)</f>
        <v>6</v>
      </c>
      <c r="Q121" s="111">
        <f>VLOOKUP(preclean!$F121,Sheet1!$S$5:$Y$123,7,FALSE)</f>
        <v>2</v>
      </c>
    </row>
    <row r="122" spans="1:17" ht="19.8" thickBot="1" x14ac:dyDescent="0.35">
      <c r="A122" t="s">
        <v>966</v>
      </c>
      <c r="B122" t="str">
        <f t="shared" si="1"/>
        <v>1799</v>
      </c>
      <c r="C122" t="s">
        <v>1167</v>
      </c>
      <c r="D122" t="s">
        <v>17</v>
      </c>
      <c r="E122" t="s">
        <v>1100</v>
      </c>
      <c r="F122">
        <f>VLOOKUP(INT(preclean!B122),Sheet1!$E$3:$J$240,2,FALSE)</f>
        <v>1828</v>
      </c>
      <c r="G122" t="str">
        <f>VLOOKUP(INT(preclean!B122),Sheet1!$E$3:$J$240,6,FALSE)</f>
        <v>M</v>
      </c>
      <c r="H122" t="str">
        <f>VLOOKUP(INT(preclean!B122),Sheet1!$E$3:$J$240,5,FALSE)</f>
        <v>4257A</v>
      </c>
      <c r="I122" t="str">
        <f>VLOOKUP(H122,Sheet1!$Y$291:$AE$409,3,FALSE)</f>
        <v>3_11</v>
      </c>
      <c r="J122" s="27" t="s">
        <v>1998</v>
      </c>
      <c r="K122" s="27" t="s">
        <v>1979</v>
      </c>
      <c r="L122" t="str">
        <f>VLOOKUP($H122,Sheet1!$Y$291:$AE$409,2,FALSE)</f>
        <v>JJ5</v>
      </c>
      <c r="M122" s="111" t="str">
        <f>VLOOKUP(preclean!F122,Sheet1!$S$5:$T$123,2,FALSE)</f>
        <v>NA</v>
      </c>
      <c r="N122" s="111" t="str">
        <f>VLOOKUP(preclean!$F122,Sheet1!$S$5:$Y$123,4,FALSE)</f>
        <v>NA</v>
      </c>
      <c r="O122" s="111" t="str">
        <f>VLOOKUP(preclean!$F122,Sheet1!$S$5:$Y$123,5,FALSE)</f>
        <v>NA</v>
      </c>
      <c r="P122" s="111" t="str">
        <f>VLOOKUP(preclean!$F122,Sheet1!$S$5:$Y$123,6,FALSE)</f>
        <v>NA</v>
      </c>
      <c r="Q122" s="111" t="str">
        <f>VLOOKUP(preclean!$F122,Sheet1!$S$5:$Y$123,7,FALSE)</f>
        <v>NA</v>
      </c>
    </row>
    <row r="123" spans="1:17" ht="19.8" thickBot="1" x14ac:dyDescent="0.35">
      <c r="A123" t="s">
        <v>967</v>
      </c>
      <c r="B123" t="str">
        <f t="shared" si="1"/>
        <v>1800</v>
      </c>
      <c r="C123" t="s">
        <v>1168</v>
      </c>
      <c r="D123" t="s">
        <v>17</v>
      </c>
      <c r="E123" t="s">
        <v>1100</v>
      </c>
      <c r="F123">
        <f>VLOOKUP(INT(preclean!B123),Sheet1!$E$3:$J$240,2,FALSE)</f>
        <v>1828</v>
      </c>
      <c r="G123" t="str">
        <f>VLOOKUP(INT(preclean!B123),Sheet1!$E$3:$J$240,6,FALSE)</f>
        <v>M</v>
      </c>
      <c r="H123" t="str">
        <f>VLOOKUP(INT(preclean!B123),Sheet1!$E$3:$J$240,5,FALSE)</f>
        <v>4257A</v>
      </c>
      <c r="I123" t="str">
        <f>VLOOKUP(H123,Sheet1!$Y$291:$AE$409,3,FALSE)</f>
        <v>3_11</v>
      </c>
      <c r="J123" s="27" t="s">
        <v>1998</v>
      </c>
      <c r="K123" s="27" t="s">
        <v>1979</v>
      </c>
      <c r="L123" t="str">
        <f>VLOOKUP($H123,Sheet1!$Y$291:$AE$409,2,FALSE)</f>
        <v>JJ5</v>
      </c>
      <c r="M123" s="111" t="str">
        <f>VLOOKUP(preclean!F123,Sheet1!$S$5:$T$123,2,FALSE)</f>
        <v>NA</v>
      </c>
      <c r="N123" s="111" t="str">
        <f>VLOOKUP(preclean!$F123,Sheet1!$S$5:$Y$123,4,FALSE)</f>
        <v>NA</v>
      </c>
      <c r="O123" s="111" t="str">
        <f>VLOOKUP(preclean!$F123,Sheet1!$S$5:$Y$123,5,FALSE)</f>
        <v>NA</v>
      </c>
      <c r="P123" s="111" t="str">
        <f>VLOOKUP(preclean!$F123,Sheet1!$S$5:$Y$123,6,FALSE)</f>
        <v>NA</v>
      </c>
      <c r="Q123" s="111" t="str">
        <f>VLOOKUP(preclean!$F123,Sheet1!$S$5:$Y$123,7,FALSE)</f>
        <v>NA</v>
      </c>
    </row>
    <row r="124" spans="1:17" ht="19.8" thickBot="1" x14ac:dyDescent="0.35">
      <c r="A124" t="s">
        <v>968</v>
      </c>
      <c r="B124" t="str">
        <f t="shared" si="1"/>
        <v>1805</v>
      </c>
      <c r="C124" t="s">
        <v>1167</v>
      </c>
      <c r="D124" t="s">
        <v>17</v>
      </c>
      <c r="E124" t="s">
        <v>1100</v>
      </c>
      <c r="F124">
        <f>VLOOKUP(INT(preclean!B124),Sheet1!$E$3:$J$240,2,FALSE)</f>
        <v>1829</v>
      </c>
      <c r="G124" t="str">
        <f>VLOOKUP(INT(preclean!B124),Sheet1!$E$3:$J$240,6,FALSE)</f>
        <v>M</v>
      </c>
      <c r="H124" t="str">
        <f>VLOOKUP(INT(preclean!B124),Sheet1!$E$3:$J$240,5,FALSE)</f>
        <v>4257A</v>
      </c>
      <c r="I124" t="str">
        <f>VLOOKUP(H124,Sheet1!$Y$291:$AE$409,3,FALSE)</f>
        <v>3_11</v>
      </c>
      <c r="J124" s="27" t="s">
        <v>1998</v>
      </c>
      <c r="K124" s="27" t="s">
        <v>1979</v>
      </c>
      <c r="L124" t="str">
        <f>VLOOKUP($H124,Sheet1!$Y$291:$AE$409,2,FALSE)</f>
        <v>JJ5</v>
      </c>
      <c r="M124" s="111">
        <f>VLOOKUP(preclean!F124,Sheet1!$S$5:$T$123,2,FALSE)</f>
        <v>2</v>
      </c>
      <c r="N124" s="111">
        <f>VLOOKUP(preclean!$F124,Sheet1!$S$5:$Y$123,4,FALSE)</f>
        <v>1</v>
      </c>
      <c r="O124" s="111">
        <f>VLOOKUP(preclean!$F124,Sheet1!$S$5:$Y$123,5,FALSE)</f>
        <v>3</v>
      </c>
      <c r="P124" s="111">
        <f>VLOOKUP(preclean!$F124,Sheet1!$S$5:$Y$123,6,FALSE)</f>
        <v>2</v>
      </c>
      <c r="Q124" s="111">
        <f>VLOOKUP(preclean!$F124,Sheet1!$S$5:$Y$123,7,FALSE)</f>
        <v>6</v>
      </c>
    </row>
    <row r="125" spans="1:17" ht="19.8" thickBot="1" x14ac:dyDescent="0.35">
      <c r="A125" t="s">
        <v>969</v>
      </c>
      <c r="B125" t="str">
        <f t="shared" si="1"/>
        <v>1806</v>
      </c>
      <c r="C125" t="s">
        <v>1168</v>
      </c>
      <c r="D125" t="s">
        <v>17</v>
      </c>
      <c r="E125" t="s">
        <v>1100</v>
      </c>
      <c r="F125">
        <f>VLOOKUP(INT(preclean!B125),Sheet1!$E$3:$J$240,2,FALSE)</f>
        <v>1829</v>
      </c>
      <c r="G125" t="str">
        <f>VLOOKUP(INT(preclean!B125),Sheet1!$E$3:$J$240,6,FALSE)</f>
        <v>M</v>
      </c>
      <c r="H125" t="str">
        <f>VLOOKUP(INT(preclean!B125),Sheet1!$E$3:$J$240,5,FALSE)</f>
        <v>4257A</v>
      </c>
      <c r="I125" t="str">
        <f>VLOOKUP(H125,Sheet1!$Y$291:$AE$409,3,FALSE)</f>
        <v>3_11</v>
      </c>
      <c r="J125" s="27" t="s">
        <v>1998</v>
      </c>
      <c r="K125" s="27" t="s">
        <v>1979</v>
      </c>
      <c r="L125" t="str">
        <f>VLOOKUP($H125,Sheet1!$Y$291:$AE$409,2,FALSE)</f>
        <v>JJ5</v>
      </c>
      <c r="M125" s="111">
        <f>VLOOKUP(preclean!F125,Sheet1!$S$5:$T$123,2,FALSE)</f>
        <v>2</v>
      </c>
      <c r="N125" s="111">
        <f>VLOOKUP(preclean!$F125,Sheet1!$S$5:$Y$123,4,FALSE)</f>
        <v>1</v>
      </c>
      <c r="O125" s="111">
        <f>VLOOKUP(preclean!$F125,Sheet1!$S$5:$Y$123,5,FALSE)</f>
        <v>3</v>
      </c>
      <c r="P125" s="111">
        <f>VLOOKUP(preclean!$F125,Sheet1!$S$5:$Y$123,6,FALSE)</f>
        <v>2</v>
      </c>
      <c r="Q125" s="111">
        <f>VLOOKUP(preclean!$F125,Sheet1!$S$5:$Y$123,7,FALSE)</f>
        <v>6</v>
      </c>
    </row>
    <row r="126" spans="1:17" ht="19.8" thickBot="1" x14ac:dyDescent="0.35">
      <c r="A126" t="s">
        <v>970</v>
      </c>
      <c r="B126" t="str">
        <f t="shared" si="1"/>
        <v>1811</v>
      </c>
      <c r="C126" t="s">
        <v>1167</v>
      </c>
      <c r="D126" t="s">
        <v>17</v>
      </c>
      <c r="E126" t="s">
        <v>1100</v>
      </c>
      <c r="F126">
        <f>VLOOKUP(INT(preclean!B126),Sheet1!$E$3:$J$240,2,FALSE)</f>
        <v>1868</v>
      </c>
      <c r="G126" t="str">
        <f>VLOOKUP(INT(preclean!B126),Sheet1!$E$3:$J$240,6,FALSE)</f>
        <v>F</v>
      </c>
      <c r="H126" t="str">
        <f>VLOOKUP(INT(preclean!B126),Sheet1!$E$3:$J$240,5,FALSE)</f>
        <v>4257B</v>
      </c>
      <c r="I126" t="str">
        <f>VLOOKUP(H126,Sheet1!$Y$291:$AE$409,3,FALSE)</f>
        <v>3_12</v>
      </c>
      <c r="J126" s="27" t="s">
        <v>1998</v>
      </c>
      <c r="K126" s="27" t="s">
        <v>1979</v>
      </c>
      <c r="L126" t="str">
        <f>VLOOKUP($H126,Sheet1!$Y$291:$AE$409,2,FALSE)</f>
        <v>JJ5</v>
      </c>
      <c r="M126" s="111">
        <f>VLOOKUP(preclean!F126,Sheet1!$S$5:$T$123,2,FALSE)</f>
        <v>5</v>
      </c>
      <c r="N126" s="111">
        <f>VLOOKUP(preclean!$F126,Sheet1!$S$5:$Y$123,4,FALSE)</f>
        <v>0</v>
      </c>
      <c r="O126" s="111">
        <f>VLOOKUP(preclean!$F126,Sheet1!$S$5:$Y$123,5,FALSE)</f>
        <v>3</v>
      </c>
      <c r="P126" s="111">
        <f>VLOOKUP(preclean!$F126,Sheet1!$S$5:$Y$123,6,FALSE)</f>
        <v>3</v>
      </c>
      <c r="Q126" s="111">
        <f>VLOOKUP(preclean!$F126,Sheet1!$S$5:$Y$123,7,FALSE)</f>
        <v>6</v>
      </c>
    </row>
    <row r="127" spans="1:17" ht="19.8" thickBot="1" x14ac:dyDescent="0.35">
      <c r="A127" t="s">
        <v>971</v>
      </c>
      <c r="B127" t="str">
        <f t="shared" si="1"/>
        <v>1812</v>
      </c>
      <c r="C127" t="s">
        <v>1168</v>
      </c>
      <c r="D127" t="s">
        <v>17</v>
      </c>
      <c r="E127" t="s">
        <v>1100</v>
      </c>
      <c r="F127">
        <f>VLOOKUP(INT(preclean!B127),Sheet1!$E$3:$J$240,2,FALSE)</f>
        <v>1868</v>
      </c>
      <c r="G127" t="str">
        <f>VLOOKUP(INT(preclean!B127),Sheet1!$E$3:$J$240,6,FALSE)</f>
        <v>F</v>
      </c>
      <c r="H127" t="str">
        <f>VLOOKUP(INT(preclean!B127),Sheet1!$E$3:$J$240,5,FALSE)</f>
        <v>4257B</v>
      </c>
      <c r="I127" t="str">
        <f>VLOOKUP(H127,Sheet1!$Y$291:$AE$409,3,FALSE)</f>
        <v>3_12</v>
      </c>
      <c r="J127" s="27" t="s">
        <v>1998</v>
      </c>
      <c r="K127" s="27" t="s">
        <v>1979</v>
      </c>
      <c r="L127" t="str">
        <f>VLOOKUP($H127,Sheet1!$Y$291:$AE$409,2,FALSE)</f>
        <v>JJ5</v>
      </c>
      <c r="M127" s="111">
        <f>VLOOKUP(preclean!F127,Sheet1!$S$5:$T$123,2,FALSE)</f>
        <v>5</v>
      </c>
      <c r="N127" s="111">
        <f>VLOOKUP(preclean!$F127,Sheet1!$S$5:$Y$123,4,FALSE)</f>
        <v>0</v>
      </c>
      <c r="O127" s="111">
        <f>VLOOKUP(preclean!$F127,Sheet1!$S$5:$Y$123,5,FALSE)</f>
        <v>3</v>
      </c>
      <c r="P127" s="111">
        <f>VLOOKUP(preclean!$F127,Sheet1!$S$5:$Y$123,6,FALSE)</f>
        <v>3</v>
      </c>
      <c r="Q127" s="111">
        <f>VLOOKUP(preclean!$F127,Sheet1!$S$5:$Y$123,7,FALSE)</f>
        <v>6</v>
      </c>
    </row>
    <row r="128" spans="1:17" ht="19.8" thickBot="1" x14ac:dyDescent="0.35">
      <c r="A128" t="s">
        <v>972</v>
      </c>
      <c r="B128" t="str">
        <f t="shared" si="1"/>
        <v>1817</v>
      </c>
      <c r="C128" t="s">
        <v>1167</v>
      </c>
      <c r="D128" t="s">
        <v>17</v>
      </c>
      <c r="E128" t="s">
        <v>1100</v>
      </c>
      <c r="F128">
        <f>VLOOKUP(INT(preclean!B128),Sheet1!$E$3:$J$240,2,FALSE)</f>
        <v>1870</v>
      </c>
      <c r="G128" t="str">
        <f>VLOOKUP(INT(preclean!B128),Sheet1!$E$3:$J$240,6,FALSE)</f>
        <v>F</v>
      </c>
      <c r="H128" t="str">
        <f>VLOOKUP(INT(preclean!B128),Sheet1!$E$3:$J$240,5,FALSE)</f>
        <v>4257B</v>
      </c>
      <c r="I128" t="str">
        <f>VLOOKUP(H128,Sheet1!$Y$291:$AE$409,3,FALSE)</f>
        <v>3_12</v>
      </c>
      <c r="J128" s="27" t="s">
        <v>1998</v>
      </c>
      <c r="K128" s="27" t="s">
        <v>1979</v>
      </c>
      <c r="L128" t="str">
        <f>VLOOKUP($H128,Sheet1!$Y$291:$AE$409,2,FALSE)</f>
        <v>JJ5</v>
      </c>
      <c r="M128" s="111">
        <f>VLOOKUP(preclean!F128,Sheet1!$S$5:$T$123,2,FALSE)</f>
        <v>2</v>
      </c>
      <c r="N128" s="111">
        <f>VLOOKUP(preclean!$F128,Sheet1!$S$5:$Y$123,4,FALSE)</f>
        <v>2</v>
      </c>
      <c r="O128" s="111">
        <f>VLOOKUP(preclean!$F128,Sheet1!$S$5:$Y$123,5,FALSE)</f>
        <v>0</v>
      </c>
      <c r="P128" s="111">
        <f>VLOOKUP(preclean!$F128,Sheet1!$S$5:$Y$123,6,FALSE)</f>
        <v>4</v>
      </c>
      <c r="Q128" s="111">
        <f>VLOOKUP(preclean!$F128,Sheet1!$S$5:$Y$123,7,FALSE)</f>
        <v>3</v>
      </c>
    </row>
    <row r="129" spans="1:17" ht="19.8" thickBot="1" x14ac:dyDescent="0.35">
      <c r="A129" t="s">
        <v>973</v>
      </c>
      <c r="B129" t="str">
        <f t="shared" si="1"/>
        <v>1818</v>
      </c>
      <c r="C129" t="s">
        <v>1168</v>
      </c>
      <c r="D129" t="s">
        <v>17</v>
      </c>
      <c r="E129" t="s">
        <v>1100</v>
      </c>
      <c r="F129">
        <f>VLOOKUP(INT(preclean!B129),Sheet1!$E$3:$J$240,2,FALSE)</f>
        <v>1870</v>
      </c>
      <c r="G129" t="str">
        <f>VLOOKUP(INT(preclean!B129),Sheet1!$E$3:$J$240,6,FALSE)</f>
        <v>F</v>
      </c>
      <c r="H129" t="str">
        <f>VLOOKUP(INT(preclean!B129),Sheet1!$E$3:$J$240,5,FALSE)</f>
        <v>4257B</v>
      </c>
      <c r="I129" t="str">
        <f>VLOOKUP(H129,Sheet1!$Y$291:$AE$409,3,FALSE)</f>
        <v>3_12</v>
      </c>
      <c r="J129" s="27" t="s">
        <v>1998</v>
      </c>
      <c r="K129" s="27" t="s">
        <v>1979</v>
      </c>
      <c r="L129" t="str">
        <f>VLOOKUP($H129,Sheet1!$Y$291:$AE$409,2,FALSE)</f>
        <v>JJ5</v>
      </c>
      <c r="M129" s="111">
        <f>VLOOKUP(preclean!F129,Sheet1!$S$5:$T$123,2,FALSE)</f>
        <v>2</v>
      </c>
      <c r="N129" s="111">
        <f>VLOOKUP(preclean!$F129,Sheet1!$S$5:$Y$123,4,FALSE)</f>
        <v>2</v>
      </c>
      <c r="O129" s="111">
        <f>VLOOKUP(preclean!$F129,Sheet1!$S$5:$Y$123,5,FALSE)</f>
        <v>0</v>
      </c>
      <c r="P129" s="111">
        <f>VLOOKUP(preclean!$F129,Sheet1!$S$5:$Y$123,6,FALSE)</f>
        <v>4</v>
      </c>
      <c r="Q129" s="111">
        <f>VLOOKUP(preclean!$F129,Sheet1!$S$5:$Y$123,7,FALSE)</f>
        <v>3</v>
      </c>
    </row>
    <row r="130" spans="1:17" ht="19.8" thickBot="1" x14ac:dyDescent="0.35">
      <c r="A130" t="s">
        <v>974</v>
      </c>
      <c r="B130" t="str">
        <f t="shared" ref="B130:B193" si="2">RIGHT(A130,LEN(A130) - SEARCH("_",A130,1))</f>
        <v>1823</v>
      </c>
      <c r="C130" t="s">
        <v>1167</v>
      </c>
      <c r="D130" t="s">
        <v>17</v>
      </c>
      <c r="E130" t="s">
        <v>1100</v>
      </c>
      <c r="F130">
        <f>VLOOKUP(INT(preclean!B130),Sheet1!$E$3:$J$240,2,FALSE)</f>
        <v>1832</v>
      </c>
      <c r="G130" t="str">
        <f>VLOOKUP(INT(preclean!B130),Sheet1!$E$3:$J$240,6,FALSE)</f>
        <v>F</v>
      </c>
      <c r="H130" t="str">
        <f>VLOOKUP(INT(preclean!B130),Sheet1!$E$3:$J$240,5,FALSE)</f>
        <v>4257B</v>
      </c>
      <c r="I130" t="str">
        <f>VLOOKUP(H130,Sheet1!$Y$291:$AE$409,3,FALSE)</f>
        <v>3_12</v>
      </c>
      <c r="J130" s="27" t="s">
        <v>1998</v>
      </c>
      <c r="K130" s="27" t="s">
        <v>1979</v>
      </c>
      <c r="L130" t="str">
        <f>VLOOKUP($H130,Sheet1!$Y$291:$AE$409,2,FALSE)</f>
        <v>JJ5</v>
      </c>
      <c r="M130" s="111">
        <f>VLOOKUP(preclean!F130,Sheet1!$S$5:$T$123,2,FALSE)</f>
        <v>0</v>
      </c>
      <c r="N130" s="111">
        <f>VLOOKUP(preclean!$F130,Sheet1!$S$5:$Y$123,4,FALSE)</f>
        <v>0</v>
      </c>
      <c r="O130" s="111">
        <f>VLOOKUP(preclean!$F130,Sheet1!$S$5:$Y$123,5,FALSE)</f>
        <v>2</v>
      </c>
      <c r="P130" s="111">
        <f>VLOOKUP(preclean!$F130,Sheet1!$S$5:$Y$123,6,FALSE)</f>
        <v>2</v>
      </c>
      <c r="Q130" s="111">
        <f>VLOOKUP(preclean!$F130,Sheet1!$S$5:$Y$123,7,FALSE)</f>
        <v>4</v>
      </c>
    </row>
    <row r="131" spans="1:17" ht="19.8" thickBot="1" x14ac:dyDescent="0.35">
      <c r="A131" t="s">
        <v>975</v>
      </c>
      <c r="B131" t="str">
        <f t="shared" si="2"/>
        <v>1824</v>
      </c>
      <c r="C131" t="s">
        <v>1168</v>
      </c>
      <c r="D131" t="s">
        <v>17</v>
      </c>
      <c r="E131" t="s">
        <v>1100</v>
      </c>
      <c r="F131">
        <f>VLOOKUP(INT(preclean!B131),Sheet1!$E$3:$J$240,2,FALSE)</f>
        <v>1832</v>
      </c>
      <c r="G131" t="str">
        <f>VLOOKUP(INT(preclean!B131),Sheet1!$E$3:$J$240,6,FALSE)</f>
        <v>F</v>
      </c>
      <c r="H131" t="str">
        <f>VLOOKUP(INT(preclean!B131),Sheet1!$E$3:$J$240,5,FALSE)</f>
        <v>4257B</v>
      </c>
      <c r="I131" t="str">
        <f>VLOOKUP(H131,Sheet1!$Y$291:$AE$409,3,FALSE)</f>
        <v>3_12</v>
      </c>
      <c r="J131" s="27" t="s">
        <v>1998</v>
      </c>
      <c r="K131" s="27" t="s">
        <v>1979</v>
      </c>
      <c r="L131" t="str">
        <f>VLOOKUP($H131,Sheet1!$Y$291:$AE$409,2,FALSE)</f>
        <v>JJ5</v>
      </c>
      <c r="M131" s="111">
        <f>VLOOKUP(preclean!F131,Sheet1!$S$5:$T$123,2,FALSE)</f>
        <v>0</v>
      </c>
      <c r="N131" s="111">
        <f>VLOOKUP(preclean!$F131,Sheet1!$S$5:$Y$123,4,FALSE)</f>
        <v>0</v>
      </c>
      <c r="O131" s="111">
        <f>VLOOKUP(preclean!$F131,Sheet1!$S$5:$Y$123,5,FALSE)</f>
        <v>2</v>
      </c>
      <c r="P131" s="111">
        <f>VLOOKUP(preclean!$F131,Sheet1!$S$5:$Y$123,6,FALSE)</f>
        <v>2</v>
      </c>
      <c r="Q131" s="111">
        <f>VLOOKUP(preclean!$F131,Sheet1!$S$5:$Y$123,7,FALSE)</f>
        <v>4</v>
      </c>
    </row>
    <row r="132" spans="1:17" ht="19.8" thickBot="1" x14ac:dyDescent="0.35">
      <c r="A132" t="s">
        <v>976</v>
      </c>
      <c r="B132" t="str">
        <f t="shared" si="2"/>
        <v>1829</v>
      </c>
      <c r="C132" t="s">
        <v>1167</v>
      </c>
      <c r="D132" t="s">
        <v>17</v>
      </c>
      <c r="E132" t="s">
        <v>1100</v>
      </c>
      <c r="F132">
        <f>VLOOKUP(INT(preclean!B132),Sheet1!$E$3:$J$240,2,FALSE)</f>
        <v>1871</v>
      </c>
      <c r="G132" t="str">
        <f>VLOOKUP(INT(preclean!B132),Sheet1!$E$3:$J$240,6,FALSE)</f>
        <v>F</v>
      </c>
      <c r="H132" t="str">
        <f>VLOOKUP(INT(preclean!B132),Sheet1!$E$3:$J$240,5,FALSE)</f>
        <v>4257B</v>
      </c>
      <c r="I132" t="str">
        <f>VLOOKUP(H132,Sheet1!$Y$291:$AE$409,3,FALSE)</f>
        <v>3_12</v>
      </c>
      <c r="J132" s="27" t="s">
        <v>1998</v>
      </c>
      <c r="K132" s="27" t="s">
        <v>1979</v>
      </c>
      <c r="L132" t="str">
        <f>VLOOKUP($H132,Sheet1!$Y$291:$AE$409,2,FALSE)</f>
        <v>JJ5</v>
      </c>
      <c r="M132" s="111">
        <f>VLOOKUP(preclean!F132,Sheet1!$S$5:$T$123,2,FALSE)</f>
        <v>2</v>
      </c>
      <c r="N132" s="111">
        <f>VLOOKUP(preclean!$F132,Sheet1!$S$5:$Y$123,4,FALSE)</f>
        <v>0</v>
      </c>
      <c r="O132" s="111">
        <f>VLOOKUP(preclean!$F132,Sheet1!$S$5:$Y$123,5,FALSE)</f>
        <v>2</v>
      </c>
      <c r="P132" s="111">
        <f>VLOOKUP(preclean!$F132,Sheet1!$S$5:$Y$123,6,FALSE)</f>
        <v>4</v>
      </c>
      <c r="Q132" s="111">
        <f>VLOOKUP(preclean!$F132,Sheet1!$S$5:$Y$123,7,FALSE)</f>
        <v>8</v>
      </c>
    </row>
    <row r="133" spans="1:17" ht="19.8" thickBot="1" x14ac:dyDescent="0.35">
      <c r="A133" t="s">
        <v>977</v>
      </c>
      <c r="B133" t="str">
        <f t="shared" si="2"/>
        <v>1830</v>
      </c>
      <c r="C133" t="s">
        <v>1168</v>
      </c>
      <c r="D133" t="s">
        <v>17</v>
      </c>
      <c r="E133" t="s">
        <v>1100</v>
      </c>
      <c r="F133">
        <f>VLOOKUP(INT(preclean!B133),Sheet1!$E$3:$J$240,2,FALSE)</f>
        <v>1871</v>
      </c>
      <c r="G133" t="str">
        <f>VLOOKUP(INT(preclean!B133),Sheet1!$E$3:$J$240,6,FALSE)</f>
        <v>F</v>
      </c>
      <c r="H133" t="str">
        <f>VLOOKUP(INT(preclean!B133),Sheet1!$E$3:$J$240,5,FALSE)</f>
        <v>4257B</v>
      </c>
      <c r="I133" t="str">
        <f>VLOOKUP(H133,Sheet1!$Y$291:$AE$409,3,FALSE)</f>
        <v>3_12</v>
      </c>
      <c r="J133" s="27" t="s">
        <v>1998</v>
      </c>
      <c r="K133" s="27" t="s">
        <v>1979</v>
      </c>
      <c r="L133" t="str">
        <f>VLOOKUP($H133,Sheet1!$Y$291:$AE$409,2,FALSE)</f>
        <v>JJ5</v>
      </c>
      <c r="M133" s="111">
        <f>VLOOKUP(preclean!F133,Sheet1!$S$5:$T$123,2,FALSE)</f>
        <v>2</v>
      </c>
      <c r="N133" s="111">
        <f>VLOOKUP(preclean!$F133,Sheet1!$S$5:$Y$123,4,FALSE)</f>
        <v>0</v>
      </c>
      <c r="O133" s="111">
        <f>VLOOKUP(preclean!$F133,Sheet1!$S$5:$Y$123,5,FALSE)</f>
        <v>2</v>
      </c>
      <c r="P133" s="111">
        <f>VLOOKUP(preclean!$F133,Sheet1!$S$5:$Y$123,6,FALSE)</f>
        <v>4</v>
      </c>
      <c r="Q133" s="111">
        <f>VLOOKUP(preclean!$F133,Sheet1!$S$5:$Y$123,7,FALSE)</f>
        <v>8</v>
      </c>
    </row>
    <row r="134" spans="1:17" ht="19.8" thickBot="1" x14ac:dyDescent="0.35">
      <c r="A134" t="s">
        <v>978</v>
      </c>
      <c r="B134" t="str">
        <f t="shared" si="2"/>
        <v>1835</v>
      </c>
      <c r="C134" t="s">
        <v>1167</v>
      </c>
      <c r="D134" t="s">
        <v>17</v>
      </c>
      <c r="E134" t="s">
        <v>1100</v>
      </c>
      <c r="F134">
        <f>VLOOKUP(INT(preclean!B134),Sheet1!$E$3:$J$240,2,FALSE)</f>
        <v>1835</v>
      </c>
      <c r="G134" t="str">
        <f>VLOOKUP(INT(preclean!B134),Sheet1!$E$3:$J$240,6,FALSE)</f>
        <v>M</v>
      </c>
      <c r="H134" t="str">
        <f>VLOOKUP(INT(preclean!B134),Sheet1!$E$3:$J$240,5,FALSE)</f>
        <v>5304D</v>
      </c>
      <c r="I134" t="str">
        <f>VLOOKUP(H134,Sheet1!$Y$291:$AE$409,3,FALSE)</f>
        <v>3_13</v>
      </c>
      <c r="J134" s="27" t="s">
        <v>1998</v>
      </c>
      <c r="K134" s="27" t="s">
        <v>1979</v>
      </c>
      <c r="L134" t="str">
        <f>VLOOKUP($H134,Sheet1!$Y$291:$AE$409,2,FALSE)</f>
        <v>JJ5</v>
      </c>
      <c r="M134" s="111">
        <f>VLOOKUP(preclean!F134,Sheet1!$S$5:$T$123,2,FALSE)</f>
        <v>6</v>
      </c>
      <c r="N134" s="111">
        <f>VLOOKUP(preclean!$F134,Sheet1!$S$5:$Y$123,4,FALSE)</f>
        <v>5</v>
      </c>
      <c r="O134" s="111">
        <f>VLOOKUP(preclean!$F134,Sheet1!$S$5:$Y$123,5,FALSE)</f>
        <v>3</v>
      </c>
      <c r="P134" s="111">
        <f>VLOOKUP(preclean!$F134,Sheet1!$S$5:$Y$123,6,FALSE)</f>
        <v>6</v>
      </c>
      <c r="Q134" s="111">
        <f>VLOOKUP(preclean!$F134,Sheet1!$S$5:$Y$123,7,FALSE)</f>
        <v>5</v>
      </c>
    </row>
    <row r="135" spans="1:17" ht="19.8" thickBot="1" x14ac:dyDescent="0.35">
      <c r="A135" t="s">
        <v>979</v>
      </c>
      <c r="B135" t="str">
        <f t="shared" si="2"/>
        <v>1836</v>
      </c>
      <c r="C135" t="s">
        <v>1168</v>
      </c>
      <c r="D135" t="s">
        <v>17</v>
      </c>
      <c r="E135" t="s">
        <v>1100</v>
      </c>
      <c r="F135">
        <f>VLOOKUP(INT(preclean!B135),Sheet1!$E$3:$J$240,2,FALSE)</f>
        <v>1835</v>
      </c>
      <c r="G135" t="str">
        <f>VLOOKUP(INT(preclean!B135),Sheet1!$E$3:$J$240,6,FALSE)</f>
        <v>M</v>
      </c>
      <c r="H135" t="str">
        <f>VLOOKUP(INT(preclean!B135),Sheet1!$E$3:$J$240,5,FALSE)</f>
        <v>5304D</v>
      </c>
      <c r="I135" t="str">
        <f>VLOOKUP(H135,Sheet1!$Y$291:$AE$409,3,FALSE)</f>
        <v>3_13</v>
      </c>
      <c r="J135" s="27" t="s">
        <v>1998</v>
      </c>
      <c r="K135" s="27" t="s">
        <v>1979</v>
      </c>
      <c r="L135" t="str">
        <f>VLOOKUP($H135,Sheet1!$Y$291:$AE$409,2,FALSE)</f>
        <v>JJ5</v>
      </c>
      <c r="M135" s="111">
        <f>VLOOKUP(preclean!F135,Sheet1!$S$5:$T$123,2,FALSE)</f>
        <v>6</v>
      </c>
      <c r="N135" s="111">
        <f>VLOOKUP(preclean!$F135,Sheet1!$S$5:$Y$123,4,FALSE)</f>
        <v>5</v>
      </c>
      <c r="O135" s="111">
        <f>VLOOKUP(preclean!$F135,Sheet1!$S$5:$Y$123,5,FALSE)</f>
        <v>3</v>
      </c>
      <c r="P135" s="111">
        <f>VLOOKUP(preclean!$F135,Sheet1!$S$5:$Y$123,6,FALSE)</f>
        <v>6</v>
      </c>
      <c r="Q135" s="111">
        <f>VLOOKUP(preclean!$F135,Sheet1!$S$5:$Y$123,7,FALSE)</f>
        <v>5</v>
      </c>
    </row>
    <row r="136" spans="1:17" ht="19.8" thickBot="1" x14ac:dyDescent="0.35">
      <c r="A136" t="s">
        <v>980</v>
      </c>
      <c r="B136" t="str">
        <f t="shared" si="2"/>
        <v>1841</v>
      </c>
      <c r="C136" t="s">
        <v>1167</v>
      </c>
      <c r="D136" t="s">
        <v>17</v>
      </c>
      <c r="E136" t="s">
        <v>1100</v>
      </c>
      <c r="F136">
        <f>VLOOKUP(INT(preclean!B136),Sheet1!$E$3:$J$240,2,FALSE)</f>
        <v>1836</v>
      </c>
      <c r="G136" t="str">
        <f>VLOOKUP(INT(preclean!B136),Sheet1!$E$3:$J$240,6,FALSE)</f>
        <v>M</v>
      </c>
      <c r="H136" t="str">
        <f>VLOOKUP(INT(preclean!B136),Sheet1!$E$3:$J$240,5,FALSE)</f>
        <v>5304D</v>
      </c>
      <c r="I136" t="str">
        <f>VLOOKUP(H136,Sheet1!$Y$291:$AE$409,3,FALSE)</f>
        <v>3_13</v>
      </c>
      <c r="J136" s="27" t="s">
        <v>1998</v>
      </c>
      <c r="K136" s="27" t="s">
        <v>1979</v>
      </c>
      <c r="L136" t="str">
        <f>VLOOKUP($H136,Sheet1!$Y$291:$AE$409,2,FALSE)</f>
        <v>JJ5</v>
      </c>
      <c r="M136" s="111">
        <f>VLOOKUP(preclean!F136,Sheet1!$S$5:$T$123,2,FALSE)</f>
        <v>4</v>
      </c>
      <c r="N136" s="111">
        <f>VLOOKUP(preclean!$F136,Sheet1!$S$5:$Y$123,4,FALSE)</f>
        <v>2</v>
      </c>
      <c r="O136" s="111">
        <f>VLOOKUP(preclean!$F136,Sheet1!$S$5:$Y$123,5,FALSE)</f>
        <v>2</v>
      </c>
      <c r="P136" s="111">
        <f>VLOOKUP(preclean!$F136,Sheet1!$S$5:$Y$123,6,FALSE)</f>
        <v>3</v>
      </c>
      <c r="Q136" s="111">
        <f>VLOOKUP(preclean!$F136,Sheet1!$S$5:$Y$123,7,FALSE)</f>
        <v>4</v>
      </c>
    </row>
    <row r="137" spans="1:17" ht="19.8" thickBot="1" x14ac:dyDescent="0.35">
      <c r="A137" t="s">
        <v>981</v>
      </c>
      <c r="B137" t="str">
        <f t="shared" si="2"/>
        <v>1842</v>
      </c>
      <c r="C137" t="s">
        <v>1168</v>
      </c>
      <c r="D137" t="s">
        <v>17</v>
      </c>
      <c r="E137" t="s">
        <v>1100</v>
      </c>
      <c r="F137">
        <f>VLOOKUP(INT(preclean!B137),Sheet1!$E$3:$J$240,2,FALSE)</f>
        <v>1836</v>
      </c>
      <c r="G137" t="str">
        <f>VLOOKUP(INT(preclean!B137),Sheet1!$E$3:$J$240,6,FALSE)</f>
        <v>M</v>
      </c>
      <c r="H137" t="str">
        <f>VLOOKUP(INT(preclean!B137),Sheet1!$E$3:$J$240,5,FALSE)</f>
        <v>5304D</v>
      </c>
      <c r="I137" t="str">
        <f>VLOOKUP(H137,Sheet1!$Y$291:$AE$409,3,FALSE)</f>
        <v>3_13</v>
      </c>
      <c r="J137" s="27" t="s">
        <v>1998</v>
      </c>
      <c r="K137" s="27" t="s">
        <v>1979</v>
      </c>
      <c r="L137" t="str">
        <f>VLOOKUP($H137,Sheet1!$Y$291:$AE$409,2,FALSE)</f>
        <v>JJ5</v>
      </c>
      <c r="M137" s="111">
        <f>VLOOKUP(preclean!F137,Sheet1!$S$5:$T$123,2,FALSE)</f>
        <v>4</v>
      </c>
      <c r="N137" s="111">
        <f>VLOOKUP(preclean!$F137,Sheet1!$S$5:$Y$123,4,FALSE)</f>
        <v>2</v>
      </c>
      <c r="O137" s="111">
        <f>VLOOKUP(preclean!$F137,Sheet1!$S$5:$Y$123,5,FALSE)</f>
        <v>2</v>
      </c>
      <c r="P137" s="111">
        <f>VLOOKUP(preclean!$F137,Sheet1!$S$5:$Y$123,6,FALSE)</f>
        <v>3</v>
      </c>
      <c r="Q137" s="111">
        <f>VLOOKUP(preclean!$F137,Sheet1!$S$5:$Y$123,7,FALSE)</f>
        <v>4</v>
      </c>
    </row>
    <row r="138" spans="1:17" ht="19.8" thickBot="1" x14ac:dyDescent="0.35">
      <c r="A138" t="s">
        <v>982</v>
      </c>
      <c r="B138" t="str">
        <f t="shared" si="2"/>
        <v>1847</v>
      </c>
      <c r="C138" t="s">
        <v>1167</v>
      </c>
      <c r="D138" t="s">
        <v>17</v>
      </c>
      <c r="E138" t="s">
        <v>1100</v>
      </c>
      <c r="F138">
        <f>VLOOKUP(INT(preclean!B138),Sheet1!$E$3:$J$240,2,FALSE)</f>
        <v>1837</v>
      </c>
      <c r="G138" t="str">
        <f>VLOOKUP(INT(preclean!B138),Sheet1!$E$3:$J$240,6,FALSE)</f>
        <v>M</v>
      </c>
      <c r="H138" t="str">
        <f>VLOOKUP(INT(preclean!B138),Sheet1!$E$3:$J$240,5,FALSE)</f>
        <v>5304D</v>
      </c>
      <c r="I138" t="str">
        <f>VLOOKUP(H138,Sheet1!$Y$291:$AE$409,3,FALSE)</f>
        <v>3_13</v>
      </c>
      <c r="J138" s="27" t="s">
        <v>1998</v>
      </c>
      <c r="K138" s="27" t="s">
        <v>1979</v>
      </c>
      <c r="L138" t="str">
        <f>VLOOKUP($H138,Sheet1!$Y$291:$AE$409,2,FALSE)</f>
        <v>JJ5</v>
      </c>
      <c r="M138" s="111" t="str">
        <f>VLOOKUP(preclean!F138,Sheet1!$S$5:$T$123,2,FALSE)</f>
        <v>NA</v>
      </c>
      <c r="N138" s="111" t="str">
        <f>VLOOKUP(preclean!$F138,Sheet1!$S$5:$Y$123,4,FALSE)</f>
        <v>NA</v>
      </c>
      <c r="O138" s="111" t="str">
        <f>VLOOKUP(preclean!$F138,Sheet1!$S$5:$Y$123,5,FALSE)</f>
        <v>NA</v>
      </c>
      <c r="P138" s="111" t="str">
        <f>VLOOKUP(preclean!$F138,Sheet1!$S$5:$Y$123,6,FALSE)</f>
        <v>NA</v>
      </c>
      <c r="Q138" s="111" t="str">
        <f>VLOOKUP(preclean!$F138,Sheet1!$S$5:$Y$123,7,FALSE)</f>
        <v>NA</v>
      </c>
    </row>
    <row r="139" spans="1:17" ht="19.8" thickBot="1" x14ac:dyDescent="0.35">
      <c r="A139" t="s">
        <v>983</v>
      </c>
      <c r="B139" t="str">
        <f t="shared" si="2"/>
        <v>1848</v>
      </c>
      <c r="C139" t="s">
        <v>1168</v>
      </c>
      <c r="D139" t="s">
        <v>17</v>
      </c>
      <c r="E139" t="s">
        <v>1100</v>
      </c>
      <c r="F139">
        <f>VLOOKUP(INT(preclean!B139),Sheet1!$E$3:$J$240,2,FALSE)</f>
        <v>1837</v>
      </c>
      <c r="G139" t="str">
        <f>VLOOKUP(INT(preclean!B139),Sheet1!$E$3:$J$240,6,FALSE)</f>
        <v>M</v>
      </c>
      <c r="H139" t="str">
        <f>VLOOKUP(INT(preclean!B139),Sheet1!$E$3:$J$240,5,FALSE)</f>
        <v>5304D</v>
      </c>
      <c r="I139" t="str">
        <f>VLOOKUP(H139,Sheet1!$Y$291:$AE$409,3,FALSE)</f>
        <v>3_13</v>
      </c>
      <c r="J139" s="27" t="s">
        <v>1998</v>
      </c>
      <c r="K139" s="27" t="s">
        <v>1979</v>
      </c>
      <c r="L139" t="str">
        <f>VLOOKUP($H139,Sheet1!$Y$291:$AE$409,2,FALSE)</f>
        <v>JJ5</v>
      </c>
      <c r="M139" s="111" t="str">
        <f>VLOOKUP(preclean!F139,Sheet1!$S$5:$T$123,2,FALSE)</f>
        <v>NA</v>
      </c>
      <c r="N139" s="111" t="str">
        <f>VLOOKUP(preclean!$F139,Sheet1!$S$5:$Y$123,4,FALSE)</f>
        <v>NA</v>
      </c>
      <c r="O139" s="111" t="str">
        <f>VLOOKUP(preclean!$F139,Sheet1!$S$5:$Y$123,5,FALSE)</f>
        <v>NA</v>
      </c>
      <c r="P139" s="111" t="str">
        <f>VLOOKUP(preclean!$F139,Sheet1!$S$5:$Y$123,6,FALSE)</f>
        <v>NA</v>
      </c>
      <c r="Q139" s="111" t="str">
        <f>VLOOKUP(preclean!$F139,Sheet1!$S$5:$Y$123,7,FALSE)</f>
        <v>NA</v>
      </c>
    </row>
    <row r="140" spans="1:17" ht="19.8" thickBot="1" x14ac:dyDescent="0.35">
      <c r="A140" t="s">
        <v>984</v>
      </c>
      <c r="B140" t="str">
        <f t="shared" si="2"/>
        <v>1853</v>
      </c>
      <c r="C140" t="s">
        <v>1167</v>
      </c>
      <c r="D140" t="s">
        <v>17</v>
      </c>
      <c r="E140" t="s">
        <v>1100</v>
      </c>
      <c r="F140">
        <f>VLOOKUP(INT(preclean!B140),Sheet1!$E$3:$J$240,2,FALSE)</f>
        <v>1816</v>
      </c>
      <c r="G140" t="str">
        <f>VLOOKUP(INT(preclean!B140),Sheet1!$E$3:$J$240,6,FALSE)</f>
        <v>M</v>
      </c>
      <c r="H140" t="str">
        <f>VLOOKUP(INT(preclean!B140),Sheet1!$E$3:$J$240,5,FALSE)</f>
        <v>5304D</v>
      </c>
      <c r="I140" t="str">
        <f>VLOOKUP(H140,Sheet1!$Y$291:$AE$409,3,FALSE)</f>
        <v>3_13</v>
      </c>
      <c r="J140" s="27" t="s">
        <v>1998</v>
      </c>
      <c r="K140" s="27" t="s">
        <v>1979</v>
      </c>
      <c r="L140" t="str">
        <f>VLOOKUP($H140,Sheet1!$Y$291:$AE$409,2,FALSE)</f>
        <v>JJ5</v>
      </c>
      <c r="M140" s="111">
        <f>VLOOKUP(preclean!F140,Sheet1!$S$5:$T$123,2,FALSE)</f>
        <v>4</v>
      </c>
      <c r="N140" s="111">
        <f>VLOOKUP(preclean!$F140,Sheet1!$S$5:$Y$123,4,FALSE)</f>
        <v>0</v>
      </c>
      <c r="O140" s="111">
        <f>VLOOKUP(preclean!$F140,Sheet1!$S$5:$Y$123,5,FALSE)</f>
        <v>2</v>
      </c>
      <c r="P140" s="111">
        <f>VLOOKUP(preclean!$F140,Sheet1!$S$5:$Y$123,6,FALSE)</f>
        <v>4</v>
      </c>
      <c r="Q140" s="111">
        <f>VLOOKUP(preclean!$F140,Sheet1!$S$5:$Y$123,7,FALSE)</f>
        <v>2</v>
      </c>
    </row>
    <row r="141" spans="1:17" ht="19.8" thickBot="1" x14ac:dyDescent="0.35">
      <c r="A141" t="s">
        <v>985</v>
      </c>
      <c r="B141" t="str">
        <f t="shared" si="2"/>
        <v>1854</v>
      </c>
      <c r="C141" t="s">
        <v>1168</v>
      </c>
      <c r="D141" t="s">
        <v>17</v>
      </c>
      <c r="E141" t="s">
        <v>1100</v>
      </c>
      <c r="F141">
        <f>VLOOKUP(INT(preclean!B141),Sheet1!$E$3:$J$240,2,FALSE)</f>
        <v>1816</v>
      </c>
      <c r="G141" t="str">
        <f>VLOOKUP(INT(preclean!B141),Sheet1!$E$3:$J$240,6,FALSE)</f>
        <v>M</v>
      </c>
      <c r="H141" t="str">
        <f>VLOOKUP(INT(preclean!B141),Sheet1!$E$3:$J$240,5,FALSE)</f>
        <v>5304D</v>
      </c>
      <c r="I141" t="str">
        <f>VLOOKUP(H141,Sheet1!$Y$291:$AE$409,3,FALSE)</f>
        <v>3_13</v>
      </c>
      <c r="J141" s="27" t="s">
        <v>1998</v>
      </c>
      <c r="K141" s="27" t="s">
        <v>1979</v>
      </c>
      <c r="L141" t="str">
        <f>VLOOKUP($H141,Sheet1!$Y$291:$AE$409,2,FALSE)</f>
        <v>JJ5</v>
      </c>
      <c r="M141" s="111">
        <f>VLOOKUP(preclean!F141,Sheet1!$S$5:$T$123,2,FALSE)</f>
        <v>4</v>
      </c>
      <c r="N141" s="111">
        <f>VLOOKUP(preclean!$F141,Sheet1!$S$5:$Y$123,4,FALSE)</f>
        <v>0</v>
      </c>
      <c r="O141" s="111">
        <f>VLOOKUP(preclean!$F141,Sheet1!$S$5:$Y$123,5,FALSE)</f>
        <v>2</v>
      </c>
      <c r="P141" s="111">
        <f>VLOOKUP(preclean!$F141,Sheet1!$S$5:$Y$123,6,FALSE)</f>
        <v>4</v>
      </c>
      <c r="Q141" s="111">
        <f>VLOOKUP(preclean!$F141,Sheet1!$S$5:$Y$123,7,FALSE)</f>
        <v>2</v>
      </c>
    </row>
    <row r="142" spans="1:17" ht="19.8" thickBot="1" x14ac:dyDescent="0.35">
      <c r="A142" t="s">
        <v>986</v>
      </c>
      <c r="B142" t="str">
        <f t="shared" si="2"/>
        <v>1859</v>
      </c>
      <c r="C142" t="s">
        <v>1167</v>
      </c>
      <c r="D142" t="s">
        <v>17</v>
      </c>
      <c r="E142" t="s">
        <v>1100</v>
      </c>
      <c r="F142">
        <f>VLOOKUP(INT(preclean!B142),Sheet1!$E$3:$J$240,2,FALSE)</f>
        <v>1825</v>
      </c>
      <c r="G142" t="str">
        <f>VLOOKUP(INT(preclean!B142),Sheet1!$E$3:$J$240,6,FALSE)</f>
        <v>M</v>
      </c>
      <c r="H142" t="str">
        <f>VLOOKUP(INT(preclean!B142),Sheet1!$E$3:$J$240,5,FALSE)</f>
        <v>5304D</v>
      </c>
      <c r="I142" t="str">
        <f>VLOOKUP(H142,Sheet1!$Y$291:$AE$409,3,FALSE)</f>
        <v>3_13</v>
      </c>
      <c r="J142" s="27" t="s">
        <v>1998</v>
      </c>
      <c r="K142" s="27" t="s">
        <v>1979</v>
      </c>
      <c r="L142" t="str">
        <f>VLOOKUP($H142,Sheet1!$Y$291:$AE$409,2,FALSE)</f>
        <v>JJ5</v>
      </c>
      <c r="M142" s="111" t="str">
        <f>VLOOKUP(preclean!F142,Sheet1!$S$5:$T$123,2,FALSE)</f>
        <v>NA</v>
      </c>
      <c r="N142" s="111" t="str">
        <f>VLOOKUP(preclean!$F142,Sheet1!$S$5:$Y$123,4,FALSE)</f>
        <v>NA</v>
      </c>
      <c r="O142" s="111" t="str">
        <f>VLOOKUP(preclean!$F142,Sheet1!$S$5:$Y$123,5,FALSE)</f>
        <v>NA</v>
      </c>
      <c r="P142" s="111" t="str">
        <f>VLOOKUP(preclean!$F142,Sheet1!$S$5:$Y$123,6,FALSE)</f>
        <v>NA</v>
      </c>
      <c r="Q142" s="111" t="str">
        <f>VLOOKUP(preclean!$F142,Sheet1!$S$5:$Y$123,7,FALSE)</f>
        <v>NA</v>
      </c>
    </row>
    <row r="143" spans="1:17" ht="19.8" thickBot="1" x14ac:dyDescent="0.35">
      <c r="A143" t="s">
        <v>987</v>
      </c>
      <c r="B143" t="str">
        <f t="shared" si="2"/>
        <v>1860</v>
      </c>
      <c r="C143" t="s">
        <v>1168</v>
      </c>
      <c r="D143" t="s">
        <v>17</v>
      </c>
      <c r="E143" t="s">
        <v>1100</v>
      </c>
      <c r="F143">
        <f>VLOOKUP(INT(preclean!B143),Sheet1!$E$3:$J$240,2,FALSE)</f>
        <v>1825</v>
      </c>
      <c r="G143" t="str">
        <f>VLOOKUP(INT(preclean!B143),Sheet1!$E$3:$J$240,6,FALSE)</f>
        <v>M</v>
      </c>
      <c r="H143" t="str">
        <f>VLOOKUP(INT(preclean!B143),Sheet1!$E$3:$J$240,5,FALSE)</f>
        <v>5304D</v>
      </c>
      <c r="I143" t="str">
        <f>VLOOKUP(H143,Sheet1!$Y$291:$AE$409,3,FALSE)</f>
        <v>3_13</v>
      </c>
      <c r="J143" s="27" t="s">
        <v>1998</v>
      </c>
      <c r="K143" s="27" t="s">
        <v>1979</v>
      </c>
      <c r="L143" t="str">
        <f>VLOOKUP($H143,Sheet1!$Y$291:$AE$409,2,FALSE)</f>
        <v>JJ5</v>
      </c>
      <c r="M143" s="111" t="str">
        <f>VLOOKUP(preclean!F143,Sheet1!$S$5:$T$123,2,FALSE)</f>
        <v>NA</v>
      </c>
      <c r="N143" s="111" t="str">
        <f>VLOOKUP(preclean!$F143,Sheet1!$S$5:$Y$123,4,FALSE)</f>
        <v>NA</v>
      </c>
      <c r="O143" s="111" t="str">
        <f>VLOOKUP(preclean!$F143,Sheet1!$S$5:$Y$123,5,FALSE)</f>
        <v>NA</v>
      </c>
      <c r="P143" s="111" t="str">
        <f>VLOOKUP(preclean!$F143,Sheet1!$S$5:$Y$123,6,FALSE)</f>
        <v>NA</v>
      </c>
      <c r="Q143" s="111" t="str">
        <f>VLOOKUP(preclean!$F143,Sheet1!$S$5:$Y$123,7,FALSE)</f>
        <v>NA</v>
      </c>
    </row>
    <row r="144" spans="1:17" ht="19.8" thickBot="1" x14ac:dyDescent="0.35">
      <c r="A144" t="s">
        <v>988</v>
      </c>
      <c r="B144" t="str">
        <f t="shared" si="2"/>
        <v>1501</v>
      </c>
      <c r="C144" t="s">
        <v>1167</v>
      </c>
      <c r="D144" t="s">
        <v>11</v>
      </c>
      <c r="E144" t="s">
        <v>1099</v>
      </c>
      <c r="F144">
        <f>VLOOKUP(INT(preclean!B144),Sheet1!$E$3:$J$240,2,FALSE)</f>
        <v>1881</v>
      </c>
      <c r="G144" t="str">
        <f>VLOOKUP(INT(preclean!B144),Sheet1!$E$3:$J$240,6,FALSE)</f>
        <v>M</v>
      </c>
      <c r="H144" t="str">
        <f>VLOOKUP(INT(preclean!B144),Sheet1!$E$3:$J$240,5,FALSE)</f>
        <v>3590A</v>
      </c>
      <c r="I144" t="str">
        <f>VLOOKUP(H144,Sheet1!$Y$291:$AE$409,3,FALSE)</f>
        <v>1_1</v>
      </c>
      <c r="J144" s="27" t="s">
        <v>2003</v>
      </c>
      <c r="K144" s="27">
        <v>44324</v>
      </c>
      <c r="L144" t="str">
        <f>VLOOKUP($H144,Sheet1!$Y$291:$AE$409,2,FALSE)</f>
        <v>JJ3</v>
      </c>
      <c r="M144" s="111">
        <f>VLOOKUP(preclean!F144,Sheet1!$S$5:$T$123,2,FALSE)</f>
        <v>6</v>
      </c>
      <c r="N144" s="111">
        <f>VLOOKUP(preclean!$F144,Sheet1!$S$5:$Y$123,4,FALSE)</f>
        <v>2</v>
      </c>
      <c r="O144" s="111">
        <f>VLOOKUP(preclean!$F144,Sheet1!$S$5:$Y$123,5,FALSE)</f>
        <v>4</v>
      </c>
      <c r="P144" s="111">
        <f>VLOOKUP(preclean!$F144,Sheet1!$S$5:$Y$123,6,FALSE)</f>
        <v>8</v>
      </c>
      <c r="Q144" s="111">
        <f>VLOOKUP(preclean!$F144,Sheet1!$S$5:$Y$123,7,FALSE)</f>
        <v>4</v>
      </c>
    </row>
    <row r="145" spans="1:17" ht="19.8" thickBot="1" x14ac:dyDescent="0.35">
      <c r="A145" t="s">
        <v>989</v>
      </c>
      <c r="B145" t="str">
        <f t="shared" si="2"/>
        <v>1502</v>
      </c>
      <c r="C145" t="s">
        <v>1168</v>
      </c>
      <c r="D145" t="s">
        <v>11</v>
      </c>
      <c r="E145" t="s">
        <v>1099</v>
      </c>
      <c r="F145">
        <f>VLOOKUP(INT(preclean!B145),Sheet1!$E$3:$J$240,2,FALSE)</f>
        <v>1881</v>
      </c>
      <c r="G145" t="str">
        <f>VLOOKUP(INT(preclean!B145),Sheet1!$E$3:$J$240,6,FALSE)</f>
        <v>M</v>
      </c>
      <c r="H145" t="str">
        <f>VLOOKUP(INT(preclean!B145),Sheet1!$E$3:$J$240,5,FALSE)</f>
        <v>3590A</v>
      </c>
      <c r="I145" t="str">
        <f>VLOOKUP(H145,Sheet1!$Y$291:$AE$409,3,FALSE)</f>
        <v>1_1</v>
      </c>
      <c r="J145" s="27" t="s">
        <v>2003</v>
      </c>
      <c r="K145" s="27">
        <v>44324</v>
      </c>
      <c r="L145" t="str">
        <f>VLOOKUP($H145,Sheet1!$Y$291:$AE$409,2,FALSE)</f>
        <v>JJ3</v>
      </c>
      <c r="M145" s="111">
        <f>VLOOKUP(preclean!F145,Sheet1!$S$5:$T$123,2,FALSE)</f>
        <v>6</v>
      </c>
      <c r="N145" s="111">
        <f>VLOOKUP(preclean!$F145,Sheet1!$S$5:$Y$123,4,FALSE)</f>
        <v>2</v>
      </c>
      <c r="O145" s="111">
        <f>VLOOKUP(preclean!$F145,Sheet1!$S$5:$Y$123,5,FALSE)</f>
        <v>4</v>
      </c>
      <c r="P145" s="111">
        <f>VLOOKUP(preclean!$F145,Sheet1!$S$5:$Y$123,6,FALSE)</f>
        <v>8</v>
      </c>
      <c r="Q145" s="111">
        <f>VLOOKUP(preclean!$F145,Sheet1!$S$5:$Y$123,7,FALSE)</f>
        <v>4</v>
      </c>
    </row>
    <row r="146" spans="1:17" ht="19.8" thickBot="1" x14ac:dyDescent="0.35">
      <c r="A146" t="s">
        <v>990</v>
      </c>
      <c r="B146" t="str">
        <f t="shared" si="2"/>
        <v>1507</v>
      </c>
      <c r="C146" t="s">
        <v>1167</v>
      </c>
      <c r="D146" t="s">
        <v>11</v>
      </c>
      <c r="E146" t="s">
        <v>1099</v>
      </c>
      <c r="F146">
        <f>VLOOKUP(INT(preclean!B146),Sheet1!$E$3:$J$240,2,FALSE)</f>
        <v>1877</v>
      </c>
      <c r="G146" t="str">
        <f>VLOOKUP(INT(preclean!B146),Sheet1!$E$3:$J$240,6,FALSE)</f>
        <v>M</v>
      </c>
      <c r="H146" t="str">
        <f>VLOOKUP(INT(preclean!B146),Sheet1!$E$3:$J$240,5,FALSE)</f>
        <v>3590A</v>
      </c>
      <c r="I146" t="str">
        <f>VLOOKUP(H146,Sheet1!$Y$291:$AE$409,3,FALSE)</f>
        <v>1_1</v>
      </c>
      <c r="J146" s="27" t="s">
        <v>2003</v>
      </c>
      <c r="K146" s="27">
        <v>44324</v>
      </c>
      <c r="L146" t="str">
        <f>VLOOKUP($H146,Sheet1!$Y$291:$AE$409,2,FALSE)</f>
        <v>JJ3</v>
      </c>
      <c r="M146" s="111">
        <f>VLOOKUP(preclean!F146,Sheet1!$S$5:$T$123,2,FALSE)</f>
        <v>5</v>
      </c>
      <c r="N146" s="111">
        <f>VLOOKUP(preclean!$F146,Sheet1!$S$5:$Y$123,4,FALSE)</f>
        <v>1</v>
      </c>
      <c r="O146" s="111">
        <f>VLOOKUP(preclean!$F146,Sheet1!$S$5:$Y$123,5,FALSE)</f>
        <v>3</v>
      </c>
      <c r="P146" s="111">
        <f>VLOOKUP(preclean!$F146,Sheet1!$S$5:$Y$123,6,FALSE)</f>
        <v>0</v>
      </c>
      <c r="Q146" s="111">
        <f>VLOOKUP(preclean!$F146,Sheet1!$S$5:$Y$123,7,FALSE)</f>
        <v>8</v>
      </c>
    </row>
    <row r="147" spans="1:17" ht="19.8" thickBot="1" x14ac:dyDescent="0.35">
      <c r="A147" t="s">
        <v>991</v>
      </c>
      <c r="B147" t="str">
        <f t="shared" si="2"/>
        <v>1508</v>
      </c>
      <c r="C147" t="s">
        <v>1168</v>
      </c>
      <c r="D147" t="s">
        <v>11</v>
      </c>
      <c r="E147" t="s">
        <v>1099</v>
      </c>
      <c r="F147">
        <f>VLOOKUP(INT(preclean!B147),Sheet1!$E$3:$J$240,2,FALSE)</f>
        <v>1877</v>
      </c>
      <c r="G147" t="str">
        <f>VLOOKUP(INT(preclean!B147),Sheet1!$E$3:$J$240,6,FALSE)</f>
        <v>M</v>
      </c>
      <c r="H147" t="str">
        <f>VLOOKUP(INT(preclean!B147),Sheet1!$E$3:$J$240,5,FALSE)</f>
        <v>3590A</v>
      </c>
      <c r="I147" t="str">
        <f>VLOOKUP(H147,Sheet1!$Y$291:$AE$409,3,FALSE)</f>
        <v>1_1</v>
      </c>
      <c r="J147" s="27" t="s">
        <v>2003</v>
      </c>
      <c r="K147" s="27">
        <v>44324</v>
      </c>
      <c r="L147" t="str">
        <f>VLOOKUP($H147,Sheet1!$Y$291:$AE$409,2,FALSE)</f>
        <v>JJ3</v>
      </c>
      <c r="M147" s="111">
        <f>VLOOKUP(preclean!F147,Sheet1!$S$5:$T$123,2,FALSE)</f>
        <v>5</v>
      </c>
      <c r="N147" s="111">
        <f>VLOOKUP(preclean!$F147,Sheet1!$S$5:$Y$123,4,FALSE)</f>
        <v>1</v>
      </c>
      <c r="O147" s="111">
        <f>VLOOKUP(preclean!$F147,Sheet1!$S$5:$Y$123,5,FALSE)</f>
        <v>3</v>
      </c>
      <c r="P147" s="111">
        <f>VLOOKUP(preclean!$F147,Sheet1!$S$5:$Y$123,6,FALSE)</f>
        <v>0</v>
      </c>
      <c r="Q147" s="111">
        <f>VLOOKUP(preclean!$F147,Sheet1!$S$5:$Y$123,7,FALSE)</f>
        <v>8</v>
      </c>
    </row>
    <row r="148" spans="1:17" ht="19.8" thickBot="1" x14ac:dyDescent="0.35">
      <c r="A148" t="s">
        <v>992</v>
      </c>
      <c r="B148" t="str">
        <f t="shared" si="2"/>
        <v>1513</v>
      </c>
      <c r="C148" t="s">
        <v>1167</v>
      </c>
      <c r="D148" t="s">
        <v>11</v>
      </c>
      <c r="E148" t="s">
        <v>1099</v>
      </c>
      <c r="F148">
        <f>VLOOKUP(INT(preclean!B148),Sheet1!$E$3:$J$240,2,FALSE)</f>
        <v>1886</v>
      </c>
      <c r="G148" t="str">
        <f>VLOOKUP(INT(preclean!B148),Sheet1!$E$3:$J$240,6,FALSE)</f>
        <v>M</v>
      </c>
      <c r="H148" t="str">
        <f>VLOOKUP(INT(preclean!B148),Sheet1!$E$3:$J$240,5,FALSE)</f>
        <v>3590A</v>
      </c>
      <c r="I148" t="str">
        <f>VLOOKUP(H148,Sheet1!$Y$291:$AE$409,3,FALSE)</f>
        <v>1_1</v>
      </c>
      <c r="J148" s="27" t="s">
        <v>2003</v>
      </c>
      <c r="K148" s="27">
        <v>44324</v>
      </c>
      <c r="L148" t="str">
        <f>VLOOKUP($H148,Sheet1!$Y$291:$AE$409,2,FALSE)</f>
        <v>JJ3</v>
      </c>
      <c r="M148" s="111">
        <f>VLOOKUP(preclean!F148,Sheet1!$S$5:$T$123,2,FALSE)</f>
        <v>5</v>
      </c>
      <c r="N148" s="111">
        <f>VLOOKUP(preclean!$F148,Sheet1!$S$5:$Y$123,4,FALSE)</f>
        <v>0</v>
      </c>
      <c r="O148" s="111">
        <f>VLOOKUP(preclean!$F148,Sheet1!$S$5:$Y$123,5,FALSE)</f>
        <v>4</v>
      </c>
      <c r="P148" s="111">
        <f>VLOOKUP(preclean!$F148,Sheet1!$S$5:$Y$123,6,FALSE)</f>
        <v>2</v>
      </c>
      <c r="Q148" s="111">
        <f>VLOOKUP(preclean!$F148,Sheet1!$S$5:$Y$123,7,FALSE)</f>
        <v>4</v>
      </c>
    </row>
    <row r="149" spans="1:17" ht="19.8" thickBot="1" x14ac:dyDescent="0.35">
      <c r="A149" t="s">
        <v>993</v>
      </c>
      <c r="B149" t="str">
        <f t="shared" si="2"/>
        <v>1514</v>
      </c>
      <c r="C149" t="s">
        <v>1168</v>
      </c>
      <c r="D149" t="s">
        <v>11</v>
      </c>
      <c r="E149" t="s">
        <v>1099</v>
      </c>
      <c r="F149">
        <f>VLOOKUP(INT(preclean!B149),Sheet1!$E$3:$J$240,2,FALSE)</f>
        <v>1886</v>
      </c>
      <c r="G149" t="str">
        <f>VLOOKUP(INT(preclean!B149),Sheet1!$E$3:$J$240,6,FALSE)</f>
        <v>M</v>
      </c>
      <c r="H149" t="str">
        <f>VLOOKUP(INT(preclean!B149),Sheet1!$E$3:$J$240,5,FALSE)</f>
        <v>3590A</v>
      </c>
      <c r="I149" t="str">
        <f>VLOOKUP(H149,Sheet1!$Y$291:$AE$409,3,FALSE)</f>
        <v>1_1</v>
      </c>
      <c r="J149" s="27" t="s">
        <v>2003</v>
      </c>
      <c r="K149" s="27">
        <v>44324</v>
      </c>
      <c r="L149" t="str">
        <f>VLOOKUP($H149,Sheet1!$Y$291:$AE$409,2,FALSE)</f>
        <v>JJ3</v>
      </c>
      <c r="M149" s="111">
        <f>VLOOKUP(preclean!F149,Sheet1!$S$5:$T$123,2,FALSE)</f>
        <v>5</v>
      </c>
      <c r="N149" s="111">
        <f>VLOOKUP(preclean!$F149,Sheet1!$S$5:$Y$123,4,FALSE)</f>
        <v>0</v>
      </c>
      <c r="O149" s="111">
        <f>VLOOKUP(preclean!$F149,Sheet1!$S$5:$Y$123,5,FALSE)</f>
        <v>4</v>
      </c>
      <c r="P149" s="111">
        <f>VLOOKUP(preclean!$F149,Sheet1!$S$5:$Y$123,6,FALSE)</f>
        <v>2</v>
      </c>
      <c r="Q149" s="111">
        <f>VLOOKUP(preclean!$F149,Sheet1!$S$5:$Y$123,7,FALSE)</f>
        <v>4</v>
      </c>
    </row>
    <row r="150" spans="1:17" ht="19.8" thickBot="1" x14ac:dyDescent="0.35">
      <c r="A150" t="s">
        <v>994</v>
      </c>
      <c r="B150" t="str">
        <f t="shared" si="2"/>
        <v>1519</v>
      </c>
      <c r="C150" t="s">
        <v>1167</v>
      </c>
      <c r="D150" t="s">
        <v>11</v>
      </c>
      <c r="E150" t="s">
        <v>1099</v>
      </c>
      <c r="F150">
        <f>VLOOKUP(INT(preclean!B150),Sheet1!$E$3:$J$240,2,FALSE)</f>
        <v>1874</v>
      </c>
      <c r="G150" t="str">
        <f>VLOOKUP(INT(preclean!B150),Sheet1!$E$3:$J$240,6,FALSE)</f>
        <v>M</v>
      </c>
      <c r="H150" t="str">
        <f>VLOOKUP(INT(preclean!B150),Sheet1!$E$3:$J$240,5,FALSE)</f>
        <v>3590A</v>
      </c>
      <c r="I150" t="str">
        <f>VLOOKUP(H150,Sheet1!$Y$291:$AE$409,3,FALSE)</f>
        <v>1_1</v>
      </c>
      <c r="J150" s="27" t="s">
        <v>2003</v>
      </c>
      <c r="K150" s="27">
        <v>44324</v>
      </c>
      <c r="L150" t="str">
        <f>VLOOKUP($H150,Sheet1!$Y$291:$AE$409,2,FALSE)</f>
        <v>JJ3</v>
      </c>
      <c r="M150" s="111">
        <f>VLOOKUP(preclean!F150,Sheet1!$S$5:$T$123,2,FALSE)</f>
        <v>2</v>
      </c>
      <c r="N150" s="111">
        <f>VLOOKUP(preclean!$F150,Sheet1!$S$5:$Y$123,4,FALSE)</f>
        <v>2</v>
      </c>
      <c r="O150" s="111">
        <f>VLOOKUP(preclean!$F150,Sheet1!$S$5:$Y$123,5,FALSE)</f>
        <v>2</v>
      </c>
      <c r="P150" s="111">
        <f>VLOOKUP(preclean!$F150,Sheet1!$S$5:$Y$123,6,FALSE)</f>
        <v>2</v>
      </c>
      <c r="Q150" s="111">
        <f>VLOOKUP(preclean!$F150,Sheet1!$S$5:$Y$123,7,FALSE)</f>
        <v>2</v>
      </c>
    </row>
    <row r="151" spans="1:17" ht="19.8" thickBot="1" x14ac:dyDescent="0.35">
      <c r="A151" t="s">
        <v>995</v>
      </c>
      <c r="B151" t="str">
        <f t="shared" si="2"/>
        <v>1520</v>
      </c>
      <c r="C151" t="s">
        <v>1168</v>
      </c>
      <c r="D151" t="s">
        <v>11</v>
      </c>
      <c r="E151" t="s">
        <v>1099</v>
      </c>
      <c r="F151">
        <f>VLOOKUP(INT(preclean!B151),Sheet1!$E$3:$J$240,2,FALSE)</f>
        <v>1874</v>
      </c>
      <c r="G151" t="str">
        <f>VLOOKUP(INT(preclean!B151),Sheet1!$E$3:$J$240,6,FALSE)</f>
        <v>M</v>
      </c>
      <c r="H151" t="str">
        <f>VLOOKUP(INT(preclean!B151),Sheet1!$E$3:$J$240,5,FALSE)</f>
        <v>3590A</v>
      </c>
      <c r="I151" t="str">
        <f>VLOOKUP(H151,Sheet1!$Y$291:$AE$409,3,FALSE)</f>
        <v>1_1</v>
      </c>
      <c r="J151" s="27" t="s">
        <v>2003</v>
      </c>
      <c r="K151" s="27">
        <v>44324</v>
      </c>
      <c r="L151" t="str">
        <f>VLOOKUP($H151,Sheet1!$Y$291:$AE$409,2,FALSE)</f>
        <v>JJ3</v>
      </c>
      <c r="M151" s="111">
        <f>VLOOKUP(preclean!F151,Sheet1!$S$5:$T$123,2,FALSE)</f>
        <v>2</v>
      </c>
      <c r="N151" s="111">
        <f>VLOOKUP(preclean!$F151,Sheet1!$S$5:$Y$123,4,FALSE)</f>
        <v>2</v>
      </c>
      <c r="O151" s="111">
        <f>VLOOKUP(preclean!$F151,Sheet1!$S$5:$Y$123,5,FALSE)</f>
        <v>2</v>
      </c>
      <c r="P151" s="111">
        <f>VLOOKUP(preclean!$F151,Sheet1!$S$5:$Y$123,6,FALSE)</f>
        <v>2</v>
      </c>
      <c r="Q151" s="111">
        <f>VLOOKUP(preclean!$F151,Sheet1!$S$5:$Y$123,7,FALSE)</f>
        <v>2</v>
      </c>
    </row>
    <row r="152" spans="1:17" ht="19.8" thickBot="1" x14ac:dyDescent="0.35">
      <c r="A152" t="s">
        <v>996</v>
      </c>
      <c r="B152" t="str">
        <f t="shared" si="2"/>
        <v>1525</v>
      </c>
      <c r="C152" t="s">
        <v>1167</v>
      </c>
      <c r="D152" t="s">
        <v>11</v>
      </c>
      <c r="E152" t="s">
        <v>1099</v>
      </c>
      <c r="F152">
        <f>VLOOKUP(INT(preclean!B152),Sheet1!$E$3:$J$240,2,FALSE)</f>
        <v>1854</v>
      </c>
      <c r="G152" t="str">
        <f>VLOOKUP(INT(preclean!B152),Sheet1!$E$3:$J$240,6,FALSE)</f>
        <v>M</v>
      </c>
      <c r="H152" t="str">
        <f>VLOOKUP(INT(preclean!B152),Sheet1!$E$3:$J$240,5,FALSE)</f>
        <v>3590A</v>
      </c>
      <c r="I152" t="str">
        <f>VLOOKUP(H152,Sheet1!$Y$291:$AE$409,3,FALSE)</f>
        <v>1_1</v>
      </c>
      <c r="J152" s="27" t="s">
        <v>2003</v>
      </c>
      <c r="K152" s="27">
        <v>44324</v>
      </c>
      <c r="L152" t="str">
        <f>VLOOKUP($H152,Sheet1!$Y$291:$AE$409,2,FALSE)</f>
        <v>JJ3</v>
      </c>
      <c r="M152" s="111">
        <f>VLOOKUP(preclean!F152,Sheet1!$S$5:$T$123,2,FALSE)</f>
        <v>5</v>
      </c>
      <c r="N152" s="111">
        <f>VLOOKUP(preclean!$F152,Sheet1!$S$5:$Y$123,4,FALSE)</f>
        <v>3</v>
      </c>
      <c r="O152" s="111">
        <f>VLOOKUP(preclean!$F152,Sheet1!$S$5:$Y$123,5,FALSE)</f>
        <v>4</v>
      </c>
      <c r="P152" s="111">
        <f>VLOOKUP(preclean!$F152,Sheet1!$S$5:$Y$123,6,FALSE)</f>
        <v>2</v>
      </c>
      <c r="Q152" s="111">
        <f>VLOOKUP(preclean!$F152,Sheet1!$S$5:$Y$123,7,FALSE)</f>
        <v>6</v>
      </c>
    </row>
    <row r="153" spans="1:17" ht="19.8" thickBot="1" x14ac:dyDescent="0.35">
      <c r="A153" t="s">
        <v>997</v>
      </c>
      <c r="B153" t="str">
        <f t="shared" si="2"/>
        <v>1526</v>
      </c>
      <c r="C153" t="s">
        <v>1168</v>
      </c>
      <c r="D153" t="s">
        <v>11</v>
      </c>
      <c r="E153" t="s">
        <v>1099</v>
      </c>
      <c r="F153">
        <f>VLOOKUP(INT(preclean!B153),Sheet1!$E$3:$J$240,2,FALSE)</f>
        <v>1854</v>
      </c>
      <c r="G153" t="str">
        <f>VLOOKUP(INT(preclean!B153),Sheet1!$E$3:$J$240,6,FALSE)</f>
        <v>M</v>
      </c>
      <c r="H153" t="str">
        <f>VLOOKUP(INT(preclean!B153),Sheet1!$E$3:$J$240,5,FALSE)</f>
        <v>3590A</v>
      </c>
      <c r="I153" t="str">
        <f>VLOOKUP(H153,Sheet1!$Y$291:$AE$409,3,FALSE)</f>
        <v>1_1</v>
      </c>
      <c r="J153" s="27" t="s">
        <v>2003</v>
      </c>
      <c r="K153" s="27">
        <v>44324</v>
      </c>
      <c r="L153" t="str">
        <f>VLOOKUP($H153,Sheet1!$Y$291:$AE$409,2,FALSE)</f>
        <v>JJ3</v>
      </c>
      <c r="M153" s="111">
        <f>VLOOKUP(preclean!F153,Sheet1!$S$5:$T$123,2,FALSE)</f>
        <v>5</v>
      </c>
      <c r="N153" s="111">
        <f>VLOOKUP(preclean!$F153,Sheet1!$S$5:$Y$123,4,FALSE)</f>
        <v>3</v>
      </c>
      <c r="O153" s="111">
        <f>VLOOKUP(preclean!$F153,Sheet1!$S$5:$Y$123,5,FALSE)</f>
        <v>4</v>
      </c>
      <c r="P153" s="111">
        <f>VLOOKUP(preclean!$F153,Sheet1!$S$5:$Y$123,6,FALSE)</f>
        <v>2</v>
      </c>
      <c r="Q153" s="111">
        <f>VLOOKUP(preclean!$F153,Sheet1!$S$5:$Y$123,7,FALSE)</f>
        <v>6</v>
      </c>
    </row>
    <row r="154" spans="1:17" ht="19.8" thickBot="1" x14ac:dyDescent="0.35">
      <c r="A154" t="s">
        <v>998</v>
      </c>
      <c r="B154" t="str">
        <f t="shared" si="2"/>
        <v>1531</v>
      </c>
      <c r="C154" t="s">
        <v>1167</v>
      </c>
      <c r="D154" t="s">
        <v>11</v>
      </c>
      <c r="E154" t="s">
        <v>1099</v>
      </c>
      <c r="F154">
        <f>VLOOKUP(INT(preclean!B154),Sheet1!$E$3:$J$240,2,FALSE)</f>
        <v>1900</v>
      </c>
      <c r="G154" t="str">
        <f>VLOOKUP(INT(preclean!B154),Sheet1!$E$3:$J$240,6,FALSE)</f>
        <v>F</v>
      </c>
      <c r="H154" t="str">
        <f>VLOOKUP(INT(preclean!B154),Sheet1!$E$3:$J$240,5,FALSE)</f>
        <v>3178B</v>
      </c>
      <c r="I154" t="str">
        <f>VLOOKUP(H154,Sheet1!$Y$291:$AE$409,3,FALSE)</f>
        <v>1_2</v>
      </c>
      <c r="J154" s="27" t="s">
        <v>2003</v>
      </c>
      <c r="K154" s="27">
        <v>44324</v>
      </c>
      <c r="L154" t="str">
        <f>VLOOKUP($H154,Sheet1!$Y$291:$AE$409,2,FALSE)</f>
        <v>JJ3</v>
      </c>
      <c r="M154" s="111">
        <f>VLOOKUP(preclean!F154,Sheet1!$S$5:$T$123,2,FALSE)</f>
        <v>6</v>
      </c>
      <c r="N154" s="111">
        <f>VLOOKUP(preclean!$F154,Sheet1!$S$5:$Y$123,4,FALSE)</f>
        <v>3</v>
      </c>
      <c r="O154" s="111">
        <f>VLOOKUP(preclean!$F154,Sheet1!$S$5:$Y$123,5,FALSE)</f>
        <v>4</v>
      </c>
      <c r="P154" s="111">
        <f>VLOOKUP(preclean!$F154,Sheet1!$S$5:$Y$123,6,FALSE)</f>
        <v>4</v>
      </c>
      <c r="Q154" s="111">
        <f>VLOOKUP(preclean!$F154,Sheet1!$S$5:$Y$123,7,FALSE)</f>
        <v>6</v>
      </c>
    </row>
    <row r="155" spans="1:17" ht="19.8" thickBot="1" x14ac:dyDescent="0.35">
      <c r="A155" t="s">
        <v>999</v>
      </c>
      <c r="B155" t="str">
        <f t="shared" si="2"/>
        <v>1532</v>
      </c>
      <c r="C155" t="s">
        <v>1168</v>
      </c>
      <c r="D155" t="s">
        <v>11</v>
      </c>
      <c r="E155" t="s">
        <v>1099</v>
      </c>
      <c r="F155">
        <f>VLOOKUP(INT(preclean!B155),Sheet1!$E$3:$J$240,2,FALSE)</f>
        <v>1900</v>
      </c>
      <c r="G155" t="str">
        <f>VLOOKUP(INT(preclean!B155),Sheet1!$E$3:$J$240,6,FALSE)</f>
        <v>F</v>
      </c>
      <c r="H155" t="str">
        <f>VLOOKUP(INT(preclean!B155),Sheet1!$E$3:$J$240,5,FALSE)</f>
        <v>3178B</v>
      </c>
      <c r="I155" t="str">
        <f>VLOOKUP(H155,Sheet1!$Y$291:$AE$409,3,FALSE)</f>
        <v>1_2</v>
      </c>
      <c r="J155" s="27" t="s">
        <v>2003</v>
      </c>
      <c r="K155" s="27">
        <v>44324</v>
      </c>
      <c r="L155" t="str">
        <f>VLOOKUP($H155,Sheet1!$Y$291:$AE$409,2,FALSE)</f>
        <v>JJ3</v>
      </c>
      <c r="M155" s="111">
        <f>VLOOKUP(preclean!F155,Sheet1!$S$5:$T$123,2,FALSE)</f>
        <v>6</v>
      </c>
      <c r="N155" s="111">
        <f>VLOOKUP(preclean!$F155,Sheet1!$S$5:$Y$123,4,FALSE)</f>
        <v>3</v>
      </c>
      <c r="O155" s="111">
        <f>VLOOKUP(preclean!$F155,Sheet1!$S$5:$Y$123,5,FALSE)</f>
        <v>4</v>
      </c>
      <c r="P155" s="111">
        <f>VLOOKUP(preclean!$F155,Sheet1!$S$5:$Y$123,6,FALSE)</f>
        <v>4</v>
      </c>
      <c r="Q155" s="111">
        <f>VLOOKUP(preclean!$F155,Sheet1!$S$5:$Y$123,7,FALSE)</f>
        <v>6</v>
      </c>
    </row>
    <row r="156" spans="1:17" ht="19.8" thickBot="1" x14ac:dyDescent="0.35">
      <c r="A156" t="s">
        <v>1000</v>
      </c>
      <c r="B156" t="str">
        <f t="shared" si="2"/>
        <v>1537</v>
      </c>
      <c r="C156" t="s">
        <v>1167</v>
      </c>
      <c r="D156" t="s">
        <v>11</v>
      </c>
      <c r="E156" t="s">
        <v>1099</v>
      </c>
      <c r="F156">
        <f>VLOOKUP(INT(preclean!B156),Sheet1!$E$3:$J$240,2,FALSE)</f>
        <v>1885</v>
      </c>
      <c r="G156" t="str">
        <f>VLOOKUP(INT(preclean!B156),Sheet1!$E$3:$J$240,6,FALSE)</f>
        <v>F</v>
      </c>
      <c r="H156" t="str">
        <f>VLOOKUP(INT(preclean!B156),Sheet1!$E$3:$J$240,5,FALSE)</f>
        <v>3178B</v>
      </c>
      <c r="I156" t="str">
        <f>VLOOKUP(H156,Sheet1!$Y$291:$AE$409,3,FALSE)</f>
        <v>1_2</v>
      </c>
      <c r="J156" s="27" t="s">
        <v>2003</v>
      </c>
      <c r="K156" s="27">
        <v>44324</v>
      </c>
      <c r="L156" t="str">
        <f>VLOOKUP($H156,Sheet1!$Y$291:$AE$409,2,FALSE)</f>
        <v>JJ3</v>
      </c>
      <c r="M156" s="111">
        <f>VLOOKUP(preclean!F156,Sheet1!$S$5:$T$123,2,FALSE)</f>
        <v>6</v>
      </c>
      <c r="N156" s="111">
        <f>VLOOKUP(preclean!$F156,Sheet1!$S$5:$Y$123,4,FALSE)</f>
        <v>4</v>
      </c>
      <c r="O156" s="111">
        <f>VLOOKUP(preclean!$F156,Sheet1!$S$5:$Y$123,5,FALSE)</f>
        <v>5</v>
      </c>
      <c r="P156" s="111">
        <f>VLOOKUP(preclean!$F156,Sheet1!$S$5:$Y$123,6,FALSE)</f>
        <v>7</v>
      </c>
      <c r="Q156" s="111">
        <f>VLOOKUP(preclean!$F156,Sheet1!$S$5:$Y$123,7,FALSE)</f>
        <v>5</v>
      </c>
    </row>
    <row r="157" spans="1:17" ht="19.8" thickBot="1" x14ac:dyDescent="0.35">
      <c r="A157" t="s">
        <v>1001</v>
      </c>
      <c r="B157" t="str">
        <f t="shared" si="2"/>
        <v>1538</v>
      </c>
      <c r="C157" t="s">
        <v>1168</v>
      </c>
      <c r="D157" t="s">
        <v>11</v>
      </c>
      <c r="E157" t="s">
        <v>1099</v>
      </c>
      <c r="F157">
        <f>VLOOKUP(INT(preclean!B157),Sheet1!$E$3:$J$240,2,FALSE)</f>
        <v>1885</v>
      </c>
      <c r="G157" t="str">
        <f>VLOOKUP(INT(preclean!B157),Sheet1!$E$3:$J$240,6,FALSE)</f>
        <v>F</v>
      </c>
      <c r="H157" t="str">
        <f>VLOOKUP(INT(preclean!B157),Sheet1!$E$3:$J$240,5,FALSE)</f>
        <v>3178B</v>
      </c>
      <c r="I157" t="str">
        <f>VLOOKUP(H157,Sheet1!$Y$291:$AE$409,3,FALSE)</f>
        <v>1_2</v>
      </c>
      <c r="J157" s="27" t="s">
        <v>2003</v>
      </c>
      <c r="K157" s="27">
        <v>44324</v>
      </c>
      <c r="L157" t="str">
        <f>VLOOKUP($H157,Sheet1!$Y$291:$AE$409,2,FALSE)</f>
        <v>JJ3</v>
      </c>
      <c r="M157" s="111">
        <f>VLOOKUP(preclean!F157,Sheet1!$S$5:$T$123,2,FALSE)</f>
        <v>6</v>
      </c>
      <c r="N157" s="111">
        <f>VLOOKUP(preclean!$F157,Sheet1!$S$5:$Y$123,4,FALSE)</f>
        <v>4</v>
      </c>
      <c r="O157" s="111">
        <f>VLOOKUP(preclean!$F157,Sheet1!$S$5:$Y$123,5,FALSE)</f>
        <v>5</v>
      </c>
      <c r="P157" s="111">
        <f>VLOOKUP(preclean!$F157,Sheet1!$S$5:$Y$123,6,FALSE)</f>
        <v>7</v>
      </c>
      <c r="Q157" s="111">
        <f>VLOOKUP(preclean!$F157,Sheet1!$S$5:$Y$123,7,FALSE)</f>
        <v>5</v>
      </c>
    </row>
    <row r="158" spans="1:17" ht="19.8" thickBot="1" x14ac:dyDescent="0.35">
      <c r="A158" t="s">
        <v>1002</v>
      </c>
      <c r="B158" t="str">
        <f t="shared" si="2"/>
        <v>1543</v>
      </c>
      <c r="C158" t="s">
        <v>1167</v>
      </c>
      <c r="D158" t="s">
        <v>11</v>
      </c>
      <c r="E158" t="s">
        <v>1099</v>
      </c>
      <c r="F158">
        <f>VLOOKUP(INT(preclean!B158),Sheet1!$E$3:$J$240,2,FALSE)</f>
        <v>1899</v>
      </c>
      <c r="G158" t="str">
        <f>VLOOKUP(INT(preclean!B158),Sheet1!$E$3:$J$240,6,FALSE)</f>
        <v>F</v>
      </c>
      <c r="H158" t="str">
        <f>VLOOKUP(INT(preclean!B158),Sheet1!$E$3:$J$240,5,FALSE)</f>
        <v>3178B</v>
      </c>
      <c r="I158" t="str">
        <f>VLOOKUP(H158,Sheet1!$Y$291:$AE$409,3,FALSE)</f>
        <v>1_2</v>
      </c>
      <c r="J158" s="27" t="s">
        <v>2003</v>
      </c>
      <c r="K158" s="27">
        <v>44324</v>
      </c>
      <c r="L158" t="str">
        <f>VLOOKUP($H158,Sheet1!$Y$291:$AE$409,2,FALSE)</f>
        <v>JJ3</v>
      </c>
      <c r="M158" s="111">
        <f>VLOOKUP(preclean!F158,Sheet1!$S$5:$T$123,2,FALSE)</f>
        <v>2</v>
      </c>
      <c r="N158" s="111">
        <f>VLOOKUP(preclean!$F158,Sheet1!$S$5:$Y$123,4,FALSE)</f>
        <v>1</v>
      </c>
      <c r="O158" s="111">
        <f>VLOOKUP(preclean!$F158,Sheet1!$S$5:$Y$123,5,FALSE)</f>
        <v>3</v>
      </c>
      <c r="P158" s="111">
        <f>VLOOKUP(preclean!$F158,Sheet1!$S$5:$Y$123,6,FALSE)</f>
        <v>6</v>
      </c>
      <c r="Q158" s="111">
        <f>VLOOKUP(preclean!$F158,Sheet1!$S$5:$Y$123,7,FALSE)</f>
        <v>5</v>
      </c>
    </row>
    <row r="159" spans="1:17" ht="19.8" thickBot="1" x14ac:dyDescent="0.35">
      <c r="A159" t="s">
        <v>1003</v>
      </c>
      <c r="B159" t="str">
        <f t="shared" si="2"/>
        <v>1544</v>
      </c>
      <c r="C159" t="s">
        <v>1168</v>
      </c>
      <c r="D159" t="s">
        <v>11</v>
      </c>
      <c r="E159" t="s">
        <v>1099</v>
      </c>
      <c r="F159">
        <f>VLOOKUP(INT(preclean!B159),Sheet1!$E$3:$J$240,2,FALSE)</f>
        <v>1899</v>
      </c>
      <c r="G159" t="str">
        <f>VLOOKUP(INT(preclean!B159),Sheet1!$E$3:$J$240,6,FALSE)</f>
        <v>F</v>
      </c>
      <c r="H159" t="str">
        <f>VLOOKUP(INT(preclean!B159),Sheet1!$E$3:$J$240,5,FALSE)</f>
        <v>3178B</v>
      </c>
      <c r="I159" t="str">
        <f>VLOOKUP(H159,Sheet1!$Y$291:$AE$409,3,FALSE)</f>
        <v>1_2</v>
      </c>
      <c r="J159" s="27" t="s">
        <v>2003</v>
      </c>
      <c r="K159" s="27">
        <v>44324</v>
      </c>
      <c r="L159" t="str">
        <f>VLOOKUP($H159,Sheet1!$Y$291:$AE$409,2,FALSE)</f>
        <v>JJ3</v>
      </c>
      <c r="M159" s="111">
        <f>VLOOKUP(preclean!F159,Sheet1!$S$5:$T$123,2,FALSE)</f>
        <v>2</v>
      </c>
      <c r="N159" s="111">
        <f>VLOOKUP(preclean!$F159,Sheet1!$S$5:$Y$123,4,FALSE)</f>
        <v>1</v>
      </c>
      <c r="O159" s="111">
        <f>VLOOKUP(preclean!$F159,Sheet1!$S$5:$Y$123,5,FALSE)</f>
        <v>3</v>
      </c>
      <c r="P159" s="111">
        <f>VLOOKUP(preclean!$F159,Sheet1!$S$5:$Y$123,6,FALSE)</f>
        <v>6</v>
      </c>
      <c r="Q159" s="111">
        <f>VLOOKUP(preclean!$F159,Sheet1!$S$5:$Y$123,7,FALSE)</f>
        <v>5</v>
      </c>
    </row>
    <row r="160" spans="1:17" ht="19.8" thickBot="1" x14ac:dyDescent="0.35">
      <c r="A160" t="s">
        <v>1004</v>
      </c>
      <c r="B160" t="str">
        <f t="shared" si="2"/>
        <v>1549</v>
      </c>
      <c r="C160" t="s">
        <v>1167</v>
      </c>
      <c r="D160" t="s">
        <v>11</v>
      </c>
      <c r="E160" t="s">
        <v>1099</v>
      </c>
      <c r="F160">
        <f>VLOOKUP(INT(preclean!B160),Sheet1!$E$3:$J$240,2,FALSE)</f>
        <v>1875</v>
      </c>
      <c r="G160" t="str">
        <f>VLOOKUP(INT(preclean!B160),Sheet1!$E$3:$J$240,6,FALSE)</f>
        <v>F</v>
      </c>
      <c r="H160" t="str">
        <f>VLOOKUP(INT(preclean!B160),Sheet1!$E$3:$J$240,5,FALSE)</f>
        <v>3178B</v>
      </c>
      <c r="I160" t="str">
        <f>VLOOKUP(H160,Sheet1!$Y$291:$AE$409,3,FALSE)</f>
        <v>1_2</v>
      </c>
      <c r="J160" s="27" t="s">
        <v>2003</v>
      </c>
      <c r="K160" s="27">
        <v>44324</v>
      </c>
      <c r="L160" t="str">
        <f>VLOOKUP($H160,Sheet1!$Y$291:$AE$409,2,FALSE)</f>
        <v>JJ3</v>
      </c>
      <c r="M160" s="111">
        <f>VLOOKUP(preclean!F160,Sheet1!$S$5:$T$123,2,FALSE)</f>
        <v>3</v>
      </c>
      <c r="N160" s="111">
        <f>VLOOKUP(preclean!$F160,Sheet1!$S$5:$Y$123,4,FALSE)</f>
        <v>2</v>
      </c>
      <c r="O160" s="111">
        <f>VLOOKUP(preclean!$F160,Sheet1!$S$5:$Y$123,5,FALSE)</f>
        <v>5</v>
      </c>
      <c r="P160" s="111">
        <f>VLOOKUP(preclean!$F160,Sheet1!$S$5:$Y$123,6,FALSE)</f>
        <v>2</v>
      </c>
      <c r="Q160" s="111">
        <f>VLOOKUP(preclean!$F160,Sheet1!$S$5:$Y$123,7,FALSE)</f>
        <v>6</v>
      </c>
    </row>
    <row r="161" spans="1:17" ht="19.8" thickBot="1" x14ac:dyDescent="0.35">
      <c r="A161" t="s">
        <v>1005</v>
      </c>
      <c r="B161" t="str">
        <f t="shared" si="2"/>
        <v>1550</v>
      </c>
      <c r="C161" t="s">
        <v>1168</v>
      </c>
      <c r="D161" t="s">
        <v>11</v>
      </c>
      <c r="E161" t="s">
        <v>1099</v>
      </c>
      <c r="F161">
        <f>VLOOKUP(INT(preclean!B161),Sheet1!$E$3:$J$240,2,FALSE)</f>
        <v>1875</v>
      </c>
      <c r="G161" t="str">
        <f>VLOOKUP(INT(preclean!B161),Sheet1!$E$3:$J$240,6,FALSE)</f>
        <v>F</v>
      </c>
      <c r="H161" t="str">
        <f>VLOOKUP(INT(preclean!B161),Sheet1!$E$3:$J$240,5,FALSE)</f>
        <v>3178B</v>
      </c>
      <c r="I161" t="str">
        <f>VLOOKUP(H161,Sheet1!$Y$291:$AE$409,3,FALSE)</f>
        <v>1_2</v>
      </c>
      <c r="J161" s="27" t="s">
        <v>2003</v>
      </c>
      <c r="K161" s="27">
        <v>44324</v>
      </c>
      <c r="L161" t="str">
        <f>VLOOKUP($H161,Sheet1!$Y$291:$AE$409,2,FALSE)</f>
        <v>JJ3</v>
      </c>
      <c r="M161" s="111">
        <f>VLOOKUP(preclean!F161,Sheet1!$S$5:$T$123,2,FALSE)</f>
        <v>3</v>
      </c>
      <c r="N161" s="111">
        <f>VLOOKUP(preclean!$F161,Sheet1!$S$5:$Y$123,4,FALSE)</f>
        <v>2</v>
      </c>
      <c r="O161" s="111">
        <f>VLOOKUP(preclean!$F161,Sheet1!$S$5:$Y$123,5,FALSE)</f>
        <v>5</v>
      </c>
      <c r="P161" s="111">
        <f>VLOOKUP(preclean!$F161,Sheet1!$S$5:$Y$123,6,FALSE)</f>
        <v>2</v>
      </c>
      <c r="Q161" s="111">
        <f>VLOOKUP(preclean!$F161,Sheet1!$S$5:$Y$123,7,FALSE)</f>
        <v>6</v>
      </c>
    </row>
    <row r="162" spans="1:17" ht="19.8" thickBot="1" x14ac:dyDescent="0.35">
      <c r="A162" t="s">
        <v>1006</v>
      </c>
      <c r="B162" t="str">
        <f t="shared" si="2"/>
        <v>1555</v>
      </c>
      <c r="C162" t="s">
        <v>1167</v>
      </c>
      <c r="D162" t="s">
        <v>11</v>
      </c>
      <c r="E162" t="s">
        <v>1099</v>
      </c>
      <c r="F162">
        <f>VLOOKUP(INT(preclean!B162),Sheet1!$E$3:$J$240,2,FALSE)</f>
        <v>1894</v>
      </c>
      <c r="G162" t="str">
        <f>VLOOKUP(INT(preclean!B162),Sheet1!$E$3:$J$240,6,FALSE)</f>
        <v>F</v>
      </c>
      <c r="H162" t="str">
        <f>VLOOKUP(INT(preclean!B162),Sheet1!$E$3:$J$240,5,FALSE)</f>
        <v>3178B</v>
      </c>
      <c r="I162" t="str">
        <f>VLOOKUP(H162,Sheet1!$Y$291:$AE$409,3,FALSE)</f>
        <v>1_2</v>
      </c>
      <c r="J162" s="27" t="s">
        <v>2003</v>
      </c>
      <c r="K162" s="27">
        <v>44324</v>
      </c>
      <c r="L162" t="str">
        <f>VLOOKUP($H162,Sheet1!$Y$291:$AE$409,2,FALSE)</f>
        <v>JJ3</v>
      </c>
      <c r="M162" s="111">
        <f>VLOOKUP(preclean!F162,Sheet1!$S$5:$T$123,2,FALSE)</f>
        <v>8</v>
      </c>
      <c r="N162" s="111">
        <f>VLOOKUP(preclean!$F162,Sheet1!$S$5:$Y$123,4,FALSE)</f>
        <v>0</v>
      </c>
      <c r="O162" s="111">
        <f>VLOOKUP(preclean!$F162,Sheet1!$S$5:$Y$123,5,FALSE)</f>
        <v>1</v>
      </c>
      <c r="P162" s="111">
        <f>VLOOKUP(preclean!$F162,Sheet1!$S$5:$Y$123,6,FALSE)</f>
        <v>2</v>
      </c>
      <c r="Q162" s="111">
        <f>VLOOKUP(preclean!$F162,Sheet1!$S$5:$Y$123,7,FALSE)</f>
        <v>6</v>
      </c>
    </row>
    <row r="163" spans="1:17" ht="19.8" thickBot="1" x14ac:dyDescent="0.35">
      <c r="A163" t="s">
        <v>1007</v>
      </c>
      <c r="B163" t="str">
        <f t="shared" si="2"/>
        <v>1556</v>
      </c>
      <c r="C163" t="s">
        <v>1168</v>
      </c>
      <c r="D163" t="s">
        <v>11</v>
      </c>
      <c r="E163" t="s">
        <v>1099</v>
      </c>
      <c r="F163">
        <f>VLOOKUP(INT(preclean!B163),Sheet1!$E$3:$J$240,2,FALSE)</f>
        <v>1894</v>
      </c>
      <c r="G163" t="str">
        <f>VLOOKUP(INT(preclean!B163),Sheet1!$E$3:$J$240,6,FALSE)</f>
        <v>F</v>
      </c>
      <c r="H163" t="str">
        <f>VLOOKUP(INT(preclean!B163),Sheet1!$E$3:$J$240,5,FALSE)</f>
        <v>3178B</v>
      </c>
      <c r="I163" t="str">
        <f>VLOOKUP(H163,Sheet1!$Y$291:$AE$409,3,FALSE)</f>
        <v>1_2</v>
      </c>
      <c r="J163" s="27" t="s">
        <v>2003</v>
      </c>
      <c r="K163" s="27">
        <v>44324</v>
      </c>
      <c r="L163" t="str">
        <f>VLOOKUP($H163,Sheet1!$Y$291:$AE$409,2,FALSE)</f>
        <v>JJ3</v>
      </c>
      <c r="M163" s="111">
        <f>VLOOKUP(preclean!F163,Sheet1!$S$5:$T$123,2,FALSE)</f>
        <v>8</v>
      </c>
      <c r="N163" s="111">
        <f>VLOOKUP(preclean!$F163,Sheet1!$S$5:$Y$123,4,FALSE)</f>
        <v>0</v>
      </c>
      <c r="O163" s="111">
        <f>VLOOKUP(preclean!$F163,Sheet1!$S$5:$Y$123,5,FALSE)</f>
        <v>1</v>
      </c>
      <c r="P163" s="111">
        <f>VLOOKUP(preclean!$F163,Sheet1!$S$5:$Y$123,6,FALSE)</f>
        <v>2</v>
      </c>
      <c r="Q163" s="111">
        <f>VLOOKUP(preclean!$F163,Sheet1!$S$5:$Y$123,7,FALSE)</f>
        <v>6</v>
      </c>
    </row>
    <row r="164" spans="1:17" ht="19.8" thickBot="1" x14ac:dyDescent="0.35">
      <c r="A164" t="s">
        <v>1008</v>
      </c>
      <c r="B164" t="str">
        <f t="shared" si="2"/>
        <v>1561</v>
      </c>
      <c r="C164" t="s">
        <v>1167</v>
      </c>
      <c r="D164" t="s">
        <v>17</v>
      </c>
      <c r="E164" t="s">
        <v>1099</v>
      </c>
      <c r="F164">
        <f>VLOOKUP(INT(preclean!B164),Sheet1!$E$3:$J$240,2,FALSE)</f>
        <v>267</v>
      </c>
      <c r="G164" t="str">
        <f>VLOOKUP(INT(preclean!B164),Sheet1!$E$3:$J$240,6,FALSE)</f>
        <v>M</v>
      </c>
      <c r="H164" t="str">
        <f>VLOOKUP(INT(preclean!B164),Sheet1!$E$3:$J$240,5,FALSE)</f>
        <v>3205D</v>
      </c>
      <c r="I164" t="str">
        <f>VLOOKUP(H164,Sheet1!$Y$291:$AE$409,3,FALSE)</f>
        <v>4_1</v>
      </c>
      <c r="J164" s="27">
        <v>44204</v>
      </c>
      <c r="K164" s="27">
        <v>44238</v>
      </c>
      <c r="L164" t="str">
        <f>VLOOKUP($H164,Sheet1!$Y$291:$AE$409,2,FALSE)</f>
        <v>JJ4</v>
      </c>
      <c r="M164" s="111">
        <f>VLOOKUP(preclean!F164,Sheet1!$S$5:$T$123,2,FALSE)</f>
        <v>3</v>
      </c>
      <c r="N164" s="111">
        <f>VLOOKUP(preclean!$F164,Sheet1!$S$5:$Y$123,4,FALSE)</f>
        <v>1</v>
      </c>
      <c r="O164" s="111">
        <f>VLOOKUP(preclean!$F164,Sheet1!$S$5:$Y$123,5,FALSE)</f>
        <v>5</v>
      </c>
      <c r="P164" s="111">
        <f>VLOOKUP(preclean!$F164,Sheet1!$S$5:$Y$123,6,FALSE)</f>
        <v>7</v>
      </c>
      <c r="Q164" s="111">
        <f>VLOOKUP(preclean!$F164,Sheet1!$S$5:$Y$123,7,FALSE)</f>
        <v>3</v>
      </c>
    </row>
    <row r="165" spans="1:17" ht="19.8" thickBot="1" x14ac:dyDescent="0.35">
      <c r="A165" t="s">
        <v>1009</v>
      </c>
      <c r="B165" t="str">
        <f t="shared" si="2"/>
        <v>1562</v>
      </c>
      <c r="C165" t="s">
        <v>1168</v>
      </c>
      <c r="D165" t="s">
        <v>17</v>
      </c>
      <c r="E165" t="s">
        <v>1099</v>
      </c>
      <c r="F165">
        <f>VLOOKUP(INT(preclean!B165),Sheet1!$E$3:$J$240,2,FALSE)</f>
        <v>267</v>
      </c>
      <c r="G165" t="str">
        <f>VLOOKUP(INT(preclean!B165),Sheet1!$E$3:$J$240,6,FALSE)</f>
        <v>M</v>
      </c>
      <c r="H165" t="str">
        <f>VLOOKUP(INT(preclean!B165),Sheet1!$E$3:$J$240,5,FALSE)</f>
        <v>3205D</v>
      </c>
      <c r="I165" t="str">
        <f>VLOOKUP(H165,Sheet1!$Y$291:$AE$409,3,FALSE)</f>
        <v>4_1</v>
      </c>
      <c r="J165" s="27">
        <v>44204</v>
      </c>
      <c r="K165" s="27">
        <v>44238</v>
      </c>
      <c r="L165" t="str">
        <f>VLOOKUP($H165,Sheet1!$Y$291:$AE$409,2,FALSE)</f>
        <v>JJ4</v>
      </c>
      <c r="M165" s="111">
        <f>VLOOKUP(preclean!F165,Sheet1!$S$5:$T$123,2,FALSE)</f>
        <v>3</v>
      </c>
      <c r="N165" s="111">
        <f>VLOOKUP(preclean!$F165,Sheet1!$S$5:$Y$123,4,FALSE)</f>
        <v>1</v>
      </c>
      <c r="O165" s="111">
        <f>VLOOKUP(preclean!$F165,Sheet1!$S$5:$Y$123,5,FALSE)</f>
        <v>5</v>
      </c>
      <c r="P165" s="111">
        <f>VLOOKUP(preclean!$F165,Sheet1!$S$5:$Y$123,6,FALSE)</f>
        <v>7</v>
      </c>
      <c r="Q165" s="111">
        <f>VLOOKUP(preclean!$F165,Sheet1!$S$5:$Y$123,7,FALSE)</f>
        <v>3</v>
      </c>
    </row>
    <row r="166" spans="1:17" ht="19.8" thickBot="1" x14ac:dyDescent="0.35">
      <c r="A166" t="s">
        <v>1010</v>
      </c>
      <c r="B166" t="str">
        <f t="shared" si="2"/>
        <v>1567</v>
      </c>
      <c r="C166" t="s">
        <v>1167</v>
      </c>
      <c r="D166" t="s">
        <v>17</v>
      </c>
      <c r="E166" t="s">
        <v>1099</v>
      </c>
      <c r="F166">
        <f>VLOOKUP(INT(preclean!B166),Sheet1!$E$3:$J$240,2,FALSE)</f>
        <v>268</v>
      </c>
      <c r="G166" t="str">
        <f>VLOOKUP(INT(preclean!B166),Sheet1!$E$3:$J$240,6,FALSE)</f>
        <v>M</v>
      </c>
      <c r="H166" t="str">
        <f>VLOOKUP(INT(preclean!B166),Sheet1!$E$3:$J$240,5,FALSE)</f>
        <v>3205D</v>
      </c>
      <c r="I166" t="str">
        <f>VLOOKUP(H166,Sheet1!$Y$291:$AE$409,3,FALSE)</f>
        <v>4_1</v>
      </c>
      <c r="J166" s="27">
        <v>44204</v>
      </c>
      <c r="K166" s="27">
        <v>44238</v>
      </c>
      <c r="L166" t="str">
        <f>VLOOKUP($H166,Sheet1!$Y$291:$AE$409,2,FALSE)</f>
        <v>JJ4</v>
      </c>
      <c r="M166" s="111">
        <f>VLOOKUP(preclean!F166,Sheet1!$S$5:$T$123,2,FALSE)</f>
        <v>0</v>
      </c>
      <c r="N166" s="111">
        <f>VLOOKUP(preclean!$F166,Sheet1!$S$5:$Y$123,4,FALSE)</f>
        <v>5</v>
      </c>
      <c r="O166" s="111">
        <f>VLOOKUP(preclean!$F166,Sheet1!$S$5:$Y$123,5,FALSE)</f>
        <v>6</v>
      </c>
      <c r="P166" s="111">
        <f>VLOOKUP(preclean!$F166,Sheet1!$S$5:$Y$123,6,FALSE)</f>
        <v>4</v>
      </c>
      <c r="Q166" s="111">
        <f>VLOOKUP(preclean!$F166,Sheet1!$S$5:$Y$123,7,FALSE)</f>
        <v>1</v>
      </c>
    </row>
    <row r="167" spans="1:17" ht="19.8" thickBot="1" x14ac:dyDescent="0.35">
      <c r="A167" t="s">
        <v>1011</v>
      </c>
      <c r="B167" t="str">
        <f t="shared" si="2"/>
        <v>1568</v>
      </c>
      <c r="C167" t="s">
        <v>1168</v>
      </c>
      <c r="D167" t="s">
        <v>17</v>
      </c>
      <c r="E167" t="s">
        <v>1099</v>
      </c>
      <c r="F167">
        <f>VLOOKUP(INT(preclean!B167),Sheet1!$E$3:$J$240,2,FALSE)</f>
        <v>268</v>
      </c>
      <c r="G167" t="str">
        <f>VLOOKUP(INT(preclean!B167),Sheet1!$E$3:$J$240,6,FALSE)</f>
        <v>M</v>
      </c>
      <c r="H167" t="str">
        <f>VLOOKUP(INT(preclean!B167),Sheet1!$E$3:$J$240,5,FALSE)</f>
        <v>3205D</v>
      </c>
      <c r="I167" t="str">
        <f>VLOOKUP(H167,Sheet1!$Y$291:$AE$409,3,FALSE)</f>
        <v>4_1</v>
      </c>
      <c r="J167" s="27">
        <v>44204</v>
      </c>
      <c r="K167" s="27">
        <v>44238</v>
      </c>
      <c r="L167" t="str">
        <f>VLOOKUP($H167,Sheet1!$Y$291:$AE$409,2,FALSE)</f>
        <v>JJ4</v>
      </c>
      <c r="M167" s="111">
        <f>VLOOKUP(preclean!F167,Sheet1!$S$5:$T$123,2,FALSE)</f>
        <v>0</v>
      </c>
      <c r="N167" s="111">
        <f>VLOOKUP(preclean!$F167,Sheet1!$S$5:$Y$123,4,FALSE)</f>
        <v>5</v>
      </c>
      <c r="O167" s="111">
        <f>VLOOKUP(preclean!$F167,Sheet1!$S$5:$Y$123,5,FALSE)</f>
        <v>6</v>
      </c>
      <c r="P167" s="111">
        <f>VLOOKUP(preclean!$F167,Sheet1!$S$5:$Y$123,6,FALSE)</f>
        <v>4</v>
      </c>
      <c r="Q167" s="111">
        <f>VLOOKUP(preclean!$F167,Sheet1!$S$5:$Y$123,7,FALSE)</f>
        <v>1</v>
      </c>
    </row>
    <row r="168" spans="1:17" ht="19.8" thickBot="1" x14ac:dyDescent="0.35">
      <c r="A168" t="s">
        <v>1012</v>
      </c>
      <c r="B168" t="str">
        <f t="shared" si="2"/>
        <v>1573</v>
      </c>
      <c r="C168" t="s">
        <v>1167</v>
      </c>
      <c r="D168" t="s">
        <v>17</v>
      </c>
      <c r="E168" t="s">
        <v>1099</v>
      </c>
      <c r="F168">
        <f>VLOOKUP(INT(preclean!B168),Sheet1!$E$3:$J$240,2,FALSE)</f>
        <v>231</v>
      </c>
      <c r="G168" t="str">
        <f>VLOOKUP(INT(preclean!B168),Sheet1!$E$3:$J$240,6,FALSE)</f>
        <v>M</v>
      </c>
      <c r="H168" t="str">
        <f>VLOOKUP(INT(preclean!B168),Sheet1!$E$3:$J$240,5,FALSE)</f>
        <v>3205D</v>
      </c>
      <c r="I168" t="str">
        <f>VLOOKUP(H168,Sheet1!$Y$291:$AE$409,3,FALSE)</f>
        <v>4_1</v>
      </c>
      <c r="J168" s="27">
        <v>44204</v>
      </c>
      <c r="K168" s="27">
        <v>44238</v>
      </c>
      <c r="L168" t="str">
        <f>VLOOKUP($H168,Sheet1!$Y$291:$AE$409,2,FALSE)</f>
        <v>JJ4</v>
      </c>
      <c r="M168" s="111">
        <f>VLOOKUP(preclean!F168,Sheet1!$S$5:$T$123,2,FALSE)</f>
        <v>2</v>
      </c>
      <c r="N168" s="111">
        <f>VLOOKUP(preclean!$F168,Sheet1!$S$5:$Y$123,4,FALSE)</f>
        <v>0</v>
      </c>
      <c r="O168" s="111">
        <f>VLOOKUP(preclean!$F168,Sheet1!$S$5:$Y$123,5,FALSE)</f>
        <v>4</v>
      </c>
      <c r="P168" s="111">
        <f>VLOOKUP(preclean!$F168,Sheet1!$S$5:$Y$123,6,FALSE)</f>
        <v>4</v>
      </c>
      <c r="Q168" s="111">
        <f>VLOOKUP(preclean!$F168,Sheet1!$S$5:$Y$123,7,FALSE)</f>
        <v>5</v>
      </c>
    </row>
    <row r="169" spans="1:17" ht="19.8" thickBot="1" x14ac:dyDescent="0.35">
      <c r="A169" t="s">
        <v>1013</v>
      </c>
      <c r="B169" t="str">
        <f t="shared" si="2"/>
        <v>1574</v>
      </c>
      <c r="C169" t="s">
        <v>1168</v>
      </c>
      <c r="D169" t="s">
        <v>17</v>
      </c>
      <c r="E169" t="s">
        <v>1099</v>
      </c>
      <c r="F169">
        <f>VLOOKUP(INT(preclean!B169),Sheet1!$E$3:$J$240,2,FALSE)</f>
        <v>231</v>
      </c>
      <c r="G169" t="str">
        <f>VLOOKUP(INT(preclean!B169),Sheet1!$E$3:$J$240,6,FALSE)</f>
        <v>M</v>
      </c>
      <c r="H169" t="str">
        <f>VLOOKUP(INT(preclean!B169),Sheet1!$E$3:$J$240,5,FALSE)</f>
        <v>3205D</v>
      </c>
      <c r="I169" t="str">
        <f>VLOOKUP(H169,Sheet1!$Y$291:$AE$409,3,FALSE)</f>
        <v>4_1</v>
      </c>
      <c r="J169" s="27">
        <v>44204</v>
      </c>
      <c r="K169" s="27">
        <v>44238</v>
      </c>
      <c r="L169" t="str">
        <f>VLOOKUP($H169,Sheet1!$Y$291:$AE$409,2,FALSE)</f>
        <v>JJ4</v>
      </c>
      <c r="M169" s="111">
        <f>VLOOKUP(preclean!F169,Sheet1!$S$5:$T$123,2,FALSE)</f>
        <v>2</v>
      </c>
      <c r="N169" s="111">
        <f>VLOOKUP(preclean!$F169,Sheet1!$S$5:$Y$123,4,FALSE)</f>
        <v>0</v>
      </c>
      <c r="O169" s="111">
        <f>VLOOKUP(preclean!$F169,Sheet1!$S$5:$Y$123,5,FALSE)</f>
        <v>4</v>
      </c>
      <c r="P169" s="111">
        <f>VLOOKUP(preclean!$F169,Sheet1!$S$5:$Y$123,6,FALSE)</f>
        <v>4</v>
      </c>
      <c r="Q169" s="111">
        <f>VLOOKUP(preclean!$F169,Sheet1!$S$5:$Y$123,7,FALSE)</f>
        <v>5</v>
      </c>
    </row>
    <row r="170" spans="1:17" ht="19.8" thickBot="1" x14ac:dyDescent="0.35">
      <c r="A170" t="s">
        <v>1014</v>
      </c>
      <c r="B170" t="str">
        <f t="shared" si="2"/>
        <v>1579</v>
      </c>
      <c r="C170" t="s">
        <v>1167</v>
      </c>
      <c r="D170" t="s">
        <v>17</v>
      </c>
      <c r="E170" t="s">
        <v>1099</v>
      </c>
      <c r="F170">
        <f>VLOOKUP(INT(preclean!B170),Sheet1!$E$3:$J$240,2,FALSE)</f>
        <v>277</v>
      </c>
      <c r="G170" t="str">
        <f>VLOOKUP(INT(preclean!B170),Sheet1!$E$3:$J$240,6,FALSE)</f>
        <v>M</v>
      </c>
      <c r="H170" t="str">
        <f>VLOOKUP(INT(preclean!B170),Sheet1!$E$3:$J$240,5,FALSE)</f>
        <v>4031A</v>
      </c>
      <c r="I170" t="str">
        <f>VLOOKUP(H170,Sheet1!$Y$291:$AE$409,3,FALSE)</f>
        <v>4_2</v>
      </c>
      <c r="J170" s="27">
        <v>44204</v>
      </c>
      <c r="K170" s="27">
        <v>44238</v>
      </c>
      <c r="L170" t="str">
        <f>VLOOKUP($H170,Sheet1!$Y$291:$AE$409,2,FALSE)</f>
        <v>JJ4</v>
      </c>
      <c r="M170" s="111">
        <f>VLOOKUP(preclean!F170,Sheet1!$S$5:$T$123,2,FALSE)</f>
        <v>4</v>
      </c>
      <c r="N170" s="111">
        <f>VLOOKUP(preclean!$F170,Sheet1!$S$5:$Y$123,4,FALSE)</f>
        <v>0</v>
      </c>
      <c r="O170" s="111">
        <f>VLOOKUP(preclean!$F170,Sheet1!$S$5:$Y$123,5,FALSE)</f>
        <v>3</v>
      </c>
      <c r="P170" s="111">
        <f>VLOOKUP(preclean!$F170,Sheet1!$S$5:$Y$123,6,FALSE)</f>
        <v>3</v>
      </c>
      <c r="Q170" s="111">
        <f>VLOOKUP(preclean!$F170,Sheet1!$S$5:$Y$123,7,FALSE)</f>
        <v>3</v>
      </c>
    </row>
    <row r="171" spans="1:17" ht="19.8" thickBot="1" x14ac:dyDescent="0.35">
      <c r="A171" t="s">
        <v>1015</v>
      </c>
      <c r="B171" t="str">
        <f t="shared" si="2"/>
        <v>1580</v>
      </c>
      <c r="C171" t="s">
        <v>1168</v>
      </c>
      <c r="D171" t="s">
        <v>17</v>
      </c>
      <c r="E171" t="s">
        <v>1099</v>
      </c>
      <c r="F171">
        <f>VLOOKUP(INT(preclean!B171),Sheet1!$E$3:$J$240,2,FALSE)</f>
        <v>277</v>
      </c>
      <c r="G171" t="str">
        <f>VLOOKUP(INT(preclean!B171),Sheet1!$E$3:$J$240,6,FALSE)</f>
        <v>M</v>
      </c>
      <c r="H171" t="str">
        <f>VLOOKUP(INT(preclean!B171),Sheet1!$E$3:$J$240,5,FALSE)</f>
        <v>4031A</v>
      </c>
      <c r="I171" t="str">
        <f>VLOOKUP(H171,Sheet1!$Y$291:$AE$409,3,FALSE)</f>
        <v>4_2</v>
      </c>
      <c r="J171" s="27">
        <v>44204</v>
      </c>
      <c r="K171" s="27">
        <v>44238</v>
      </c>
      <c r="L171" t="str">
        <f>VLOOKUP($H171,Sheet1!$Y$291:$AE$409,2,FALSE)</f>
        <v>JJ4</v>
      </c>
      <c r="M171" s="111">
        <f>VLOOKUP(preclean!F171,Sheet1!$S$5:$T$123,2,FALSE)</f>
        <v>4</v>
      </c>
      <c r="N171" s="111">
        <f>VLOOKUP(preclean!$F171,Sheet1!$S$5:$Y$123,4,FALSE)</f>
        <v>0</v>
      </c>
      <c r="O171" s="111">
        <f>VLOOKUP(preclean!$F171,Sheet1!$S$5:$Y$123,5,FALSE)</f>
        <v>3</v>
      </c>
      <c r="P171" s="111">
        <f>VLOOKUP(preclean!$F171,Sheet1!$S$5:$Y$123,6,FALSE)</f>
        <v>3</v>
      </c>
      <c r="Q171" s="111">
        <f>VLOOKUP(preclean!$F171,Sheet1!$S$5:$Y$123,7,FALSE)</f>
        <v>3</v>
      </c>
    </row>
    <row r="172" spans="1:17" ht="19.8" thickBot="1" x14ac:dyDescent="0.35">
      <c r="A172" t="s">
        <v>1016</v>
      </c>
      <c r="B172" t="str">
        <f t="shared" si="2"/>
        <v>1585</v>
      </c>
      <c r="C172" t="s">
        <v>1167</v>
      </c>
      <c r="D172" t="s">
        <v>17</v>
      </c>
      <c r="E172" t="s">
        <v>1099</v>
      </c>
      <c r="F172">
        <f>VLOOKUP(INT(preclean!B172),Sheet1!$E$3:$J$240,2,FALSE)</f>
        <v>282</v>
      </c>
      <c r="G172" t="str">
        <f>VLOOKUP(INT(preclean!B172),Sheet1!$E$3:$J$240,6,FALSE)</f>
        <v>M</v>
      </c>
      <c r="H172" t="str">
        <f>VLOOKUP(INT(preclean!B172),Sheet1!$E$3:$J$240,5,FALSE)</f>
        <v>4031A</v>
      </c>
      <c r="I172" t="str">
        <f>VLOOKUP(H172,Sheet1!$Y$291:$AE$409,3,FALSE)</f>
        <v>4_2</v>
      </c>
      <c r="J172" s="27">
        <v>44204</v>
      </c>
      <c r="K172" s="27">
        <v>44238</v>
      </c>
      <c r="L172" t="str">
        <f>VLOOKUP($H172,Sheet1!$Y$291:$AE$409,2,FALSE)</f>
        <v>JJ4</v>
      </c>
      <c r="M172" s="111">
        <f>VLOOKUP(preclean!F172,Sheet1!$S$5:$T$123,2,FALSE)</f>
        <v>0</v>
      </c>
      <c r="N172" s="111">
        <f>VLOOKUP(preclean!$F172,Sheet1!$S$5:$Y$123,4,FALSE)</f>
        <v>3</v>
      </c>
      <c r="O172" s="111">
        <f>VLOOKUP(preclean!$F172,Sheet1!$S$5:$Y$123,5,FALSE)</f>
        <v>7</v>
      </c>
      <c r="P172" s="111">
        <f>VLOOKUP(preclean!$F172,Sheet1!$S$5:$Y$123,6,FALSE)</f>
        <v>3</v>
      </c>
      <c r="Q172" s="111">
        <f>VLOOKUP(preclean!$F172,Sheet1!$S$5:$Y$123,7,FALSE)</f>
        <v>6</v>
      </c>
    </row>
    <row r="173" spans="1:17" ht="19.8" thickBot="1" x14ac:dyDescent="0.35">
      <c r="A173" t="s">
        <v>1017</v>
      </c>
      <c r="B173" t="str">
        <f t="shared" si="2"/>
        <v>1586</v>
      </c>
      <c r="C173" t="s">
        <v>1168</v>
      </c>
      <c r="D173" t="s">
        <v>17</v>
      </c>
      <c r="E173" t="s">
        <v>1099</v>
      </c>
      <c r="F173">
        <f>VLOOKUP(INT(preclean!B173),Sheet1!$E$3:$J$240,2,FALSE)</f>
        <v>282</v>
      </c>
      <c r="G173" t="str">
        <f>VLOOKUP(INT(preclean!B173),Sheet1!$E$3:$J$240,6,FALSE)</f>
        <v>M</v>
      </c>
      <c r="H173" t="str">
        <f>VLOOKUP(INT(preclean!B173),Sheet1!$E$3:$J$240,5,FALSE)</f>
        <v>4031A</v>
      </c>
      <c r="I173" t="str">
        <f>VLOOKUP(H173,Sheet1!$Y$291:$AE$409,3,FALSE)</f>
        <v>4_2</v>
      </c>
      <c r="J173" s="27">
        <v>44204</v>
      </c>
      <c r="K173" s="27">
        <v>44238</v>
      </c>
      <c r="L173" t="str">
        <f>VLOOKUP($H173,Sheet1!$Y$291:$AE$409,2,FALSE)</f>
        <v>JJ4</v>
      </c>
      <c r="M173" s="111">
        <f>VLOOKUP(preclean!F173,Sheet1!$S$5:$T$123,2,FALSE)</f>
        <v>0</v>
      </c>
      <c r="N173" s="111">
        <f>VLOOKUP(preclean!$F173,Sheet1!$S$5:$Y$123,4,FALSE)</f>
        <v>3</v>
      </c>
      <c r="O173" s="111">
        <f>VLOOKUP(preclean!$F173,Sheet1!$S$5:$Y$123,5,FALSE)</f>
        <v>7</v>
      </c>
      <c r="P173" s="111">
        <f>VLOOKUP(preclean!$F173,Sheet1!$S$5:$Y$123,6,FALSE)</f>
        <v>3</v>
      </c>
      <c r="Q173" s="111">
        <f>VLOOKUP(preclean!$F173,Sheet1!$S$5:$Y$123,7,FALSE)</f>
        <v>6</v>
      </c>
    </row>
    <row r="174" spans="1:17" ht="19.8" thickBot="1" x14ac:dyDescent="0.35">
      <c r="A174" t="s">
        <v>1018</v>
      </c>
      <c r="B174" t="str">
        <f t="shared" si="2"/>
        <v>1591</v>
      </c>
      <c r="C174" t="s">
        <v>1167</v>
      </c>
      <c r="D174" t="s">
        <v>17</v>
      </c>
      <c r="E174" t="s">
        <v>1099</v>
      </c>
      <c r="F174">
        <f>VLOOKUP(INT(preclean!B174),Sheet1!$E$3:$J$240,2,FALSE)</f>
        <v>287</v>
      </c>
      <c r="G174" t="str">
        <f>VLOOKUP(INT(preclean!B174),Sheet1!$E$3:$J$240,6,FALSE)</f>
        <v>M</v>
      </c>
      <c r="H174" t="str">
        <f>VLOOKUP(INT(preclean!B174),Sheet1!$E$3:$J$240,5,FALSE)</f>
        <v>4031A</v>
      </c>
      <c r="I174" t="str">
        <f>VLOOKUP(H174,Sheet1!$Y$291:$AE$409,3,FALSE)</f>
        <v>4_2</v>
      </c>
      <c r="J174" s="27">
        <v>44204</v>
      </c>
      <c r="K174" s="27">
        <v>44238</v>
      </c>
      <c r="L174" t="str">
        <f>VLOOKUP($H174,Sheet1!$Y$291:$AE$409,2,FALSE)</f>
        <v>JJ4</v>
      </c>
      <c r="M174" s="111">
        <f>VLOOKUP(preclean!F174,Sheet1!$S$5:$T$123,2,FALSE)</f>
        <v>2</v>
      </c>
      <c r="N174" s="111">
        <f>VLOOKUP(preclean!$F174,Sheet1!$S$5:$Y$123,4,FALSE)</f>
        <v>4</v>
      </c>
      <c r="O174" s="111">
        <f>VLOOKUP(preclean!$F174,Sheet1!$S$5:$Y$123,5,FALSE)</f>
        <v>6</v>
      </c>
      <c r="P174" s="111">
        <f>VLOOKUP(preclean!$F174,Sheet1!$S$5:$Y$123,6,FALSE)</f>
        <v>3</v>
      </c>
      <c r="Q174" s="111">
        <f>VLOOKUP(preclean!$F174,Sheet1!$S$5:$Y$123,7,FALSE)</f>
        <v>5</v>
      </c>
    </row>
    <row r="175" spans="1:17" ht="19.8" thickBot="1" x14ac:dyDescent="0.35">
      <c r="A175" t="s">
        <v>1019</v>
      </c>
      <c r="B175" t="str">
        <f t="shared" si="2"/>
        <v>1592</v>
      </c>
      <c r="C175" t="s">
        <v>1168</v>
      </c>
      <c r="D175" t="s">
        <v>17</v>
      </c>
      <c r="E175" t="s">
        <v>1099</v>
      </c>
      <c r="F175">
        <f>VLOOKUP(INT(preclean!B175),Sheet1!$E$3:$J$240,2,FALSE)</f>
        <v>287</v>
      </c>
      <c r="G175" t="str">
        <f>VLOOKUP(INT(preclean!B175),Sheet1!$E$3:$J$240,6,FALSE)</f>
        <v>M</v>
      </c>
      <c r="H175" t="str">
        <f>VLOOKUP(INT(preclean!B175),Sheet1!$E$3:$J$240,5,FALSE)</f>
        <v>4031A</v>
      </c>
      <c r="I175" t="str">
        <f>VLOOKUP(H175,Sheet1!$Y$291:$AE$409,3,FALSE)</f>
        <v>4_2</v>
      </c>
      <c r="J175" s="27">
        <v>44204</v>
      </c>
      <c r="K175" s="27">
        <v>44238</v>
      </c>
      <c r="L175" t="str">
        <f>VLOOKUP($H175,Sheet1!$Y$291:$AE$409,2,FALSE)</f>
        <v>JJ4</v>
      </c>
      <c r="M175" s="111">
        <f>VLOOKUP(preclean!F175,Sheet1!$S$5:$T$123,2,FALSE)</f>
        <v>2</v>
      </c>
      <c r="N175" s="111">
        <f>VLOOKUP(preclean!$F175,Sheet1!$S$5:$Y$123,4,FALSE)</f>
        <v>4</v>
      </c>
      <c r="O175" s="111">
        <f>VLOOKUP(preclean!$F175,Sheet1!$S$5:$Y$123,5,FALSE)</f>
        <v>6</v>
      </c>
      <c r="P175" s="111">
        <f>VLOOKUP(preclean!$F175,Sheet1!$S$5:$Y$123,6,FALSE)</f>
        <v>3</v>
      </c>
      <c r="Q175" s="111">
        <f>VLOOKUP(preclean!$F175,Sheet1!$S$5:$Y$123,7,FALSE)</f>
        <v>5</v>
      </c>
    </row>
    <row r="176" spans="1:17" ht="19.8" thickBot="1" x14ac:dyDescent="0.35">
      <c r="A176" t="s">
        <v>1020</v>
      </c>
      <c r="B176" t="str">
        <f t="shared" si="2"/>
        <v>1597</v>
      </c>
      <c r="C176" t="s">
        <v>1167</v>
      </c>
      <c r="D176" t="s">
        <v>17</v>
      </c>
      <c r="E176" t="s">
        <v>1099</v>
      </c>
      <c r="F176">
        <f>VLOOKUP(INT(preclean!B176),Sheet1!$E$3:$J$240,2,FALSE)</f>
        <v>289</v>
      </c>
      <c r="G176" t="str">
        <f>VLOOKUP(INT(preclean!B176),Sheet1!$E$3:$J$240,6,FALSE)</f>
        <v>M</v>
      </c>
      <c r="H176" t="str">
        <f>VLOOKUP(INT(preclean!B176),Sheet1!$E$3:$J$240,5,FALSE)</f>
        <v>4031A</v>
      </c>
      <c r="I176" t="str">
        <f>VLOOKUP(H176,Sheet1!$Y$291:$AE$409,3,FALSE)</f>
        <v>4_2</v>
      </c>
      <c r="J176" s="27">
        <v>44204</v>
      </c>
      <c r="K176" s="27">
        <v>44238</v>
      </c>
      <c r="L176" t="str">
        <f>VLOOKUP($H176,Sheet1!$Y$291:$AE$409,2,FALSE)</f>
        <v>JJ4</v>
      </c>
      <c r="M176" s="111">
        <f>VLOOKUP(preclean!F176,Sheet1!$S$5:$T$123,2,FALSE)</f>
        <v>3</v>
      </c>
      <c r="N176" s="111">
        <f>VLOOKUP(preclean!$F176,Sheet1!$S$5:$Y$123,4,FALSE)</f>
        <v>4</v>
      </c>
      <c r="O176" s="111">
        <f>VLOOKUP(preclean!$F176,Sheet1!$S$5:$Y$123,5,FALSE)</f>
        <v>6</v>
      </c>
      <c r="P176" s="111">
        <f>VLOOKUP(preclean!$F176,Sheet1!$S$5:$Y$123,6,FALSE)</f>
        <v>5</v>
      </c>
      <c r="Q176" s="111">
        <f>VLOOKUP(preclean!$F176,Sheet1!$S$5:$Y$123,7,FALSE)</f>
        <v>5</v>
      </c>
    </row>
    <row r="177" spans="1:17" ht="19.8" thickBot="1" x14ac:dyDescent="0.35">
      <c r="A177" t="s">
        <v>1021</v>
      </c>
      <c r="B177" t="str">
        <f t="shared" si="2"/>
        <v>1598</v>
      </c>
      <c r="C177" t="s">
        <v>1168</v>
      </c>
      <c r="D177" t="s">
        <v>17</v>
      </c>
      <c r="E177" t="s">
        <v>1099</v>
      </c>
      <c r="F177">
        <f>VLOOKUP(INT(preclean!B177),Sheet1!$E$3:$J$240,2,FALSE)</f>
        <v>289</v>
      </c>
      <c r="G177" t="str">
        <f>VLOOKUP(INT(preclean!B177),Sheet1!$E$3:$J$240,6,FALSE)</f>
        <v>M</v>
      </c>
      <c r="H177" t="str">
        <f>VLOOKUP(INT(preclean!B177),Sheet1!$E$3:$J$240,5,FALSE)</f>
        <v>4031A</v>
      </c>
      <c r="I177" t="str">
        <f>VLOOKUP(H177,Sheet1!$Y$291:$AE$409,3,FALSE)</f>
        <v>4_2</v>
      </c>
      <c r="J177" s="27">
        <v>44204</v>
      </c>
      <c r="K177" s="27">
        <v>44238</v>
      </c>
      <c r="L177" t="str">
        <f>VLOOKUP($H177,Sheet1!$Y$291:$AE$409,2,FALSE)</f>
        <v>JJ4</v>
      </c>
      <c r="M177" s="111">
        <f>VLOOKUP(preclean!F177,Sheet1!$S$5:$T$123,2,FALSE)</f>
        <v>3</v>
      </c>
      <c r="N177" s="111">
        <f>VLOOKUP(preclean!$F177,Sheet1!$S$5:$Y$123,4,FALSE)</f>
        <v>4</v>
      </c>
      <c r="O177" s="111">
        <f>VLOOKUP(preclean!$F177,Sheet1!$S$5:$Y$123,5,FALSE)</f>
        <v>6</v>
      </c>
      <c r="P177" s="111">
        <f>VLOOKUP(preclean!$F177,Sheet1!$S$5:$Y$123,6,FALSE)</f>
        <v>5</v>
      </c>
      <c r="Q177" s="111">
        <f>VLOOKUP(preclean!$F177,Sheet1!$S$5:$Y$123,7,FALSE)</f>
        <v>5</v>
      </c>
    </row>
    <row r="178" spans="1:17" ht="19.8" thickBot="1" x14ac:dyDescent="0.35">
      <c r="A178" t="s">
        <v>1022</v>
      </c>
      <c r="B178" t="str">
        <f t="shared" si="2"/>
        <v>1603</v>
      </c>
      <c r="C178" t="s">
        <v>1167</v>
      </c>
      <c r="D178" t="s">
        <v>17</v>
      </c>
      <c r="E178" t="s">
        <v>1099</v>
      </c>
      <c r="F178">
        <f>VLOOKUP(INT(preclean!B178),Sheet1!$E$3:$J$240,2,FALSE)</f>
        <v>247</v>
      </c>
      <c r="G178" t="str">
        <f>VLOOKUP(INT(preclean!B178),Sheet1!$E$3:$J$240,6,FALSE)</f>
        <v>F</v>
      </c>
      <c r="H178" t="str">
        <f>VLOOKUP(INT(preclean!B178),Sheet1!$E$3:$J$240,5,FALSE)</f>
        <v>3205B</v>
      </c>
      <c r="I178" t="str">
        <f>VLOOKUP(H178,Sheet1!$Y$291:$AE$409,3,FALSE)</f>
        <v>4_3</v>
      </c>
      <c r="J178" s="27">
        <v>44204</v>
      </c>
      <c r="K178" s="27">
        <v>44480</v>
      </c>
      <c r="L178" t="str">
        <f>VLOOKUP($H178,Sheet1!$Y$291:$AE$409,2,FALSE)</f>
        <v>JJ4</v>
      </c>
      <c r="M178" s="111">
        <f>VLOOKUP(preclean!F178,Sheet1!$S$5:$T$123,2,FALSE)</f>
        <v>1</v>
      </c>
      <c r="N178" s="111">
        <f>VLOOKUP(preclean!$F178,Sheet1!$S$5:$Y$123,4,FALSE)</f>
        <v>0</v>
      </c>
      <c r="O178" s="111">
        <f>VLOOKUP(preclean!$F178,Sheet1!$S$5:$Y$123,5,FALSE)</f>
        <v>6</v>
      </c>
      <c r="P178" s="111">
        <f>VLOOKUP(preclean!$F178,Sheet1!$S$5:$Y$123,6,FALSE)</f>
        <v>5</v>
      </c>
      <c r="Q178" s="111">
        <f>VLOOKUP(preclean!$F178,Sheet1!$S$5:$Y$123,7,FALSE)</f>
        <v>4</v>
      </c>
    </row>
    <row r="179" spans="1:17" ht="19.8" thickBot="1" x14ac:dyDescent="0.35">
      <c r="A179" t="s">
        <v>1023</v>
      </c>
      <c r="B179" t="str">
        <f t="shared" si="2"/>
        <v>1604</v>
      </c>
      <c r="C179" t="s">
        <v>1168</v>
      </c>
      <c r="D179" t="s">
        <v>17</v>
      </c>
      <c r="E179" t="s">
        <v>1099</v>
      </c>
      <c r="F179">
        <f>VLOOKUP(INT(preclean!B179),Sheet1!$E$3:$J$240,2,FALSE)</f>
        <v>247</v>
      </c>
      <c r="G179" t="str">
        <f>VLOOKUP(INT(preclean!B179),Sheet1!$E$3:$J$240,6,FALSE)</f>
        <v>F</v>
      </c>
      <c r="H179" t="str">
        <f>VLOOKUP(INT(preclean!B179),Sheet1!$E$3:$J$240,5,FALSE)</f>
        <v>3205B</v>
      </c>
      <c r="I179" t="str">
        <f>VLOOKUP(H179,Sheet1!$Y$291:$AE$409,3,FALSE)</f>
        <v>4_3</v>
      </c>
      <c r="J179" s="27">
        <v>44204</v>
      </c>
      <c r="K179" s="27">
        <v>44480</v>
      </c>
      <c r="L179" t="str">
        <f>VLOOKUP($H179,Sheet1!$Y$291:$AE$409,2,FALSE)</f>
        <v>JJ4</v>
      </c>
      <c r="M179" s="111">
        <f>VLOOKUP(preclean!F179,Sheet1!$S$5:$T$123,2,FALSE)</f>
        <v>1</v>
      </c>
      <c r="N179" s="111">
        <f>VLOOKUP(preclean!$F179,Sheet1!$S$5:$Y$123,4,FALSE)</f>
        <v>0</v>
      </c>
      <c r="O179" s="111">
        <f>VLOOKUP(preclean!$F179,Sheet1!$S$5:$Y$123,5,FALSE)</f>
        <v>6</v>
      </c>
      <c r="P179" s="111">
        <f>VLOOKUP(preclean!$F179,Sheet1!$S$5:$Y$123,6,FALSE)</f>
        <v>5</v>
      </c>
      <c r="Q179" s="111">
        <f>VLOOKUP(preclean!$F179,Sheet1!$S$5:$Y$123,7,FALSE)</f>
        <v>4</v>
      </c>
    </row>
    <row r="180" spans="1:17" ht="19.8" thickBot="1" x14ac:dyDescent="0.35">
      <c r="A180" t="s">
        <v>1024</v>
      </c>
      <c r="B180" t="str">
        <f t="shared" si="2"/>
        <v>1609</v>
      </c>
      <c r="C180" t="s">
        <v>1167</v>
      </c>
      <c r="D180" t="s">
        <v>17</v>
      </c>
      <c r="E180" t="s">
        <v>1099</v>
      </c>
      <c r="F180">
        <f>VLOOKUP(INT(preclean!B180),Sheet1!$E$3:$J$240,2,FALSE)</f>
        <v>248</v>
      </c>
      <c r="G180" t="str">
        <f>VLOOKUP(INT(preclean!B180),Sheet1!$E$3:$J$240,6,FALSE)</f>
        <v>F</v>
      </c>
      <c r="H180" t="str">
        <f>VLOOKUP(INT(preclean!B180),Sheet1!$E$3:$J$240,5,FALSE)</f>
        <v>3205B</v>
      </c>
      <c r="I180" t="str">
        <f>VLOOKUP(H180,Sheet1!$Y$291:$AE$409,3,FALSE)</f>
        <v>4_3</v>
      </c>
      <c r="J180" s="27">
        <v>44204</v>
      </c>
      <c r="K180" s="27">
        <v>44480</v>
      </c>
      <c r="L180" t="str">
        <f>VLOOKUP($H180,Sheet1!$Y$291:$AE$409,2,FALSE)</f>
        <v>JJ4</v>
      </c>
      <c r="M180" s="111">
        <f>VLOOKUP(preclean!F180,Sheet1!$S$5:$T$123,2,FALSE)</f>
        <v>0</v>
      </c>
      <c r="N180" s="111">
        <f>VLOOKUP(preclean!$F180,Sheet1!$S$5:$Y$123,4,FALSE)</f>
        <v>1</v>
      </c>
      <c r="O180" s="111">
        <f>VLOOKUP(preclean!$F180,Sheet1!$S$5:$Y$123,5,FALSE)</f>
        <v>1</v>
      </c>
      <c r="P180" s="111">
        <f>VLOOKUP(preclean!$F180,Sheet1!$S$5:$Y$123,6,FALSE)</f>
        <v>4</v>
      </c>
      <c r="Q180" s="111">
        <f>VLOOKUP(preclean!$F180,Sheet1!$S$5:$Y$123,7,FALSE)</f>
        <v>2</v>
      </c>
    </row>
    <row r="181" spans="1:17" ht="19.8" thickBot="1" x14ac:dyDescent="0.35">
      <c r="A181" t="s">
        <v>1025</v>
      </c>
      <c r="B181" t="str">
        <f t="shared" si="2"/>
        <v>1610</v>
      </c>
      <c r="C181" t="s">
        <v>1168</v>
      </c>
      <c r="D181" t="s">
        <v>17</v>
      </c>
      <c r="E181" t="s">
        <v>1099</v>
      </c>
      <c r="F181">
        <f>VLOOKUP(INT(preclean!B181),Sheet1!$E$3:$J$240,2,FALSE)</f>
        <v>248</v>
      </c>
      <c r="G181" t="str">
        <f>VLOOKUP(INT(preclean!B181),Sheet1!$E$3:$J$240,6,FALSE)</f>
        <v>F</v>
      </c>
      <c r="H181" t="str">
        <f>VLOOKUP(INT(preclean!B181),Sheet1!$E$3:$J$240,5,FALSE)</f>
        <v>3205B</v>
      </c>
      <c r="I181" t="str">
        <f>VLOOKUP(H181,Sheet1!$Y$291:$AE$409,3,FALSE)</f>
        <v>4_3</v>
      </c>
      <c r="J181" s="27">
        <v>44204</v>
      </c>
      <c r="K181" s="27">
        <v>44480</v>
      </c>
      <c r="L181" t="str">
        <f>VLOOKUP($H181,Sheet1!$Y$291:$AE$409,2,FALSE)</f>
        <v>JJ4</v>
      </c>
      <c r="M181" s="111">
        <f>VLOOKUP(preclean!F181,Sheet1!$S$5:$T$123,2,FALSE)</f>
        <v>0</v>
      </c>
      <c r="N181" s="111">
        <f>VLOOKUP(preclean!$F181,Sheet1!$S$5:$Y$123,4,FALSE)</f>
        <v>1</v>
      </c>
      <c r="O181" s="111">
        <f>VLOOKUP(preclean!$F181,Sheet1!$S$5:$Y$123,5,FALSE)</f>
        <v>1</v>
      </c>
      <c r="P181" s="111">
        <f>VLOOKUP(preclean!$F181,Sheet1!$S$5:$Y$123,6,FALSE)</f>
        <v>4</v>
      </c>
      <c r="Q181" s="111">
        <f>VLOOKUP(preclean!$F181,Sheet1!$S$5:$Y$123,7,FALSE)</f>
        <v>2</v>
      </c>
    </row>
    <row r="182" spans="1:17" ht="19.8" thickBot="1" x14ac:dyDescent="0.35">
      <c r="A182" t="s">
        <v>1026</v>
      </c>
      <c r="B182" t="str">
        <f t="shared" si="2"/>
        <v>1615</v>
      </c>
      <c r="C182" t="s">
        <v>1167</v>
      </c>
      <c r="D182" t="s">
        <v>17</v>
      </c>
      <c r="E182" t="s">
        <v>1099</v>
      </c>
      <c r="F182">
        <f>VLOOKUP(INT(preclean!B182),Sheet1!$E$3:$J$240,2,FALSE)</f>
        <v>269</v>
      </c>
      <c r="G182" t="str">
        <f>VLOOKUP(INT(preclean!B182),Sheet1!$E$3:$J$240,6,FALSE)</f>
        <v>F</v>
      </c>
      <c r="H182" t="str">
        <f>VLOOKUP(INT(preclean!B182),Sheet1!$E$3:$J$240,5,FALSE)</f>
        <v>3205B</v>
      </c>
      <c r="I182" t="str">
        <f>VLOOKUP(H182,Sheet1!$Y$291:$AE$409,3,FALSE)</f>
        <v>4_3</v>
      </c>
      <c r="J182" s="27">
        <v>44204</v>
      </c>
      <c r="K182" s="27">
        <v>44480</v>
      </c>
      <c r="L182" t="str">
        <f>VLOOKUP($H182,Sheet1!$Y$291:$AE$409,2,FALSE)</f>
        <v>JJ4</v>
      </c>
      <c r="M182" s="111">
        <f>VLOOKUP(preclean!F182,Sheet1!$S$5:$T$123,2,FALSE)</f>
        <v>3</v>
      </c>
      <c r="N182" s="111">
        <f>VLOOKUP(preclean!$F182,Sheet1!$S$5:$Y$123,4,FALSE)</f>
        <v>4</v>
      </c>
      <c r="O182" s="111">
        <f>VLOOKUP(preclean!$F182,Sheet1!$S$5:$Y$123,5,FALSE)</f>
        <v>4</v>
      </c>
      <c r="P182" s="111">
        <f>VLOOKUP(preclean!$F182,Sheet1!$S$5:$Y$123,6,FALSE)</f>
        <v>6</v>
      </c>
      <c r="Q182" s="111">
        <f>VLOOKUP(preclean!$F182,Sheet1!$S$5:$Y$123,7,FALSE)</f>
        <v>4</v>
      </c>
    </row>
    <row r="183" spans="1:17" ht="19.8" thickBot="1" x14ac:dyDescent="0.35">
      <c r="A183" t="s">
        <v>1027</v>
      </c>
      <c r="B183" t="str">
        <f t="shared" si="2"/>
        <v>1616</v>
      </c>
      <c r="C183" t="s">
        <v>1168</v>
      </c>
      <c r="D183" t="s">
        <v>17</v>
      </c>
      <c r="E183" t="s">
        <v>1099</v>
      </c>
      <c r="F183">
        <f>VLOOKUP(INT(preclean!B183),Sheet1!$E$3:$J$240,2,FALSE)</f>
        <v>269</v>
      </c>
      <c r="G183" t="str">
        <f>VLOOKUP(INT(preclean!B183),Sheet1!$E$3:$J$240,6,FALSE)</f>
        <v>F</v>
      </c>
      <c r="H183" t="str">
        <f>VLOOKUP(INT(preclean!B183),Sheet1!$E$3:$J$240,5,FALSE)</f>
        <v>3205B</v>
      </c>
      <c r="I183" t="str">
        <f>VLOOKUP(H183,Sheet1!$Y$291:$AE$409,3,FALSE)</f>
        <v>4_3</v>
      </c>
      <c r="J183" s="27">
        <v>44204</v>
      </c>
      <c r="K183" s="27">
        <v>44480</v>
      </c>
      <c r="L183" t="str">
        <f>VLOOKUP($H183,Sheet1!$Y$291:$AE$409,2,FALSE)</f>
        <v>JJ4</v>
      </c>
      <c r="M183" s="111">
        <f>VLOOKUP(preclean!F183,Sheet1!$S$5:$T$123,2,FALSE)</f>
        <v>3</v>
      </c>
      <c r="N183" s="111">
        <f>VLOOKUP(preclean!$F183,Sheet1!$S$5:$Y$123,4,FALSE)</f>
        <v>4</v>
      </c>
      <c r="O183" s="111">
        <f>VLOOKUP(preclean!$F183,Sheet1!$S$5:$Y$123,5,FALSE)</f>
        <v>4</v>
      </c>
      <c r="P183" s="111">
        <f>VLOOKUP(preclean!$F183,Sheet1!$S$5:$Y$123,6,FALSE)</f>
        <v>6</v>
      </c>
      <c r="Q183" s="111">
        <f>VLOOKUP(preclean!$F183,Sheet1!$S$5:$Y$123,7,FALSE)</f>
        <v>4</v>
      </c>
    </row>
    <row r="184" spans="1:17" ht="19.8" thickBot="1" x14ac:dyDescent="0.35">
      <c r="A184" t="s">
        <v>1028</v>
      </c>
      <c r="B184" t="str">
        <f t="shared" si="2"/>
        <v>1621</v>
      </c>
      <c r="C184" t="s">
        <v>1167</v>
      </c>
      <c r="D184" t="s">
        <v>17</v>
      </c>
      <c r="E184" t="s">
        <v>1099</v>
      </c>
      <c r="F184">
        <f>VLOOKUP(INT(preclean!B184),Sheet1!$E$3:$J$240,2,FALSE)</f>
        <v>274</v>
      </c>
      <c r="G184" t="str">
        <f>VLOOKUP(INT(preclean!B184),Sheet1!$E$3:$J$240,6,FALSE)</f>
        <v>F</v>
      </c>
      <c r="H184" t="str">
        <f>VLOOKUP(INT(preclean!B184),Sheet1!$E$3:$J$240,5,FALSE)</f>
        <v>3205B</v>
      </c>
      <c r="I184" t="str">
        <f>VLOOKUP(H184,Sheet1!$Y$291:$AE$409,3,FALSE)</f>
        <v>4_3</v>
      </c>
      <c r="J184" s="27">
        <v>44204</v>
      </c>
      <c r="K184" s="27">
        <v>44480</v>
      </c>
      <c r="L184" t="str">
        <f>VLOOKUP($H184,Sheet1!$Y$291:$AE$409,2,FALSE)</f>
        <v>JJ4</v>
      </c>
      <c r="M184" s="111">
        <f>VLOOKUP(preclean!F184,Sheet1!$S$5:$T$123,2,FALSE)</f>
        <v>0</v>
      </c>
      <c r="N184" s="111">
        <f>VLOOKUP(preclean!$F184,Sheet1!$S$5:$Y$123,4,FALSE)</f>
        <v>1</v>
      </c>
      <c r="O184" s="111">
        <f>VLOOKUP(preclean!$F184,Sheet1!$S$5:$Y$123,5,FALSE)</f>
        <v>5</v>
      </c>
      <c r="P184" s="111">
        <f>VLOOKUP(preclean!$F184,Sheet1!$S$5:$Y$123,6,FALSE)</f>
        <v>5</v>
      </c>
      <c r="Q184" s="111">
        <f>VLOOKUP(preclean!$F184,Sheet1!$S$5:$Y$123,7,FALSE)</f>
        <v>6</v>
      </c>
    </row>
    <row r="185" spans="1:17" ht="19.8" thickBot="1" x14ac:dyDescent="0.35">
      <c r="A185" t="s">
        <v>1029</v>
      </c>
      <c r="B185" t="str">
        <f t="shared" si="2"/>
        <v>1622</v>
      </c>
      <c r="C185" t="s">
        <v>1168</v>
      </c>
      <c r="D185" t="s">
        <v>17</v>
      </c>
      <c r="E185" t="s">
        <v>1099</v>
      </c>
      <c r="F185">
        <f>VLOOKUP(INT(preclean!B185),Sheet1!$E$3:$J$240,2,FALSE)</f>
        <v>274</v>
      </c>
      <c r="G185" t="str">
        <f>VLOOKUP(INT(preclean!B185),Sheet1!$E$3:$J$240,6,FALSE)</f>
        <v>F</v>
      </c>
      <c r="H185" t="str">
        <f>VLOOKUP(INT(preclean!B185),Sheet1!$E$3:$J$240,5,FALSE)</f>
        <v>3205B</v>
      </c>
      <c r="I185" t="str">
        <f>VLOOKUP(H185,Sheet1!$Y$291:$AE$409,3,FALSE)</f>
        <v>4_3</v>
      </c>
      <c r="J185" s="27">
        <v>44204</v>
      </c>
      <c r="K185" s="27">
        <v>44480</v>
      </c>
      <c r="L185" t="str">
        <f>VLOOKUP($H185,Sheet1!$Y$291:$AE$409,2,FALSE)</f>
        <v>JJ4</v>
      </c>
      <c r="M185" s="111">
        <f>VLOOKUP(preclean!F185,Sheet1!$S$5:$T$123,2,FALSE)</f>
        <v>0</v>
      </c>
      <c r="N185" s="111">
        <f>VLOOKUP(preclean!$F185,Sheet1!$S$5:$Y$123,4,FALSE)</f>
        <v>1</v>
      </c>
      <c r="O185" s="111">
        <f>VLOOKUP(preclean!$F185,Sheet1!$S$5:$Y$123,5,FALSE)</f>
        <v>5</v>
      </c>
      <c r="P185" s="111">
        <f>VLOOKUP(preclean!$F185,Sheet1!$S$5:$Y$123,6,FALSE)</f>
        <v>5</v>
      </c>
      <c r="Q185" s="111">
        <f>VLOOKUP(preclean!$F185,Sheet1!$S$5:$Y$123,7,FALSE)</f>
        <v>6</v>
      </c>
    </row>
    <row r="186" spans="1:17" ht="19.8" thickBot="1" x14ac:dyDescent="0.35">
      <c r="A186" t="s">
        <v>1030</v>
      </c>
      <c r="B186" t="str">
        <f t="shared" si="2"/>
        <v>1627</v>
      </c>
      <c r="C186" t="s">
        <v>1167</v>
      </c>
      <c r="D186" t="s">
        <v>17</v>
      </c>
      <c r="E186" t="s">
        <v>1099</v>
      </c>
      <c r="F186">
        <f>VLOOKUP(INT(preclean!B186),Sheet1!$E$3:$J$240,2,FALSE)</f>
        <v>280</v>
      </c>
      <c r="G186" t="str">
        <f>VLOOKUP(INT(preclean!B186),Sheet1!$E$3:$J$240,6,FALSE)</f>
        <v>M</v>
      </c>
      <c r="H186" t="str">
        <f>VLOOKUP(INT(preclean!B186),Sheet1!$E$3:$J$240,5,FALSE)</f>
        <v>4362E</v>
      </c>
      <c r="I186" t="str">
        <f>VLOOKUP(H186,Sheet1!$Y$291:$AE$409,3,FALSE)</f>
        <v>4_4</v>
      </c>
      <c r="J186" s="27">
        <v>44204</v>
      </c>
      <c r="K186" s="27">
        <v>44480</v>
      </c>
      <c r="L186" t="str">
        <f>VLOOKUP($H186,Sheet1!$Y$291:$AE$409,2,FALSE)</f>
        <v>JJ4</v>
      </c>
      <c r="M186" s="111">
        <f>VLOOKUP(preclean!F186,Sheet1!$S$5:$T$123,2,FALSE)</f>
        <v>4</v>
      </c>
      <c r="N186" s="111">
        <f>VLOOKUP(preclean!$F186,Sheet1!$S$5:$Y$123,4,FALSE)</f>
        <v>1</v>
      </c>
      <c r="O186" s="111">
        <f>VLOOKUP(preclean!$F186,Sheet1!$S$5:$Y$123,5,FALSE)</f>
        <v>4</v>
      </c>
      <c r="P186" s="111">
        <f>VLOOKUP(preclean!$F186,Sheet1!$S$5:$Y$123,6,FALSE)</f>
        <v>3</v>
      </c>
      <c r="Q186" s="111">
        <f>VLOOKUP(preclean!$F186,Sheet1!$S$5:$Y$123,7,FALSE)</f>
        <v>3</v>
      </c>
    </row>
    <row r="187" spans="1:17" ht="19.8" thickBot="1" x14ac:dyDescent="0.35">
      <c r="A187" t="s">
        <v>1031</v>
      </c>
      <c r="B187" t="str">
        <f t="shared" si="2"/>
        <v>1628</v>
      </c>
      <c r="C187" t="s">
        <v>1168</v>
      </c>
      <c r="D187" t="s">
        <v>17</v>
      </c>
      <c r="E187" t="s">
        <v>1099</v>
      </c>
      <c r="F187">
        <f>VLOOKUP(INT(preclean!B187),Sheet1!$E$3:$J$240,2,FALSE)</f>
        <v>280</v>
      </c>
      <c r="G187" t="str">
        <f>VLOOKUP(INT(preclean!B187),Sheet1!$E$3:$J$240,6,FALSE)</f>
        <v>M</v>
      </c>
      <c r="H187" t="str">
        <f>VLOOKUP(INT(preclean!B187),Sheet1!$E$3:$J$240,5,FALSE)</f>
        <v>4362E</v>
      </c>
      <c r="I187" t="str">
        <f>VLOOKUP(H187,Sheet1!$Y$291:$AE$409,3,FALSE)</f>
        <v>4_4</v>
      </c>
      <c r="J187" s="27">
        <v>44204</v>
      </c>
      <c r="K187" s="27">
        <v>44480</v>
      </c>
      <c r="L187" t="str">
        <f>VLOOKUP($H187,Sheet1!$Y$291:$AE$409,2,FALSE)</f>
        <v>JJ4</v>
      </c>
      <c r="M187" s="111">
        <f>VLOOKUP(preclean!F187,Sheet1!$S$5:$T$123,2,FALSE)</f>
        <v>4</v>
      </c>
      <c r="N187" s="111">
        <f>VLOOKUP(preclean!$F187,Sheet1!$S$5:$Y$123,4,FALSE)</f>
        <v>1</v>
      </c>
      <c r="O187" s="111">
        <f>VLOOKUP(preclean!$F187,Sheet1!$S$5:$Y$123,5,FALSE)</f>
        <v>4</v>
      </c>
      <c r="P187" s="111">
        <f>VLOOKUP(preclean!$F187,Sheet1!$S$5:$Y$123,6,FALSE)</f>
        <v>3</v>
      </c>
      <c r="Q187" s="111">
        <f>VLOOKUP(preclean!$F187,Sheet1!$S$5:$Y$123,7,FALSE)</f>
        <v>3</v>
      </c>
    </row>
    <row r="188" spans="1:17" ht="19.8" thickBot="1" x14ac:dyDescent="0.35">
      <c r="A188" t="s">
        <v>1032</v>
      </c>
      <c r="B188" t="str">
        <f t="shared" si="2"/>
        <v>1633</v>
      </c>
      <c r="C188" t="s">
        <v>1167</v>
      </c>
      <c r="D188" t="s">
        <v>17</v>
      </c>
      <c r="E188" t="s">
        <v>1099</v>
      </c>
      <c r="F188">
        <f>VLOOKUP(INT(preclean!B188),Sheet1!$E$3:$J$240,2,FALSE)</f>
        <v>283</v>
      </c>
      <c r="G188" t="str">
        <f>VLOOKUP(INT(preclean!B188),Sheet1!$E$3:$J$240,6,FALSE)</f>
        <v>M</v>
      </c>
      <c r="H188" t="str">
        <f>VLOOKUP(INT(preclean!B188),Sheet1!$E$3:$J$240,5,FALSE)</f>
        <v>4362E</v>
      </c>
      <c r="I188" t="str">
        <f>VLOOKUP(H188,Sheet1!$Y$291:$AE$409,3,FALSE)</f>
        <v>4_4</v>
      </c>
      <c r="J188" s="27">
        <v>44204</v>
      </c>
      <c r="K188" s="27">
        <v>44480</v>
      </c>
      <c r="L188" t="str">
        <f>VLOOKUP($H188,Sheet1!$Y$291:$AE$409,2,FALSE)</f>
        <v>JJ4</v>
      </c>
      <c r="M188" s="111">
        <f>VLOOKUP(preclean!F188,Sheet1!$S$5:$T$123,2,FALSE)</f>
        <v>2</v>
      </c>
      <c r="N188" s="111">
        <f>VLOOKUP(preclean!$F188,Sheet1!$S$5:$Y$123,4,FALSE)</f>
        <v>5</v>
      </c>
      <c r="O188" s="111">
        <f>VLOOKUP(preclean!$F188,Sheet1!$S$5:$Y$123,5,FALSE)</f>
        <v>5</v>
      </c>
      <c r="P188" s="111">
        <f>VLOOKUP(preclean!$F188,Sheet1!$S$5:$Y$123,6,FALSE)</f>
        <v>6</v>
      </c>
      <c r="Q188" s="111">
        <f>VLOOKUP(preclean!$F188,Sheet1!$S$5:$Y$123,7,FALSE)</f>
        <v>3</v>
      </c>
    </row>
    <row r="189" spans="1:17" ht="19.8" thickBot="1" x14ac:dyDescent="0.35">
      <c r="A189" t="s">
        <v>1033</v>
      </c>
      <c r="B189" t="str">
        <f t="shared" si="2"/>
        <v>1634</v>
      </c>
      <c r="C189" t="s">
        <v>1168</v>
      </c>
      <c r="D189" t="s">
        <v>17</v>
      </c>
      <c r="E189" t="s">
        <v>1099</v>
      </c>
      <c r="F189">
        <f>VLOOKUP(INT(preclean!B189),Sheet1!$E$3:$J$240,2,FALSE)</f>
        <v>283</v>
      </c>
      <c r="G189" t="str">
        <f>VLOOKUP(INT(preclean!B189),Sheet1!$E$3:$J$240,6,FALSE)</f>
        <v>M</v>
      </c>
      <c r="H189" t="str">
        <f>VLOOKUP(INT(preclean!B189),Sheet1!$E$3:$J$240,5,FALSE)</f>
        <v>4362E</v>
      </c>
      <c r="I189" t="str">
        <f>VLOOKUP(H189,Sheet1!$Y$291:$AE$409,3,FALSE)</f>
        <v>4_4</v>
      </c>
      <c r="J189" s="27">
        <v>44204</v>
      </c>
      <c r="K189" s="27">
        <v>44480</v>
      </c>
      <c r="L189" t="str">
        <f>VLOOKUP($H189,Sheet1!$Y$291:$AE$409,2,FALSE)</f>
        <v>JJ4</v>
      </c>
      <c r="M189" s="111">
        <f>VLOOKUP(preclean!F189,Sheet1!$S$5:$T$123,2,FALSE)</f>
        <v>2</v>
      </c>
      <c r="N189" s="111">
        <f>VLOOKUP(preclean!$F189,Sheet1!$S$5:$Y$123,4,FALSE)</f>
        <v>5</v>
      </c>
      <c r="O189" s="111">
        <f>VLOOKUP(preclean!$F189,Sheet1!$S$5:$Y$123,5,FALSE)</f>
        <v>5</v>
      </c>
      <c r="P189" s="111">
        <f>VLOOKUP(preclean!$F189,Sheet1!$S$5:$Y$123,6,FALSE)</f>
        <v>6</v>
      </c>
      <c r="Q189" s="111">
        <f>VLOOKUP(preclean!$F189,Sheet1!$S$5:$Y$123,7,FALSE)</f>
        <v>3</v>
      </c>
    </row>
    <row r="190" spans="1:17" ht="19.8" thickBot="1" x14ac:dyDescent="0.35">
      <c r="A190" t="s">
        <v>1034</v>
      </c>
      <c r="B190" t="str">
        <f t="shared" si="2"/>
        <v>1639</v>
      </c>
      <c r="C190" t="s">
        <v>1167</v>
      </c>
      <c r="D190" t="s">
        <v>17</v>
      </c>
      <c r="E190" t="s">
        <v>1099</v>
      </c>
      <c r="F190">
        <f>VLOOKUP(INT(preclean!B190),Sheet1!$E$3:$J$240,2,FALSE)</f>
        <v>300</v>
      </c>
      <c r="G190" t="str">
        <f>VLOOKUP(INT(preclean!B190),Sheet1!$E$3:$J$240,6,FALSE)</f>
        <v>M</v>
      </c>
      <c r="H190" t="str">
        <f>VLOOKUP(INT(preclean!B190),Sheet1!$E$3:$J$240,5,FALSE)</f>
        <v>4362E</v>
      </c>
      <c r="I190" t="str">
        <f>VLOOKUP(H190,Sheet1!$Y$291:$AE$409,3,FALSE)</f>
        <v>4_4</v>
      </c>
      <c r="J190" s="27">
        <v>44204</v>
      </c>
      <c r="K190" s="27">
        <v>44480</v>
      </c>
      <c r="L190" t="str">
        <f>VLOOKUP($H190,Sheet1!$Y$291:$AE$409,2,FALSE)</f>
        <v>JJ4</v>
      </c>
      <c r="M190" s="111">
        <f>VLOOKUP(preclean!F190,Sheet1!$S$5:$T$123,2,FALSE)</f>
        <v>1</v>
      </c>
      <c r="N190" s="111">
        <f>VLOOKUP(preclean!$F190,Sheet1!$S$5:$Y$123,4,FALSE)</f>
        <v>1</v>
      </c>
      <c r="O190" s="111">
        <f>VLOOKUP(preclean!$F190,Sheet1!$S$5:$Y$123,5,FALSE)</f>
        <v>4</v>
      </c>
      <c r="P190" s="111">
        <f>VLOOKUP(preclean!$F190,Sheet1!$S$5:$Y$123,6,FALSE)</f>
        <v>2</v>
      </c>
      <c r="Q190" s="111">
        <f>VLOOKUP(preclean!$F190,Sheet1!$S$5:$Y$123,7,FALSE)</f>
        <v>3</v>
      </c>
    </row>
    <row r="191" spans="1:17" ht="19.8" thickBot="1" x14ac:dyDescent="0.35">
      <c r="A191" t="s">
        <v>1035</v>
      </c>
      <c r="B191" t="str">
        <f t="shared" si="2"/>
        <v>1640</v>
      </c>
      <c r="C191" t="s">
        <v>1168</v>
      </c>
      <c r="D191" t="s">
        <v>17</v>
      </c>
      <c r="E191" t="s">
        <v>1099</v>
      </c>
      <c r="F191">
        <f>VLOOKUP(INT(preclean!B191),Sheet1!$E$3:$J$240,2,FALSE)</f>
        <v>300</v>
      </c>
      <c r="G191" t="str">
        <f>VLOOKUP(INT(preclean!B191),Sheet1!$E$3:$J$240,6,FALSE)</f>
        <v>M</v>
      </c>
      <c r="H191" t="str">
        <f>VLOOKUP(INT(preclean!B191),Sheet1!$E$3:$J$240,5,FALSE)</f>
        <v>4362E</v>
      </c>
      <c r="I191" t="str">
        <f>VLOOKUP(H191,Sheet1!$Y$291:$AE$409,3,FALSE)</f>
        <v>4_4</v>
      </c>
      <c r="J191" s="27">
        <v>44204</v>
      </c>
      <c r="K191" s="27">
        <v>44480</v>
      </c>
      <c r="L191" t="str">
        <f>VLOOKUP($H191,Sheet1!$Y$291:$AE$409,2,FALSE)</f>
        <v>JJ4</v>
      </c>
      <c r="M191" s="111">
        <f>VLOOKUP(preclean!F191,Sheet1!$S$5:$T$123,2,FALSE)</f>
        <v>1</v>
      </c>
      <c r="N191" s="111">
        <f>VLOOKUP(preclean!$F191,Sheet1!$S$5:$Y$123,4,FALSE)</f>
        <v>1</v>
      </c>
      <c r="O191" s="111">
        <f>VLOOKUP(preclean!$F191,Sheet1!$S$5:$Y$123,5,FALSE)</f>
        <v>4</v>
      </c>
      <c r="P191" s="111">
        <f>VLOOKUP(preclean!$F191,Sheet1!$S$5:$Y$123,6,FALSE)</f>
        <v>2</v>
      </c>
      <c r="Q191" s="111">
        <f>VLOOKUP(preclean!$F191,Sheet1!$S$5:$Y$123,7,FALSE)</f>
        <v>3</v>
      </c>
    </row>
    <row r="192" spans="1:17" ht="19.8" thickBot="1" x14ac:dyDescent="0.35">
      <c r="A192" t="s">
        <v>1036</v>
      </c>
      <c r="B192" t="str">
        <f t="shared" si="2"/>
        <v>1645</v>
      </c>
      <c r="C192" t="s">
        <v>1167</v>
      </c>
      <c r="D192" t="s">
        <v>17</v>
      </c>
      <c r="E192" t="s">
        <v>1099</v>
      </c>
      <c r="F192">
        <f>VLOOKUP(INT(preclean!B192),Sheet1!$E$3:$J$240,2,FALSE)</f>
        <v>303</v>
      </c>
      <c r="G192" t="str">
        <f>VLOOKUP(INT(preclean!B192),Sheet1!$E$3:$J$240,6,FALSE)</f>
        <v>M</v>
      </c>
      <c r="H192" t="str">
        <f>VLOOKUP(INT(preclean!B192),Sheet1!$E$3:$J$240,5,FALSE)</f>
        <v>2205C</v>
      </c>
      <c r="I192" t="str">
        <f>VLOOKUP(H192,Sheet1!$Y$291:$AE$409,3,FALSE)</f>
        <v>4_5</v>
      </c>
      <c r="J192" s="27" t="s">
        <v>2036</v>
      </c>
      <c r="K192" s="27" t="s">
        <v>2037</v>
      </c>
      <c r="L192" t="str">
        <f>VLOOKUP($H192,Sheet1!$Y$291:$AE$409,2,FALSE)</f>
        <v>JJ3</v>
      </c>
      <c r="M192" s="111">
        <f>VLOOKUP(preclean!F192,Sheet1!$S$5:$T$123,2,FALSE)</f>
        <v>2</v>
      </c>
      <c r="N192" s="111">
        <f>VLOOKUP(preclean!$F192,Sheet1!$S$5:$Y$123,4,FALSE)</f>
        <v>0</v>
      </c>
      <c r="O192" s="111">
        <f>VLOOKUP(preclean!$F192,Sheet1!$S$5:$Y$123,5,FALSE)</f>
        <v>3</v>
      </c>
      <c r="P192" s="111">
        <f>VLOOKUP(preclean!$F192,Sheet1!$S$5:$Y$123,6,FALSE)</f>
        <v>3</v>
      </c>
      <c r="Q192" s="111">
        <f>VLOOKUP(preclean!$F192,Sheet1!$S$5:$Y$123,7,FALSE)</f>
        <v>2</v>
      </c>
    </row>
    <row r="193" spans="1:17" ht="19.8" thickBot="1" x14ac:dyDescent="0.35">
      <c r="A193" t="s">
        <v>1037</v>
      </c>
      <c r="B193" t="str">
        <f t="shared" si="2"/>
        <v>1646</v>
      </c>
      <c r="C193" t="s">
        <v>1168</v>
      </c>
      <c r="D193" t="s">
        <v>17</v>
      </c>
      <c r="E193" t="s">
        <v>1099</v>
      </c>
      <c r="F193">
        <f>VLOOKUP(INT(preclean!B193),Sheet1!$E$3:$J$240,2,FALSE)</f>
        <v>303</v>
      </c>
      <c r="G193" t="str">
        <f>VLOOKUP(INT(preclean!B193),Sheet1!$E$3:$J$240,6,FALSE)</f>
        <v>M</v>
      </c>
      <c r="H193" t="str">
        <f>VLOOKUP(INT(preclean!B193),Sheet1!$E$3:$J$240,5,FALSE)</f>
        <v>2205C</v>
      </c>
      <c r="I193" t="str">
        <f>VLOOKUP(H193,Sheet1!$Y$291:$AE$409,3,FALSE)</f>
        <v>4_5</v>
      </c>
      <c r="J193" s="27" t="s">
        <v>2036</v>
      </c>
      <c r="K193" s="27" t="s">
        <v>2037</v>
      </c>
      <c r="L193" t="str">
        <f>VLOOKUP($H193,Sheet1!$Y$291:$AE$409,2,FALSE)</f>
        <v>JJ3</v>
      </c>
      <c r="M193" s="111">
        <f>VLOOKUP(preclean!F193,Sheet1!$S$5:$T$123,2,FALSE)</f>
        <v>2</v>
      </c>
      <c r="N193" s="111">
        <f>VLOOKUP(preclean!$F193,Sheet1!$S$5:$Y$123,4,FALSE)</f>
        <v>0</v>
      </c>
      <c r="O193" s="111">
        <f>VLOOKUP(preclean!$F193,Sheet1!$S$5:$Y$123,5,FALSE)</f>
        <v>3</v>
      </c>
      <c r="P193" s="111">
        <f>VLOOKUP(preclean!$F193,Sheet1!$S$5:$Y$123,6,FALSE)</f>
        <v>3</v>
      </c>
      <c r="Q193" s="111">
        <f>VLOOKUP(preclean!$F193,Sheet1!$S$5:$Y$123,7,FALSE)</f>
        <v>2</v>
      </c>
    </row>
    <row r="194" spans="1:17" ht="19.8" thickBot="1" x14ac:dyDescent="0.35">
      <c r="A194" t="s">
        <v>1038</v>
      </c>
      <c r="B194" t="str">
        <f t="shared" ref="B194:B239" si="3">RIGHT(A194,LEN(A194) - SEARCH("_",A194,1))</f>
        <v>1651</v>
      </c>
      <c r="C194" t="s">
        <v>1167</v>
      </c>
      <c r="D194" t="s">
        <v>17</v>
      </c>
      <c r="E194" t="s">
        <v>1099</v>
      </c>
      <c r="F194">
        <f>VLOOKUP(INT(preclean!B194),Sheet1!$E$3:$J$240,2,FALSE)</f>
        <v>304</v>
      </c>
      <c r="G194" t="str">
        <f>VLOOKUP(INT(preclean!B194),Sheet1!$E$3:$J$240,6,FALSE)</f>
        <v>M</v>
      </c>
      <c r="H194" t="str">
        <f>VLOOKUP(INT(preclean!B194),Sheet1!$E$3:$J$240,5,FALSE)</f>
        <v>2205C</v>
      </c>
      <c r="I194" t="str">
        <f>VLOOKUP(H194,Sheet1!$Y$291:$AE$409,3,FALSE)</f>
        <v>4_5</v>
      </c>
      <c r="J194" s="27" t="s">
        <v>2036</v>
      </c>
      <c r="K194" s="27" t="s">
        <v>2037</v>
      </c>
      <c r="L194" t="str">
        <f>VLOOKUP($H194,Sheet1!$Y$291:$AE$409,2,FALSE)</f>
        <v>JJ3</v>
      </c>
      <c r="M194" s="111">
        <f>VLOOKUP(preclean!F194,Sheet1!$S$5:$T$123,2,FALSE)</f>
        <v>0</v>
      </c>
      <c r="N194" s="111">
        <f>VLOOKUP(preclean!$F194,Sheet1!$S$5:$Y$123,4,FALSE)</f>
        <v>1</v>
      </c>
      <c r="O194" s="111">
        <f>VLOOKUP(preclean!$F194,Sheet1!$S$5:$Y$123,5,FALSE)</f>
        <v>6</v>
      </c>
      <c r="P194" s="111">
        <f>VLOOKUP(preclean!$F194,Sheet1!$S$5:$Y$123,6,FALSE)</f>
        <v>3</v>
      </c>
      <c r="Q194" s="111">
        <f>VLOOKUP(preclean!$F194,Sheet1!$S$5:$Y$123,7,FALSE)</f>
        <v>4</v>
      </c>
    </row>
    <row r="195" spans="1:17" ht="19.8" thickBot="1" x14ac:dyDescent="0.35">
      <c r="A195" t="s">
        <v>1039</v>
      </c>
      <c r="B195" t="str">
        <f t="shared" si="3"/>
        <v>1652</v>
      </c>
      <c r="C195" t="s">
        <v>1168</v>
      </c>
      <c r="D195" t="s">
        <v>17</v>
      </c>
      <c r="E195" t="s">
        <v>1099</v>
      </c>
      <c r="F195">
        <f>VLOOKUP(INT(preclean!B195),Sheet1!$E$3:$J$240,2,FALSE)</f>
        <v>304</v>
      </c>
      <c r="G195" t="str">
        <f>VLOOKUP(INT(preclean!B195),Sheet1!$E$3:$J$240,6,FALSE)</f>
        <v>M</v>
      </c>
      <c r="H195" t="str">
        <f>VLOOKUP(INT(preclean!B195),Sheet1!$E$3:$J$240,5,FALSE)</f>
        <v>2205C</v>
      </c>
      <c r="I195" t="str">
        <f>VLOOKUP(H195,Sheet1!$Y$291:$AE$409,3,FALSE)</f>
        <v>4_5</v>
      </c>
      <c r="J195" s="27" t="s">
        <v>2036</v>
      </c>
      <c r="K195" s="27" t="s">
        <v>2037</v>
      </c>
      <c r="L195" t="str">
        <f>VLOOKUP($H195,Sheet1!$Y$291:$AE$409,2,FALSE)</f>
        <v>JJ3</v>
      </c>
      <c r="M195" s="111">
        <f>VLOOKUP(preclean!F195,Sheet1!$S$5:$T$123,2,FALSE)</f>
        <v>0</v>
      </c>
      <c r="N195" s="111">
        <f>VLOOKUP(preclean!$F195,Sheet1!$S$5:$Y$123,4,FALSE)</f>
        <v>1</v>
      </c>
      <c r="O195" s="111">
        <f>VLOOKUP(preclean!$F195,Sheet1!$S$5:$Y$123,5,FALSE)</f>
        <v>6</v>
      </c>
      <c r="P195" s="111">
        <f>VLOOKUP(preclean!$F195,Sheet1!$S$5:$Y$123,6,FALSE)</f>
        <v>3</v>
      </c>
      <c r="Q195" s="111">
        <f>VLOOKUP(preclean!$F195,Sheet1!$S$5:$Y$123,7,FALSE)</f>
        <v>4</v>
      </c>
    </row>
    <row r="196" spans="1:17" ht="19.8" thickBot="1" x14ac:dyDescent="0.35">
      <c r="A196" t="s">
        <v>1040</v>
      </c>
      <c r="B196" t="str">
        <f t="shared" si="3"/>
        <v>1657</v>
      </c>
      <c r="C196" t="s">
        <v>1167</v>
      </c>
      <c r="D196" t="s">
        <v>17</v>
      </c>
      <c r="E196" t="s">
        <v>1099</v>
      </c>
      <c r="F196">
        <f>VLOOKUP(INT(preclean!B196),Sheet1!$E$3:$J$240,2,FALSE)</f>
        <v>308</v>
      </c>
      <c r="G196" t="str">
        <f>VLOOKUP(INT(preclean!B196),Sheet1!$E$3:$J$240,6,FALSE)</f>
        <v>M</v>
      </c>
      <c r="H196" t="str">
        <f>VLOOKUP(INT(preclean!B196),Sheet1!$E$3:$J$240,5,FALSE)</f>
        <v>2205C</v>
      </c>
      <c r="I196" t="str">
        <f>VLOOKUP(H196,Sheet1!$Y$291:$AE$409,3,FALSE)</f>
        <v>4_5</v>
      </c>
      <c r="J196" s="27" t="s">
        <v>2036</v>
      </c>
      <c r="K196" s="27" t="s">
        <v>2037</v>
      </c>
      <c r="L196" t="str">
        <f>VLOOKUP($H196,Sheet1!$Y$291:$AE$409,2,FALSE)</f>
        <v>JJ3</v>
      </c>
      <c r="M196" s="111">
        <f>VLOOKUP(preclean!F196,Sheet1!$S$5:$T$123,2,FALSE)</f>
        <v>0</v>
      </c>
      <c r="N196" s="111">
        <f>VLOOKUP(preclean!$F196,Sheet1!$S$5:$Y$123,4,FALSE)</f>
        <v>3</v>
      </c>
      <c r="O196" s="111">
        <f>VLOOKUP(preclean!$F196,Sheet1!$S$5:$Y$123,5,FALSE)</f>
        <v>6</v>
      </c>
      <c r="P196" s="111">
        <f>VLOOKUP(preclean!$F196,Sheet1!$S$5:$Y$123,6,FALSE)</f>
        <v>2</v>
      </c>
      <c r="Q196" s="111">
        <f>VLOOKUP(preclean!$F196,Sheet1!$S$5:$Y$123,7,FALSE)</f>
        <v>4</v>
      </c>
    </row>
    <row r="197" spans="1:17" ht="19.8" thickBot="1" x14ac:dyDescent="0.35">
      <c r="A197" t="s">
        <v>1041</v>
      </c>
      <c r="B197" t="str">
        <f t="shared" si="3"/>
        <v>1658</v>
      </c>
      <c r="C197" t="s">
        <v>1168</v>
      </c>
      <c r="D197" t="s">
        <v>17</v>
      </c>
      <c r="E197" t="s">
        <v>1099</v>
      </c>
      <c r="F197">
        <f>VLOOKUP(INT(preclean!B197),Sheet1!$E$3:$J$240,2,FALSE)</f>
        <v>308</v>
      </c>
      <c r="G197" t="str">
        <f>VLOOKUP(INT(preclean!B197),Sheet1!$E$3:$J$240,6,FALSE)</f>
        <v>M</v>
      </c>
      <c r="H197" t="str">
        <f>VLOOKUP(INT(preclean!B197),Sheet1!$E$3:$J$240,5,FALSE)</f>
        <v>2205C</v>
      </c>
      <c r="I197" t="str">
        <f>VLOOKUP(H197,Sheet1!$Y$291:$AE$409,3,FALSE)</f>
        <v>4_5</v>
      </c>
      <c r="J197" s="27" t="s">
        <v>2036</v>
      </c>
      <c r="K197" s="27" t="s">
        <v>2037</v>
      </c>
      <c r="L197" t="str">
        <f>VLOOKUP($H197,Sheet1!$Y$291:$AE$409,2,FALSE)</f>
        <v>JJ3</v>
      </c>
      <c r="M197" s="111">
        <f>VLOOKUP(preclean!F197,Sheet1!$S$5:$T$123,2,FALSE)</f>
        <v>0</v>
      </c>
      <c r="N197" s="111">
        <f>VLOOKUP(preclean!$F197,Sheet1!$S$5:$Y$123,4,FALSE)</f>
        <v>3</v>
      </c>
      <c r="O197" s="111">
        <f>VLOOKUP(preclean!$F197,Sheet1!$S$5:$Y$123,5,FALSE)</f>
        <v>6</v>
      </c>
      <c r="P197" s="111">
        <f>VLOOKUP(preclean!$F197,Sheet1!$S$5:$Y$123,6,FALSE)</f>
        <v>2</v>
      </c>
      <c r="Q197" s="111">
        <f>VLOOKUP(preclean!$F197,Sheet1!$S$5:$Y$123,7,FALSE)</f>
        <v>4</v>
      </c>
    </row>
    <row r="198" spans="1:17" ht="19.8" thickBot="1" x14ac:dyDescent="0.35">
      <c r="A198" t="s">
        <v>1042</v>
      </c>
      <c r="B198" t="str">
        <f t="shared" si="3"/>
        <v>1663</v>
      </c>
      <c r="C198" t="s">
        <v>1167</v>
      </c>
      <c r="D198" t="s">
        <v>17</v>
      </c>
      <c r="E198" t="s">
        <v>1099</v>
      </c>
      <c r="F198">
        <f>VLOOKUP(INT(preclean!B198),Sheet1!$E$3:$J$240,2,FALSE)</f>
        <v>713</v>
      </c>
      <c r="G198" t="str">
        <f>VLOOKUP(INT(preclean!B198),Sheet1!$E$3:$J$240,6,FALSE)</f>
        <v>M</v>
      </c>
      <c r="H198" t="str">
        <f>VLOOKUP(INT(preclean!B198),Sheet1!$E$3:$J$240,5,FALSE)</f>
        <v>2205C</v>
      </c>
      <c r="I198" t="str">
        <f>VLOOKUP(H198,Sheet1!$Y$291:$AE$409,3,FALSE)</f>
        <v>4_5</v>
      </c>
      <c r="J198" s="27" t="s">
        <v>2036</v>
      </c>
      <c r="K198" s="27" t="s">
        <v>2037</v>
      </c>
      <c r="L198" t="str">
        <f>VLOOKUP($H198,Sheet1!$Y$291:$AE$409,2,FALSE)</f>
        <v>JJ3</v>
      </c>
      <c r="M198" s="111">
        <f>VLOOKUP(preclean!F198,Sheet1!$S$5:$T$123,2,FALSE)</f>
        <v>4</v>
      </c>
      <c r="N198" s="111">
        <f>VLOOKUP(preclean!$F198,Sheet1!$S$5:$Y$123,4,FALSE)</f>
        <v>3</v>
      </c>
      <c r="O198" s="111">
        <f>VLOOKUP(preclean!$F198,Sheet1!$S$5:$Y$123,5,FALSE)</f>
        <v>4</v>
      </c>
      <c r="P198" s="111">
        <f>VLOOKUP(preclean!$F198,Sheet1!$S$5:$Y$123,6,FALSE)</f>
        <v>2</v>
      </c>
      <c r="Q198" s="111">
        <f>VLOOKUP(preclean!$F198,Sheet1!$S$5:$Y$123,7,FALSE)</f>
        <v>6</v>
      </c>
    </row>
    <row r="199" spans="1:17" ht="19.8" thickBot="1" x14ac:dyDescent="0.35">
      <c r="A199" t="s">
        <v>1043</v>
      </c>
      <c r="B199" t="str">
        <f t="shared" si="3"/>
        <v>1664</v>
      </c>
      <c r="C199" t="s">
        <v>1168</v>
      </c>
      <c r="D199" t="s">
        <v>17</v>
      </c>
      <c r="E199" t="s">
        <v>1099</v>
      </c>
      <c r="F199">
        <f>VLOOKUP(INT(preclean!B199),Sheet1!$E$3:$J$240,2,FALSE)</f>
        <v>713</v>
      </c>
      <c r="G199" t="str">
        <f>VLOOKUP(INT(preclean!B199),Sheet1!$E$3:$J$240,6,FALSE)</f>
        <v>M</v>
      </c>
      <c r="H199" t="str">
        <f>VLOOKUP(INT(preclean!B199),Sheet1!$E$3:$J$240,5,FALSE)</f>
        <v>2205C</v>
      </c>
      <c r="I199" t="str">
        <f>VLOOKUP(H199,Sheet1!$Y$291:$AE$409,3,FALSE)</f>
        <v>4_5</v>
      </c>
      <c r="J199" s="27" t="s">
        <v>2036</v>
      </c>
      <c r="K199" s="27" t="s">
        <v>2037</v>
      </c>
      <c r="L199" t="str">
        <f>VLOOKUP($H199,Sheet1!$Y$291:$AE$409,2,FALSE)</f>
        <v>JJ3</v>
      </c>
      <c r="M199" s="111">
        <f>VLOOKUP(preclean!F199,Sheet1!$S$5:$T$123,2,FALSE)</f>
        <v>4</v>
      </c>
      <c r="N199" s="111">
        <f>VLOOKUP(preclean!$F199,Sheet1!$S$5:$Y$123,4,FALSE)</f>
        <v>3</v>
      </c>
      <c r="O199" s="111">
        <f>VLOOKUP(preclean!$F199,Sheet1!$S$5:$Y$123,5,FALSE)</f>
        <v>4</v>
      </c>
      <c r="P199" s="111">
        <f>VLOOKUP(preclean!$F199,Sheet1!$S$5:$Y$123,6,FALSE)</f>
        <v>2</v>
      </c>
      <c r="Q199" s="111">
        <f>VLOOKUP(preclean!$F199,Sheet1!$S$5:$Y$123,7,FALSE)</f>
        <v>6</v>
      </c>
    </row>
    <row r="200" spans="1:17" ht="19.8" thickBot="1" x14ac:dyDescent="0.35">
      <c r="A200" t="s">
        <v>1044</v>
      </c>
      <c r="B200" t="str">
        <f t="shared" si="3"/>
        <v>1669</v>
      </c>
      <c r="C200" t="s">
        <v>1167</v>
      </c>
      <c r="D200" t="s">
        <v>17</v>
      </c>
      <c r="E200" t="s">
        <v>1099</v>
      </c>
      <c r="F200">
        <f>VLOOKUP(INT(preclean!B200),Sheet1!$E$3:$J$240,2,FALSE)</f>
        <v>316</v>
      </c>
      <c r="G200" t="str">
        <f>VLOOKUP(INT(preclean!B200),Sheet1!$E$3:$J$240,6,FALSE)</f>
        <v>M</v>
      </c>
      <c r="H200" t="str">
        <f>VLOOKUP(INT(preclean!B200),Sheet1!$E$3:$J$240,5,FALSE)</f>
        <v>2205D</v>
      </c>
      <c r="I200" t="str">
        <f>VLOOKUP(H200,Sheet1!$Y$291:$AE$409,3,FALSE)</f>
        <v>4_6</v>
      </c>
      <c r="J200" s="27" t="s">
        <v>2036</v>
      </c>
      <c r="K200" s="27" t="s">
        <v>2037</v>
      </c>
      <c r="L200" t="str">
        <f>VLOOKUP($H200,Sheet1!$Y$291:$AE$409,2,FALSE)</f>
        <v>JJ3</v>
      </c>
      <c r="M200" s="111">
        <f>VLOOKUP(preclean!F200,Sheet1!$S$5:$T$123,2,FALSE)</f>
        <v>0</v>
      </c>
      <c r="N200" s="111">
        <f>VLOOKUP(preclean!$F200,Sheet1!$S$5:$Y$123,4,FALSE)</f>
        <v>0</v>
      </c>
      <c r="O200" s="111">
        <f>VLOOKUP(preclean!$F200,Sheet1!$S$5:$Y$123,5,FALSE)</f>
        <v>5</v>
      </c>
      <c r="P200" s="111">
        <f>VLOOKUP(preclean!$F200,Sheet1!$S$5:$Y$123,6,FALSE)</f>
        <v>2</v>
      </c>
      <c r="Q200" s="111">
        <f>VLOOKUP(preclean!$F200,Sheet1!$S$5:$Y$123,7,FALSE)</f>
        <v>5</v>
      </c>
    </row>
    <row r="201" spans="1:17" ht="19.8" thickBot="1" x14ac:dyDescent="0.35">
      <c r="A201" t="s">
        <v>1045</v>
      </c>
      <c r="B201" t="str">
        <f t="shared" si="3"/>
        <v>1670</v>
      </c>
      <c r="C201" t="s">
        <v>1168</v>
      </c>
      <c r="D201" t="s">
        <v>17</v>
      </c>
      <c r="E201" t="s">
        <v>1099</v>
      </c>
      <c r="F201">
        <f>VLOOKUP(INT(preclean!B201),Sheet1!$E$3:$J$240,2,FALSE)</f>
        <v>316</v>
      </c>
      <c r="G201" t="str">
        <f>VLOOKUP(INT(preclean!B201),Sheet1!$E$3:$J$240,6,FALSE)</f>
        <v>M</v>
      </c>
      <c r="H201" t="str">
        <f>VLOOKUP(INT(preclean!B201),Sheet1!$E$3:$J$240,5,FALSE)</f>
        <v>2205D</v>
      </c>
      <c r="I201" t="str">
        <f>VLOOKUP(H201,Sheet1!$Y$291:$AE$409,3,FALSE)</f>
        <v>4_6</v>
      </c>
      <c r="J201" s="27" t="s">
        <v>2036</v>
      </c>
      <c r="K201" s="27" t="s">
        <v>2037</v>
      </c>
      <c r="L201" t="str">
        <f>VLOOKUP($H201,Sheet1!$Y$291:$AE$409,2,FALSE)</f>
        <v>JJ3</v>
      </c>
      <c r="M201" s="111">
        <f>VLOOKUP(preclean!F201,Sheet1!$S$5:$T$123,2,FALSE)</f>
        <v>0</v>
      </c>
      <c r="N201" s="111">
        <f>VLOOKUP(preclean!$F201,Sheet1!$S$5:$Y$123,4,FALSE)</f>
        <v>0</v>
      </c>
      <c r="O201" s="111">
        <f>VLOOKUP(preclean!$F201,Sheet1!$S$5:$Y$123,5,FALSE)</f>
        <v>5</v>
      </c>
      <c r="P201" s="111">
        <f>VLOOKUP(preclean!$F201,Sheet1!$S$5:$Y$123,6,FALSE)</f>
        <v>2</v>
      </c>
      <c r="Q201" s="111">
        <f>VLOOKUP(preclean!$F201,Sheet1!$S$5:$Y$123,7,FALSE)</f>
        <v>5</v>
      </c>
    </row>
    <row r="202" spans="1:17" ht="19.8" thickBot="1" x14ac:dyDescent="0.35">
      <c r="A202" t="s">
        <v>1046</v>
      </c>
      <c r="B202" t="str">
        <f t="shared" si="3"/>
        <v>1675</v>
      </c>
      <c r="C202" t="s">
        <v>1167</v>
      </c>
      <c r="D202" t="s">
        <v>17</v>
      </c>
      <c r="E202" t="s">
        <v>1099</v>
      </c>
      <c r="F202">
        <f>VLOOKUP(INT(preclean!B202),Sheet1!$E$3:$J$240,2,FALSE)</f>
        <v>317</v>
      </c>
      <c r="G202" t="str">
        <f>VLOOKUP(INT(preclean!B202),Sheet1!$E$3:$J$240,6,FALSE)</f>
        <v>M</v>
      </c>
      <c r="H202" t="str">
        <f>VLOOKUP(INT(preclean!B202),Sheet1!$E$3:$J$240,5,FALSE)</f>
        <v>2205D</v>
      </c>
      <c r="I202" t="str">
        <f>VLOOKUP(H202,Sheet1!$Y$291:$AE$409,3,FALSE)</f>
        <v>4_6</v>
      </c>
      <c r="J202" s="27" t="s">
        <v>2036</v>
      </c>
      <c r="K202" s="27" t="s">
        <v>2037</v>
      </c>
      <c r="L202" t="str">
        <f>VLOOKUP($H202,Sheet1!$Y$291:$AE$409,2,FALSE)</f>
        <v>JJ3</v>
      </c>
      <c r="M202" s="111">
        <f>VLOOKUP(preclean!F202,Sheet1!$S$5:$T$123,2,FALSE)</f>
        <v>0</v>
      </c>
      <c r="N202" s="111">
        <f>VLOOKUP(preclean!$F202,Sheet1!$S$5:$Y$123,4,FALSE)</f>
        <v>0</v>
      </c>
      <c r="O202" s="111">
        <f>VLOOKUP(preclean!$F202,Sheet1!$S$5:$Y$123,5,FALSE)</f>
        <v>4</v>
      </c>
      <c r="P202" s="111">
        <f>VLOOKUP(preclean!$F202,Sheet1!$S$5:$Y$123,6,FALSE)</f>
        <v>2</v>
      </c>
      <c r="Q202" s="111">
        <f>VLOOKUP(preclean!$F202,Sheet1!$S$5:$Y$123,7,FALSE)</f>
        <v>4</v>
      </c>
    </row>
    <row r="203" spans="1:17" ht="19.8" thickBot="1" x14ac:dyDescent="0.35">
      <c r="A203" t="s">
        <v>1047</v>
      </c>
      <c r="B203" t="str">
        <f t="shared" si="3"/>
        <v>1676</v>
      </c>
      <c r="C203" t="s">
        <v>1168</v>
      </c>
      <c r="D203" t="s">
        <v>17</v>
      </c>
      <c r="E203" t="s">
        <v>1099</v>
      </c>
      <c r="F203">
        <f>VLOOKUP(INT(preclean!B203),Sheet1!$E$3:$J$240,2,FALSE)</f>
        <v>317</v>
      </c>
      <c r="G203" t="str">
        <f>VLOOKUP(INT(preclean!B203),Sheet1!$E$3:$J$240,6,FALSE)</f>
        <v>M</v>
      </c>
      <c r="H203" t="str">
        <f>VLOOKUP(INT(preclean!B203),Sheet1!$E$3:$J$240,5,FALSE)</f>
        <v>2205D</v>
      </c>
      <c r="I203" t="str">
        <f>VLOOKUP(H203,Sheet1!$Y$291:$AE$409,3,FALSE)</f>
        <v>4_6</v>
      </c>
      <c r="J203" s="27" t="s">
        <v>2036</v>
      </c>
      <c r="K203" s="27" t="s">
        <v>2037</v>
      </c>
      <c r="L203" t="str">
        <f>VLOOKUP($H203,Sheet1!$Y$291:$AE$409,2,FALSE)</f>
        <v>JJ3</v>
      </c>
      <c r="M203" s="111">
        <f>VLOOKUP(preclean!F203,Sheet1!$S$5:$T$123,2,FALSE)</f>
        <v>0</v>
      </c>
      <c r="N203" s="111">
        <f>VLOOKUP(preclean!$F203,Sheet1!$S$5:$Y$123,4,FALSE)</f>
        <v>0</v>
      </c>
      <c r="O203" s="111">
        <f>VLOOKUP(preclean!$F203,Sheet1!$S$5:$Y$123,5,FALSE)</f>
        <v>4</v>
      </c>
      <c r="P203" s="111">
        <f>VLOOKUP(preclean!$F203,Sheet1!$S$5:$Y$123,6,FALSE)</f>
        <v>2</v>
      </c>
      <c r="Q203" s="111">
        <f>VLOOKUP(preclean!$F203,Sheet1!$S$5:$Y$123,7,FALSE)</f>
        <v>4</v>
      </c>
    </row>
    <row r="204" spans="1:17" ht="19.8" thickBot="1" x14ac:dyDescent="0.35">
      <c r="A204" t="s">
        <v>1048</v>
      </c>
      <c r="B204" t="str">
        <f t="shared" si="3"/>
        <v>1681</v>
      </c>
      <c r="C204" t="s">
        <v>1167</v>
      </c>
      <c r="D204" t="s">
        <v>17</v>
      </c>
      <c r="E204" t="s">
        <v>1099</v>
      </c>
      <c r="F204">
        <f>VLOOKUP(INT(preclean!B204),Sheet1!$E$3:$J$240,2,FALSE)</f>
        <v>674</v>
      </c>
      <c r="G204" t="str">
        <f>VLOOKUP(INT(preclean!B204),Sheet1!$E$3:$J$240,6,FALSE)</f>
        <v>M</v>
      </c>
      <c r="H204" t="str">
        <f>VLOOKUP(INT(preclean!B204),Sheet1!$E$3:$J$240,5,FALSE)</f>
        <v>2205D</v>
      </c>
      <c r="I204" t="str">
        <f>VLOOKUP(H204,Sheet1!$Y$291:$AE$409,3,FALSE)</f>
        <v>4_6</v>
      </c>
      <c r="J204" s="27" t="s">
        <v>2036</v>
      </c>
      <c r="K204" s="27" t="s">
        <v>2037</v>
      </c>
      <c r="L204" t="str">
        <f>VLOOKUP($H204,Sheet1!$Y$291:$AE$409,2,FALSE)</f>
        <v>JJ3</v>
      </c>
      <c r="M204" s="111">
        <f>VLOOKUP(preclean!F204,Sheet1!$S$5:$T$123,2,FALSE)</f>
        <v>2</v>
      </c>
      <c r="N204" s="111">
        <f>VLOOKUP(preclean!$F204,Sheet1!$S$5:$Y$123,4,FALSE)</f>
        <v>0</v>
      </c>
      <c r="O204" s="111">
        <f>VLOOKUP(preclean!$F204,Sheet1!$S$5:$Y$123,5,FALSE)</f>
        <v>5</v>
      </c>
      <c r="P204" s="111">
        <f>VLOOKUP(preclean!$F204,Sheet1!$S$5:$Y$123,6,FALSE)</f>
        <v>4</v>
      </c>
      <c r="Q204" s="111">
        <f>VLOOKUP(preclean!$F204,Sheet1!$S$5:$Y$123,7,FALSE)</f>
        <v>8</v>
      </c>
    </row>
    <row r="205" spans="1:17" ht="19.8" thickBot="1" x14ac:dyDescent="0.35">
      <c r="A205" t="s">
        <v>1049</v>
      </c>
      <c r="B205" t="str">
        <f t="shared" si="3"/>
        <v>1682</v>
      </c>
      <c r="C205" t="s">
        <v>1168</v>
      </c>
      <c r="D205" t="s">
        <v>17</v>
      </c>
      <c r="E205" t="s">
        <v>1099</v>
      </c>
      <c r="F205">
        <f>VLOOKUP(INT(preclean!B205),Sheet1!$E$3:$J$240,2,FALSE)</f>
        <v>674</v>
      </c>
      <c r="G205" t="str">
        <f>VLOOKUP(INT(preclean!B205),Sheet1!$E$3:$J$240,6,FALSE)</f>
        <v>M</v>
      </c>
      <c r="H205" t="str">
        <f>VLOOKUP(INT(preclean!B205),Sheet1!$E$3:$J$240,5,FALSE)</f>
        <v>2205D</v>
      </c>
      <c r="I205" t="str">
        <f>VLOOKUP(H205,Sheet1!$Y$291:$AE$409,3,FALSE)</f>
        <v>4_6</v>
      </c>
      <c r="J205" s="27" t="s">
        <v>2036</v>
      </c>
      <c r="K205" s="27" t="s">
        <v>2037</v>
      </c>
      <c r="L205" t="str">
        <f>VLOOKUP($H205,Sheet1!$Y$291:$AE$409,2,FALSE)</f>
        <v>JJ3</v>
      </c>
      <c r="M205" s="111">
        <f>VLOOKUP(preclean!F205,Sheet1!$S$5:$T$123,2,FALSE)</f>
        <v>2</v>
      </c>
      <c r="N205" s="111">
        <f>VLOOKUP(preclean!$F205,Sheet1!$S$5:$Y$123,4,FALSE)</f>
        <v>0</v>
      </c>
      <c r="O205" s="111">
        <f>VLOOKUP(preclean!$F205,Sheet1!$S$5:$Y$123,5,FALSE)</f>
        <v>5</v>
      </c>
      <c r="P205" s="111">
        <f>VLOOKUP(preclean!$F205,Sheet1!$S$5:$Y$123,6,FALSE)</f>
        <v>4</v>
      </c>
      <c r="Q205" s="111">
        <f>VLOOKUP(preclean!$F205,Sheet1!$S$5:$Y$123,7,FALSE)</f>
        <v>8</v>
      </c>
    </row>
    <row r="206" spans="1:17" ht="19.8" thickBot="1" x14ac:dyDescent="0.35">
      <c r="A206" t="s">
        <v>1050</v>
      </c>
      <c r="B206" t="str">
        <f t="shared" si="3"/>
        <v>1687</v>
      </c>
      <c r="C206" t="s">
        <v>1167</v>
      </c>
      <c r="D206" t="s">
        <v>17</v>
      </c>
      <c r="E206" t="s">
        <v>1099</v>
      </c>
      <c r="F206">
        <f>VLOOKUP(INT(preclean!B206),Sheet1!$E$3:$J$240,2,FALSE)</f>
        <v>677</v>
      </c>
      <c r="G206" t="str">
        <f>VLOOKUP(INT(preclean!B206),Sheet1!$E$3:$J$240,6,FALSE)</f>
        <v>M</v>
      </c>
      <c r="H206" t="str">
        <f>VLOOKUP(INT(preclean!B206),Sheet1!$E$3:$J$240,5,FALSE)</f>
        <v>2205D</v>
      </c>
      <c r="I206" t="str">
        <f>VLOOKUP(H206,Sheet1!$Y$291:$AE$409,3,FALSE)</f>
        <v>4_6</v>
      </c>
      <c r="J206" s="27" t="s">
        <v>2036</v>
      </c>
      <c r="K206" s="27" t="s">
        <v>2037</v>
      </c>
      <c r="L206" t="str">
        <f>VLOOKUP($H206,Sheet1!$Y$291:$AE$409,2,FALSE)</f>
        <v>JJ3</v>
      </c>
      <c r="M206" s="111">
        <f>VLOOKUP(preclean!F206,Sheet1!$S$5:$T$123,2,FALSE)</f>
        <v>2</v>
      </c>
      <c r="N206" s="111">
        <f>VLOOKUP(preclean!$F206,Sheet1!$S$5:$Y$123,4,FALSE)</f>
        <v>4</v>
      </c>
      <c r="O206" s="111">
        <f>VLOOKUP(preclean!$F206,Sheet1!$S$5:$Y$123,5,FALSE)</f>
        <v>5</v>
      </c>
      <c r="P206" s="111">
        <f>VLOOKUP(preclean!$F206,Sheet1!$S$5:$Y$123,6,FALSE)</f>
        <v>4</v>
      </c>
      <c r="Q206" s="111">
        <f>VLOOKUP(preclean!$F206,Sheet1!$S$5:$Y$123,7,FALSE)</f>
        <v>6</v>
      </c>
    </row>
    <row r="207" spans="1:17" ht="19.8" thickBot="1" x14ac:dyDescent="0.35">
      <c r="A207" t="s">
        <v>1051</v>
      </c>
      <c r="B207" t="str">
        <f t="shared" si="3"/>
        <v>1688</v>
      </c>
      <c r="C207" t="s">
        <v>1168</v>
      </c>
      <c r="D207" t="s">
        <v>17</v>
      </c>
      <c r="E207" t="s">
        <v>1099</v>
      </c>
      <c r="F207">
        <f>VLOOKUP(INT(preclean!B207),Sheet1!$E$3:$J$240,2,FALSE)</f>
        <v>677</v>
      </c>
      <c r="G207" t="str">
        <f>VLOOKUP(INT(preclean!B207),Sheet1!$E$3:$J$240,6,FALSE)</f>
        <v>M</v>
      </c>
      <c r="H207" t="str">
        <f>VLOOKUP(INT(preclean!B207),Sheet1!$E$3:$J$240,5,FALSE)</f>
        <v>2205D</v>
      </c>
      <c r="I207" t="str">
        <f>VLOOKUP(H207,Sheet1!$Y$291:$AE$409,3,FALSE)</f>
        <v>4_6</v>
      </c>
      <c r="J207" s="27" t="s">
        <v>2036</v>
      </c>
      <c r="K207" s="27" t="s">
        <v>2037</v>
      </c>
      <c r="L207" t="str">
        <f>VLOOKUP($H207,Sheet1!$Y$291:$AE$409,2,FALSE)</f>
        <v>JJ3</v>
      </c>
      <c r="M207" s="111">
        <f>VLOOKUP(preclean!F207,Sheet1!$S$5:$T$123,2,FALSE)</f>
        <v>2</v>
      </c>
      <c r="N207" s="111">
        <f>VLOOKUP(preclean!$F207,Sheet1!$S$5:$Y$123,4,FALSE)</f>
        <v>4</v>
      </c>
      <c r="O207" s="111">
        <f>VLOOKUP(preclean!$F207,Sheet1!$S$5:$Y$123,5,FALSE)</f>
        <v>5</v>
      </c>
      <c r="P207" s="111">
        <f>VLOOKUP(preclean!$F207,Sheet1!$S$5:$Y$123,6,FALSE)</f>
        <v>4</v>
      </c>
      <c r="Q207" s="111">
        <f>VLOOKUP(preclean!$F207,Sheet1!$S$5:$Y$123,7,FALSE)</f>
        <v>6</v>
      </c>
    </row>
    <row r="208" spans="1:17" ht="19.8" thickBot="1" x14ac:dyDescent="0.35">
      <c r="A208" t="s">
        <v>1052</v>
      </c>
      <c r="B208" t="str">
        <f t="shared" si="3"/>
        <v>1693</v>
      </c>
      <c r="C208" t="s">
        <v>1167</v>
      </c>
      <c r="D208" t="s">
        <v>17</v>
      </c>
      <c r="E208" t="s">
        <v>1099</v>
      </c>
      <c r="F208">
        <f>VLOOKUP(INT(preclean!B208),Sheet1!$E$3:$J$240,2,FALSE)</f>
        <v>617</v>
      </c>
      <c r="G208" t="str">
        <f>VLOOKUP(INT(preclean!B208),Sheet1!$E$3:$J$240,6,FALSE)</f>
        <v>F</v>
      </c>
      <c r="H208" t="str">
        <f>VLOOKUP(INT(preclean!B208),Sheet1!$E$3:$J$240,5,FALSE)</f>
        <v>3590C</v>
      </c>
      <c r="I208" t="str">
        <f>VLOOKUP(H208,Sheet1!$Y$291:$AE$409,3,FALSE)</f>
        <v>4_7</v>
      </c>
      <c r="J208" s="27" t="s">
        <v>2036</v>
      </c>
      <c r="K208" s="27" t="s">
        <v>2038</v>
      </c>
      <c r="L208" t="str">
        <f>VLOOKUP($H208,Sheet1!$Y$291:$AE$409,2,FALSE)</f>
        <v>JJ3</v>
      </c>
      <c r="M208" s="111">
        <f>VLOOKUP(preclean!F208,Sheet1!$S$5:$T$123,2,FALSE)</f>
        <v>1</v>
      </c>
      <c r="N208" s="111">
        <f>VLOOKUP(preclean!$F208,Sheet1!$S$5:$Y$123,4,FALSE)</f>
        <v>3</v>
      </c>
      <c r="O208" s="111">
        <f>VLOOKUP(preclean!$F208,Sheet1!$S$5:$Y$123,5,FALSE)</f>
        <v>4</v>
      </c>
      <c r="P208" s="111">
        <f>VLOOKUP(preclean!$F208,Sheet1!$S$5:$Y$123,6,FALSE)</f>
        <v>3</v>
      </c>
      <c r="Q208" s="111">
        <f>VLOOKUP(preclean!$F208,Sheet1!$S$5:$Y$123,7,FALSE)</f>
        <v>4</v>
      </c>
    </row>
    <row r="209" spans="1:17" ht="19.8" thickBot="1" x14ac:dyDescent="0.35">
      <c r="A209" t="s">
        <v>1053</v>
      </c>
      <c r="B209" t="str">
        <f t="shared" si="3"/>
        <v>1694</v>
      </c>
      <c r="C209" t="s">
        <v>1168</v>
      </c>
      <c r="D209" t="s">
        <v>17</v>
      </c>
      <c r="E209" t="s">
        <v>1099</v>
      </c>
      <c r="F209">
        <f>VLOOKUP(INT(preclean!B209),Sheet1!$E$3:$J$240,2,FALSE)</f>
        <v>617</v>
      </c>
      <c r="G209" t="str">
        <f>VLOOKUP(INT(preclean!B209),Sheet1!$E$3:$J$240,6,FALSE)</f>
        <v>F</v>
      </c>
      <c r="H209" t="str">
        <f>VLOOKUP(INT(preclean!B209),Sheet1!$E$3:$J$240,5,FALSE)</f>
        <v>3590C</v>
      </c>
      <c r="I209" t="str">
        <f>VLOOKUP(H209,Sheet1!$Y$291:$AE$409,3,FALSE)</f>
        <v>4_7</v>
      </c>
      <c r="J209" s="27" t="s">
        <v>2036</v>
      </c>
      <c r="K209" s="27" t="s">
        <v>2038</v>
      </c>
      <c r="L209" t="str">
        <f>VLOOKUP($H209,Sheet1!$Y$291:$AE$409,2,FALSE)</f>
        <v>JJ3</v>
      </c>
      <c r="M209" s="111">
        <f>VLOOKUP(preclean!F209,Sheet1!$S$5:$T$123,2,FALSE)</f>
        <v>1</v>
      </c>
      <c r="N209" s="111">
        <f>VLOOKUP(preclean!$F209,Sheet1!$S$5:$Y$123,4,FALSE)</f>
        <v>3</v>
      </c>
      <c r="O209" s="111">
        <f>VLOOKUP(preclean!$F209,Sheet1!$S$5:$Y$123,5,FALSE)</f>
        <v>4</v>
      </c>
      <c r="P209" s="111">
        <f>VLOOKUP(preclean!$F209,Sheet1!$S$5:$Y$123,6,FALSE)</f>
        <v>3</v>
      </c>
      <c r="Q209" s="111">
        <f>VLOOKUP(preclean!$F209,Sheet1!$S$5:$Y$123,7,FALSE)</f>
        <v>4</v>
      </c>
    </row>
    <row r="210" spans="1:17" ht="19.8" thickBot="1" x14ac:dyDescent="0.35">
      <c r="A210" t="s">
        <v>1054</v>
      </c>
      <c r="B210" t="str">
        <f t="shared" si="3"/>
        <v>1699</v>
      </c>
      <c r="C210" t="s">
        <v>1167</v>
      </c>
      <c r="D210" t="s">
        <v>17</v>
      </c>
      <c r="E210" t="s">
        <v>1099</v>
      </c>
      <c r="F210">
        <f>VLOOKUP(INT(preclean!B210),Sheet1!$E$3:$J$240,2,FALSE)</f>
        <v>722</v>
      </c>
      <c r="G210" t="str">
        <f>VLOOKUP(INT(preclean!B210),Sheet1!$E$3:$J$240,6,FALSE)</f>
        <v>F</v>
      </c>
      <c r="H210" t="str">
        <f>VLOOKUP(INT(preclean!B210),Sheet1!$E$3:$J$240,5,FALSE)</f>
        <v>3590C</v>
      </c>
      <c r="I210" t="str">
        <f>VLOOKUP(H210,Sheet1!$Y$291:$AE$409,3,FALSE)</f>
        <v>4_7</v>
      </c>
      <c r="J210" s="27" t="s">
        <v>2036</v>
      </c>
      <c r="K210" s="27" t="s">
        <v>2038</v>
      </c>
      <c r="L210" t="str">
        <f>VLOOKUP($H210,Sheet1!$Y$291:$AE$409,2,FALSE)</f>
        <v>JJ3</v>
      </c>
      <c r="M210" s="111">
        <f>VLOOKUP(preclean!F210,Sheet1!$S$5:$T$123,2,FALSE)</f>
        <v>4</v>
      </c>
      <c r="N210" s="111">
        <f>VLOOKUP(preclean!$F210,Sheet1!$S$5:$Y$123,4,FALSE)</f>
        <v>0</v>
      </c>
      <c r="O210" s="111">
        <f>VLOOKUP(preclean!$F210,Sheet1!$S$5:$Y$123,5,FALSE)</f>
        <v>4</v>
      </c>
      <c r="P210" s="111">
        <f>VLOOKUP(preclean!$F210,Sheet1!$S$5:$Y$123,6,FALSE)</f>
        <v>4</v>
      </c>
      <c r="Q210" s="111">
        <f>VLOOKUP(preclean!$F210,Sheet1!$S$5:$Y$123,7,FALSE)</f>
        <v>7</v>
      </c>
    </row>
    <row r="211" spans="1:17" ht="19.8" thickBot="1" x14ac:dyDescent="0.35">
      <c r="A211" t="s">
        <v>1055</v>
      </c>
      <c r="B211" t="str">
        <f t="shared" si="3"/>
        <v>1700</v>
      </c>
      <c r="C211" t="s">
        <v>1168</v>
      </c>
      <c r="D211" t="s">
        <v>17</v>
      </c>
      <c r="E211" t="s">
        <v>1099</v>
      </c>
      <c r="F211">
        <f>VLOOKUP(INT(preclean!B211),Sheet1!$E$3:$J$240,2,FALSE)</f>
        <v>722</v>
      </c>
      <c r="G211" t="str">
        <f>VLOOKUP(INT(preclean!B211),Sheet1!$E$3:$J$240,6,FALSE)</f>
        <v>F</v>
      </c>
      <c r="H211" t="str">
        <f>VLOOKUP(INT(preclean!B211),Sheet1!$E$3:$J$240,5,FALSE)</f>
        <v>3590C</v>
      </c>
      <c r="I211" t="str">
        <f>VLOOKUP(H211,Sheet1!$Y$291:$AE$409,3,FALSE)</f>
        <v>4_7</v>
      </c>
      <c r="J211" s="27" t="s">
        <v>2036</v>
      </c>
      <c r="K211" s="27" t="s">
        <v>2038</v>
      </c>
      <c r="L211" t="str">
        <f>VLOOKUP($H211,Sheet1!$Y$291:$AE$409,2,FALSE)</f>
        <v>JJ3</v>
      </c>
      <c r="M211" s="111">
        <f>VLOOKUP(preclean!F211,Sheet1!$S$5:$T$123,2,FALSE)</f>
        <v>4</v>
      </c>
      <c r="N211" s="111">
        <f>VLOOKUP(preclean!$F211,Sheet1!$S$5:$Y$123,4,FALSE)</f>
        <v>0</v>
      </c>
      <c r="O211" s="111">
        <f>VLOOKUP(preclean!$F211,Sheet1!$S$5:$Y$123,5,FALSE)</f>
        <v>4</v>
      </c>
      <c r="P211" s="111">
        <f>VLOOKUP(preclean!$F211,Sheet1!$S$5:$Y$123,6,FALSE)</f>
        <v>4</v>
      </c>
      <c r="Q211" s="111">
        <f>VLOOKUP(preclean!$F211,Sheet1!$S$5:$Y$123,7,FALSE)</f>
        <v>7</v>
      </c>
    </row>
    <row r="212" spans="1:17" ht="19.8" thickBot="1" x14ac:dyDescent="0.35">
      <c r="A212" t="s">
        <v>1056</v>
      </c>
      <c r="B212" t="str">
        <f t="shared" si="3"/>
        <v>1705</v>
      </c>
      <c r="C212" t="s">
        <v>1167</v>
      </c>
      <c r="D212" t="s">
        <v>17</v>
      </c>
      <c r="E212" t="s">
        <v>1099</v>
      </c>
      <c r="F212">
        <f>VLOOKUP(INT(preclean!B212),Sheet1!$E$3:$J$240,2,FALSE)</f>
        <v>614</v>
      </c>
      <c r="G212" t="str">
        <f>VLOOKUP(INT(preclean!B212),Sheet1!$E$3:$J$240,6,FALSE)</f>
        <v>F</v>
      </c>
      <c r="H212" t="str">
        <f>VLOOKUP(INT(preclean!B212),Sheet1!$E$3:$J$240,5,FALSE)</f>
        <v>3590C</v>
      </c>
      <c r="I212" t="str">
        <f>VLOOKUP(H212,Sheet1!$Y$291:$AE$409,3,FALSE)</f>
        <v>4_7</v>
      </c>
      <c r="J212" s="27" t="s">
        <v>2036</v>
      </c>
      <c r="K212" s="27" t="s">
        <v>2038</v>
      </c>
      <c r="L212" t="str">
        <f>VLOOKUP($H212,Sheet1!$Y$291:$AE$409,2,FALSE)</f>
        <v>JJ3</v>
      </c>
      <c r="M212" s="111">
        <f>VLOOKUP(preclean!F212,Sheet1!$S$5:$T$123,2,FALSE)</f>
        <v>2</v>
      </c>
      <c r="N212" s="111">
        <f>VLOOKUP(preclean!$F212,Sheet1!$S$5:$Y$123,4,FALSE)</f>
        <v>2</v>
      </c>
      <c r="O212" s="111">
        <f>VLOOKUP(preclean!$F212,Sheet1!$S$5:$Y$123,5,FALSE)</f>
        <v>3</v>
      </c>
      <c r="P212" s="111">
        <f>VLOOKUP(preclean!$F212,Sheet1!$S$5:$Y$123,6,FALSE)</f>
        <v>4</v>
      </c>
      <c r="Q212" s="111">
        <f>VLOOKUP(preclean!$F212,Sheet1!$S$5:$Y$123,7,FALSE)</f>
        <v>2</v>
      </c>
    </row>
    <row r="213" spans="1:17" ht="19.8" thickBot="1" x14ac:dyDescent="0.35">
      <c r="A213" t="s">
        <v>1057</v>
      </c>
      <c r="B213" t="str">
        <f t="shared" si="3"/>
        <v>1706</v>
      </c>
      <c r="C213" t="s">
        <v>1168</v>
      </c>
      <c r="D213" t="s">
        <v>17</v>
      </c>
      <c r="E213" t="s">
        <v>1099</v>
      </c>
      <c r="F213">
        <f>VLOOKUP(INT(preclean!B213),Sheet1!$E$3:$J$240,2,FALSE)</f>
        <v>614</v>
      </c>
      <c r="G213" t="str">
        <f>VLOOKUP(INT(preclean!B213),Sheet1!$E$3:$J$240,6,FALSE)</f>
        <v>F</v>
      </c>
      <c r="H213" t="str">
        <f>VLOOKUP(INT(preclean!B213),Sheet1!$E$3:$J$240,5,FALSE)</f>
        <v>3590C</v>
      </c>
      <c r="I213" t="str">
        <f>VLOOKUP(H213,Sheet1!$Y$291:$AE$409,3,FALSE)</f>
        <v>4_7</v>
      </c>
      <c r="J213" s="27" t="s">
        <v>2036</v>
      </c>
      <c r="K213" s="27" t="s">
        <v>2038</v>
      </c>
      <c r="L213" t="str">
        <f>VLOOKUP($H213,Sheet1!$Y$291:$AE$409,2,FALSE)</f>
        <v>JJ3</v>
      </c>
      <c r="M213" s="111">
        <f>VLOOKUP(preclean!F213,Sheet1!$S$5:$T$123,2,FALSE)</f>
        <v>2</v>
      </c>
      <c r="N213" s="111">
        <f>VLOOKUP(preclean!$F213,Sheet1!$S$5:$Y$123,4,FALSE)</f>
        <v>2</v>
      </c>
      <c r="O213" s="111">
        <f>VLOOKUP(preclean!$F213,Sheet1!$S$5:$Y$123,5,FALSE)</f>
        <v>3</v>
      </c>
      <c r="P213" s="111">
        <f>VLOOKUP(preclean!$F213,Sheet1!$S$5:$Y$123,6,FALSE)</f>
        <v>4</v>
      </c>
      <c r="Q213" s="111">
        <f>VLOOKUP(preclean!$F213,Sheet1!$S$5:$Y$123,7,FALSE)</f>
        <v>2</v>
      </c>
    </row>
    <row r="214" spans="1:17" ht="19.8" thickBot="1" x14ac:dyDescent="0.35">
      <c r="A214" t="s">
        <v>1058</v>
      </c>
      <c r="B214" t="str">
        <f t="shared" si="3"/>
        <v>1711</v>
      </c>
      <c r="C214" t="s">
        <v>1167</v>
      </c>
      <c r="D214" t="s">
        <v>17</v>
      </c>
      <c r="E214" t="s">
        <v>1099</v>
      </c>
      <c r="F214">
        <f>VLOOKUP(INT(preclean!B214),Sheet1!$E$3:$J$240,2,FALSE)</f>
        <v>612</v>
      </c>
      <c r="G214" t="str">
        <f>VLOOKUP(INT(preclean!B214),Sheet1!$E$3:$J$240,6,FALSE)</f>
        <v>F</v>
      </c>
      <c r="H214" t="str">
        <f>VLOOKUP(INT(preclean!B214),Sheet1!$E$3:$J$240,5,FALSE)</f>
        <v>3590C</v>
      </c>
      <c r="I214" t="str">
        <f>VLOOKUP(H214,Sheet1!$Y$291:$AE$409,3,FALSE)</f>
        <v>4_7</v>
      </c>
      <c r="J214" s="27" t="s">
        <v>2036</v>
      </c>
      <c r="K214" s="27" t="s">
        <v>2038</v>
      </c>
      <c r="L214" t="str">
        <f>VLOOKUP($H214,Sheet1!$Y$291:$AE$409,2,FALSE)</f>
        <v>JJ3</v>
      </c>
      <c r="M214" s="111">
        <f>VLOOKUP(preclean!F214,Sheet1!$S$5:$T$123,2,FALSE)</f>
        <v>4</v>
      </c>
      <c r="N214" s="111">
        <f>VLOOKUP(preclean!$F214,Sheet1!$S$5:$Y$123,4,FALSE)</f>
        <v>3</v>
      </c>
      <c r="O214" s="111">
        <f>VLOOKUP(preclean!$F214,Sheet1!$S$5:$Y$123,5,FALSE)</f>
        <v>4</v>
      </c>
      <c r="P214" s="111">
        <f>VLOOKUP(preclean!$F214,Sheet1!$S$5:$Y$123,6,FALSE)</f>
        <v>2</v>
      </c>
      <c r="Q214" s="111">
        <f>VLOOKUP(preclean!$F214,Sheet1!$S$5:$Y$123,7,FALSE)</f>
        <v>1</v>
      </c>
    </row>
    <row r="215" spans="1:17" ht="19.8" thickBot="1" x14ac:dyDescent="0.35">
      <c r="A215" t="s">
        <v>1059</v>
      </c>
      <c r="B215" t="str">
        <f t="shared" si="3"/>
        <v>1712</v>
      </c>
      <c r="C215" t="s">
        <v>1168</v>
      </c>
      <c r="D215" t="s">
        <v>17</v>
      </c>
      <c r="E215" t="s">
        <v>1099</v>
      </c>
      <c r="F215">
        <f>VLOOKUP(INT(preclean!B215),Sheet1!$E$3:$J$240,2,FALSE)</f>
        <v>612</v>
      </c>
      <c r="G215" t="str">
        <f>VLOOKUP(INT(preclean!B215),Sheet1!$E$3:$J$240,6,FALSE)</f>
        <v>F</v>
      </c>
      <c r="H215" t="str">
        <f>VLOOKUP(INT(preclean!B215),Sheet1!$E$3:$J$240,5,FALSE)</f>
        <v>3590C</v>
      </c>
      <c r="I215" t="str">
        <f>VLOOKUP(H215,Sheet1!$Y$291:$AE$409,3,FALSE)</f>
        <v>4_7</v>
      </c>
      <c r="J215" s="27" t="s">
        <v>2036</v>
      </c>
      <c r="K215" s="27" t="s">
        <v>2038</v>
      </c>
      <c r="L215" t="str">
        <f>VLOOKUP($H215,Sheet1!$Y$291:$AE$409,2,FALSE)</f>
        <v>JJ3</v>
      </c>
      <c r="M215" s="111">
        <f>VLOOKUP(preclean!F215,Sheet1!$S$5:$T$123,2,FALSE)</f>
        <v>4</v>
      </c>
      <c r="N215" s="111">
        <f>VLOOKUP(preclean!$F215,Sheet1!$S$5:$Y$123,4,FALSE)</f>
        <v>3</v>
      </c>
      <c r="O215" s="111">
        <f>VLOOKUP(preclean!$F215,Sheet1!$S$5:$Y$123,5,FALSE)</f>
        <v>4</v>
      </c>
      <c r="P215" s="111">
        <f>VLOOKUP(preclean!$F215,Sheet1!$S$5:$Y$123,6,FALSE)</f>
        <v>2</v>
      </c>
      <c r="Q215" s="111">
        <f>VLOOKUP(preclean!$F215,Sheet1!$S$5:$Y$123,7,FALSE)</f>
        <v>1</v>
      </c>
    </row>
    <row r="216" spans="1:17" ht="19.8" thickBot="1" x14ac:dyDescent="0.35">
      <c r="A216" t="s">
        <v>1060</v>
      </c>
      <c r="B216" t="str">
        <f t="shared" si="3"/>
        <v>1717</v>
      </c>
      <c r="C216" t="s">
        <v>1167</v>
      </c>
      <c r="D216" t="s">
        <v>17</v>
      </c>
      <c r="E216" t="s">
        <v>1099</v>
      </c>
      <c r="F216">
        <f>VLOOKUP(INT(preclean!B216),Sheet1!$E$3:$J$240,2,FALSE)</f>
        <v>604</v>
      </c>
      <c r="G216" t="str">
        <f>VLOOKUP(INT(preclean!B216),Sheet1!$E$3:$J$240,6,FALSE)</f>
        <v>M</v>
      </c>
      <c r="H216" t="str">
        <f>VLOOKUP(INT(preclean!B216),Sheet1!$E$3:$J$240,5,FALSE)</f>
        <v>3178A</v>
      </c>
      <c r="I216" t="str">
        <f>VLOOKUP(H216,Sheet1!$Y$291:$AE$409,3,FALSE)</f>
        <v>4_8</v>
      </c>
      <c r="J216" s="27" t="s">
        <v>2036</v>
      </c>
      <c r="K216" s="27" t="s">
        <v>2038</v>
      </c>
      <c r="L216" t="str">
        <f>VLOOKUP($H216,Sheet1!$Y$291:$AE$409,2,FALSE)</f>
        <v>JJ3</v>
      </c>
      <c r="M216" s="111">
        <f>VLOOKUP(preclean!F216,Sheet1!$S$5:$T$123,2,FALSE)</f>
        <v>2</v>
      </c>
      <c r="N216" s="111">
        <f>VLOOKUP(preclean!$F216,Sheet1!$S$5:$Y$123,4,FALSE)</f>
        <v>5</v>
      </c>
      <c r="O216" s="111">
        <f>VLOOKUP(preclean!$F216,Sheet1!$S$5:$Y$123,5,FALSE)</f>
        <v>8</v>
      </c>
      <c r="P216" s="111">
        <f>VLOOKUP(preclean!$F216,Sheet1!$S$5:$Y$123,6,FALSE)</f>
        <v>5</v>
      </c>
      <c r="Q216" s="111">
        <f>VLOOKUP(preclean!$F216,Sheet1!$S$5:$Y$123,7,FALSE)</f>
        <v>5</v>
      </c>
    </row>
    <row r="217" spans="1:17" ht="19.8" thickBot="1" x14ac:dyDescent="0.35">
      <c r="A217" t="s">
        <v>1061</v>
      </c>
      <c r="B217" t="str">
        <f t="shared" si="3"/>
        <v>1718</v>
      </c>
      <c r="C217" t="s">
        <v>1168</v>
      </c>
      <c r="D217" t="s">
        <v>17</v>
      </c>
      <c r="E217" t="s">
        <v>1099</v>
      </c>
      <c r="F217">
        <f>VLOOKUP(INT(preclean!B217),Sheet1!$E$3:$J$240,2,FALSE)</f>
        <v>604</v>
      </c>
      <c r="G217" t="str">
        <f>VLOOKUP(INT(preclean!B217),Sheet1!$E$3:$J$240,6,FALSE)</f>
        <v>M</v>
      </c>
      <c r="H217" t="str">
        <f>VLOOKUP(INT(preclean!B217),Sheet1!$E$3:$J$240,5,FALSE)</f>
        <v>3178A</v>
      </c>
      <c r="I217" t="str">
        <f>VLOOKUP(H217,Sheet1!$Y$291:$AE$409,3,FALSE)</f>
        <v>4_8</v>
      </c>
      <c r="J217" s="27" t="s">
        <v>2036</v>
      </c>
      <c r="K217" s="27" t="s">
        <v>2038</v>
      </c>
      <c r="L217" t="str">
        <f>VLOOKUP($H217,Sheet1!$Y$291:$AE$409,2,FALSE)</f>
        <v>JJ3</v>
      </c>
      <c r="M217" s="111">
        <f>VLOOKUP(preclean!F217,Sheet1!$S$5:$T$123,2,FALSE)</f>
        <v>2</v>
      </c>
      <c r="N217" s="111">
        <f>VLOOKUP(preclean!$F217,Sheet1!$S$5:$Y$123,4,FALSE)</f>
        <v>5</v>
      </c>
      <c r="O217" s="111">
        <f>VLOOKUP(preclean!$F217,Sheet1!$S$5:$Y$123,5,FALSE)</f>
        <v>8</v>
      </c>
      <c r="P217" s="111">
        <f>VLOOKUP(preclean!$F217,Sheet1!$S$5:$Y$123,6,FALSE)</f>
        <v>5</v>
      </c>
      <c r="Q217" s="111">
        <f>VLOOKUP(preclean!$F217,Sheet1!$S$5:$Y$123,7,FALSE)</f>
        <v>5</v>
      </c>
    </row>
    <row r="218" spans="1:17" ht="19.8" thickBot="1" x14ac:dyDescent="0.35">
      <c r="A218" t="s">
        <v>1062</v>
      </c>
      <c r="B218" t="str">
        <f t="shared" si="3"/>
        <v>1723</v>
      </c>
      <c r="C218" t="s">
        <v>1167</v>
      </c>
      <c r="D218" t="s">
        <v>17</v>
      </c>
      <c r="E218" t="s">
        <v>1099</v>
      </c>
      <c r="F218">
        <f>VLOOKUP(INT(preclean!B218),Sheet1!$E$3:$J$240,2,FALSE)</f>
        <v>669</v>
      </c>
      <c r="G218" t="str">
        <f>VLOOKUP(INT(preclean!B218),Sheet1!$E$3:$J$240,6,FALSE)</f>
        <v>M</v>
      </c>
      <c r="H218" t="str">
        <f>VLOOKUP(INT(preclean!B218),Sheet1!$E$3:$J$240,5,FALSE)</f>
        <v>3178A</v>
      </c>
      <c r="I218" t="str">
        <f>VLOOKUP(H218,Sheet1!$Y$291:$AE$409,3,FALSE)</f>
        <v>4_8</v>
      </c>
      <c r="J218" s="27" t="s">
        <v>2036</v>
      </c>
      <c r="K218" s="27" t="s">
        <v>2038</v>
      </c>
      <c r="L218" t="str">
        <f>VLOOKUP($H218,Sheet1!$Y$291:$AE$409,2,FALSE)</f>
        <v>JJ3</v>
      </c>
      <c r="M218" s="111">
        <f>VLOOKUP(preclean!F218,Sheet1!$S$5:$T$123,2,FALSE)</f>
        <v>1</v>
      </c>
      <c r="N218" s="111">
        <f>VLOOKUP(preclean!$F218,Sheet1!$S$5:$Y$123,4,FALSE)</f>
        <v>1</v>
      </c>
      <c r="O218" s="111">
        <f>VLOOKUP(preclean!$F218,Sheet1!$S$5:$Y$123,5,FALSE)</f>
        <v>5</v>
      </c>
      <c r="P218" s="111">
        <f>VLOOKUP(preclean!$F218,Sheet1!$S$5:$Y$123,6,FALSE)</f>
        <v>6</v>
      </c>
      <c r="Q218" s="111">
        <f>VLOOKUP(preclean!$F218,Sheet1!$S$5:$Y$123,7,FALSE)</f>
        <v>2</v>
      </c>
    </row>
    <row r="219" spans="1:17" ht="19.8" thickBot="1" x14ac:dyDescent="0.35">
      <c r="A219" t="s">
        <v>1063</v>
      </c>
      <c r="B219" t="str">
        <f t="shared" si="3"/>
        <v>1724</v>
      </c>
      <c r="C219" t="s">
        <v>1168</v>
      </c>
      <c r="D219" t="s">
        <v>17</v>
      </c>
      <c r="E219" t="s">
        <v>1099</v>
      </c>
      <c r="F219">
        <f>VLOOKUP(INT(preclean!B219),Sheet1!$E$3:$J$240,2,FALSE)</f>
        <v>669</v>
      </c>
      <c r="G219" t="str">
        <f>VLOOKUP(INT(preclean!B219),Sheet1!$E$3:$J$240,6,FALSE)</f>
        <v>M</v>
      </c>
      <c r="H219" t="str">
        <f>VLOOKUP(INT(preclean!B219),Sheet1!$E$3:$J$240,5,FALSE)</f>
        <v>3178A</v>
      </c>
      <c r="I219" t="str">
        <f>VLOOKUP(H219,Sheet1!$Y$291:$AE$409,3,FALSE)</f>
        <v>4_8</v>
      </c>
      <c r="J219" s="27" t="s">
        <v>2036</v>
      </c>
      <c r="K219" s="27" t="s">
        <v>2038</v>
      </c>
      <c r="L219" t="str">
        <f>VLOOKUP($H219,Sheet1!$Y$291:$AE$409,2,FALSE)</f>
        <v>JJ3</v>
      </c>
      <c r="M219" s="111">
        <f>VLOOKUP(preclean!F219,Sheet1!$S$5:$T$123,2,FALSE)</f>
        <v>1</v>
      </c>
      <c r="N219" s="111">
        <f>VLOOKUP(preclean!$F219,Sheet1!$S$5:$Y$123,4,FALSE)</f>
        <v>1</v>
      </c>
      <c r="O219" s="111">
        <f>VLOOKUP(preclean!$F219,Sheet1!$S$5:$Y$123,5,FALSE)</f>
        <v>5</v>
      </c>
      <c r="P219" s="111">
        <f>VLOOKUP(preclean!$F219,Sheet1!$S$5:$Y$123,6,FALSE)</f>
        <v>6</v>
      </c>
      <c r="Q219" s="111">
        <f>VLOOKUP(preclean!$F219,Sheet1!$S$5:$Y$123,7,FALSE)</f>
        <v>2</v>
      </c>
    </row>
    <row r="220" spans="1:17" ht="19.8" thickBot="1" x14ac:dyDescent="0.35">
      <c r="A220" t="s">
        <v>1064</v>
      </c>
      <c r="B220" t="str">
        <f t="shared" si="3"/>
        <v>1729</v>
      </c>
      <c r="C220" t="s">
        <v>1167</v>
      </c>
      <c r="D220" t="s">
        <v>17</v>
      </c>
      <c r="E220" t="s">
        <v>1099</v>
      </c>
      <c r="F220">
        <f>VLOOKUP(INT(preclean!B220),Sheet1!$E$3:$J$240,2,FALSE)</f>
        <v>315</v>
      </c>
      <c r="G220" t="str">
        <f>VLOOKUP(INT(preclean!B220),Sheet1!$E$3:$J$240,6,FALSE)</f>
        <v>M</v>
      </c>
      <c r="H220" t="str">
        <f>VLOOKUP(INT(preclean!B220),Sheet1!$E$3:$J$240,5,FALSE)</f>
        <v>3178A</v>
      </c>
      <c r="I220" t="str">
        <f>VLOOKUP(H220,Sheet1!$Y$291:$AE$409,3,FALSE)</f>
        <v>4_8</v>
      </c>
      <c r="J220" s="27" t="s">
        <v>2036</v>
      </c>
      <c r="K220" s="27" t="s">
        <v>2038</v>
      </c>
      <c r="L220" t="str">
        <f>VLOOKUP($H220,Sheet1!$Y$291:$AE$409,2,FALSE)</f>
        <v>JJ3</v>
      </c>
      <c r="M220" s="111">
        <f>VLOOKUP(preclean!F220,Sheet1!$S$5:$T$123,2,FALSE)</f>
        <v>0</v>
      </c>
      <c r="N220" s="111">
        <f>VLOOKUP(preclean!$F220,Sheet1!$S$5:$Y$123,4,FALSE)</f>
        <v>3</v>
      </c>
      <c r="O220" s="111">
        <f>VLOOKUP(preclean!$F220,Sheet1!$S$5:$Y$123,5,FALSE)</f>
        <v>2</v>
      </c>
      <c r="P220" s="111">
        <f>VLOOKUP(preclean!$F220,Sheet1!$S$5:$Y$123,6,FALSE)</f>
        <v>6</v>
      </c>
      <c r="Q220" s="111">
        <f>VLOOKUP(preclean!$F220,Sheet1!$S$5:$Y$123,7,FALSE)</f>
        <v>6</v>
      </c>
    </row>
    <row r="221" spans="1:17" ht="19.8" thickBot="1" x14ac:dyDescent="0.35">
      <c r="A221" t="s">
        <v>1065</v>
      </c>
      <c r="B221" t="str">
        <f t="shared" si="3"/>
        <v>1730</v>
      </c>
      <c r="C221" t="s">
        <v>1168</v>
      </c>
      <c r="D221" t="s">
        <v>17</v>
      </c>
      <c r="E221" t="s">
        <v>1099</v>
      </c>
      <c r="F221">
        <f>VLOOKUP(INT(preclean!B221),Sheet1!$E$3:$J$240,2,FALSE)</f>
        <v>315</v>
      </c>
      <c r="G221" t="str">
        <f>VLOOKUP(INT(preclean!B221),Sheet1!$E$3:$J$240,6,FALSE)</f>
        <v>M</v>
      </c>
      <c r="H221" t="str">
        <f>VLOOKUP(INT(preclean!B221),Sheet1!$E$3:$J$240,5,FALSE)</f>
        <v>3178A</v>
      </c>
      <c r="I221" t="str">
        <f>VLOOKUP(H221,Sheet1!$Y$291:$AE$409,3,FALSE)</f>
        <v>4_8</v>
      </c>
      <c r="J221" s="27" t="s">
        <v>2036</v>
      </c>
      <c r="K221" s="27" t="s">
        <v>2038</v>
      </c>
      <c r="L221" t="str">
        <f>VLOOKUP($H221,Sheet1!$Y$291:$AE$409,2,FALSE)</f>
        <v>JJ3</v>
      </c>
      <c r="M221" s="111">
        <f>VLOOKUP(preclean!F221,Sheet1!$S$5:$T$123,2,FALSE)</f>
        <v>0</v>
      </c>
      <c r="N221" s="111">
        <f>VLOOKUP(preclean!$F221,Sheet1!$S$5:$Y$123,4,FALSE)</f>
        <v>3</v>
      </c>
      <c r="O221" s="111">
        <f>VLOOKUP(preclean!$F221,Sheet1!$S$5:$Y$123,5,FALSE)</f>
        <v>2</v>
      </c>
      <c r="P221" s="111">
        <f>VLOOKUP(preclean!$F221,Sheet1!$S$5:$Y$123,6,FALSE)</f>
        <v>6</v>
      </c>
      <c r="Q221" s="111">
        <f>VLOOKUP(preclean!$F221,Sheet1!$S$5:$Y$123,7,FALSE)</f>
        <v>6</v>
      </c>
    </row>
    <row r="222" spans="1:17" ht="19.8" thickBot="1" x14ac:dyDescent="0.35">
      <c r="A222" t="s">
        <v>1066</v>
      </c>
      <c r="B222" t="str">
        <f t="shared" si="3"/>
        <v>1735</v>
      </c>
      <c r="C222" t="s">
        <v>1167</v>
      </c>
      <c r="D222" t="s">
        <v>17</v>
      </c>
      <c r="E222" t="s">
        <v>1099</v>
      </c>
      <c r="F222">
        <f>VLOOKUP(INT(preclean!B222),Sheet1!$E$3:$J$240,2,FALSE)</f>
        <v>676</v>
      </c>
      <c r="G222" t="str">
        <f>VLOOKUP(INT(preclean!B222),Sheet1!$E$3:$J$240,6,FALSE)</f>
        <v>M</v>
      </c>
      <c r="H222" t="str">
        <f>VLOOKUP(INT(preclean!B222),Sheet1!$E$3:$J$240,5,FALSE)</f>
        <v>3178A</v>
      </c>
      <c r="I222" t="str">
        <f>VLOOKUP(H222,Sheet1!$Y$291:$AE$409,3,FALSE)</f>
        <v>4_8</v>
      </c>
      <c r="J222" s="27" t="s">
        <v>2036</v>
      </c>
      <c r="K222" s="27" t="s">
        <v>2038</v>
      </c>
      <c r="L222" t="str">
        <f>VLOOKUP($H222,Sheet1!$Y$291:$AE$409,2,FALSE)</f>
        <v>JJ3</v>
      </c>
      <c r="M222" s="111">
        <f>VLOOKUP(preclean!F222,Sheet1!$S$5:$T$123,2,FALSE)</f>
        <v>0</v>
      </c>
      <c r="N222" s="111">
        <f>VLOOKUP(preclean!$F222,Sheet1!$S$5:$Y$123,4,FALSE)</f>
        <v>3</v>
      </c>
      <c r="O222" s="111">
        <f>VLOOKUP(preclean!$F222,Sheet1!$S$5:$Y$123,5,FALSE)</f>
        <v>1</v>
      </c>
      <c r="P222" s="111">
        <f>VLOOKUP(preclean!$F222,Sheet1!$S$5:$Y$123,6,FALSE)</f>
        <v>2</v>
      </c>
      <c r="Q222" s="111">
        <f>VLOOKUP(preclean!$F222,Sheet1!$S$5:$Y$123,7,FALSE)</f>
        <v>5</v>
      </c>
    </row>
    <row r="223" spans="1:17" ht="19.8" thickBot="1" x14ac:dyDescent="0.35">
      <c r="A223" t="s">
        <v>1067</v>
      </c>
      <c r="B223" t="str">
        <f t="shared" si="3"/>
        <v>1736</v>
      </c>
      <c r="C223" t="s">
        <v>1168</v>
      </c>
      <c r="D223" t="s">
        <v>17</v>
      </c>
      <c r="E223" t="s">
        <v>1099</v>
      </c>
      <c r="F223">
        <f>VLOOKUP(INT(preclean!B223),Sheet1!$E$3:$J$240,2,FALSE)</f>
        <v>676</v>
      </c>
      <c r="G223" t="str">
        <f>VLOOKUP(INT(preclean!B223),Sheet1!$E$3:$J$240,6,FALSE)</f>
        <v>M</v>
      </c>
      <c r="H223" t="str">
        <f>VLOOKUP(INT(preclean!B223),Sheet1!$E$3:$J$240,5,FALSE)</f>
        <v>3178A</v>
      </c>
      <c r="I223" t="str">
        <f>VLOOKUP(H223,Sheet1!$Y$291:$AE$409,3,FALSE)</f>
        <v>4_8</v>
      </c>
      <c r="J223" s="27" t="s">
        <v>2036</v>
      </c>
      <c r="K223" s="27" t="s">
        <v>2038</v>
      </c>
      <c r="L223" t="str">
        <f>VLOOKUP($H223,Sheet1!$Y$291:$AE$409,2,FALSE)</f>
        <v>JJ3</v>
      </c>
      <c r="M223" s="111">
        <f>VLOOKUP(preclean!F223,Sheet1!$S$5:$T$123,2,FALSE)</f>
        <v>0</v>
      </c>
      <c r="N223" s="111">
        <f>VLOOKUP(preclean!$F223,Sheet1!$S$5:$Y$123,4,FALSE)</f>
        <v>3</v>
      </c>
      <c r="O223" s="111">
        <f>VLOOKUP(preclean!$F223,Sheet1!$S$5:$Y$123,5,FALSE)</f>
        <v>1</v>
      </c>
      <c r="P223" s="111">
        <f>VLOOKUP(preclean!$F223,Sheet1!$S$5:$Y$123,6,FALSE)</f>
        <v>2</v>
      </c>
      <c r="Q223" s="111">
        <f>VLOOKUP(preclean!$F223,Sheet1!$S$5:$Y$123,7,FALSE)</f>
        <v>5</v>
      </c>
    </row>
    <row r="224" spans="1:17" ht="19.8" thickBot="1" x14ac:dyDescent="0.35">
      <c r="A224" t="s">
        <v>1068</v>
      </c>
      <c r="B224" t="str">
        <f t="shared" si="3"/>
        <v>1741</v>
      </c>
      <c r="C224" t="s">
        <v>1167</v>
      </c>
      <c r="D224" t="s">
        <v>11</v>
      </c>
      <c r="E224" t="s">
        <v>1100</v>
      </c>
      <c r="F224">
        <f>VLOOKUP(INT(preclean!B224),Sheet1!$E$3:$J$240,2,FALSE)</f>
        <v>689</v>
      </c>
      <c r="G224" t="str">
        <f>VLOOKUP(INT(preclean!B224),Sheet1!$E$3:$J$240,6,FALSE)</f>
        <v>M</v>
      </c>
      <c r="H224" t="str">
        <f>VLOOKUP(INT(preclean!B224),Sheet1!$E$3:$J$240,5,FALSE)</f>
        <v>4257D</v>
      </c>
      <c r="I224" t="str">
        <f>VLOOKUP(H224,Sheet1!$Y$291:$AE$409,3,FALSE)</f>
        <v>2_11</v>
      </c>
      <c r="J224" s="27">
        <v>44512</v>
      </c>
      <c r="K224" s="27">
        <v>44776</v>
      </c>
      <c r="L224" t="str">
        <f>VLOOKUP($H224,Sheet1!$Y$291:$AE$409,2,FALSE)</f>
        <v>JJ4</v>
      </c>
      <c r="M224" s="111">
        <f>VLOOKUP(preclean!F224,Sheet1!$S$5:$T$123,2,FALSE)</f>
        <v>7</v>
      </c>
      <c r="N224" s="111">
        <f>VLOOKUP(preclean!$F224,Sheet1!$S$5:$Y$123,4,FALSE)</f>
        <v>6</v>
      </c>
      <c r="O224" s="111">
        <f>VLOOKUP(preclean!$F224,Sheet1!$S$5:$Y$123,5,FALSE)</f>
        <v>3</v>
      </c>
      <c r="P224" s="111">
        <f>VLOOKUP(preclean!$F224,Sheet1!$S$5:$Y$123,6,FALSE)</f>
        <v>4</v>
      </c>
      <c r="Q224" s="111">
        <f>VLOOKUP(preclean!$F224,Sheet1!$S$5:$Y$123,7,FALSE)</f>
        <v>3</v>
      </c>
    </row>
    <row r="225" spans="1:17" ht="19.8" thickBot="1" x14ac:dyDescent="0.35">
      <c r="A225" t="s">
        <v>1069</v>
      </c>
      <c r="B225" t="str">
        <f t="shared" si="3"/>
        <v>1742</v>
      </c>
      <c r="C225" t="s">
        <v>1168</v>
      </c>
      <c r="D225" t="s">
        <v>11</v>
      </c>
      <c r="E225" t="s">
        <v>1100</v>
      </c>
      <c r="F225">
        <f>VLOOKUP(INT(preclean!B225),Sheet1!$E$3:$J$240,2,FALSE)</f>
        <v>689</v>
      </c>
      <c r="G225" t="str">
        <f>VLOOKUP(INT(preclean!B225),Sheet1!$E$3:$J$240,6,FALSE)</f>
        <v>M</v>
      </c>
      <c r="H225" t="str">
        <f>VLOOKUP(INT(preclean!B225),Sheet1!$E$3:$J$240,5,FALSE)</f>
        <v>4257D</v>
      </c>
      <c r="I225" t="str">
        <f>VLOOKUP(H225,Sheet1!$Y$291:$AE$409,3,FALSE)</f>
        <v>2_11</v>
      </c>
      <c r="J225" s="27">
        <v>44512</v>
      </c>
      <c r="K225" s="27">
        <v>44776</v>
      </c>
      <c r="L225" t="str">
        <f>VLOOKUP($H225,Sheet1!$Y$291:$AE$409,2,FALSE)</f>
        <v>JJ4</v>
      </c>
      <c r="M225" s="111">
        <f>VLOOKUP(preclean!F225,Sheet1!$S$5:$T$123,2,FALSE)</f>
        <v>7</v>
      </c>
      <c r="N225" s="111">
        <f>VLOOKUP(preclean!$F225,Sheet1!$S$5:$Y$123,4,FALSE)</f>
        <v>6</v>
      </c>
      <c r="O225" s="111">
        <f>VLOOKUP(preclean!$F225,Sheet1!$S$5:$Y$123,5,FALSE)</f>
        <v>3</v>
      </c>
      <c r="P225" s="111">
        <f>VLOOKUP(preclean!$F225,Sheet1!$S$5:$Y$123,6,FALSE)</f>
        <v>4</v>
      </c>
      <c r="Q225" s="111">
        <f>VLOOKUP(preclean!$F225,Sheet1!$S$5:$Y$123,7,FALSE)</f>
        <v>3</v>
      </c>
    </row>
    <row r="226" spans="1:17" ht="19.8" thickBot="1" x14ac:dyDescent="0.35">
      <c r="A226" t="s">
        <v>1070</v>
      </c>
      <c r="B226" t="str">
        <f t="shared" si="3"/>
        <v>1747</v>
      </c>
      <c r="C226" t="s">
        <v>1167</v>
      </c>
      <c r="D226" t="s">
        <v>11</v>
      </c>
      <c r="E226" t="s">
        <v>1100</v>
      </c>
      <c r="F226">
        <f>VLOOKUP(INT(preclean!B226),Sheet1!$E$3:$J$240,2,FALSE)</f>
        <v>816</v>
      </c>
      <c r="G226" t="str">
        <f>VLOOKUP(INT(preclean!B226),Sheet1!$E$3:$J$240,6,FALSE)</f>
        <v>M</v>
      </c>
      <c r="H226" t="str">
        <f>VLOOKUP(INT(preclean!B226),Sheet1!$E$3:$J$240,5,FALSE)</f>
        <v>4257D</v>
      </c>
      <c r="I226" t="str">
        <f>VLOOKUP(H226,Sheet1!$Y$291:$AE$409,3,FALSE)</f>
        <v>2_11</v>
      </c>
      <c r="J226" s="27">
        <v>44512</v>
      </c>
      <c r="K226" s="27">
        <v>44776</v>
      </c>
      <c r="L226" t="str">
        <f>VLOOKUP($H226,Sheet1!$Y$291:$AE$409,2,FALSE)</f>
        <v>JJ4</v>
      </c>
      <c r="M226" s="111">
        <f>VLOOKUP(preclean!F226,Sheet1!$S$5:$T$123,2,FALSE)</f>
        <v>0</v>
      </c>
      <c r="N226" s="111">
        <f>VLOOKUP(preclean!$F226,Sheet1!$S$5:$Y$123,4,FALSE)</f>
        <v>5</v>
      </c>
      <c r="O226" s="111">
        <f>VLOOKUP(preclean!$F226,Sheet1!$S$5:$Y$123,5,FALSE)</f>
        <v>4</v>
      </c>
      <c r="P226" s="111">
        <f>VLOOKUP(preclean!$F226,Sheet1!$S$5:$Y$123,6,FALSE)</f>
        <v>5</v>
      </c>
      <c r="Q226" s="111">
        <f>VLOOKUP(preclean!$F226,Sheet1!$S$5:$Y$123,7,FALSE)</f>
        <v>2</v>
      </c>
    </row>
    <row r="227" spans="1:17" ht="19.8" thickBot="1" x14ac:dyDescent="0.35">
      <c r="A227" t="s">
        <v>1071</v>
      </c>
      <c r="B227" t="str">
        <f t="shared" si="3"/>
        <v>1748</v>
      </c>
      <c r="C227" t="s">
        <v>1168</v>
      </c>
      <c r="D227" t="s">
        <v>11</v>
      </c>
      <c r="E227" t="s">
        <v>1100</v>
      </c>
      <c r="F227">
        <f>VLOOKUP(INT(preclean!B227),Sheet1!$E$3:$J$240,2,FALSE)</f>
        <v>816</v>
      </c>
      <c r="G227" t="str">
        <f>VLOOKUP(INT(preclean!B227),Sheet1!$E$3:$J$240,6,FALSE)</f>
        <v>M</v>
      </c>
      <c r="H227" t="str">
        <f>VLOOKUP(INT(preclean!B227),Sheet1!$E$3:$J$240,5,FALSE)</f>
        <v>4257D</v>
      </c>
      <c r="I227" t="str">
        <f>VLOOKUP(H227,Sheet1!$Y$291:$AE$409,3,FALSE)</f>
        <v>2_11</v>
      </c>
      <c r="J227" s="27">
        <v>44512</v>
      </c>
      <c r="K227" s="27">
        <v>44776</v>
      </c>
      <c r="L227" t="str">
        <f>VLOOKUP($H227,Sheet1!$Y$291:$AE$409,2,FALSE)</f>
        <v>JJ4</v>
      </c>
      <c r="M227" s="111">
        <f>VLOOKUP(preclean!F227,Sheet1!$S$5:$T$123,2,FALSE)</f>
        <v>0</v>
      </c>
      <c r="N227" s="111">
        <f>VLOOKUP(preclean!$F227,Sheet1!$S$5:$Y$123,4,FALSE)</f>
        <v>5</v>
      </c>
      <c r="O227" s="111">
        <f>VLOOKUP(preclean!$F227,Sheet1!$S$5:$Y$123,5,FALSE)</f>
        <v>4</v>
      </c>
      <c r="P227" s="111">
        <f>VLOOKUP(preclean!$F227,Sheet1!$S$5:$Y$123,6,FALSE)</f>
        <v>5</v>
      </c>
      <c r="Q227" s="111">
        <f>VLOOKUP(preclean!$F227,Sheet1!$S$5:$Y$123,7,FALSE)</f>
        <v>2</v>
      </c>
    </row>
    <row r="228" spans="1:17" ht="19.8" thickBot="1" x14ac:dyDescent="0.35">
      <c r="A228" t="s">
        <v>1072</v>
      </c>
      <c r="B228" t="str">
        <f t="shared" si="3"/>
        <v>1753</v>
      </c>
      <c r="C228" t="s">
        <v>1167</v>
      </c>
      <c r="D228" t="s">
        <v>11</v>
      </c>
      <c r="E228" t="s">
        <v>1100</v>
      </c>
      <c r="F228">
        <f>VLOOKUP(INT(preclean!B228),Sheet1!$E$3:$J$240,2,FALSE)</f>
        <v>826</v>
      </c>
      <c r="G228" t="str">
        <f>VLOOKUP(INT(preclean!B228),Sheet1!$E$3:$J$240,6,FALSE)</f>
        <v>M</v>
      </c>
      <c r="H228" t="str">
        <f>VLOOKUP(INT(preclean!B228),Sheet1!$E$3:$J$240,5,FALSE)</f>
        <v>4257D</v>
      </c>
      <c r="I228" t="str">
        <f>VLOOKUP(H228,Sheet1!$Y$291:$AE$409,3,FALSE)</f>
        <v>2_11</v>
      </c>
      <c r="J228" s="27">
        <v>44512</v>
      </c>
      <c r="K228" s="27">
        <v>44776</v>
      </c>
      <c r="L228" t="str">
        <f>VLOOKUP($H228,Sheet1!$Y$291:$AE$409,2,FALSE)</f>
        <v>JJ4</v>
      </c>
      <c r="M228" s="111">
        <f>VLOOKUP(preclean!F228,Sheet1!$S$5:$T$123,2,FALSE)</f>
        <v>4</v>
      </c>
      <c r="N228" s="111">
        <f>VLOOKUP(preclean!$F228,Sheet1!$S$5:$Y$123,4,FALSE)</f>
        <v>7</v>
      </c>
      <c r="O228" s="111">
        <f>VLOOKUP(preclean!$F228,Sheet1!$S$5:$Y$123,5,FALSE)</f>
        <v>1</v>
      </c>
      <c r="P228" s="111">
        <f>VLOOKUP(preclean!$F228,Sheet1!$S$5:$Y$123,6,FALSE)</f>
        <v>5</v>
      </c>
      <c r="Q228" s="111">
        <f>VLOOKUP(preclean!$F228,Sheet1!$S$5:$Y$123,7,FALSE)</f>
        <v>2</v>
      </c>
    </row>
    <row r="229" spans="1:17" ht="19.8" thickBot="1" x14ac:dyDescent="0.35">
      <c r="A229" t="s">
        <v>1073</v>
      </c>
      <c r="B229" t="str">
        <f t="shared" si="3"/>
        <v>1754</v>
      </c>
      <c r="C229" t="s">
        <v>1168</v>
      </c>
      <c r="D229" t="s">
        <v>11</v>
      </c>
      <c r="E229" t="s">
        <v>1100</v>
      </c>
      <c r="F229">
        <f>VLOOKUP(INT(preclean!B229),Sheet1!$E$3:$J$240,2,FALSE)</f>
        <v>826</v>
      </c>
      <c r="G229" t="str">
        <f>VLOOKUP(INT(preclean!B229),Sheet1!$E$3:$J$240,6,FALSE)</f>
        <v>M</v>
      </c>
      <c r="H229" t="str">
        <f>VLOOKUP(INT(preclean!B229),Sheet1!$E$3:$J$240,5,FALSE)</f>
        <v>4257D</v>
      </c>
      <c r="I229" t="str">
        <f>VLOOKUP(H229,Sheet1!$Y$291:$AE$409,3,FALSE)</f>
        <v>2_11</v>
      </c>
      <c r="J229" s="27">
        <v>44512</v>
      </c>
      <c r="K229" s="27">
        <v>44776</v>
      </c>
      <c r="L229" t="str">
        <f>VLOOKUP($H229,Sheet1!$Y$291:$AE$409,2,FALSE)</f>
        <v>JJ4</v>
      </c>
      <c r="M229" s="111">
        <f>VLOOKUP(preclean!F229,Sheet1!$S$5:$T$123,2,FALSE)</f>
        <v>4</v>
      </c>
      <c r="N229" s="111">
        <f>VLOOKUP(preclean!$F229,Sheet1!$S$5:$Y$123,4,FALSE)</f>
        <v>7</v>
      </c>
      <c r="O229" s="111">
        <f>VLOOKUP(preclean!$F229,Sheet1!$S$5:$Y$123,5,FALSE)</f>
        <v>1</v>
      </c>
      <c r="P229" s="111">
        <f>VLOOKUP(preclean!$F229,Sheet1!$S$5:$Y$123,6,FALSE)</f>
        <v>5</v>
      </c>
      <c r="Q229" s="111">
        <f>VLOOKUP(preclean!$F229,Sheet1!$S$5:$Y$123,7,FALSE)</f>
        <v>2</v>
      </c>
    </row>
    <row r="230" spans="1:17" ht="19.8" thickBot="1" x14ac:dyDescent="0.35">
      <c r="A230" t="s">
        <v>1074</v>
      </c>
      <c r="B230" t="str">
        <f t="shared" si="3"/>
        <v>1759</v>
      </c>
      <c r="C230" t="s">
        <v>1167</v>
      </c>
      <c r="D230" t="s">
        <v>11</v>
      </c>
      <c r="E230" t="s">
        <v>1100</v>
      </c>
      <c r="F230">
        <f>VLOOKUP(INT(preclean!B230),Sheet1!$E$3:$J$240,2,FALSE)</f>
        <v>843</v>
      </c>
      <c r="G230" t="str">
        <f>VLOOKUP(INT(preclean!B230),Sheet1!$E$3:$J$240,6,FALSE)</f>
        <v>M</v>
      </c>
      <c r="H230" t="str">
        <f>VLOOKUP(INT(preclean!B230),Sheet1!$E$3:$J$240,5,FALSE)</f>
        <v>4257D</v>
      </c>
      <c r="I230" t="str">
        <f>VLOOKUP(H230,Sheet1!$Y$291:$AE$409,3,FALSE)</f>
        <v>2_11</v>
      </c>
      <c r="J230" s="27">
        <v>44512</v>
      </c>
      <c r="K230" s="27">
        <v>44776</v>
      </c>
      <c r="L230" t="str">
        <f>VLOOKUP($H230,Sheet1!$Y$291:$AE$409,2,FALSE)</f>
        <v>JJ4</v>
      </c>
      <c r="M230" s="111">
        <f>VLOOKUP(preclean!F230,Sheet1!$S$5:$T$123,2,FALSE)</f>
        <v>3</v>
      </c>
      <c r="N230" s="111">
        <f>VLOOKUP(preclean!$F230,Sheet1!$S$5:$Y$123,4,FALSE)</f>
        <v>4</v>
      </c>
      <c r="O230" s="111">
        <f>VLOOKUP(preclean!$F230,Sheet1!$S$5:$Y$123,5,FALSE)</f>
        <v>2</v>
      </c>
      <c r="P230" s="111">
        <f>VLOOKUP(preclean!$F230,Sheet1!$S$5:$Y$123,6,FALSE)</f>
        <v>2</v>
      </c>
      <c r="Q230" s="111">
        <f>VLOOKUP(preclean!$F230,Sheet1!$S$5:$Y$123,7,FALSE)</f>
        <v>4</v>
      </c>
    </row>
    <row r="231" spans="1:17" ht="19.8" thickBot="1" x14ac:dyDescent="0.35">
      <c r="A231" t="s">
        <v>1075</v>
      </c>
      <c r="B231" t="str">
        <f t="shared" si="3"/>
        <v>1760</v>
      </c>
      <c r="C231" t="s">
        <v>1168</v>
      </c>
      <c r="D231" t="s">
        <v>11</v>
      </c>
      <c r="E231" t="s">
        <v>1100</v>
      </c>
      <c r="F231">
        <f>VLOOKUP(INT(preclean!B231),Sheet1!$E$3:$J$240,2,FALSE)</f>
        <v>843</v>
      </c>
      <c r="G231" t="str">
        <f>VLOOKUP(INT(preclean!B231),Sheet1!$E$3:$J$240,6,FALSE)</f>
        <v>M</v>
      </c>
      <c r="H231" t="str">
        <f>VLOOKUP(INT(preclean!B231),Sheet1!$E$3:$J$240,5,FALSE)</f>
        <v>4257D</v>
      </c>
      <c r="I231" t="str">
        <f>VLOOKUP(H231,Sheet1!$Y$291:$AE$409,3,FALSE)</f>
        <v>2_11</v>
      </c>
      <c r="J231" s="27">
        <v>44512</v>
      </c>
      <c r="K231" s="27">
        <v>44776</v>
      </c>
      <c r="L231" t="str">
        <f>VLOOKUP($H231,Sheet1!$Y$291:$AE$409,2,FALSE)</f>
        <v>JJ4</v>
      </c>
      <c r="M231" s="111">
        <f>VLOOKUP(preclean!F231,Sheet1!$S$5:$T$123,2,FALSE)</f>
        <v>3</v>
      </c>
      <c r="N231" s="111">
        <f>VLOOKUP(preclean!$F231,Sheet1!$S$5:$Y$123,4,FALSE)</f>
        <v>4</v>
      </c>
      <c r="O231" s="111">
        <f>VLOOKUP(preclean!$F231,Sheet1!$S$5:$Y$123,5,FALSE)</f>
        <v>2</v>
      </c>
      <c r="P231" s="111">
        <f>VLOOKUP(preclean!$F231,Sheet1!$S$5:$Y$123,6,FALSE)</f>
        <v>2</v>
      </c>
      <c r="Q231" s="111">
        <f>VLOOKUP(preclean!$F231,Sheet1!$S$5:$Y$123,7,FALSE)</f>
        <v>4</v>
      </c>
    </row>
    <row r="232" spans="1:17" ht="19.8" thickBot="1" x14ac:dyDescent="0.35">
      <c r="A232" t="s">
        <v>1076</v>
      </c>
      <c r="B232" t="str">
        <f t="shared" si="3"/>
        <v>1765</v>
      </c>
      <c r="C232" t="s">
        <v>1167</v>
      </c>
      <c r="D232" t="s">
        <v>11</v>
      </c>
      <c r="E232" t="s">
        <v>1100</v>
      </c>
      <c r="F232">
        <f>VLOOKUP(INT(preclean!B232),Sheet1!$E$3:$J$240,2,FALSE)</f>
        <v>601</v>
      </c>
      <c r="G232" t="str">
        <f>VLOOKUP(INT(preclean!B232),Sheet1!$E$3:$J$240,6,FALSE)</f>
        <v>F</v>
      </c>
      <c r="H232" t="str">
        <f>VLOOKUP(INT(preclean!B232),Sheet1!$E$3:$J$240,5,FALSE)</f>
        <v>3205C</v>
      </c>
      <c r="I232" t="str">
        <f>VLOOKUP(H232,Sheet1!$Y$291:$AE$409,3,FALSE)</f>
        <v>2_12</v>
      </c>
      <c r="J232" s="27">
        <v>44512</v>
      </c>
      <c r="K232" s="27">
        <v>44776</v>
      </c>
      <c r="L232" t="str">
        <f>VLOOKUP($H232,Sheet1!$Y$291:$AE$409,2,FALSE)</f>
        <v>JJ4</v>
      </c>
      <c r="M232" s="111">
        <f>VLOOKUP(preclean!F232,Sheet1!$S$5:$T$123,2,FALSE)</f>
        <v>2</v>
      </c>
      <c r="N232" s="111">
        <f>VLOOKUP(preclean!$F232,Sheet1!$S$5:$Y$123,4,FALSE)</f>
        <v>5</v>
      </c>
      <c r="O232" s="111">
        <f>VLOOKUP(preclean!$F232,Sheet1!$S$5:$Y$123,5,FALSE)</f>
        <v>3</v>
      </c>
      <c r="P232" s="111">
        <f>VLOOKUP(preclean!$F232,Sheet1!$S$5:$Y$123,6,FALSE)</f>
        <v>4</v>
      </c>
      <c r="Q232" s="111">
        <f>VLOOKUP(preclean!$F232,Sheet1!$S$5:$Y$123,7,FALSE)</f>
        <v>6</v>
      </c>
    </row>
    <row r="233" spans="1:17" ht="19.8" thickBot="1" x14ac:dyDescent="0.35">
      <c r="A233" t="s">
        <v>1077</v>
      </c>
      <c r="B233" t="str">
        <f t="shared" si="3"/>
        <v>1766</v>
      </c>
      <c r="C233" t="s">
        <v>1168</v>
      </c>
      <c r="D233" t="s">
        <v>11</v>
      </c>
      <c r="E233" t="s">
        <v>1100</v>
      </c>
      <c r="F233">
        <f>VLOOKUP(INT(preclean!B233),Sheet1!$E$3:$J$240,2,FALSE)</f>
        <v>601</v>
      </c>
      <c r="G233" t="str">
        <f>VLOOKUP(INT(preclean!B233),Sheet1!$E$3:$J$240,6,FALSE)</f>
        <v>F</v>
      </c>
      <c r="H233" t="str">
        <f>VLOOKUP(INT(preclean!B233),Sheet1!$E$3:$J$240,5,FALSE)</f>
        <v>3205C</v>
      </c>
      <c r="I233" t="str">
        <f>VLOOKUP(H233,Sheet1!$Y$291:$AE$409,3,FALSE)</f>
        <v>2_12</v>
      </c>
      <c r="J233" s="27">
        <v>44512</v>
      </c>
      <c r="K233" s="27">
        <v>44776</v>
      </c>
      <c r="L233" t="str">
        <f>VLOOKUP($H233,Sheet1!$Y$291:$AE$409,2,FALSE)</f>
        <v>JJ4</v>
      </c>
      <c r="M233" s="111">
        <f>VLOOKUP(preclean!F233,Sheet1!$S$5:$T$123,2,FALSE)</f>
        <v>2</v>
      </c>
      <c r="N233" s="111">
        <f>VLOOKUP(preclean!$F233,Sheet1!$S$5:$Y$123,4,FALSE)</f>
        <v>5</v>
      </c>
      <c r="O233" s="111">
        <f>VLOOKUP(preclean!$F233,Sheet1!$S$5:$Y$123,5,FALSE)</f>
        <v>3</v>
      </c>
      <c r="P233" s="111">
        <f>VLOOKUP(preclean!$F233,Sheet1!$S$5:$Y$123,6,FALSE)</f>
        <v>4</v>
      </c>
      <c r="Q233" s="111">
        <f>VLOOKUP(preclean!$F233,Sheet1!$S$5:$Y$123,7,FALSE)</f>
        <v>6</v>
      </c>
    </row>
    <row r="234" spans="1:17" ht="19.8" thickBot="1" x14ac:dyDescent="0.35">
      <c r="A234" t="s">
        <v>1078</v>
      </c>
      <c r="B234" t="str">
        <f t="shared" si="3"/>
        <v>1771</v>
      </c>
      <c r="C234" t="s">
        <v>1167</v>
      </c>
      <c r="D234" t="s">
        <v>11</v>
      </c>
      <c r="E234" t="s">
        <v>1100</v>
      </c>
      <c r="F234">
        <f>VLOOKUP(INT(preclean!B234),Sheet1!$E$3:$J$240,2,FALSE)</f>
        <v>855</v>
      </c>
      <c r="G234" t="str">
        <f>VLOOKUP(INT(preclean!B234),Sheet1!$E$3:$J$240,6,FALSE)</f>
        <v>F</v>
      </c>
      <c r="H234" t="str">
        <f>VLOOKUP(INT(preclean!B234),Sheet1!$E$3:$J$240,5,FALSE)</f>
        <v>3205C</v>
      </c>
      <c r="I234" t="str">
        <f>VLOOKUP(H234,Sheet1!$Y$291:$AE$409,3,FALSE)</f>
        <v>2_12</v>
      </c>
      <c r="J234" s="27">
        <v>44512</v>
      </c>
      <c r="K234" s="27">
        <v>44776</v>
      </c>
      <c r="L234" t="str">
        <f>VLOOKUP($H234,Sheet1!$Y$291:$AE$409,2,FALSE)</f>
        <v>JJ4</v>
      </c>
      <c r="M234" s="111">
        <f>VLOOKUP(preclean!F234,Sheet1!$S$5:$T$123,2,FALSE)</f>
        <v>6</v>
      </c>
      <c r="N234" s="111">
        <f>VLOOKUP(preclean!$F234,Sheet1!$S$5:$Y$123,4,FALSE)</f>
        <v>5</v>
      </c>
      <c r="O234" s="111">
        <f>VLOOKUP(preclean!$F234,Sheet1!$S$5:$Y$123,5,FALSE)</f>
        <v>1</v>
      </c>
      <c r="P234" s="111">
        <f>VLOOKUP(preclean!$F234,Sheet1!$S$5:$Y$123,6,FALSE)</f>
        <v>4</v>
      </c>
      <c r="Q234" s="111">
        <f>VLOOKUP(preclean!$F234,Sheet1!$S$5:$Y$123,7,FALSE)</f>
        <v>4</v>
      </c>
    </row>
    <row r="235" spans="1:17" ht="19.8" thickBot="1" x14ac:dyDescent="0.35">
      <c r="A235" t="s">
        <v>1079</v>
      </c>
      <c r="B235" t="str">
        <f t="shared" si="3"/>
        <v>1772</v>
      </c>
      <c r="C235" t="s">
        <v>1168</v>
      </c>
      <c r="D235" t="s">
        <v>11</v>
      </c>
      <c r="E235" t="s">
        <v>1100</v>
      </c>
      <c r="F235">
        <f>VLOOKUP(INT(preclean!B235),Sheet1!$E$3:$J$240,2,FALSE)</f>
        <v>855</v>
      </c>
      <c r="G235" t="str">
        <f>VLOOKUP(INT(preclean!B235),Sheet1!$E$3:$J$240,6,FALSE)</f>
        <v>F</v>
      </c>
      <c r="H235" t="str">
        <f>VLOOKUP(INT(preclean!B235),Sheet1!$E$3:$J$240,5,FALSE)</f>
        <v>3205C</v>
      </c>
      <c r="I235" t="str">
        <f>VLOOKUP(H235,Sheet1!$Y$291:$AE$409,3,FALSE)</f>
        <v>2_12</v>
      </c>
      <c r="J235" s="27">
        <v>44512</v>
      </c>
      <c r="K235" s="27">
        <v>44776</v>
      </c>
      <c r="L235" t="str">
        <f>VLOOKUP($H235,Sheet1!$Y$291:$AE$409,2,FALSE)</f>
        <v>JJ4</v>
      </c>
      <c r="M235" s="111">
        <f>VLOOKUP(preclean!F235,Sheet1!$S$5:$T$123,2,FALSE)</f>
        <v>6</v>
      </c>
      <c r="N235" s="111">
        <f>VLOOKUP(preclean!$F235,Sheet1!$S$5:$Y$123,4,FALSE)</f>
        <v>5</v>
      </c>
      <c r="O235" s="111">
        <f>VLOOKUP(preclean!$F235,Sheet1!$S$5:$Y$123,5,FALSE)</f>
        <v>1</v>
      </c>
      <c r="P235" s="111">
        <f>VLOOKUP(preclean!$F235,Sheet1!$S$5:$Y$123,6,FALSE)</f>
        <v>4</v>
      </c>
      <c r="Q235" s="111">
        <f>VLOOKUP(preclean!$F235,Sheet1!$S$5:$Y$123,7,FALSE)</f>
        <v>4</v>
      </c>
    </row>
    <row r="236" spans="1:17" ht="19.8" thickBot="1" x14ac:dyDescent="0.35">
      <c r="A236" t="s">
        <v>1080</v>
      </c>
      <c r="B236" t="str">
        <f t="shared" si="3"/>
        <v>1777</v>
      </c>
      <c r="C236" t="s">
        <v>1167</v>
      </c>
      <c r="D236" t="s">
        <v>11</v>
      </c>
      <c r="E236" t="s">
        <v>1100</v>
      </c>
      <c r="F236">
        <f>VLOOKUP(INT(preclean!B236),Sheet1!$E$3:$J$240,2,FALSE)</f>
        <v>834</v>
      </c>
      <c r="G236" t="str">
        <f>VLOOKUP(INT(preclean!B236),Sheet1!$E$3:$J$240,6,FALSE)</f>
        <v>F</v>
      </c>
      <c r="H236" t="str">
        <f>VLOOKUP(INT(preclean!B236),Sheet1!$E$3:$J$240,5,FALSE)</f>
        <v>3205C</v>
      </c>
      <c r="I236" t="str">
        <f>VLOOKUP(H236,Sheet1!$Y$291:$AE$409,3,FALSE)</f>
        <v>2_12</v>
      </c>
      <c r="J236" s="27">
        <v>44512</v>
      </c>
      <c r="K236" s="27">
        <v>44776</v>
      </c>
      <c r="L236" t="str">
        <f>VLOOKUP($H236,Sheet1!$Y$291:$AE$409,2,FALSE)</f>
        <v>JJ4</v>
      </c>
      <c r="M236" s="111">
        <f>VLOOKUP(preclean!F236,Sheet1!$S$5:$T$123,2,FALSE)</f>
        <v>1</v>
      </c>
      <c r="N236" s="111">
        <f>VLOOKUP(preclean!$F236,Sheet1!$S$5:$Y$123,4,FALSE)</f>
        <v>5</v>
      </c>
      <c r="O236" s="111">
        <f>VLOOKUP(preclean!$F236,Sheet1!$S$5:$Y$123,5,FALSE)</f>
        <v>2</v>
      </c>
      <c r="P236" s="111">
        <f>VLOOKUP(preclean!$F236,Sheet1!$S$5:$Y$123,6,FALSE)</f>
        <v>6</v>
      </c>
      <c r="Q236" s="111">
        <f>VLOOKUP(preclean!$F236,Sheet1!$S$5:$Y$123,7,FALSE)</f>
        <v>2</v>
      </c>
    </row>
    <row r="237" spans="1:17" ht="19.8" thickBot="1" x14ac:dyDescent="0.35">
      <c r="A237" t="s">
        <v>1081</v>
      </c>
      <c r="B237" t="str">
        <f t="shared" si="3"/>
        <v>1778</v>
      </c>
      <c r="C237" t="s">
        <v>1168</v>
      </c>
      <c r="D237" t="s">
        <v>11</v>
      </c>
      <c r="E237" t="s">
        <v>1100</v>
      </c>
      <c r="F237">
        <f>VLOOKUP(INT(preclean!B237),Sheet1!$E$3:$J$240,2,FALSE)</f>
        <v>834</v>
      </c>
      <c r="G237" t="str">
        <f>VLOOKUP(INT(preclean!B237),Sheet1!$E$3:$J$240,6,FALSE)</f>
        <v>F</v>
      </c>
      <c r="H237" t="str">
        <f>VLOOKUP(INT(preclean!B237),Sheet1!$E$3:$J$240,5,FALSE)</f>
        <v>3205C</v>
      </c>
      <c r="I237" t="str">
        <f>VLOOKUP(H237,Sheet1!$Y$291:$AE$409,3,FALSE)</f>
        <v>2_12</v>
      </c>
      <c r="J237" s="27">
        <v>44512</v>
      </c>
      <c r="K237" s="27">
        <v>44776</v>
      </c>
      <c r="L237" t="str">
        <f>VLOOKUP($H237,Sheet1!$Y$291:$AE$409,2,FALSE)</f>
        <v>JJ4</v>
      </c>
      <c r="M237" s="111">
        <f>VLOOKUP(preclean!F237,Sheet1!$S$5:$T$123,2,FALSE)</f>
        <v>1</v>
      </c>
      <c r="N237" s="111">
        <f>VLOOKUP(preclean!$F237,Sheet1!$S$5:$Y$123,4,FALSE)</f>
        <v>5</v>
      </c>
      <c r="O237" s="111">
        <f>VLOOKUP(preclean!$F237,Sheet1!$S$5:$Y$123,5,FALSE)</f>
        <v>2</v>
      </c>
      <c r="P237" s="111">
        <f>VLOOKUP(preclean!$F237,Sheet1!$S$5:$Y$123,6,FALSE)</f>
        <v>6</v>
      </c>
      <c r="Q237" s="111">
        <f>VLOOKUP(preclean!$F237,Sheet1!$S$5:$Y$123,7,FALSE)</f>
        <v>2</v>
      </c>
    </row>
    <row r="238" spans="1:17" ht="19.8" thickBot="1" x14ac:dyDescent="0.35">
      <c r="A238" t="s">
        <v>1082</v>
      </c>
      <c r="B238" t="str">
        <f t="shared" si="3"/>
        <v>1783</v>
      </c>
      <c r="C238" t="s">
        <v>1167</v>
      </c>
      <c r="D238" t="s">
        <v>11</v>
      </c>
      <c r="E238" t="s">
        <v>1100</v>
      </c>
      <c r="F238">
        <f>VLOOKUP(INT(preclean!B238),Sheet1!$E$3:$J$240,2,FALSE)</f>
        <v>835</v>
      </c>
      <c r="G238" t="str">
        <f>VLOOKUP(INT(preclean!B238),Sheet1!$E$3:$J$240,6,FALSE)</f>
        <v>F</v>
      </c>
      <c r="H238" t="str">
        <f>VLOOKUP(INT(preclean!B238),Sheet1!$E$3:$J$240,5,FALSE)</f>
        <v>3205C</v>
      </c>
      <c r="I238" t="str">
        <f>VLOOKUP(H238,Sheet1!$Y$291:$AE$409,3,FALSE)</f>
        <v>2_12</v>
      </c>
      <c r="J238" s="27">
        <v>44512</v>
      </c>
      <c r="K238" s="27">
        <v>44776</v>
      </c>
      <c r="L238" t="str">
        <f>VLOOKUP($H238,Sheet1!$Y$291:$AE$409,2,FALSE)</f>
        <v>JJ4</v>
      </c>
      <c r="M238" s="111">
        <f>VLOOKUP(preclean!F238,Sheet1!$S$5:$T$123,2,FALSE)</f>
        <v>3</v>
      </c>
      <c r="N238" s="111">
        <f>VLOOKUP(preclean!$F238,Sheet1!$S$5:$Y$123,4,FALSE)</f>
        <v>5</v>
      </c>
      <c r="O238" s="111">
        <f>VLOOKUP(preclean!$F238,Sheet1!$S$5:$Y$123,5,FALSE)</f>
        <v>2</v>
      </c>
      <c r="P238" s="111" t="str">
        <f>VLOOKUP(preclean!$F238,Sheet1!$S$5:$Y$123,6,FALSE)</f>
        <v>NA</v>
      </c>
      <c r="Q238" s="111">
        <f>VLOOKUP(preclean!$F238,Sheet1!$S$5:$Y$123,7,FALSE)</f>
        <v>2</v>
      </c>
    </row>
    <row r="239" spans="1:17" ht="19.8" thickBot="1" x14ac:dyDescent="0.35">
      <c r="A239" t="s">
        <v>1083</v>
      </c>
      <c r="B239" t="str">
        <f t="shared" si="3"/>
        <v>1784</v>
      </c>
      <c r="C239" t="s">
        <v>1168</v>
      </c>
      <c r="D239" t="s">
        <v>11</v>
      </c>
      <c r="E239" t="s">
        <v>1100</v>
      </c>
      <c r="F239">
        <f>VLOOKUP(INT(preclean!B239),Sheet1!$E$3:$J$240,2,FALSE)</f>
        <v>835</v>
      </c>
      <c r="G239" t="str">
        <f>VLOOKUP(INT(preclean!B239),Sheet1!$E$3:$J$240,6,FALSE)</f>
        <v>F</v>
      </c>
      <c r="H239" t="str">
        <f>VLOOKUP(INT(preclean!B239),Sheet1!$E$3:$J$240,5,FALSE)</f>
        <v>3205C</v>
      </c>
      <c r="I239" t="str">
        <f>VLOOKUP(H239,Sheet1!$Y$291:$AE$409,3,FALSE)</f>
        <v>2_12</v>
      </c>
      <c r="J239" s="27">
        <v>44512</v>
      </c>
      <c r="K239" s="27">
        <v>44776</v>
      </c>
      <c r="L239" t="str">
        <f>VLOOKUP($H239,Sheet1!$Y$291:$AE$409,2,FALSE)</f>
        <v>JJ4</v>
      </c>
      <c r="M239" s="111">
        <f>VLOOKUP(preclean!F239,Sheet1!$S$5:$T$123,2,FALSE)</f>
        <v>3</v>
      </c>
      <c r="N239" s="111">
        <f>VLOOKUP(preclean!$F239,Sheet1!$S$5:$Y$123,4,FALSE)</f>
        <v>5</v>
      </c>
      <c r="O239" s="111">
        <f>VLOOKUP(preclean!$F239,Sheet1!$S$5:$Y$123,5,FALSE)</f>
        <v>2</v>
      </c>
      <c r="P239" s="111" t="str">
        <f>VLOOKUP(preclean!$F239,Sheet1!$S$5:$Y$123,6,FALSE)</f>
        <v>NA</v>
      </c>
      <c r="Q239" s="111">
        <f>VLOOKUP(preclean!$F239,Sheet1!$S$5:$Y$123,7,FALSE)</f>
        <v>2</v>
      </c>
    </row>
    <row r="240" spans="1:17" ht="19.8" thickBot="1" x14ac:dyDescent="0.35">
      <c r="A240" t="s">
        <v>12</v>
      </c>
      <c r="B240" t="s">
        <v>1196</v>
      </c>
      <c r="C240" t="s">
        <v>1167</v>
      </c>
      <c r="D240" t="s">
        <v>17</v>
      </c>
      <c r="E240" t="s">
        <v>1099</v>
      </c>
      <c r="F240" t="s">
        <v>1195</v>
      </c>
      <c r="G240" t="s">
        <v>13</v>
      </c>
      <c r="H240" t="str">
        <f>SUBSTITUTE(VLOOKUP(A240,Sheet1!B269:$I$1036,3,FALSE), "BSD", "")</f>
        <v>2205D</v>
      </c>
      <c r="I240" t="str">
        <f>VLOOKUP(H240,Sheet1!$Y$291:$AE$409,3,FALSE)</f>
        <v>4_6</v>
      </c>
      <c r="J240" s="27" t="s">
        <v>2036</v>
      </c>
      <c r="K240" s="27" t="s">
        <v>2037</v>
      </c>
      <c r="L240" t="str">
        <f>VLOOKUP($H240,Sheet1!$Y$291:$AE$409,2,FALSE)</f>
        <v>JJ3</v>
      </c>
      <c r="M240" s="111" t="e">
        <f>VLOOKUP(preclean!F240,Sheet1!$S$5:$T$123,2,FALSE)</f>
        <v>#N/A</v>
      </c>
      <c r="N240" s="111" t="e">
        <f>VLOOKUP(preclean!$F240,Sheet1!$S$5:$Y$123,4,FALSE)</f>
        <v>#N/A</v>
      </c>
      <c r="O240" s="111" t="e">
        <f>VLOOKUP(preclean!$F240,Sheet1!$S$5:$Y$123,5,FALSE)</f>
        <v>#N/A</v>
      </c>
      <c r="P240" s="111" t="e">
        <f>VLOOKUP(preclean!$F240,Sheet1!$S$5:$Y$123,6,FALSE)</f>
        <v>#N/A</v>
      </c>
      <c r="Q240" s="111" t="e">
        <f>VLOOKUP(preclean!$F240,Sheet1!$S$5:$Y$123,7,FALSE)</f>
        <v>#N/A</v>
      </c>
    </row>
    <row r="241" spans="1:17" ht="19.8" thickBot="1" x14ac:dyDescent="0.35">
      <c r="A241" t="s">
        <v>19</v>
      </c>
      <c r="B241" t="s">
        <v>1197</v>
      </c>
      <c r="C241" t="s">
        <v>1168</v>
      </c>
      <c r="D241" t="s">
        <v>17</v>
      </c>
      <c r="E241" t="s">
        <v>1099</v>
      </c>
      <c r="F241" t="s">
        <v>1195</v>
      </c>
      <c r="G241" t="s">
        <v>13</v>
      </c>
      <c r="H241" t="str">
        <f>SUBSTITUTE(VLOOKUP(A241,Sheet1!B270:$I$1036,3,FALSE), "BSD", "")</f>
        <v>2205D</v>
      </c>
      <c r="I241" t="str">
        <f>VLOOKUP(H241,Sheet1!$Y$291:$AE$409,3,FALSE)</f>
        <v>4_6</v>
      </c>
      <c r="J241" s="27" t="s">
        <v>2036</v>
      </c>
      <c r="K241" s="27" t="s">
        <v>2037</v>
      </c>
      <c r="L241" t="str">
        <f>VLOOKUP($H241,Sheet1!$Y$291:$AE$409,2,FALSE)</f>
        <v>JJ3</v>
      </c>
      <c r="M241" s="111" t="e">
        <f>VLOOKUP(preclean!F241,Sheet1!$S$5:$T$123,2,FALSE)</f>
        <v>#N/A</v>
      </c>
      <c r="N241" s="111" t="e">
        <f>VLOOKUP(preclean!$F241,Sheet1!$S$5:$Y$123,4,FALSE)</f>
        <v>#N/A</v>
      </c>
      <c r="O241" s="111" t="e">
        <f>VLOOKUP(preclean!$F241,Sheet1!$S$5:$Y$123,5,FALSE)</f>
        <v>#N/A</v>
      </c>
      <c r="P241" s="111" t="e">
        <f>VLOOKUP(preclean!$F241,Sheet1!$S$5:$Y$123,6,FALSE)</f>
        <v>#N/A</v>
      </c>
      <c r="Q241" s="111" t="e">
        <f>VLOOKUP(preclean!$F241,Sheet1!$S$5:$Y$123,7,FALSE)</f>
        <v>#N/A</v>
      </c>
    </row>
    <row r="242" spans="1:17" ht="19.8" thickBot="1" x14ac:dyDescent="0.35">
      <c r="A242" t="s">
        <v>20</v>
      </c>
      <c r="B242" t="s">
        <v>1198</v>
      </c>
      <c r="C242" t="s">
        <v>1095</v>
      </c>
      <c r="D242" t="s">
        <v>17</v>
      </c>
      <c r="E242" t="s">
        <v>1099</v>
      </c>
      <c r="F242" t="s">
        <v>1195</v>
      </c>
      <c r="G242" t="s">
        <v>13</v>
      </c>
      <c r="H242" t="str">
        <f>SUBSTITUTE(VLOOKUP(A242,Sheet1!B271:$I$1036,3,FALSE), "BSD", "")</f>
        <v>2205D</v>
      </c>
      <c r="I242" t="str">
        <f>VLOOKUP(H242,Sheet1!$Y$291:$AE$409,3,FALSE)</f>
        <v>4_6</v>
      </c>
      <c r="J242" s="27" t="s">
        <v>2036</v>
      </c>
      <c r="K242" s="27" t="s">
        <v>2037</v>
      </c>
      <c r="L242" t="str">
        <f>VLOOKUP($H242,Sheet1!$Y$291:$AE$409,2,FALSE)</f>
        <v>JJ3</v>
      </c>
      <c r="M242" s="111" t="e">
        <f>VLOOKUP(preclean!F242,Sheet1!$S$5:$T$123,2,FALSE)</f>
        <v>#N/A</v>
      </c>
      <c r="N242" s="111" t="e">
        <f>VLOOKUP(preclean!$F242,Sheet1!$S$5:$Y$123,4,FALSE)</f>
        <v>#N/A</v>
      </c>
      <c r="O242" s="111" t="e">
        <f>VLOOKUP(preclean!$F242,Sheet1!$S$5:$Y$123,5,FALSE)</f>
        <v>#N/A</v>
      </c>
      <c r="P242" s="111" t="e">
        <f>VLOOKUP(preclean!$F242,Sheet1!$S$5:$Y$123,6,FALSE)</f>
        <v>#N/A</v>
      </c>
      <c r="Q242" s="111" t="e">
        <f>VLOOKUP(preclean!$F242,Sheet1!$S$5:$Y$123,7,FALSE)</f>
        <v>#N/A</v>
      </c>
    </row>
    <row r="243" spans="1:17" ht="19.8" thickBot="1" x14ac:dyDescent="0.35">
      <c r="A243" t="s">
        <v>21</v>
      </c>
      <c r="B243" t="s">
        <v>1199</v>
      </c>
      <c r="C243" t="s">
        <v>1096</v>
      </c>
      <c r="D243" t="s">
        <v>17</v>
      </c>
      <c r="E243" t="s">
        <v>1099</v>
      </c>
      <c r="F243" t="s">
        <v>1195</v>
      </c>
      <c r="G243" t="s">
        <v>13</v>
      </c>
      <c r="H243" t="str">
        <f>SUBSTITUTE(VLOOKUP(A243,Sheet1!B272:$I$1036,3,FALSE), "BSD", "")</f>
        <v>2205D</v>
      </c>
      <c r="I243" t="str">
        <f>VLOOKUP(H243,Sheet1!$Y$291:$AE$409,3,FALSE)</f>
        <v>4_6</v>
      </c>
      <c r="J243" s="27" t="s">
        <v>2036</v>
      </c>
      <c r="K243" s="27" t="s">
        <v>2037</v>
      </c>
      <c r="L243" t="str">
        <f>VLOOKUP($H243,Sheet1!$Y$291:$AE$409,2,FALSE)</f>
        <v>JJ3</v>
      </c>
      <c r="M243" s="111" t="e">
        <f>VLOOKUP(preclean!F243,Sheet1!$S$5:$T$123,2,FALSE)</f>
        <v>#N/A</v>
      </c>
      <c r="N243" s="111" t="e">
        <f>VLOOKUP(preclean!$F243,Sheet1!$S$5:$Y$123,4,FALSE)</f>
        <v>#N/A</v>
      </c>
      <c r="O243" s="111" t="e">
        <f>VLOOKUP(preclean!$F243,Sheet1!$S$5:$Y$123,5,FALSE)</f>
        <v>#N/A</v>
      </c>
      <c r="P243" s="111" t="e">
        <f>VLOOKUP(preclean!$F243,Sheet1!$S$5:$Y$123,6,FALSE)</f>
        <v>#N/A</v>
      </c>
      <c r="Q243" s="111" t="e">
        <f>VLOOKUP(preclean!$F243,Sheet1!$S$5:$Y$123,7,FALSE)</f>
        <v>#N/A</v>
      </c>
    </row>
    <row r="244" spans="1:17" ht="19.8" thickBot="1" x14ac:dyDescent="0.35">
      <c r="A244" t="s">
        <v>22</v>
      </c>
      <c r="B244" t="s">
        <v>1200</v>
      </c>
      <c r="C244" t="s">
        <v>1097</v>
      </c>
      <c r="D244" t="s">
        <v>17</v>
      </c>
      <c r="E244" t="s">
        <v>1099</v>
      </c>
      <c r="F244" t="s">
        <v>1195</v>
      </c>
      <c r="G244" t="s">
        <v>13</v>
      </c>
      <c r="H244" t="str">
        <f>SUBSTITUTE(VLOOKUP(A244,Sheet1!B273:$I$1036,3,FALSE), "BSD", "")</f>
        <v>2205D</v>
      </c>
      <c r="I244" t="str">
        <f>VLOOKUP(H244,Sheet1!$Y$291:$AE$409,3,FALSE)</f>
        <v>4_6</v>
      </c>
      <c r="J244" s="27" t="s">
        <v>2036</v>
      </c>
      <c r="K244" s="27" t="s">
        <v>2037</v>
      </c>
      <c r="L244" t="str">
        <f>VLOOKUP($H244,Sheet1!$Y$291:$AE$409,2,FALSE)</f>
        <v>JJ3</v>
      </c>
      <c r="M244" s="111" t="e">
        <f>VLOOKUP(preclean!F244,Sheet1!$S$5:$T$123,2,FALSE)</f>
        <v>#N/A</v>
      </c>
      <c r="N244" s="111" t="e">
        <f>VLOOKUP(preclean!$F244,Sheet1!$S$5:$Y$123,4,FALSE)</f>
        <v>#N/A</v>
      </c>
      <c r="O244" s="111" t="e">
        <f>VLOOKUP(preclean!$F244,Sheet1!$S$5:$Y$123,5,FALSE)</f>
        <v>#N/A</v>
      </c>
      <c r="P244" s="111" t="e">
        <f>VLOOKUP(preclean!$F244,Sheet1!$S$5:$Y$123,6,FALSE)</f>
        <v>#N/A</v>
      </c>
      <c r="Q244" s="111" t="e">
        <f>VLOOKUP(preclean!$F244,Sheet1!$S$5:$Y$123,7,FALSE)</f>
        <v>#N/A</v>
      </c>
    </row>
    <row r="245" spans="1:17" ht="19.8" thickBot="1" x14ac:dyDescent="0.35">
      <c r="A245" t="s">
        <v>23</v>
      </c>
      <c r="B245" t="s">
        <v>1201</v>
      </c>
      <c r="C245" t="s">
        <v>1098</v>
      </c>
      <c r="D245" t="s">
        <v>17</v>
      </c>
      <c r="E245" t="s">
        <v>1099</v>
      </c>
      <c r="F245" t="s">
        <v>1195</v>
      </c>
      <c r="G245" t="s">
        <v>13</v>
      </c>
      <c r="H245" t="str">
        <f>SUBSTITUTE(VLOOKUP(A245,Sheet1!B274:$I$1036,3,FALSE), "BSD", "")</f>
        <v>2205D</v>
      </c>
      <c r="I245" t="str">
        <f>VLOOKUP(H245,Sheet1!$Y$291:$AE$409,3,FALSE)</f>
        <v>4_6</v>
      </c>
      <c r="J245" s="27" t="s">
        <v>2036</v>
      </c>
      <c r="K245" s="27" t="s">
        <v>2037</v>
      </c>
      <c r="L245" t="str">
        <f>VLOOKUP($H245,Sheet1!$Y$291:$AE$409,2,FALSE)</f>
        <v>JJ3</v>
      </c>
      <c r="M245" s="111" t="e">
        <f>VLOOKUP(preclean!F245,Sheet1!$S$5:$T$123,2,FALSE)</f>
        <v>#N/A</v>
      </c>
      <c r="N245" s="111" t="e">
        <f>VLOOKUP(preclean!$F245,Sheet1!$S$5:$Y$123,4,FALSE)</f>
        <v>#N/A</v>
      </c>
      <c r="O245" s="111" t="e">
        <f>VLOOKUP(preclean!$F245,Sheet1!$S$5:$Y$123,5,FALSE)</f>
        <v>#N/A</v>
      </c>
      <c r="P245" s="111" t="e">
        <f>VLOOKUP(preclean!$F245,Sheet1!$S$5:$Y$123,6,FALSE)</f>
        <v>#N/A</v>
      </c>
      <c r="Q245" s="111" t="e">
        <f>VLOOKUP(preclean!$F245,Sheet1!$S$5:$Y$123,7,FALSE)</f>
        <v>#N/A</v>
      </c>
    </row>
    <row r="246" spans="1:17" ht="19.8" thickBot="1" x14ac:dyDescent="0.35">
      <c r="A246" t="s">
        <v>24</v>
      </c>
      <c r="B246" t="s">
        <v>1202</v>
      </c>
      <c r="C246" t="s">
        <v>1167</v>
      </c>
      <c r="D246" t="s">
        <v>17</v>
      </c>
      <c r="E246" t="s">
        <v>1099</v>
      </c>
      <c r="F246" t="s">
        <v>1195</v>
      </c>
      <c r="G246" t="s">
        <v>13</v>
      </c>
      <c r="H246" t="str">
        <f>SUBSTITUTE(VLOOKUP(A246,Sheet1!B275:$I$1036,3,FALSE), "BSD", "")</f>
        <v>2205D</v>
      </c>
      <c r="I246" t="str">
        <f>VLOOKUP(H246,Sheet1!$Y$291:$AE$409,3,FALSE)</f>
        <v>4_6</v>
      </c>
      <c r="J246" s="27" t="s">
        <v>2036</v>
      </c>
      <c r="K246" s="27" t="s">
        <v>2037</v>
      </c>
      <c r="L246" t="str">
        <f>VLOOKUP($H246,Sheet1!$Y$291:$AE$409,2,FALSE)</f>
        <v>JJ3</v>
      </c>
      <c r="M246" s="111" t="e">
        <f>VLOOKUP(preclean!F246,Sheet1!$S$5:$T$123,2,FALSE)</f>
        <v>#N/A</v>
      </c>
      <c r="N246" s="111" t="e">
        <f>VLOOKUP(preclean!$F246,Sheet1!$S$5:$Y$123,4,FALSE)</f>
        <v>#N/A</v>
      </c>
      <c r="O246" s="111" t="e">
        <f>VLOOKUP(preclean!$F246,Sheet1!$S$5:$Y$123,5,FALSE)</f>
        <v>#N/A</v>
      </c>
      <c r="P246" s="111" t="e">
        <f>VLOOKUP(preclean!$F246,Sheet1!$S$5:$Y$123,6,FALSE)</f>
        <v>#N/A</v>
      </c>
      <c r="Q246" s="111" t="e">
        <f>VLOOKUP(preclean!$F246,Sheet1!$S$5:$Y$123,7,FALSE)</f>
        <v>#N/A</v>
      </c>
    </row>
    <row r="247" spans="1:17" ht="19.8" thickBot="1" x14ac:dyDescent="0.35">
      <c r="A247" t="s">
        <v>25</v>
      </c>
      <c r="B247" t="s">
        <v>1203</v>
      </c>
      <c r="C247" t="s">
        <v>1168</v>
      </c>
      <c r="D247" t="s">
        <v>17</v>
      </c>
      <c r="E247" t="s">
        <v>1099</v>
      </c>
      <c r="F247" t="s">
        <v>1195</v>
      </c>
      <c r="G247" t="s">
        <v>13</v>
      </c>
      <c r="H247" t="str">
        <f>SUBSTITUTE(VLOOKUP(A247,Sheet1!B276:$I$1036,3,FALSE), "BSD", "")</f>
        <v>2205D</v>
      </c>
      <c r="I247" t="str">
        <f>VLOOKUP(H247,Sheet1!$Y$291:$AE$409,3,FALSE)</f>
        <v>4_6</v>
      </c>
      <c r="J247" s="27" t="s">
        <v>2036</v>
      </c>
      <c r="K247" s="27" t="s">
        <v>2037</v>
      </c>
      <c r="L247" t="str">
        <f>VLOOKUP($H247,Sheet1!$Y$291:$AE$409,2,FALSE)</f>
        <v>JJ3</v>
      </c>
      <c r="M247" s="111" t="e">
        <f>VLOOKUP(preclean!F247,Sheet1!$S$5:$T$123,2,FALSE)</f>
        <v>#N/A</v>
      </c>
      <c r="N247" s="111" t="e">
        <f>VLOOKUP(preclean!$F247,Sheet1!$S$5:$Y$123,4,FALSE)</f>
        <v>#N/A</v>
      </c>
      <c r="O247" s="111" t="e">
        <f>VLOOKUP(preclean!$F247,Sheet1!$S$5:$Y$123,5,FALSE)</f>
        <v>#N/A</v>
      </c>
      <c r="P247" s="111" t="e">
        <f>VLOOKUP(preclean!$F247,Sheet1!$S$5:$Y$123,6,FALSE)</f>
        <v>#N/A</v>
      </c>
      <c r="Q247" s="111" t="e">
        <f>VLOOKUP(preclean!$F247,Sheet1!$S$5:$Y$123,7,FALSE)</f>
        <v>#N/A</v>
      </c>
    </row>
    <row r="248" spans="1:17" ht="19.8" thickBot="1" x14ac:dyDescent="0.35">
      <c r="A248" t="s">
        <v>26</v>
      </c>
      <c r="B248" t="s">
        <v>1204</v>
      </c>
      <c r="C248" t="s">
        <v>1095</v>
      </c>
      <c r="D248" t="s">
        <v>17</v>
      </c>
      <c r="E248" t="s">
        <v>1099</v>
      </c>
      <c r="F248" t="s">
        <v>1195</v>
      </c>
      <c r="G248" t="s">
        <v>13</v>
      </c>
      <c r="H248" t="str">
        <f>SUBSTITUTE(VLOOKUP(A248,Sheet1!B277:$I$1036,3,FALSE), "BSD", "")</f>
        <v>2205D</v>
      </c>
      <c r="I248" t="str">
        <f>VLOOKUP(H248,Sheet1!$Y$291:$AE$409,3,FALSE)</f>
        <v>4_6</v>
      </c>
      <c r="J248" s="27" t="s">
        <v>2036</v>
      </c>
      <c r="K248" s="27" t="s">
        <v>2037</v>
      </c>
      <c r="L248" t="str">
        <f>VLOOKUP($H248,Sheet1!$Y$291:$AE$409,2,FALSE)</f>
        <v>JJ3</v>
      </c>
      <c r="M248" s="111" t="e">
        <f>VLOOKUP(preclean!F248,Sheet1!$S$5:$T$123,2,FALSE)</f>
        <v>#N/A</v>
      </c>
      <c r="N248" s="111" t="e">
        <f>VLOOKUP(preclean!$F248,Sheet1!$S$5:$Y$123,4,FALSE)</f>
        <v>#N/A</v>
      </c>
      <c r="O248" s="111" t="e">
        <f>VLOOKUP(preclean!$F248,Sheet1!$S$5:$Y$123,5,FALSE)</f>
        <v>#N/A</v>
      </c>
      <c r="P248" s="111" t="e">
        <f>VLOOKUP(preclean!$F248,Sheet1!$S$5:$Y$123,6,FALSE)</f>
        <v>#N/A</v>
      </c>
      <c r="Q248" s="111" t="e">
        <f>VLOOKUP(preclean!$F248,Sheet1!$S$5:$Y$123,7,FALSE)</f>
        <v>#N/A</v>
      </c>
    </row>
    <row r="249" spans="1:17" ht="19.8" thickBot="1" x14ac:dyDescent="0.35">
      <c r="A249" t="s">
        <v>27</v>
      </c>
      <c r="B249" t="s">
        <v>1205</v>
      </c>
      <c r="C249" t="s">
        <v>1096</v>
      </c>
      <c r="D249" t="s">
        <v>17</v>
      </c>
      <c r="E249" t="s">
        <v>1099</v>
      </c>
      <c r="F249" t="s">
        <v>1195</v>
      </c>
      <c r="G249" t="s">
        <v>13</v>
      </c>
      <c r="H249" t="str">
        <f>SUBSTITUTE(VLOOKUP(A249,Sheet1!B278:$I$1036,3,FALSE), "BSD", "")</f>
        <v>2205D</v>
      </c>
      <c r="I249" t="str">
        <f>VLOOKUP(H249,Sheet1!$Y$291:$AE$409,3,FALSE)</f>
        <v>4_6</v>
      </c>
      <c r="J249" s="27" t="s">
        <v>2036</v>
      </c>
      <c r="K249" s="27" t="s">
        <v>2037</v>
      </c>
      <c r="L249" t="str">
        <f>VLOOKUP($H249,Sheet1!$Y$291:$AE$409,2,FALSE)</f>
        <v>JJ3</v>
      </c>
      <c r="M249" s="111" t="e">
        <f>VLOOKUP(preclean!F249,Sheet1!$S$5:$T$123,2,FALSE)</f>
        <v>#N/A</v>
      </c>
      <c r="N249" s="111" t="e">
        <f>VLOOKUP(preclean!$F249,Sheet1!$S$5:$Y$123,4,FALSE)</f>
        <v>#N/A</v>
      </c>
      <c r="O249" s="111" t="e">
        <f>VLOOKUP(preclean!$F249,Sheet1!$S$5:$Y$123,5,FALSE)</f>
        <v>#N/A</v>
      </c>
      <c r="P249" s="111" t="e">
        <f>VLOOKUP(preclean!$F249,Sheet1!$S$5:$Y$123,6,FALSE)</f>
        <v>#N/A</v>
      </c>
      <c r="Q249" s="111" t="e">
        <f>VLOOKUP(preclean!$F249,Sheet1!$S$5:$Y$123,7,FALSE)</f>
        <v>#N/A</v>
      </c>
    </row>
    <row r="250" spans="1:17" ht="19.8" thickBot="1" x14ac:dyDescent="0.35">
      <c r="A250" t="s">
        <v>28</v>
      </c>
      <c r="B250" t="s">
        <v>1206</v>
      </c>
      <c r="C250" t="s">
        <v>1097</v>
      </c>
      <c r="D250" t="s">
        <v>17</v>
      </c>
      <c r="E250" t="s">
        <v>1099</v>
      </c>
      <c r="F250" t="s">
        <v>1195</v>
      </c>
      <c r="G250" t="s">
        <v>13</v>
      </c>
      <c r="H250" t="str">
        <f>SUBSTITUTE(VLOOKUP(A250,Sheet1!B279:$I$1036,3,FALSE), "BSD", "")</f>
        <v>2205D</v>
      </c>
      <c r="I250" t="str">
        <f>VLOOKUP(H250,Sheet1!$Y$291:$AE$409,3,FALSE)</f>
        <v>4_6</v>
      </c>
      <c r="J250" s="27" t="s">
        <v>2036</v>
      </c>
      <c r="K250" s="27" t="s">
        <v>2037</v>
      </c>
      <c r="L250" t="str">
        <f>VLOOKUP($H250,Sheet1!$Y$291:$AE$409,2,FALSE)</f>
        <v>JJ3</v>
      </c>
      <c r="M250" s="111" t="e">
        <f>VLOOKUP(preclean!F250,Sheet1!$S$5:$T$123,2,FALSE)</f>
        <v>#N/A</v>
      </c>
      <c r="N250" s="111" t="e">
        <f>VLOOKUP(preclean!$F250,Sheet1!$S$5:$Y$123,4,FALSE)</f>
        <v>#N/A</v>
      </c>
      <c r="O250" s="111" t="e">
        <f>VLOOKUP(preclean!$F250,Sheet1!$S$5:$Y$123,5,FALSE)</f>
        <v>#N/A</v>
      </c>
      <c r="P250" s="111" t="e">
        <f>VLOOKUP(preclean!$F250,Sheet1!$S$5:$Y$123,6,FALSE)</f>
        <v>#N/A</v>
      </c>
      <c r="Q250" s="111" t="e">
        <f>VLOOKUP(preclean!$F250,Sheet1!$S$5:$Y$123,7,FALSE)</f>
        <v>#N/A</v>
      </c>
    </row>
    <row r="251" spans="1:17" ht="19.8" thickBot="1" x14ac:dyDescent="0.35">
      <c r="A251" t="s">
        <v>29</v>
      </c>
      <c r="B251" t="s">
        <v>1207</v>
      </c>
      <c r="C251" t="s">
        <v>1098</v>
      </c>
      <c r="D251" t="s">
        <v>17</v>
      </c>
      <c r="E251" t="s">
        <v>1099</v>
      </c>
      <c r="F251" t="s">
        <v>1195</v>
      </c>
      <c r="G251" t="s">
        <v>13</v>
      </c>
      <c r="H251" t="str">
        <f>SUBSTITUTE(VLOOKUP(A251,Sheet1!B280:$I$1036,3,FALSE), "BSD", "")</f>
        <v>2205D</v>
      </c>
      <c r="I251" t="str">
        <f>VLOOKUP(H251,Sheet1!$Y$291:$AE$409,3,FALSE)</f>
        <v>4_6</v>
      </c>
      <c r="J251" s="27" t="s">
        <v>2036</v>
      </c>
      <c r="K251" s="27" t="s">
        <v>2037</v>
      </c>
      <c r="L251" t="str">
        <f>VLOOKUP($H251,Sheet1!$Y$291:$AE$409,2,FALSE)</f>
        <v>JJ3</v>
      </c>
      <c r="M251" s="111" t="e">
        <f>VLOOKUP(preclean!F251,Sheet1!$S$5:$T$123,2,FALSE)</f>
        <v>#N/A</v>
      </c>
      <c r="N251" s="111" t="e">
        <f>VLOOKUP(preclean!$F251,Sheet1!$S$5:$Y$123,4,FALSE)</f>
        <v>#N/A</v>
      </c>
      <c r="O251" s="111" t="e">
        <f>VLOOKUP(preclean!$F251,Sheet1!$S$5:$Y$123,5,FALSE)</f>
        <v>#N/A</v>
      </c>
      <c r="P251" s="111" t="e">
        <f>VLOOKUP(preclean!$F251,Sheet1!$S$5:$Y$123,6,FALSE)</f>
        <v>#N/A</v>
      </c>
      <c r="Q251" s="111" t="e">
        <f>VLOOKUP(preclean!$F251,Sheet1!$S$5:$Y$123,7,FALSE)</f>
        <v>#N/A</v>
      </c>
    </row>
    <row r="252" spans="1:17" ht="19.8" thickBot="1" x14ac:dyDescent="0.35">
      <c r="A252" t="s">
        <v>30</v>
      </c>
      <c r="B252" t="s">
        <v>1208</v>
      </c>
      <c r="C252" t="s">
        <v>1167</v>
      </c>
      <c r="D252" t="s">
        <v>17</v>
      </c>
      <c r="E252" t="s">
        <v>1099</v>
      </c>
      <c r="F252" t="s">
        <v>1195</v>
      </c>
      <c r="G252" t="s">
        <v>13</v>
      </c>
      <c r="H252" t="str">
        <f>SUBSTITUTE(VLOOKUP(A252,Sheet1!B281:$I$1036,3,FALSE), "BSD", "")</f>
        <v>2205D</v>
      </c>
      <c r="I252" t="str">
        <f>VLOOKUP(H252,Sheet1!$Y$291:$AE$409,3,FALSE)</f>
        <v>4_6</v>
      </c>
      <c r="J252" s="27" t="s">
        <v>2036</v>
      </c>
      <c r="K252" s="27" t="s">
        <v>2037</v>
      </c>
      <c r="L252" t="str">
        <f>VLOOKUP($H252,Sheet1!$Y$291:$AE$409,2,FALSE)</f>
        <v>JJ3</v>
      </c>
      <c r="M252" s="111" t="e">
        <f>VLOOKUP(preclean!F252,Sheet1!$S$5:$T$123,2,FALSE)</f>
        <v>#N/A</v>
      </c>
      <c r="N252" s="111" t="e">
        <f>VLOOKUP(preclean!$F252,Sheet1!$S$5:$Y$123,4,FALSE)</f>
        <v>#N/A</v>
      </c>
      <c r="O252" s="111" t="e">
        <f>VLOOKUP(preclean!$F252,Sheet1!$S$5:$Y$123,5,FALSE)</f>
        <v>#N/A</v>
      </c>
      <c r="P252" s="111" t="e">
        <f>VLOOKUP(preclean!$F252,Sheet1!$S$5:$Y$123,6,FALSE)</f>
        <v>#N/A</v>
      </c>
      <c r="Q252" s="111" t="e">
        <f>VLOOKUP(preclean!$F252,Sheet1!$S$5:$Y$123,7,FALSE)</f>
        <v>#N/A</v>
      </c>
    </row>
    <row r="253" spans="1:17" ht="19.8" thickBot="1" x14ac:dyDescent="0.35">
      <c r="A253" t="s">
        <v>31</v>
      </c>
      <c r="B253" t="s">
        <v>1209</v>
      </c>
      <c r="C253" t="s">
        <v>1168</v>
      </c>
      <c r="D253" t="s">
        <v>17</v>
      </c>
      <c r="E253" t="s">
        <v>1099</v>
      </c>
      <c r="F253" t="s">
        <v>1195</v>
      </c>
      <c r="G253" t="s">
        <v>13</v>
      </c>
      <c r="H253" t="str">
        <f>SUBSTITUTE(VLOOKUP(A253,Sheet1!B282:$I$1036,3,FALSE), "BSD", "")</f>
        <v>2205D</v>
      </c>
      <c r="I253" t="str">
        <f>VLOOKUP(H253,Sheet1!$Y$291:$AE$409,3,FALSE)</f>
        <v>4_6</v>
      </c>
      <c r="J253" s="27" t="s">
        <v>2036</v>
      </c>
      <c r="K253" s="27" t="s">
        <v>2037</v>
      </c>
      <c r="L253" t="str">
        <f>VLOOKUP($H253,Sheet1!$Y$291:$AE$409,2,FALSE)</f>
        <v>JJ3</v>
      </c>
      <c r="M253" s="111" t="e">
        <f>VLOOKUP(preclean!F253,Sheet1!$S$5:$T$123,2,FALSE)</f>
        <v>#N/A</v>
      </c>
      <c r="N253" s="111" t="e">
        <f>VLOOKUP(preclean!$F253,Sheet1!$S$5:$Y$123,4,FALSE)</f>
        <v>#N/A</v>
      </c>
      <c r="O253" s="111" t="e">
        <f>VLOOKUP(preclean!$F253,Sheet1!$S$5:$Y$123,5,FALSE)</f>
        <v>#N/A</v>
      </c>
      <c r="P253" s="111" t="e">
        <f>VLOOKUP(preclean!$F253,Sheet1!$S$5:$Y$123,6,FALSE)</f>
        <v>#N/A</v>
      </c>
      <c r="Q253" s="111" t="e">
        <f>VLOOKUP(preclean!$F253,Sheet1!$S$5:$Y$123,7,FALSE)</f>
        <v>#N/A</v>
      </c>
    </row>
    <row r="254" spans="1:17" ht="19.8" thickBot="1" x14ac:dyDescent="0.35">
      <c r="A254" t="s">
        <v>32</v>
      </c>
      <c r="B254" t="s">
        <v>1210</v>
      </c>
      <c r="C254" t="s">
        <v>1095</v>
      </c>
      <c r="D254" t="s">
        <v>17</v>
      </c>
      <c r="E254" t="s">
        <v>1099</v>
      </c>
      <c r="F254" t="s">
        <v>1195</v>
      </c>
      <c r="G254" t="s">
        <v>13</v>
      </c>
      <c r="H254" t="str">
        <f>SUBSTITUTE(VLOOKUP(A254,Sheet1!B283:$I$1036,3,FALSE), "BSD", "")</f>
        <v>2205D</v>
      </c>
      <c r="I254" t="str">
        <f>VLOOKUP(H254,Sheet1!$Y$291:$AE$409,3,FALSE)</f>
        <v>4_6</v>
      </c>
      <c r="J254" s="27" t="s">
        <v>2036</v>
      </c>
      <c r="K254" s="27" t="s">
        <v>2037</v>
      </c>
      <c r="L254" t="str">
        <f>VLOOKUP($H254,Sheet1!$Y$291:$AE$409,2,FALSE)</f>
        <v>JJ3</v>
      </c>
      <c r="M254" s="111" t="e">
        <f>VLOOKUP(preclean!F254,Sheet1!$S$5:$T$123,2,FALSE)</f>
        <v>#N/A</v>
      </c>
      <c r="N254" s="111" t="e">
        <f>VLOOKUP(preclean!$F254,Sheet1!$S$5:$Y$123,4,FALSE)</f>
        <v>#N/A</v>
      </c>
      <c r="O254" s="111" t="e">
        <f>VLOOKUP(preclean!$F254,Sheet1!$S$5:$Y$123,5,FALSE)</f>
        <v>#N/A</v>
      </c>
      <c r="P254" s="111" t="e">
        <f>VLOOKUP(preclean!$F254,Sheet1!$S$5:$Y$123,6,FALSE)</f>
        <v>#N/A</v>
      </c>
      <c r="Q254" s="111" t="e">
        <f>VLOOKUP(preclean!$F254,Sheet1!$S$5:$Y$123,7,FALSE)</f>
        <v>#N/A</v>
      </c>
    </row>
    <row r="255" spans="1:17" ht="19.8" thickBot="1" x14ac:dyDescent="0.35">
      <c r="A255" t="s">
        <v>33</v>
      </c>
      <c r="B255" t="s">
        <v>1211</v>
      </c>
      <c r="C255" t="s">
        <v>1096</v>
      </c>
      <c r="D255" t="s">
        <v>17</v>
      </c>
      <c r="E255" t="s">
        <v>1099</v>
      </c>
      <c r="F255" t="s">
        <v>1195</v>
      </c>
      <c r="G255" t="s">
        <v>13</v>
      </c>
      <c r="H255" t="str">
        <f>SUBSTITUTE(VLOOKUP(A255,Sheet1!B284:$I$1036,3,FALSE), "BSD", "")</f>
        <v>2205D</v>
      </c>
      <c r="I255" t="str">
        <f>VLOOKUP(H255,Sheet1!$Y$291:$AE$409,3,FALSE)</f>
        <v>4_6</v>
      </c>
      <c r="J255" s="27" t="s">
        <v>2036</v>
      </c>
      <c r="K255" s="27" t="s">
        <v>2037</v>
      </c>
      <c r="L255" t="str">
        <f>VLOOKUP($H255,Sheet1!$Y$291:$AE$409,2,FALSE)</f>
        <v>JJ3</v>
      </c>
      <c r="M255" s="111" t="e">
        <f>VLOOKUP(preclean!F255,Sheet1!$S$5:$T$123,2,FALSE)</f>
        <v>#N/A</v>
      </c>
      <c r="N255" s="111" t="e">
        <f>VLOOKUP(preclean!$F255,Sheet1!$S$5:$Y$123,4,FALSE)</f>
        <v>#N/A</v>
      </c>
      <c r="O255" s="111" t="e">
        <f>VLOOKUP(preclean!$F255,Sheet1!$S$5:$Y$123,5,FALSE)</f>
        <v>#N/A</v>
      </c>
      <c r="P255" s="111" t="e">
        <f>VLOOKUP(preclean!$F255,Sheet1!$S$5:$Y$123,6,FALSE)</f>
        <v>#N/A</v>
      </c>
      <c r="Q255" s="111" t="e">
        <f>VLOOKUP(preclean!$F255,Sheet1!$S$5:$Y$123,7,FALSE)</f>
        <v>#N/A</v>
      </c>
    </row>
    <row r="256" spans="1:17" ht="19.8" thickBot="1" x14ac:dyDescent="0.35">
      <c r="A256" t="s">
        <v>34</v>
      </c>
      <c r="B256" t="s">
        <v>1212</v>
      </c>
      <c r="C256" t="s">
        <v>1097</v>
      </c>
      <c r="D256" t="s">
        <v>17</v>
      </c>
      <c r="E256" t="s">
        <v>1099</v>
      </c>
      <c r="F256" t="s">
        <v>1195</v>
      </c>
      <c r="G256" t="s">
        <v>13</v>
      </c>
      <c r="H256" t="str">
        <f>SUBSTITUTE(VLOOKUP(A256,Sheet1!B285:$I$1036,3,FALSE), "BSD", "")</f>
        <v>2205D</v>
      </c>
      <c r="I256" t="str">
        <f>VLOOKUP(H256,Sheet1!$Y$291:$AE$409,3,FALSE)</f>
        <v>4_6</v>
      </c>
      <c r="J256" s="27" t="s">
        <v>2036</v>
      </c>
      <c r="K256" s="27" t="s">
        <v>2037</v>
      </c>
      <c r="L256" t="str">
        <f>VLOOKUP($H256,Sheet1!$Y$291:$AE$409,2,FALSE)</f>
        <v>JJ3</v>
      </c>
      <c r="M256" s="111" t="e">
        <f>VLOOKUP(preclean!F256,Sheet1!$S$5:$T$123,2,FALSE)</f>
        <v>#N/A</v>
      </c>
      <c r="N256" s="111" t="e">
        <f>VLOOKUP(preclean!$F256,Sheet1!$S$5:$Y$123,4,FALSE)</f>
        <v>#N/A</v>
      </c>
      <c r="O256" s="111" t="e">
        <f>VLOOKUP(preclean!$F256,Sheet1!$S$5:$Y$123,5,FALSE)</f>
        <v>#N/A</v>
      </c>
      <c r="P256" s="111" t="e">
        <f>VLOOKUP(preclean!$F256,Sheet1!$S$5:$Y$123,6,FALSE)</f>
        <v>#N/A</v>
      </c>
      <c r="Q256" s="111" t="e">
        <f>VLOOKUP(preclean!$F256,Sheet1!$S$5:$Y$123,7,FALSE)</f>
        <v>#N/A</v>
      </c>
    </row>
    <row r="257" spans="1:17" ht="19.8" thickBot="1" x14ac:dyDescent="0.35">
      <c r="A257" t="s">
        <v>35</v>
      </c>
      <c r="B257" t="s">
        <v>1213</v>
      </c>
      <c r="C257" t="s">
        <v>1098</v>
      </c>
      <c r="D257" t="s">
        <v>17</v>
      </c>
      <c r="E257" t="s">
        <v>1099</v>
      </c>
      <c r="F257" t="s">
        <v>1195</v>
      </c>
      <c r="G257" t="s">
        <v>13</v>
      </c>
      <c r="H257" t="str">
        <f>SUBSTITUTE(VLOOKUP(A257,Sheet1!B286:$I$1036,3,FALSE), "BSD", "")</f>
        <v>2205D</v>
      </c>
      <c r="I257" t="str">
        <f>VLOOKUP(H257,Sheet1!$Y$291:$AE$409,3,FALSE)</f>
        <v>4_6</v>
      </c>
      <c r="J257" s="27" t="s">
        <v>2036</v>
      </c>
      <c r="K257" s="27" t="s">
        <v>2037</v>
      </c>
      <c r="L257" t="str">
        <f>VLOOKUP($H257,Sheet1!$Y$291:$AE$409,2,FALSE)</f>
        <v>JJ3</v>
      </c>
      <c r="M257" s="111" t="e">
        <f>VLOOKUP(preclean!F257,Sheet1!$S$5:$T$123,2,FALSE)</f>
        <v>#N/A</v>
      </c>
      <c r="N257" s="111" t="e">
        <f>VLOOKUP(preclean!$F257,Sheet1!$S$5:$Y$123,4,FALSE)</f>
        <v>#N/A</v>
      </c>
      <c r="O257" s="111" t="e">
        <f>VLOOKUP(preclean!$F257,Sheet1!$S$5:$Y$123,5,FALSE)</f>
        <v>#N/A</v>
      </c>
      <c r="P257" s="111" t="e">
        <f>VLOOKUP(preclean!$F257,Sheet1!$S$5:$Y$123,6,FALSE)</f>
        <v>#N/A</v>
      </c>
      <c r="Q257" s="111" t="e">
        <f>VLOOKUP(preclean!$F257,Sheet1!$S$5:$Y$123,7,FALSE)</f>
        <v>#N/A</v>
      </c>
    </row>
    <row r="258" spans="1:17" ht="19.8" thickBot="1" x14ac:dyDescent="0.35">
      <c r="A258" t="s">
        <v>36</v>
      </c>
      <c r="B258" t="s">
        <v>1214</v>
      </c>
      <c r="C258" t="s">
        <v>1167</v>
      </c>
      <c r="D258" t="s">
        <v>17</v>
      </c>
      <c r="E258" t="s">
        <v>1099</v>
      </c>
      <c r="F258" t="s">
        <v>1195</v>
      </c>
      <c r="G258" t="s">
        <v>13</v>
      </c>
      <c r="H258" t="str">
        <f>SUBSTITUTE(VLOOKUP(A258,Sheet1!B287:$I$1036,3,FALSE), "BSD", "")</f>
        <v>2205D</v>
      </c>
      <c r="I258" t="str">
        <f>VLOOKUP(H258,Sheet1!$Y$291:$AE$409,3,FALSE)</f>
        <v>4_6</v>
      </c>
      <c r="J258" s="27" t="s">
        <v>2036</v>
      </c>
      <c r="K258" s="27" t="s">
        <v>2037</v>
      </c>
      <c r="L258" t="str">
        <f>VLOOKUP($H258,Sheet1!$Y$291:$AE$409,2,FALSE)</f>
        <v>JJ3</v>
      </c>
      <c r="M258" s="111" t="e">
        <f>VLOOKUP(preclean!F258,Sheet1!$S$5:$T$123,2,FALSE)</f>
        <v>#N/A</v>
      </c>
      <c r="N258" s="111" t="e">
        <f>VLOOKUP(preclean!$F258,Sheet1!$S$5:$Y$123,4,FALSE)</f>
        <v>#N/A</v>
      </c>
      <c r="O258" s="111" t="e">
        <f>VLOOKUP(preclean!$F258,Sheet1!$S$5:$Y$123,5,FALSE)</f>
        <v>#N/A</v>
      </c>
      <c r="P258" s="111" t="e">
        <f>VLOOKUP(preclean!$F258,Sheet1!$S$5:$Y$123,6,FALSE)</f>
        <v>#N/A</v>
      </c>
      <c r="Q258" s="111" t="e">
        <f>VLOOKUP(preclean!$F258,Sheet1!$S$5:$Y$123,7,FALSE)</f>
        <v>#N/A</v>
      </c>
    </row>
    <row r="259" spans="1:17" ht="19.8" thickBot="1" x14ac:dyDescent="0.35">
      <c r="A259" t="s">
        <v>37</v>
      </c>
      <c r="B259" t="s">
        <v>1215</v>
      </c>
      <c r="C259" t="s">
        <v>1168</v>
      </c>
      <c r="D259" t="s">
        <v>17</v>
      </c>
      <c r="E259" t="s">
        <v>1099</v>
      </c>
      <c r="F259" t="s">
        <v>1195</v>
      </c>
      <c r="G259" t="s">
        <v>13</v>
      </c>
      <c r="H259" t="str">
        <f>SUBSTITUTE(VLOOKUP(A259,Sheet1!B288:$I$1036,3,FALSE), "BSD", "")</f>
        <v>2205D</v>
      </c>
      <c r="I259" t="str">
        <f>VLOOKUP(H259,Sheet1!$Y$291:$AE$409,3,FALSE)</f>
        <v>4_6</v>
      </c>
      <c r="J259" s="27" t="s">
        <v>2036</v>
      </c>
      <c r="K259" s="27" t="s">
        <v>2037</v>
      </c>
      <c r="L259" t="str">
        <f>VLOOKUP($H259,Sheet1!$Y$291:$AE$409,2,FALSE)</f>
        <v>JJ3</v>
      </c>
      <c r="M259" s="111" t="e">
        <f>VLOOKUP(preclean!F259,Sheet1!$S$5:$T$123,2,FALSE)</f>
        <v>#N/A</v>
      </c>
      <c r="N259" s="111" t="e">
        <f>VLOOKUP(preclean!$F259,Sheet1!$S$5:$Y$123,4,FALSE)</f>
        <v>#N/A</v>
      </c>
      <c r="O259" s="111" t="e">
        <f>VLOOKUP(preclean!$F259,Sheet1!$S$5:$Y$123,5,FALSE)</f>
        <v>#N/A</v>
      </c>
      <c r="P259" s="111" t="e">
        <f>VLOOKUP(preclean!$F259,Sheet1!$S$5:$Y$123,6,FALSE)</f>
        <v>#N/A</v>
      </c>
      <c r="Q259" s="111" t="e">
        <f>VLOOKUP(preclean!$F259,Sheet1!$S$5:$Y$123,7,FALSE)</f>
        <v>#N/A</v>
      </c>
    </row>
    <row r="260" spans="1:17" ht="19.8" thickBot="1" x14ac:dyDescent="0.35">
      <c r="A260" t="s">
        <v>38</v>
      </c>
      <c r="B260" t="s">
        <v>1216</v>
      </c>
      <c r="C260" t="s">
        <v>1095</v>
      </c>
      <c r="D260" t="s">
        <v>17</v>
      </c>
      <c r="E260" t="s">
        <v>1099</v>
      </c>
      <c r="F260" t="s">
        <v>1195</v>
      </c>
      <c r="G260" t="s">
        <v>13</v>
      </c>
      <c r="H260" t="str">
        <f>SUBSTITUTE(VLOOKUP(A260,Sheet1!B289:$I$1036,3,FALSE), "BSD", "")</f>
        <v>2205D</v>
      </c>
      <c r="I260" t="str">
        <f>VLOOKUP(H260,Sheet1!$Y$291:$AE$409,3,FALSE)</f>
        <v>4_6</v>
      </c>
      <c r="J260" s="27" t="s">
        <v>2036</v>
      </c>
      <c r="K260" s="27" t="s">
        <v>2037</v>
      </c>
      <c r="L260" t="str">
        <f>VLOOKUP($H260,Sheet1!$Y$291:$AE$409,2,FALSE)</f>
        <v>JJ3</v>
      </c>
      <c r="M260" s="111" t="e">
        <f>VLOOKUP(preclean!F260,Sheet1!$S$5:$T$123,2,FALSE)</f>
        <v>#N/A</v>
      </c>
      <c r="N260" s="111" t="e">
        <f>VLOOKUP(preclean!$F260,Sheet1!$S$5:$Y$123,4,FALSE)</f>
        <v>#N/A</v>
      </c>
      <c r="O260" s="111" t="e">
        <f>VLOOKUP(preclean!$F260,Sheet1!$S$5:$Y$123,5,FALSE)</f>
        <v>#N/A</v>
      </c>
      <c r="P260" s="111" t="e">
        <f>VLOOKUP(preclean!$F260,Sheet1!$S$5:$Y$123,6,FALSE)</f>
        <v>#N/A</v>
      </c>
      <c r="Q260" s="111" t="e">
        <f>VLOOKUP(preclean!$F260,Sheet1!$S$5:$Y$123,7,FALSE)</f>
        <v>#N/A</v>
      </c>
    </row>
    <row r="261" spans="1:17" ht="19.8" thickBot="1" x14ac:dyDescent="0.35">
      <c r="A261" t="s">
        <v>39</v>
      </c>
      <c r="B261" t="s">
        <v>1217</v>
      </c>
      <c r="C261" t="s">
        <v>1096</v>
      </c>
      <c r="D261" t="s">
        <v>17</v>
      </c>
      <c r="E261" t="s">
        <v>1099</v>
      </c>
      <c r="F261" t="s">
        <v>1195</v>
      </c>
      <c r="G261" t="s">
        <v>13</v>
      </c>
      <c r="H261" t="str">
        <f>SUBSTITUTE(VLOOKUP(A261,Sheet1!B290:$I$1036,3,FALSE), "BSD", "")</f>
        <v>2205D</v>
      </c>
      <c r="I261" t="str">
        <f>VLOOKUP(H261,Sheet1!$Y$291:$AE$409,3,FALSE)</f>
        <v>4_6</v>
      </c>
      <c r="J261" s="27" t="s">
        <v>2036</v>
      </c>
      <c r="K261" s="27" t="s">
        <v>2037</v>
      </c>
      <c r="L261" t="str">
        <f>VLOOKUP($H261,Sheet1!$Y$291:$AE$409,2,FALSE)</f>
        <v>JJ3</v>
      </c>
      <c r="M261" s="111" t="e">
        <f>VLOOKUP(preclean!F261,Sheet1!$S$5:$T$123,2,FALSE)</f>
        <v>#N/A</v>
      </c>
      <c r="N261" s="111" t="e">
        <f>VLOOKUP(preclean!$F261,Sheet1!$S$5:$Y$123,4,FALSE)</f>
        <v>#N/A</v>
      </c>
      <c r="O261" s="111" t="e">
        <f>VLOOKUP(preclean!$F261,Sheet1!$S$5:$Y$123,5,FALSE)</f>
        <v>#N/A</v>
      </c>
      <c r="P261" s="111" t="e">
        <f>VLOOKUP(preclean!$F261,Sheet1!$S$5:$Y$123,6,FALSE)</f>
        <v>#N/A</v>
      </c>
      <c r="Q261" s="111" t="e">
        <f>VLOOKUP(preclean!$F261,Sheet1!$S$5:$Y$123,7,FALSE)</f>
        <v>#N/A</v>
      </c>
    </row>
    <row r="262" spans="1:17" ht="19.8" thickBot="1" x14ac:dyDescent="0.35">
      <c r="A262" t="s">
        <v>40</v>
      </c>
      <c r="B262" t="s">
        <v>1218</v>
      </c>
      <c r="C262" t="s">
        <v>1097</v>
      </c>
      <c r="D262" t="s">
        <v>17</v>
      </c>
      <c r="E262" t="s">
        <v>1099</v>
      </c>
      <c r="F262" t="s">
        <v>1195</v>
      </c>
      <c r="G262" t="s">
        <v>13</v>
      </c>
      <c r="H262" t="str">
        <f>SUBSTITUTE(VLOOKUP(A262,Sheet1!B291:$I$1036,3,FALSE), "BSD", "")</f>
        <v>2205D</v>
      </c>
      <c r="I262" t="str">
        <f>VLOOKUP(H262,Sheet1!$Y$291:$AE$409,3,FALSE)</f>
        <v>4_6</v>
      </c>
      <c r="J262" s="27" t="s">
        <v>2036</v>
      </c>
      <c r="K262" s="27" t="s">
        <v>2037</v>
      </c>
      <c r="L262" t="str">
        <f>VLOOKUP($H262,Sheet1!$Y$291:$AE$409,2,FALSE)</f>
        <v>JJ3</v>
      </c>
      <c r="M262" s="111" t="e">
        <f>VLOOKUP(preclean!F262,Sheet1!$S$5:$T$123,2,FALSE)</f>
        <v>#N/A</v>
      </c>
      <c r="N262" s="111" t="e">
        <f>VLOOKUP(preclean!$F262,Sheet1!$S$5:$Y$123,4,FALSE)</f>
        <v>#N/A</v>
      </c>
      <c r="O262" s="111" t="e">
        <f>VLOOKUP(preclean!$F262,Sheet1!$S$5:$Y$123,5,FALSE)</f>
        <v>#N/A</v>
      </c>
      <c r="P262" s="111" t="e">
        <f>VLOOKUP(preclean!$F262,Sheet1!$S$5:$Y$123,6,FALSE)</f>
        <v>#N/A</v>
      </c>
      <c r="Q262" s="111" t="e">
        <f>VLOOKUP(preclean!$F262,Sheet1!$S$5:$Y$123,7,FALSE)</f>
        <v>#N/A</v>
      </c>
    </row>
    <row r="263" spans="1:17" ht="19.8" thickBot="1" x14ac:dyDescent="0.35">
      <c r="A263" t="s">
        <v>41</v>
      </c>
      <c r="B263" t="s">
        <v>1219</v>
      </c>
      <c r="C263" t="s">
        <v>1098</v>
      </c>
      <c r="D263" t="s">
        <v>17</v>
      </c>
      <c r="E263" t="s">
        <v>1099</v>
      </c>
      <c r="F263" t="s">
        <v>1195</v>
      </c>
      <c r="G263" t="s">
        <v>13</v>
      </c>
      <c r="H263" t="str">
        <f>SUBSTITUTE(VLOOKUP(A263,Sheet1!B292:$I$1036,3,FALSE), "BSD", "")</f>
        <v>2205D</v>
      </c>
      <c r="I263" t="str">
        <f>VLOOKUP(H263,Sheet1!$Y$291:$AE$409,3,FALSE)</f>
        <v>4_6</v>
      </c>
      <c r="J263" s="27" t="s">
        <v>2036</v>
      </c>
      <c r="K263" s="27" t="s">
        <v>2037</v>
      </c>
      <c r="L263" t="str">
        <f>VLOOKUP($H263,Sheet1!$Y$291:$AE$409,2,FALSE)</f>
        <v>JJ3</v>
      </c>
      <c r="M263" s="111" t="e">
        <f>VLOOKUP(preclean!F263,Sheet1!$S$5:$T$123,2,FALSE)</f>
        <v>#N/A</v>
      </c>
      <c r="N263" s="111" t="e">
        <f>VLOOKUP(preclean!$F263,Sheet1!$S$5:$Y$123,4,FALSE)</f>
        <v>#N/A</v>
      </c>
      <c r="O263" s="111" t="e">
        <f>VLOOKUP(preclean!$F263,Sheet1!$S$5:$Y$123,5,FALSE)</f>
        <v>#N/A</v>
      </c>
      <c r="P263" s="111" t="e">
        <f>VLOOKUP(preclean!$F263,Sheet1!$S$5:$Y$123,6,FALSE)</f>
        <v>#N/A</v>
      </c>
      <c r="Q263" s="111" t="e">
        <f>VLOOKUP(preclean!$F263,Sheet1!$S$5:$Y$123,7,FALSE)</f>
        <v>#N/A</v>
      </c>
    </row>
    <row r="264" spans="1:17" ht="19.8" thickBot="1" x14ac:dyDescent="0.35">
      <c r="A264" t="s">
        <v>42</v>
      </c>
      <c r="B264" t="s">
        <v>1220</v>
      </c>
      <c r="C264" t="s">
        <v>1167</v>
      </c>
      <c r="D264" t="s">
        <v>17</v>
      </c>
      <c r="E264" t="s">
        <v>1099</v>
      </c>
      <c r="F264" t="s">
        <v>1195</v>
      </c>
      <c r="G264" t="s">
        <v>13</v>
      </c>
      <c r="H264" t="str">
        <f>SUBSTITUTE(VLOOKUP(A264,Sheet1!B293:$I$1036,3,FALSE), "BSD", "")</f>
        <v>2205D</v>
      </c>
      <c r="I264" t="str">
        <f>VLOOKUP(H264,Sheet1!$Y$291:$AE$409,3,FALSE)</f>
        <v>4_6</v>
      </c>
      <c r="J264" s="27" t="s">
        <v>2036</v>
      </c>
      <c r="K264" s="27" t="s">
        <v>2037</v>
      </c>
      <c r="L264" t="str">
        <f>VLOOKUP($H264,Sheet1!$Y$291:$AE$409,2,FALSE)</f>
        <v>JJ3</v>
      </c>
      <c r="M264" s="111" t="e">
        <f>VLOOKUP(preclean!F264,Sheet1!$S$5:$T$123,2,FALSE)</f>
        <v>#N/A</v>
      </c>
      <c r="N264" s="111" t="e">
        <f>VLOOKUP(preclean!$F264,Sheet1!$S$5:$Y$123,4,FALSE)</f>
        <v>#N/A</v>
      </c>
      <c r="O264" s="111" t="e">
        <f>VLOOKUP(preclean!$F264,Sheet1!$S$5:$Y$123,5,FALSE)</f>
        <v>#N/A</v>
      </c>
      <c r="P264" s="111" t="e">
        <f>VLOOKUP(preclean!$F264,Sheet1!$S$5:$Y$123,6,FALSE)</f>
        <v>#N/A</v>
      </c>
      <c r="Q264" s="111" t="e">
        <f>VLOOKUP(preclean!$F264,Sheet1!$S$5:$Y$123,7,FALSE)</f>
        <v>#N/A</v>
      </c>
    </row>
    <row r="265" spans="1:17" ht="19.8" thickBot="1" x14ac:dyDescent="0.35">
      <c r="A265" t="s">
        <v>43</v>
      </c>
      <c r="B265" t="s">
        <v>1221</v>
      </c>
      <c r="C265" t="s">
        <v>1168</v>
      </c>
      <c r="D265" t="s">
        <v>17</v>
      </c>
      <c r="E265" t="s">
        <v>1099</v>
      </c>
      <c r="F265" t="s">
        <v>1195</v>
      </c>
      <c r="G265" t="s">
        <v>13</v>
      </c>
      <c r="H265" t="str">
        <f>SUBSTITUTE(VLOOKUP(A265,Sheet1!B294:$I$1036,3,FALSE), "BSD", "")</f>
        <v>2205D</v>
      </c>
      <c r="I265" t="str">
        <f>VLOOKUP(H265,Sheet1!$Y$291:$AE$409,3,FALSE)</f>
        <v>4_6</v>
      </c>
      <c r="J265" s="27" t="s">
        <v>2036</v>
      </c>
      <c r="K265" s="27" t="s">
        <v>2037</v>
      </c>
      <c r="L265" t="str">
        <f>VLOOKUP($H265,Sheet1!$Y$291:$AE$409,2,FALSE)</f>
        <v>JJ3</v>
      </c>
      <c r="M265" s="111" t="e">
        <f>VLOOKUP(preclean!F265,Sheet1!$S$5:$T$123,2,FALSE)</f>
        <v>#N/A</v>
      </c>
      <c r="N265" s="111" t="e">
        <f>VLOOKUP(preclean!$F265,Sheet1!$S$5:$Y$123,4,FALSE)</f>
        <v>#N/A</v>
      </c>
      <c r="O265" s="111" t="e">
        <f>VLOOKUP(preclean!$F265,Sheet1!$S$5:$Y$123,5,FALSE)</f>
        <v>#N/A</v>
      </c>
      <c r="P265" s="111" t="e">
        <f>VLOOKUP(preclean!$F265,Sheet1!$S$5:$Y$123,6,FALSE)</f>
        <v>#N/A</v>
      </c>
      <c r="Q265" s="111" t="e">
        <f>VLOOKUP(preclean!$F265,Sheet1!$S$5:$Y$123,7,FALSE)</f>
        <v>#N/A</v>
      </c>
    </row>
    <row r="266" spans="1:17" ht="19.8" thickBot="1" x14ac:dyDescent="0.35">
      <c r="A266" t="s">
        <v>44</v>
      </c>
      <c r="B266" t="s">
        <v>1222</v>
      </c>
      <c r="C266" t="s">
        <v>1095</v>
      </c>
      <c r="D266" t="s">
        <v>17</v>
      </c>
      <c r="E266" t="s">
        <v>1099</v>
      </c>
      <c r="F266" t="s">
        <v>1195</v>
      </c>
      <c r="G266" t="s">
        <v>13</v>
      </c>
      <c r="H266" t="str">
        <f>SUBSTITUTE(VLOOKUP(A266,Sheet1!B295:$I$1036,3,FALSE), "BSD", "")</f>
        <v>2205D</v>
      </c>
      <c r="I266" t="str">
        <f>VLOOKUP(H266,Sheet1!$Y$291:$AE$409,3,FALSE)</f>
        <v>4_6</v>
      </c>
      <c r="J266" s="27" t="s">
        <v>2036</v>
      </c>
      <c r="K266" s="27" t="s">
        <v>2037</v>
      </c>
      <c r="L266" t="str">
        <f>VLOOKUP($H266,Sheet1!$Y$291:$AE$409,2,FALSE)</f>
        <v>JJ3</v>
      </c>
      <c r="M266" s="111" t="e">
        <f>VLOOKUP(preclean!F266,Sheet1!$S$5:$T$123,2,FALSE)</f>
        <v>#N/A</v>
      </c>
      <c r="N266" s="111" t="e">
        <f>VLOOKUP(preclean!$F266,Sheet1!$S$5:$Y$123,4,FALSE)</f>
        <v>#N/A</v>
      </c>
      <c r="O266" s="111" t="e">
        <f>VLOOKUP(preclean!$F266,Sheet1!$S$5:$Y$123,5,FALSE)</f>
        <v>#N/A</v>
      </c>
      <c r="P266" s="111" t="e">
        <f>VLOOKUP(preclean!$F266,Sheet1!$S$5:$Y$123,6,FALSE)</f>
        <v>#N/A</v>
      </c>
      <c r="Q266" s="111" t="e">
        <f>VLOOKUP(preclean!$F266,Sheet1!$S$5:$Y$123,7,FALSE)</f>
        <v>#N/A</v>
      </c>
    </row>
    <row r="267" spans="1:17" ht="19.8" thickBot="1" x14ac:dyDescent="0.35">
      <c r="A267" t="s">
        <v>45</v>
      </c>
      <c r="B267" t="s">
        <v>1223</v>
      </c>
      <c r="C267" t="s">
        <v>1096</v>
      </c>
      <c r="D267" t="s">
        <v>17</v>
      </c>
      <c r="E267" t="s">
        <v>1099</v>
      </c>
      <c r="F267" t="s">
        <v>1195</v>
      </c>
      <c r="G267" t="s">
        <v>13</v>
      </c>
      <c r="H267" t="str">
        <f>SUBSTITUTE(VLOOKUP(A267,Sheet1!B296:$I$1036,3,FALSE), "BSD", "")</f>
        <v>2205D</v>
      </c>
      <c r="I267" t="str">
        <f>VLOOKUP(H267,Sheet1!$Y$291:$AE$409,3,FALSE)</f>
        <v>4_6</v>
      </c>
      <c r="J267" s="27" t="s">
        <v>2036</v>
      </c>
      <c r="K267" s="27" t="s">
        <v>2037</v>
      </c>
      <c r="L267" t="str">
        <f>VLOOKUP($H267,Sheet1!$Y$291:$AE$409,2,FALSE)</f>
        <v>JJ3</v>
      </c>
      <c r="M267" s="111" t="e">
        <f>VLOOKUP(preclean!F267,Sheet1!$S$5:$T$123,2,FALSE)</f>
        <v>#N/A</v>
      </c>
      <c r="N267" s="111" t="e">
        <f>VLOOKUP(preclean!$F267,Sheet1!$S$5:$Y$123,4,FALSE)</f>
        <v>#N/A</v>
      </c>
      <c r="O267" s="111" t="e">
        <f>VLOOKUP(preclean!$F267,Sheet1!$S$5:$Y$123,5,FALSE)</f>
        <v>#N/A</v>
      </c>
      <c r="P267" s="111" t="e">
        <f>VLOOKUP(preclean!$F267,Sheet1!$S$5:$Y$123,6,FALSE)</f>
        <v>#N/A</v>
      </c>
      <c r="Q267" s="111" t="e">
        <f>VLOOKUP(preclean!$F267,Sheet1!$S$5:$Y$123,7,FALSE)</f>
        <v>#N/A</v>
      </c>
    </row>
    <row r="268" spans="1:17" ht="19.8" thickBot="1" x14ac:dyDescent="0.35">
      <c r="A268" t="s">
        <v>46</v>
      </c>
      <c r="B268" t="s">
        <v>1224</v>
      </c>
      <c r="C268" t="s">
        <v>1097</v>
      </c>
      <c r="D268" t="s">
        <v>17</v>
      </c>
      <c r="E268" t="s">
        <v>1099</v>
      </c>
      <c r="F268" t="s">
        <v>1195</v>
      </c>
      <c r="G268" t="s">
        <v>13</v>
      </c>
      <c r="H268" t="str">
        <f>SUBSTITUTE(VLOOKUP(A268,Sheet1!B297:$I$1036,3,FALSE), "BSD", "")</f>
        <v>2205D</v>
      </c>
      <c r="I268" t="str">
        <f>VLOOKUP(H268,Sheet1!$Y$291:$AE$409,3,FALSE)</f>
        <v>4_6</v>
      </c>
      <c r="J268" s="27" t="s">
        <v>2036</v>
      </c>
      <c r="K268" s="27" t="s">
        <v>2037</v>
      </c>
      <c r="L268" t="str">
        <f>VLOOKUP($H268,Sheet1!$Y$291:$AE$409,2,FALSE)</f>
        <v>JJ3</v>
      </c>
      <c r="M268" s="111" t="e">
        <f>VLOOKUP(preclean!F268,Sheet1!$S$5:$T$123,2,FALSE)</f>
        <v>#N/A</v>
      </c>
      <c r="N268" s="111" t="e">
        <f>VLOOKUP(preclean!$F268,Sheet1!$S$5:$Y$123,4,FALSE)</f>
        <v>#N/A</v>
      </c>
      <c r="O268" s="111" t="e">
        <f>VLOOKUP(preclean!$F268,Sheet1!$S$5:$Y$123,5,FALSE)</f>
        <v>#N/A</v>
      </c>
      <c r="P268" s="111" t="e">
        <f>VLOOKUP(preclean!$F268,Sheet1!$S$5:$Y$123,6,FALSE)</f>
        <v>#N/A</v>
      </c>
      <c r="Q268" s="111" t="e">
        <f>VLOOKUP(preclean!$F268,Sheet1!$S$5:$Y$123,7,FALSE)</f>
        <v>#N/A</v>
      </c>
    </row>
    <row r="269" spans="1:17" ht="19.8" thickBot="1" x14ac:dyDescent="0.35">
      <c r="A269" t="s">
        <v>47</v>
      </c>
      <c r="B269" t="s">
        <v>1225</v>
      </c>
      <c r="C269" t="s">
        <v>1098</v>
      </c>
      <c r="D269" t="s">
        <v>17</v>
      </c>
      <c r="E269" t="s">
        <v>1099</v>
      </c>
      <c r="F269" t="s">
        <v>1195</v>
      </c>
      <c r="G269" t="s">
        <v>13</v>
      </c>
      <c r="H269" t="str">
        <f>SUBSTITUTE(VLOOKUP(A269,Sheet1!B298:$I$1036,3,FALSE), "BSD", "")</f>
        <v>2205D</v>
      </c>
      <c r="I269" t="str">
        <f>VLOOKUP(H269,Sheet1!$Y$291:$AE$409,3,FALSE)</f>
        <v>4_6</v>
      </c>
      <c r="J269" s="27" t="s">
        <v>2036</v>
      </c>
      <c r="K269" s="27" t="s">
        <v>2037</v>
      </c>
      <c r="L269" t="str">
        <f>VLOOKUP($H269,Sheet1!$Y$291:$AE$409,2,FALSE)</f>
        <v>JJ3</v>
      </c>
      <c r="M269" s="111" t="e">
        <f>VLOOKUP(preclean!F269,Sheet1!$S$5:$T$123,2,FALSE)</f>
        <v>#N/A</v>
      </c>
      <c r="N269" s="111" t="e">
        <f>VLOOKUP(preclean!$F269,Sheet1!$S$5:$Y$123,4,FALSE)</f>
        <v>#N/A</v>
      </c>
      <c r="O269" s="111" t="e">
        <f>VLOOKUP(preclean!$F269,Sheet1!$S$5:$Y$123,5,FALSE)</f>
        <v>#N/A</v>
      </c>
      <c r="P269" s="111" t="e">
        <f>VLOOKUP(preclean!$F269,Sheet1!$S$5:$Y$123,6,FALSE)</f>
        <v>#N/A</v>
      </c>
      <c r="Q269" s="111" t="e">
        <f>VLOOKUP(preclean!$F269,Sheet1!$S$5:$Y$123,7,FALSE)</f>
        <v>#N/A</v>
      </c>
    </row>
    <row r="270" spans="1:17" ht="19.8" thickBot="1" x14ac:dyDescent="0.35">
      <c r="A270" t="s">
        <v>48</v>
      </c>
      <c r="B270" t="s">
        <v>1226</v>
      </c>
      <c r="C270" t="s">
        <v>1167</v>
      </c>
      <c r="D270" t="s">
        <v>17</v>
      </c>
      <c r="E270" t="s">
        <v>1099</v>
      </c>
      <c r="F270" t="s">
        <v>1195</v>
      </c>
      <c r="G270" t="s">
        <v>13</v>
      </c>
      <c r="H270" t="str">
        <f>SUBSTITUTE(VLOOKUP(A270,Sheet1!B299:$I$1036,3,FALSE), "BSD", "")</f>
        <v>3205D</v>
      </c>
      <c r="I270" t="str">
        <f>VLOOKUP(H270,Sheet1!$Y$291:$AE$409,3,FALSE)</f>
        <v>4_1</v>
      </c>
      <c r="J270" s="27">
        <v>44204</v>
      </c>
      <c r="K270" s="27">
        <v>44238</v>
      </c>
      <c r="L270" t="str">
        <f>VLOOKUP($H270,Sheet1!$Y$291:$AE$409,2,FALSE)</f>
        <v>JJ4</v>
      </c>
      <c r="M270" s="111" t="e">
        <f>VLOOKUP(preclean!F270,Sheet1!$S$5:$T$123,2,FALSE)</f>
        <v>#N/A</v>
      </c>
      <c r="N270" s="111" t="e">
        <f>VLOOKUP(preclean!$F270,Sheet1!$S$5:$Y$123,4,FALSE)</f>
        <v>#N/A</v>
      </c>
      <c r="O270" s="111" t="e">
        <f>VLOOKUP(preclean!$F270,Sheet1!$S$5:$Y$123,5,FALSE)</f>
        <v>#N/A</v>
      </c>
      <c r="P270" s="111" t="e">
        <f>VLOOKUP(preclean!$F270,Sheet1!$S$5:$Y$123,6,FALSE)</f>
        <v>#N/A</v>
      </c>
      <c r="Q270" s="111" t="e">
        <f>VLOOKUP(preclean!$F270,Sheet1!$S$5:$Y$123,7,FALSE)</f>
        <v>#N/A</v>
      </c>
    </row>
    <row r="271" spans="1:17" ht="19.8" thickBot="1" x14ac:dyDescent="0.35">
      <c r="A271" t="s">
        <v>51</v>
      </c>
      <c r="B271" t="s">
        <v>1227</v>
      </c>
      <c r="C271" t="s">
        <v>1168</v>
      </c>
      <c r="D271" t="s">
        <v>17</v>
      </c>
      <c r="E271" t="s">
        <v>1099</v>
      </c>
      <c r="F271" t="s">
        <v>1195</v>
      </c>
      <c r="G271" t="s">
        <v>13</v>
      </c>
      <c r="H271" t="str">
        <f>SUBSTITUTE(VLOOKUP(A271,Sheet1!B300:$I$1036,3,FALSE), "BSD", "")</f>
        <v>3205D</v>
      </c>
      <c r="I271" t="str">
        <f>VLOOKUP(H271,Sheet1!$Y$291:$AE$409,3,FALSE)</f>
        <v>4_1</v>
      </c>
      <c r="J271" s="27">
        <v>44204</v>
      </c>
      <c r="K271" s="27">
        <v>44238</v>
      </c>
      <c r="L271" t="str">
        <f>VLOOKUP($H271,Sheet1!$Y$291:$AE$409,2,FALSE)</f>
        <v>JJ4</v>
      </c>
      <c r="M271" s="111" t="e">
        <f>VLOOKUP(preclean!F271,Sheet1!$S$5:$T$123,2,FALSE)</f>
        <v>#N/A</v>
      </c>
      <c r="N271" s="111" t="e">
        <f>VLOOKUP(preclean!$F271,Sheet1!$S$5:$Y$123,4,FALSE)</f>
        <v>#N/A</v>
      </c>
      <c r="O271" s="111" t="e">
        <f>VLOOKUP(preclean!$F271,Sheet1!$S$5:$Y$123,5,FALSE)</f>
        <v>#N/A</v>
      </c>
      <c r="P271" s="111" t="e">
        <f>VLOOKUP(preclean!$F271,Sheet1!$S$5:$Y$123,6,FALSE)</f>
        <v>#N/A</v>
      </c>
      <c r="Q271" s="111" t="e">
        <f>VLOOKUP(preclean!$F271,Sheet1!$S$5:$Y$123,7,FALSE)</f>
        <v>#N/A</v>
      </c>
    </row>
    <row r="272" spans="1:17" ht="19.8" thickBot="1" x14ac:dyDescent="0.35">
      <c r="A272" t="s">
        <v>52</v>
      </c>
      <c r="B272" t="s">
        <v>1228</v>
      </c>
      <c r="C272" t="s">
        <v>1095</v>
      </c>
      <c r="D272" t="s">
        <v>17</v>
      </c>
      <c r="E272" t="s">
        <v>1099</v>
      </c>
      <c r="F272" t="s">
        <v>1195</v>
      </c>
      <c r="G272" t="s">
        <v>13</v>
      </c>
      <c r="H272" t="str">
        <f>SUBSTITUTE(VLOOKUP(A272,Sheet1!B301:$I$1036,3,FALSE), "BSD", "")</f>
        <v>3205D</v>
      </c>
      <c r="I272" t="str">
        <f>VLOOKUP(H272,Sheet1!$Y$291:$AE$409,3,FALSE)</f>
        <v>4_1</v>
      </c>
      <c r="J272" s="27">
        <v>44204</v>
      </c>
      <c r="K272" s="27">
        <v>44238</v>
      </c>
      <c r="L272" t="str">
        <f>VLOOKUP($H272,Sheet1!$Y$291:$AE$409,2,FALSE)</f>
        <v>JJ4</v>
      </c>
      <c r="M272" s="111" t="e">
        <f>VLOOKUP(preclean!F272,Sheet1!$S$5:$T$123,2,FALSE)</f>
        <v>#N/A</v>
      </c>
      <c r="N272" s="111" t="e">
        <f>VLOOKUP(preclean!$F272,Sheet1!$S$5:$Y$123,4,FALSE)</f>
        <v>#N/A</v>
      </c>
      <c r="O272" s="111" t="e">
        <f>VLOOKUP(preclean!$F272,Sheet1!$S$5:$Y$123,5,FALSE)</f>
        <v>#N/A</v>
      </c>
      <c r="P272" s="111" t="e">
        <f>VLOOKUP(preclean!$F272,Sheet1!$S$5:$Y$123,6,FALSE)</f>
        <v>#N/A</v>
      </c>
      <c r="Q272" s="111" t="e">
        <f>VLOOKUP(preclean!$F272,Sheet1!$S$5:$Y$123,7,FALSE)</f>
        <v>#N/A</v>
      </c>
    </row>
    <row r="273" spans="1:17" ht="19.8" thickBot="1" x14ac:dyDescent="0.35">
      <c r="A273" t="s">
        <v>53</v>
      </c>
      <c r="B273" t="s">
        <v>1229</v>
      </c>
      <c r="C273" t="s">
        <v>1096</v>
      </c>
      <c r="D273" t="s">
        <v>17</v>
      </c>
      <c r="E273" t="s">
        <v>1099</v>
      </c>
      <c r="F273" t="s">
        <v>1195</v>
      </c>
      <c r="G273" t="s">
        <v>13</v>
      </c>
      <c r="H273" t="str">
        <f>SUBSTITUTE(VLOOKUP(A273,Sheet1!B302:$I$1036,3,FALSE), "BSD", "")</f>
        <v>3205D</v>
      </c>
      <c r="I273" t="str">
        <f>VLOOKUP(H273,Sheet1!$Y$291:$AE$409,3,FALSE)</f>
        <v>4_1</v>
      </c>
      <c r="J273" s="27">
        <v>44204</v>
      </c>
      <c r="K273" s="27">
        <v>44238</v>
      </c>
      <c r="L273" t="str">
        <f>VLOOKUP($H273,Sheet1!$Y$291:$AE$409,2,FALSE)</f>
        <v>JJ4</v>
      </c>
      <c r="M273" s="111" t="e">
        <f>VLOOKUP(preclean!F273,Sheet1!$S$5:$T$123,2,FALSE)</f>
        <v>#N/A</v>
      </c>
      <c r="N273" s="111" t="e">
        <f>VLOOKUP(preclean!$F273,Sheet1!$S$5:$Y$123,4,FALSE)</f>
        <v>#N/A</v>
      </c>
      <c r="O273" s="111" t="e">
        <f>VLOOKUP(preclean!$F273,Sheet1!$S$5:$Y$123,5,FALSE)</f>
        <v>#N/A</v>
      </c>
      <c r="P273" s="111" t="e">
        <f>VLOOKUP(preclean!$F273,Sheet1!$S$5:$Y$123,6,FALSE)</f>
        <v>#N/A</v>
      </c>
      <c r="Q273" s="111" t="e">
        <f>VLOOKUP(preclean!$F273,Sheet1!$S$5:$Y$123,7,FALSE)</f>
        <v>#N/A</v>
      </c>
    </row>
    <row r="274" spans="1:17" ht="19.8" thickBot="1" x14ac:dyDescent="0.35">
      <c r="A274" t="s">
        <v>54</v>
      </c>
      <c r="B274" t="s">
        <v>1230</v>
      </c>
      <c r="C274" t="s">
        <v>1097</v>
      </c>
      <c r="D274" t="s">
        <v>17</v>
      </c>
      <c r="E274" t="s">
        <v>1099</v>
      </c>
      <c r="F274" t="s">
        <v>1195</v>
      </c>
      <c r="G274" t="s">
        <v>13</v>
      </c>
      <c r="H274" t="str">
        <f>SUBSTITUTE(VLOOKUP(A274,Sheet1!B303:$I$1036,3,FALSE), "BSD", "")</f>
        <v>3205D</v>
      </c>
      <c r="I274" t="str">
        <f>VLOOKUP(H274,Sheet1!$Y$291:$AE$409,3,FALSE)</f>
        <v>4_1</v>
      </c>
      <c r="J274" s="27">
        <v>44204</v>
      </c>
      <c r="K274" s="27">
        <v>44238</v>
      </c>
      <c r="L274" t="str">
        <f>VLOOKUP($H274,Sheet1!$Y$291:$AE$409,2,FALSE)</f>
        <v>JJ4</v>
      </c>
      <c r="M274" s="111" t="e">
        <f>VLOOKUP(preclean!F274,Sheet1!$S$5:$T$123,2,FALSE)</f>
        <v>#N/A</v>
      </c>
      <c r="N274" s="111" t="e">
        <f>VLOOKUP(preclean!$F274,Sheet1!$S$5:$Y$123,4,FALSE)</f>
        <v>#N/A</v>
      </c>
      <c r="O274" s="111" t="e">
        <f>VLOOKUP(preclean!$F274,Sheet1!$S$5:$Y$123,5,FALSE)</f>
        <v>#N/A</v>
      </c>
      <c r="P274" s="111" t="e">
        <f>VLOOKUP(preclean!$F274,Sheet1!$S$5:$Y$123,6,FALSE)</f>
        <v>#N/A</v>
      </c>
      <c r="Q274" s="111" t="e">
        <f>VLOOKUP(preclean!$F274,Sheet1!$S$5:$Y$123,7,FALSE)</f>
        <v>#N/A</v>
      </c>
    </row>
    <row r="275" spans="1:17" ht="19.8" thickBot="1" x14ac:dyDescent="0.35">
      <c r="A275" t="s">
        <v>55</v>
      </c>
      <c r="B275" t="s">
        <v>1231</v>
      </c>
      <c r="C275" t="s">
        <v>1098</v>
      </c>
      <c r="D275" t="s">
        <v>17</v>
      </c>
      <c r="E275" t="s">
        <v>1099</v>
      </c>
      <c r="F275" t="s">
        <v>1195</v>
      </c>
      <c r="G275" t="s">
        <v>13</v>
      </c>
      <c r="H275" t="str">
        <f>SUBSTITUTE(VLOOKUP(A275,Sheet1!B304:$I$1036,3,FALSE), "BSD", "")</f>
        <v>3205D</v>
      </c>
      <c r="I275" t="str">
        <f>VLOOKUP(H275,Sheet1!$Y$291:$AE$409,3,FALSE)</f>
        <v>4_1</v>
      </c>
      <c r="J275" s="27">
        <v>44204</v>
      </c>
      <c r="K275" s="27">
        <v>44238</v>
      </c>
      <c r="L275" t="str">
        <f>VLOOKUP($H275,Sheet1!$Y$291:$AE$409,2,FALSE)</f>
        <v>JJ4</v>
      </c>
      <c r="M275" s="111" t="e">
        <f>VLOOKUP(preclean!F275,Sheet1!$S$5:$T$123,2,FALSE)</f>
        <v>#N/A</v>
      </c>
      <c r="N275" s="111" t="e">
        <f>VLOOKUP(preclean!$F275,Sheet1!$S$5:$Y$123,4,FALSE)</f>
        <v>#N/A</v>
      </c>
      <c r="O275" s="111" t="e">
        <f>VLOOKUP(preclean!$F275,Sheet1!$S$5:$Y$123,5,FALSE)</f>
        <v>#N/A</v>
      </c>
      <c r="P275" s="111" t="e">
        <f>VLOOKUP(preclean!$F275,Sheet1!$S$5:$Y$123,6,FALSE)</f>
        <v>#N/A</v>
      </c>
      <c r="Q275" s="111" t="e">
        <f>VLOOKUP(preclean!$F275,Sheet1!$S$5:$Y$123,7,FALSE)</f>
        <v>#N/A</v>
      </c>
    </row>
    <row r="276" spans="1:17" ht="19.8" thickBot="1" x14ac:dyDescent="0.35">
      <c r="A276" t="s">
        <v>56</v>
      </c>
      <c r="B276" t="s">
        <v>1232</v>
      </c>
      <c r="C276" t="s">
        <v>1167</v>
      </c>
      <c r="D276" t="s">
        <v>17</v>
      </c>
      <c r="E276" t="s">
        <v>1099</v>
      </c>
      <c r="F276" t="s">
        <v>1195</v>
      </c>
      <c r="G276" t="s">
        <v>13</v>
      </c>
      <c r="H276" t="str">
        <f>SUBSTITUTE(VLOOKUP(A276,Sheet1!B305:$I$1036,3,FALSE), "BSD", "")</f>
        <v>3205D</v>
      </c>
      <c r="I276" t="str">
        <f>VLOOKUP(H276,Sheet1!$Y$291:$AE$409,3,FALSE)</f>
        <v>4_1</v>
      </c>
      <c r="J276" s="27">
        <v>44204</v>
      </c>
      <c r="K276" s="27">
        <v>44238</v>
      </c>
      <c r="L276" t="str">
        <f>VLOOKUP($H276,Sheet1!$Y$291:$AE$409,2,FALSE)</f>
        <v>JJ4</v>
      </c>
      <c r="M276" s="111" t="e">
        <f>VLOOKUP(preclean!F276,Sheet1!$S$5:$T$123,2,FALSE)</f>
        <v>#N/A</v>
      </c>
      <c r="N276" s="111" t="e">
        <f>VLOOKUP(preclean!$F276,Sheet1!$S$5:$Y$123,4,FALSE)</f>
        <v>#N/A</v>
      </c>
      <c r="O276" s="111" t="e">
        <f>VLOOKUP(preclean!$F276,Sheet1!$S$5:$Y$123,5,FALSE)</f>
        <v>#N/A</v>
      </c>
      <c r="P276" s="111" t="e">
        <f>VLOOKUP(preclean!$F276,Sheet1!$S$5:$Y$123,6,FALSE)</f>
        <v>#N/A</v>
      </c>
      <c r="Q276" s="111" t="e">
        <f>VLOOKUP(preclean!$F276,Sheet1!$S$5:$Y$123,7,FALSE)</f>
        <v>#N/A</v>
      </c>
    </row>
    <row r="277" spans="1:17" ht="19.8" thickBot="1" x14ac:dyDescent="0.35">
      <c r="A277" t="s">
        <v>57</v>
      </c>
      <c r="B277" t="s">
        <v>1233</v>
      </c>
      <c r="C277" t="s">
        <v>1168</v>
      </c>
      <c r="D277" t="s">
        <v>17</v>
      </c>
      <c r="E277" t="s">
        <v>1099</v>
      </c>
      <c r="F277" t="s">
        <v>1195</v>
      </c>
      <c r="G277" t="s">
        <v>13</v>
      </c>
      <c r="H277" t="str">
        <f>SUBSTITUTE(VLOOKUP(A277,Sheet1!B306:$I$1036,3,FALSE), "BSD", "")</f>
        <v>3205D</v>
      </c>
      <c r="I277" t="str">
        <f>VLOOKUP(H277,Sheet1!$Y$291:$AE$409,3,FALSE)</f>
        <v>4_1</v>
      </c>
      <c r="J277" s="27">
        <v>44204</v>
      </c>
      <c r="K277" s="27">
        <v>44238</v>
      </c>
      <c r="L277" t="str">
        <f>VLOOKUP($H277,Sheet1!$Y$291:$AE$409,2,FALSE)</f>
        <v>JJ4</v>
      </c>
      <c r="M277" s="111" t="e">
        <f>VLOOKUP(preclean!F277,Sheet1!$S$5:$T$123,2,FALSE)</f>
        <v>#N/A</v>
      </c>
      <c r="N277" s="111" t="e">
        <f>VLOOKUP(preclean!$F277,Sheet1!$S$5:$Y$123,4,FALSE)</f>
        <v>#N/A</v>
      </c>
      <c r="O277" s="111" t="e">
        <f>VLOOKUP(preclean!$F277,Sheet1!$S$5:$Y$123,5,FALSE)</f>
        <v>#N/A</v>
      </c>
      <c r="P277" s="111" t="e">
        <f>VLOOKUP(preclean!$F277,Sheet1!$S$5:$Y$123,6,FALSE)</f>
        <v>#N/A</v>
      </c>
      <c r="Q277" s="111" t="e">
        <f>VLOOKUP(preclean!$F277,Sheet1!$S$5:$Y$123,7,FALSE)</f>
        <v>#N/A</v>
      </c>
    </row>
    <row r="278" spans="1:17" ht="19.8" thickBot="1" x14ac:dyDescent="0.35">
      <c r="A278" t="s">
        <v>58</v>
      </c>
      <c r="B278" t="s">
        <v>1234</v>
      </c>
      <c r="C278" t="s">
        <v>1095</v>
      </c>
      <c r="D278" t="s">
        <v>17</v>
      </c>
      <c r="E278" t="s">
        <v>1099</v>
      </c>
      <c r="F278" t="s">
        <v>1195</v>
      </c>
      <c r="G278" t="s">
        <v>13</v>
      </c>
      <c r="H278" t="str">
        <f>SUBSTITUTE(VLOOKUP(A278,Sheet1!B307:$I$1036,3,FALSE), "BSD", "")</f>
        <v>3205D</v>
      </c>
      <c r="I278" t="str">
        <f>VLOOKUP(H278,Sheet1!$Y$291:$AE$409,3,FALSE)</f>
        <v>4_1</v>
      </c>
      <c r="J278" s="27">
        <v>44204</v>
      </c>
      <c r="K278" s="27">
        <v>44238</v>
      </c>
      <c r="L278" t="str">
        <f>VLOOKUP($H278,Sheet1!$Y$291:$AE$409,2,FALSE)</f>
        <v>JJ4</v>
      </c>
      <c r="M278" s="111" t="e">
        <f>VLOOKUP(preclean!F278,Sheet1!$S$5:$T$123,2,FALSE)</f>
        <v>#N/A</v>
      </c>
      <c r="N278" s="111" t="e">
        <f>VLOOKUP(preclean!$F278,Sheet1!$S$5:$Y$123,4,FALSE)</f>
        <v>#N/A</v>
      </c>
      <c r="O278" s="111" t="e">
        <f>VLOOKUP(preclean!$F278,Sheet1!$S$5:$Y$123,5,FALSE)</f>
        <v>#N/A</v>
      </c>
      <c r="P278" s="111" t="e">
        <f>VLOOKUP(preclean!$F278,Sheet1!$S$5:$Y$123,6,FALSE)</f>
        <v>#N/A</v>
      </c>
      <c r="Q278" s="111" t="e">
        <f>VLOOKUP(preclean!$F278,Sheet1!$S$5:$Y$123,7,FALSE)</f>
        <v>#N/A</v>
      </c>
    </row>
    <row r="279" spans="1:17" ht="19.8" thickBot="1" x14ac:dyDescent="0.35">
      <c r="A279" t="s">
        <v>59</v>
      </c>
      <c r="B279" t="s">
        <v>1235</v>
      </c>
      <c r="C279" t="s">
        <v>1096</v>
      </c>
      <c r="D279" t="s">
        <v>17</v>
      </c>
      <c r="E279" t="s">
        <v>1099</v>
      </c>
      <c r="F279" t="s">
        <v>1195</v>
      </c>
      <c r="G279" t="s">
        <v>13</v>
      </c>
      <c r="H279" t="str">
        <f>SUBSTITUTE(VLOOKUP(A279,Sheet1!B308:$I$1036,3,FALSE), "BSD", "")</f>
        <v>3205D</v>
      </c>
      <c r="I279" t="str">
        <f>VLOOKUP(H279,Sheet1!$Y$291:$AE$409,3,FALSE)</f>
        <v>4_1</v>
      </c>
      <c r="J279" s="27">
        <v>44204</v>
      </c>
      <c r="K279" s="27">
        <v>44238</v>
      </c>
      <c r="L279" t="str">
        <f>VLOOKUP($H279,Sheet1!$Y$291:$AE$409,2,FALSE)</f>
        <v>JJ4</v>
      </c>
      <c r="M279" s="111" t="e">
        <f>VLOOKUP(preclean!F279,Sheet1!$S$5:$T$123,2,FALSE)</f>
        <v>#N/A</v>
      </c>
      <c r="N279" s="111" t="e">
        <f>VLOOKUP(preclean!$F279,Sheet1!$S$5:$Y$123,4,FALSE)</f>
        <v>#N/A</v>
      </c>
      <c r="O279" s="111" t="e">
        <f>VLOOKUP(preclean!$F279,Sheet1!$S$5:$Y$123,5,FALSE)</f>
        <v>#N/A</v>
      </c>
      <c r="P279" s="111" t="e">
        <f>VLOOKUP(preclean!$F279,Sheet1!$S$5:$Y$123,6,FALSE)</f>
        <v>#N/A</v>
      </c>
      <c r="Q279" s="111" t="e">
        <f>VLOOKUP(preclean!$F279,Sheet1!$S$5:$Y$123,7,FALSE)</f>
        <v>#N/A</v>
      </c>
    </row>
    <row r="280" spans="1:17" ht="19.8" thickBot="1" x14ac:dyDescent="0.35">
      <c r="A280" t="s">
        <v>60</v>
      </c>
      <c r="B280" t="s">
        <v>1236</v>
      </c>
      <c r="C280" t="s">
        <v>1097</v>
      </c>
      <c r="D280" t="s">
        <v>17</v>
      </c>
      <c r="E280" t="s">
        <v>1099</v>
      </c>
      <c r="F280" t="s">
        <v>1195</v>
      </c>
      <c r="G280" t="s">
        <v>13</v>
      </c>
      <c r="H280" t="str">
        <f>SUBSTITUTE(VLOOKUP(A280,Sheet1!B309:$I$1036,3,FALSE), "BSD", "")</f>
        <v>3205D</v>
      </c>
      <c r="I280" t="str">
        <f>VLOOKUP(H280,Sheet1!$Y$291:$AE$409,3,FALSE)</f>
        <v>4_1</v>
      </c>
      <c r="J280" s="27">
        <v>44204</v>
      </c>
      <c r="K280" s="27">
        <v>44238</v>
      </c>
      <c r="L280" t="str">
        <f>VLOOKUP($H280,Sheet1!$Y$291:$AE$409,2,FALSE)</f>
        <v>JJ4</v>
      </c>
      <c r="M280" s="111" t="e">
        <f>VLOOKUP(preclean!F280,Sheet1!$S$5:$T$123,2,FALSE)</f>
        <v>#N/A</v>
      </c>
      <c r="N280" s="111" t="e">
        <f>VLOOKUP(preclean!$F280,Sheet1!$S$5:$Y$123,4,FALSE)</f>
        <v>#N/A</v>
      </c>
      <c r="O280" s="111" t="e">
        <f>VLOOKUP(preclean!$F280,Sheet1!$S$5:$Y$123,5,FALSE)</f>
        <v>#N/A</v>
      </c>
      <c r="P280" s="111" t="e">
        <f>VLOOKUP(preclean!$F280,Sheet1!$S$5:$Y$123,6,FALSE)</f>
        <v>#N/A</v>
      </c>
      <c r="Q280" s="111" t="e">
        <f>VLOOKUP(preclean!$F280,Sheet1!$S$5:$Y$123,7,FALSE)</f>
        <v>#N/A</v>
      </c>
    </row>
    <row r="281" spans="1:17" ht="19.8" thickBot="1" x14ac:dyDescent="0.35">
      <c r="A281" t="s">
        <v>61</v>
      </c>
      <c r="B281" t="s">
        <v>1237</v>
      </c>
      <c r="C281" t="s">
        <v>1098</v>
      </c>
      <c r="D281" t="s">
        <v>17</v>
      </c>
      <c r="E281" t="s">
        <v>1099</v>
      </c>
      <c r="F281" t="s">
        <v>1195</v>
      </c>
      <c r="G281" t="s">
        <v>13</v>
      </c>
      <c r="H281" t="str">
        <f>SUBSTITUTE(VLOOKUP(A281,Sheet1!B310:$I$1036,3,FALSE), "BSD", "")</f>
        <v>3205D</v>
      </c>
      <c r="I281" t="str">
        <f>VLOOKUP(H281,Sheet1!$Y$291:$AE$409,3,FALSE)</f>
        <v>4_1</v>
      </c>
      <c r="J281" s="27">
        <v>44204</v>
      </c>
      <c r="K281" s="27">
        <v>44238</v>
      </c>
      <c r="L281" t="str">
        <f>VLOOKUP($H281,Sheet1!$Y$291:$AE$409,2,FALSE)</f>
        <v>JJ4</v>
      </c>
      <c r="M281" s="111" t="e">
        <f>VLOOKUP(preclean!F281,Sheet1!$S$5:$T$123,2,FALSE)</f>
        <v>#N/A</v>
      </c>
      <c r="N281" s="111" t="e">
        <f>VLOOKUP(preclean!$F281,Sheet1!$S$5:$Y$123,4,FALSE)</f>
        <v>#N/A</v>
      </c>
      <c r="O281" s="111" t="e">
        <f>VLOOKUP(preclean!$F281,Sheet1!$S$5:$Y$123,5,FALSE)</f>
        <v>#N/A</v>
      </c>
      <c r="P281" s="111" t="e">
        <f>VLOOKUP(preclean!$F281,Sheet1!$S$5:$Y$123,6,FALSE)</f>
        <v>#N/A</v>
      </c>
      <c r="Q281" s="111" t="e">
        <f>VLOOKUP(preclean!$F281,Sheet1!$S$5:$Y$123,7,FALSE)</f>
        <v>#N/A</v>
      </c>
    </row>
    <row r="282" spans="1:17" ht="19.8" thickBot="1" x14ac:dyDescent="0.35">
      <c r="A282" t="s">
        <v>62</v>
      </c>
      <c r="B282" t="s">
        <v>1238</v>
      </c>
      <c r="C282" t="s">
        <v>1167</v>
      </c>
      <c r="D282" t="s">
        <v>17</v>
      </c>
      <c r="E282" t="s">
        <v>1099</v>
      </c>
      <c r="F282" t="s">
        <v>1195</v>
      </c>
      <c r="G282" t="s">
        <v>13</v>
      </c>
      <c r="H282" t="str">
        <f>SUBSTITUTE(VLOOKUP(A282,Sheet1!B311:$I$1036,3,FALSE), "BSD", "")</f>
        <v>3205D</v>
      </c>
      <c r="I282" t="str">
        <f>VLOOKUP(H282,Sheet1!$Y$291:$AE$409,3,FALSE)</f>
        <v>4_1</v>
      </c>
      <c r="J282" s="27">
        <v>44204</v>
      </c>
      <c r="K282" s="27">
        <v>44238</v>
      </c>
      <c r="L282" t="str">
        <f>VLOOKUP($H282,Sheet1!$Y$291:$AE$409,2,FALSE)</f>
        <v>JJ4</v>
      </c>
      <c r="M282" s="111" t="e">
        <f>VLOOKUP(preclean!F282,Sheet1!$S$5:$T$123,2,FALSE)</f>
        <v>#N/A</v>
      </c>
      <c r="N282" s="111" t="e">
        <f>VLOOKUP(preclean!$F282,Sheet1!$S$5:$Y$123,4,FALSE)</f>
        <v>#N/A</v>
      </c>
      <c r="O282" s="111" t="e">
        <f>VLOOKUP(preclean!$F282,Sheet1!$S$5:$Y$123,5,FALSE)</f>
        <v>#N/A</v>
      </c>
      <c r="P282" s="111" t="e">
        <f>VLOOKUP(preclean!$F282,Sheet1!$S$5:$Y$123,6,FALSE)</f>
        <v>#N/A</v>
      </c>
      <c r="Q282" s="111" t="e">
        <f>VLOOKUP(preclean!$F282,Sheet1!$S$5:$Y$123,7,FALSE)</f>
        <v>#N/A</v>
      </c>
    </row>
    <row r="283" spans="1:17" ht="19.8" thickBot="1" x14ac:dyDescent="0.35">
      <c r="A283" t="s">
        <v>63</v>
      </c>
      <c r="B283" t="s">
        <v>1239</v>
      </c>
      <c r="C283" t="s">
        <v>1168</v>
      </c>
      <c r="D283" t="s">
        <v>17</v>
      </c>
      <c r="E283" t="s">
        <v>1099</v>
      </c>
      <c r="F283" t="s">
        <v>1195</v>
      </c>
      <c r="G283" t="s">
        <v>13</v>
      </c>
      <c r="H283" t="str">
        <f>SUBSTITUTE(VLOOKUP(A283,Sheet1!B312:$I$1036,3,FALSE), "BSD", "")</f>
        <v>3205D</v>
      </c>
      <c r="I283" t="str">
        <f>VLOOKUP(H283,Sheet1!$Y$291:$AE$409,3,FALSE)</f>
        <v>4_1</v>
      </c>
      <c r="J283" s="27">
        <v>44204</v>
      </c>
      <c r="K283" s="27">
        <v>44238</v>
      </c>
      <c r="L283" t="str">
        <f>VLOOKUP($H283,Sheet1!$Y$291:$AE$409,2,FALSE)</f>
        <v>JJ4</v>
      </c>
      <c r="M283" s="111" t="e">
        <f>VLOOKUP(preclean!F283,Sheet1!$S$5:$T$123,2,FALSE)</f>
        <v>#N/A</v>
      </c>
      <c r="N283" s="111" t="e">
        <f>VLOOKUP(preclean!$F283,Sheet1!$S$5:$Y$123,4,FALSE)</f>
        <v>#N/A</v>
      </c>
      <c r="O283" s="111" t="e">
        <f>VLOOKUP(preclean!$F283,Sheet1!$S$5:$Y$123,5,FALSE)</f>
        <v>#N/A</v>
      </c>
      <c r="P283" s="111" t="e">
        <f>VLOOKUP(preclean!$F283,Sheet1!$S$5:$Y$123,6,FALSE)</f>
        <v>#N/A</v>
      </c>
      <c r="Q283" s="111" t="e">
        <f>VLOOKUP(preclean!$F283,Sheet1!$S$5:$Y$123,7,FALSE)</f>
        <v>#N/A</v>
      </c>
    </row>
    <row r="284" spans="1:17" ht="19.8" thickBot="1" x14ac:dyDescent="0.35">
      <c r="A284" t="s">
        <v>64</v>
      </c>
      <c r="B284" t="s">
        <v>1240</v>
      </c>
      <c r="C284" t="s">
        <v>1095</v>
      </c>
      <c r="D284" t="s">
        <v>17</v>
      </c>
      <c r="E284" t="s">
        <v>1099</v>
      </c>
      <c r="F284" t="s">
        <v>1195</v>
      </c>
      <c r="G284" t="s">
        <v>13</v>
      </c>
      <c r="H284" t="str">
        <f>SUBSTITUTE(VLOOKUP(A284,Sheet1!B313:$I$1036,3,FALSE), "BSD", "")</f>
        <v>3205D</v>
      </c>
      <c r="I284" t="str">
        <f>VLOOKUP(H284,Sheet1!$Y$291:$AE$409,3,FALSE)</f>
        <v>4_1</v>
      </c>
      <c r="J284" s="27">
        <v>44204</v>
      </c>
      <c r="K284" s="27">
        <v>44238</v>
      </c>
      <c r="L284" t="str">
        <f>VLOOKUP($H284,Sheet1!$Y$291:$AE$409,2,FALSE)</f>
        <v>JJ4</v>
      </c>
      <c r="M284" s="111" t="e">
        <f>VLOOKUP(preclean!F284,Sheet1!$S$5:$T$123,2,FALSE)</f>
        <v>#N/A</v>
      </c>
      <c r="N284" s="111" t="e">
        <f>VLOOKUP(preclean!$F284,Sheet1!$S$5:$Y$123,4,FALSE)</f>
        <v>#N/A</v>
      </c>
      <c r="O284" s="111" t="e">
        <f>VLOOKUP(preclean!$F284,Sheet1!$S$5:$Y$123,5,FALSE)</f>
        <v>#N/A</v>
      </c>
      <c r="P284" s="111" t="e">
        <f>VLOOKUP(preclean!$F284,Sheet1!$S$5:$Y$123,6,FALSE)</f>
        <v>#N/A</v>
      </c>
      <c r="Q284" s="111" t="e">
        <f>VLOOKUP(preclean!$F284,Sheet1!$S$5:$Y$123,7,FALSE)</f>
        <v>#N/A</v>
      </c>
    </row>
    <row r="285" spans="1:17" ht="19.8" thickBot="1" x14ac:dyDescent="0.35">
      <c r="A285" t="s">
        <v>65</v>
      </c>
      <c r="B285" t="s">
        <v>1241</v>
      </c>
      <c r="C285" t="s">
        <v>1096</v>
      </c>
      <c r="D285" t="s">
        <v>17</v>
      </c>
      <c r="E285" t="s">
        <v>1099</v>
      </c>
      <c r="F285" t="s">
        <v>1195</v>
      </c>
      <c r="G285" t="s">
        <v>13</v>
      </c>
      <c r="H285" t="str">
        <f>SUBSTITUTE(VLOOKUP(A285,Sheet1!B314:$I$1036,3,FALSE), "BSD", "")</f>
        <v>3205D</v>
      </c>
      <c r="I285" t="str">
        <f>VLOOKUP(H285,Sheet1!$Y$291:$AE$409,3,FALSE)</f>
        <v>4_1</v>
      </c>
      <c r="J285" s="27">
        <v>44204</v>
      </c>
      <c r="K285" s="27">
        <v>44238</v>
      </c>
      <c r="L285" t="str">
        <f>VLOOKUP($H285,Sheet1!$Y$291:$AE$409,2,FALSE)</f>
        <v>JJ4</v>
      </c>
      <c r="M285" s="111" t="e">
        <f>VLOOKUP(preclean!F285,Sheet1!$S$5:$T$123,2,FALSE)</f>
        <v>#N/A</v>
      </c>
      <c r="N285" s="111" t="e">
        <f>VLOOKUP(preclean!$F285,Sheet1!$S$5:$Y$123,4,FALSE)</f>
        <v>#N/A</v>
      </c>
      <c r="O285" s="111" t="e">
        <f>VLOOKUP(preclean!$F285,Sheet1!$S$5:$Y$123,5,FALSE)</f>
        <v>#N/A</v>
      </c>
      <c r="P285" s="111" t="e">
        <f>VLOOKUP(preclean!$F285,Sheet1!$S$5:$Y$123,6,FALSE)</f>
        <v>#N/A</v>
      </c>
      <c r="Q285" s="111" t="e">
        <f>VLOOKUP(preclean!$F285,Sheet1!$S$5:$Y$123,7,FALSE)</f>
        <v>#N/A</v>
      </c>
    </row>
    <row r="286" spans="1:17" ht="19.8" thickBot="1" x14ac:dyDescent="0.35">
      <c r="A286" t="s">
        <v>66</v>
      </c>
      <c r="B286" t="s">
        <v>1242</v>
      </c>
      <c r="C286" t="s">
        <v>1097</v>
      </c>
      <c r="D286" t="s">
        <v>17</v>
      </c>
      <c r="E286" t="s">
        <v>1099</v>
      </c>
      <c r="F286" t="s">
        <v>1195</v>
      </c>
      <c r="G286" t="s">
        <v>13</v>
      </c>
      <c r="H286" t="str">
        <f>SUBSTITUTE(VLOOKUP(A286,Sheet1!B315:$I$1036,3,FALSE), "BSD", "")</f>
        <v>3205D</v>
      </c>
      <c r="I286" t="str">
        <f>VLOOKUP(H286,Sheet1!$Y$291:$AE$409,3,FALSE)</f>
        <v>4_1</v>
      </c>
      <c r="J286" s="27">
        <v>44204</v>
      </c>
      <c r="K286" s="27">
        <v>44238</v>
      </c>
      <c r="L286" t="str">
        <f>VLOOKUP($H286,Sheet1!$Y$291:$AE$409,2,FALSE)</f>
        <v>JJ4</v>
      </c>
      <c r="M286" s="111" t="e">
        <f>VLOOKUP(preclean!F286,Sheet1!$S$5:$T$123,2,FALSE)</f>
        <v>#N/A</v>
      </c>
      <c r="N286" s="111" t="e">
        <f>VLOOKUP(preclean!$F286,Sheet1!$S$5:$Y$123,4,FALSE)</f>
        <v>#N/A</v>
      </c>
      <c r="O286" s="111" t="e">
        <f>VLOOKUP(preclean!$F286,Sheet1!$S$5:$Y$123,5,FALSE)</f>
        <v>#N/A</v>
      </c>
      <c r="P286" s="111" t="e">
        <f>VLOOKUP(preclean!$F286,Sheet1!$S$5:$Y$123,6,FALSE)</f>
        <v>#N/A</v>
      </c>
      <c r="Q286" s="111" t="e">
        <f>VLOOKUP(preclean!$F286,Sheet1!$S$5:$Y$123,7,FALSE)</f>
        <v>#N/A</v>
      </c>
    </row>
    <row r="287" spans="1:17" ht="19.8" thickBot="1" x14ac:dyDescent="0.35">
      <c r="A287" t="s">
        <v>67</v>
      </c>
      <c r="B287" t="s">
        <v>1243</v>
      </c>
      <c r="C287" t="s">
        <v>1098</v>
      </c>
      <c r="D287" t="s">
        <v>17</v>
      </c>
      <c r="E287" t="s">
        <v>1099</v>
      </c>
      <c r="F287" t="s">
        <v>1195</v>
      </c>
      <c r="G287" t="s">
        <v>13</v>
      </c>
      <c r="H287" t="str">
        <f>SUBSTITUTE(VLOOKUP(A287,Sheet1!B316:$I$1036,3,FALSE), "BSD", "")</f>
        <v>3205D</v>
      </c>
      <c r="I287" t="str">
        <f>VLOOKUP(H287,Sheet1!$Y$291:$AE$409,3,FALSE)</f>
        <v>4_1</v>
      </c>
      <c r="J287" s="27">
        <v>44204</v>
      </c>
      <c r="K287" s="27">
        <v>44238</v>
      </c>
      <c r="L287" t="str">
        <f>VLOOKUP($H287,Sheet1!$Y$291:$AE$409,2,FALSE)</f>
        <v>JJ4</v>
      </c>
      <c r="M287" s="111" t="e">
        <f>VLOOKUP(preclean!F287,Sheet1!$S$5:$T$123,2,FALSE)</f>
        <v>#N/A</v>
      </c>
      <c r="N287" s="111" t="e">
        <f>VLOOKUP(preclean!$F287,Sheet1!$S$5:$Y$123,4,FALSE)</f>
        <v>#N/A</v>
      </c>
      <c r="O287" s="111" t="e">
        <f>VLOOKUP(preclean!$F287,Sheet1!$S$5:$Y$123,5,FALSE)</f>
        <v>#N/A</v>
      </c>
      <c r="P287" s="111" t="e">
        <f>VLOOKUP(preclean!$F287,Sheet1!$S$5:$Y$123,6,FALSE)</f>
        <v>#N/A</v>
      </c>
      <c r="Q287" s="111" t="e">
        <f>VLOOKUP(preclean!$F287,Sheet1!$S$5:$Y$123,7,FALSE)</f>
        <v>#N/A</v>
      </c>
    </row>
    <row r="288" spans="1:17" ht="19.8" thickBot="1" x14ac:dyDescent="0.35">
      <c r="A288" t="s">
        <v>68</v>
      </c>
      <c r="B288" t="s">
        <v>1244</v>
      </c>
      <c r="C288" t="s">
        <v>1167</v>
      </c>
      <c r="D288" t="s">
        <v>17</v>
      </c>
      <c r="E288" t="s">
        <v>1099</v>
      </c>
      <c r="F288" t="s">
        <v>1195</v>
      </c>
      <c r="G288" t="s">
        <v>13</v>
      </c>
      <c r="H288" t="str">
        <f>SUBSTITUTE(VLOOKUP(A288,Sheet1!B317:$I$1036,3,FALSE), "BSD", "")</f>
        <v>4031A</v>
      </c>
      <c r="I288" t="str">
        <f>VLOOKUP(H288,Sheet1!$Y$291:$AE$409,3,FALSE)</f>
        <v>4_2</v>
      </c>
      <c r="J288" s="27">
        <v>44204</v>
      </c>
      <c r="K288" s="27">
        <v>44238</v>
      </c>
      <c r="L288" t="str">
        <f>VLOOKUP($H288,Sheet1!$Y$291:$AE$409,2,FALSE)</f>
        <v>JJ4</v>
      </c>
      <c r="M288" s="111" t="e">
        <f>VLOOKUP(preclean!F288,Sheet1!$S$5:$T$123,2,FALSE)</f>
        <v>#N/A</v>
      </c>
      <c r="N288" s="111" t="e">
        <f>VLOOKUP(preclean!$F288,Sheet1!$S$5:$Y$123,4,FALSE)</f>
        <v>#N/A</v>
      </c>
      <c r="O288" s="111" t="e">
        <f>VLOOKUP(preclean!$F288,Sheet1!$S$5:$Y$123,5,FALSE)</f>
        <v>#N/A</v>
      </c>
      <c r="P288" s="111" t="e">
        <f>VLOOKUP(preclean!$F288,Sheet1!$S$5:$Y$123,6,FALSE)</f>
        <v>#N/A</v>
      </c>
      <c r="Q288" s="111" t="e">
        <f>VLOOKUP(preclean!$F288,Sheet1!$S$5:$Y$123,7,FALSE)</f>
        <v>#N/A</v>
      </c>
    </row>
    <row r="289" spans="1:17" ht="19.8" thickBot="1" x14ac:dyDescent="0.35">
      <c r="A289" t="s">
        <v>71</v>
      </c>
      <c r="B289" t="s">
        <v>1245</v>
      </c>
      <c r="C289" t="s">
        <v>1168</v>
      </c>
      <c r="D289" t="s">
        <v>17</v>
      </c>
      <c r="E289" t="s">
        <v>1099</v>
      </c>
      <c r="F289" t="s">
        <v>1195</v>
      </c>
      <c r="G289" t="s">
        <v>13</v>
      </c>
      <c r="H289" t="str">
        <f>SUBSTITUTE(VLOOKUP(A289,Sheet1!B318:$I$1036,3,FALSE), "BSD", "")</f>
        <v>4031A</v>
      </c>
      <c r="I289" t="str">
        <f>VLOOKUP(H289,Sheet1!$Y$291:$AE$409,3,FALSE)</f>
        <v>4_2</v>
      </c>
      <c r="J289" s="27">
        <v>44204</v>
      </c>
      <c r="K289" s="27">
        <v>44238</v>
      </c>
      <c r="L289" t="str">
        <f>VLOOKUP($H289,Sheet1!$Y$291:$AE$409,2,FALSE)</f>
        <v>JJ4</v>
      </c>
      <c r="M289" s="111" t="e">
        <f>VLOOKUP(preclean!F289,Sheet1!$S$5:$T$123,2,FALSE)</f>
        <v>#N/A</v>
      </c>
      <c r="N289" s="111" t="e">
        <f>VLOOKUP(preclean!$F289,Sheet1!$S$5:$Y$123,4,FALSE)</f>
        <v>#N/A</v>
      </c>
      <c r="O289" s="111" t="e">
        <f>VLOOKUP(preclean!$F289,Sheet1!$S$5:$Y$123,5,FALSE)</f>
        <v>#N/A</v>
      </c>
      <c r="P289" s="111" t="e">
        <f>VLOOKUP(preclean!$F289,Sheet1!$S$5:$Y$123,6,FALSE)</f>
        <v>#N/A</v>
      </c>
      <c r="Q289" s="111" t="e">
        <f>VLOOKUP(preclean!$F289,Sheet1!$S$5:$Y$123,7,FALSE)</f>
        <v>#N/A</v>
      </c>
    </row>
    <row r="290" spans="1:17" ht="19.8" thickBot="1" x14ac:dyDescent="0.35">
      <c r="A290" t="s">
        <v>72</v>
      </c>
      <c r="B290" t="s">
        <v>1246</v>
      </c>
      <c r="C290" t="s">
        <v>1095</v>
      </c>
      <c r="D290" t="s">
        <v>17</v>
      </c>
      <c r="E290" t="s">
        <v>1099</v>
      </c>
      <c r="F290" t="s">
        <v>1195</v>
      </c>
      <c r="G290" t="s">
        <v>13</v>
      </c>
      <c r="H290" t="str">
        <f>SUBSTITUTE(VLOOKUP(A290,Sheet1!B319:$I$1036,3,FALSE), "BSD", "")</f>
        <v>4031A</v>
      </c>
      <c r="I290" t="str">
        <f>VLOOKUP(H290,Sheet1!$Y$291:$AE$409,3,FALSE)</f>
        <v>4_2</v>
      </c>
      <c r="J290" s="27">
        <v>44204</v>
      </c>
      <c r="K290" s="27">
        <v>44238</v>
      </c>
      <c r="L290" t="str">
        <f>VLOOKUP($H290,Sheet1!$Y$291:$AE$409,2,FALSE)</f>
        <v>JJ4</v>
      </c>
      <c r="M290" s="111" t="e">
        <f>VLOOKUP(preclean!F290,Sheet1!$S$5:$T$123,2,FALSE)</f>
        <v>#N/A</v>
      </c>
      <c r="N290" s="111" t="e">
        <f>VLOOKUP(preclean!$F290,Sheet1!$S$5:$Y$123,4,FALSE)</f>
        <v>#N/A</v>
      </c>
      <c r="O290" s="111" t="e">
        <f>VLOOKUP(preclean!$F290,Sheet1!$S$5:$Y$123,5,FALSE)</f>
        <v>#N/A</v>
      </c>
      <c r="P290" s="111" t="e">
        <f>VLOOKUP(preclean!$F290,Sheet1!$S$5:$Y$123,6,FALSE)</f>
        <v>#N/A</v>
      </c>
      <c r="Q290" s="111" t="e">
        <f>VLOOKUP(preclean!$F290,Sheet1!$S$5:$Y$123,7,FALSE)</f>
        <v>#N/A</v>
      </c>
    </row>
    <row r="291" spans="1:17" ht="19.8" thickBot="1" x14ac:dyDescent="0.35">
      <c r="A291" t="s">
        <v>73</v>
      </c>
      <c r="B291" t="s">
        <v>1247</v>
      </c>
      <c r="C291" t="s">
        <v>1096</v>
      </c>
      <c r="D291" t="s">
        <v>17</v>
      </c>
      <c r="E291" t="s">
        <v>1099</v>
      </c>
      <c r="F291" t="s">
        <v>1195</v>
      </c>
      <c r="G291" t="s">
        <v>13</v>
      </c>
      <c r="H291" t="str">
        <f>SUBSTITUTE(VLOOKUP(A291,Sheet1!B320:$I$1036,3,FALSE), "BSD", "")</f>
        <v>4031A</v>
      </c>
      <c r="I291" t="str">
        <f>VLOOKUP(H291,Sheet1!$Y$291:$AE$409,3,FALSE)</f>
        <v>4_2</v>
      </c>
      <c r="J291" s="27">
        <v>44204</v>
      </c>
      <c r="K291" s="27">
        <v>44238</v>
      </c>
      <c r="L291" t="str">
        <f>VLOOKUP($H291,Sheet1!$Y$291:$AE$409,2,FALSE)</f>
        <v>JJ4</v>
      </c>
      <c r="M291" s="111" t="e">
        <f>VLOOKUP(preclean!F291,Sheet1!$S$5:$T$123,2,FALSE)</f>
        <v>#N/A</v>
      </c>
      <c r="N291" s="111" t="e">
        <f>VLOOKUP(preclean!$F291,Sheet1!$S$5:$Y$123,4,FALSE)</f>
        <v>#N/A</v>
      </c>
      <c r="O291" s="111" t="e">
        <f>VLOOKUP(preclean!$F291,Sheet1!$S$5:$Y$123,5,FALSE)</f>
        <v>#N/A</v>
      </c>
      <c r="P291" s="111" t="e">
        <f>VLOOKUP(preclean!$F291,Sheet1!$S$5:$Y$123,6,FALSE)</f>
        <v>#N/A</v>
      </c>
      <c r="Q291" s="111" t="e">
        <f>VLOOKUP(preclean!$F291,Sheet1!$S$5:$Y$123,7,FALSE)</f>
        <v>#N/A</v>
      </c>
    </row>
    <row r="292" spans="1:17" ht="19.8" thickBot="1" x14ac:dyDescent="0.35">
      <c r="A292" t="s">
        <v>74</v>
      </c>
      <c r="B292" t="s">
        <v>1248</v>
      </c>
      <c r="C292" t="s">
        <v>1097</v>
      </c>
      <c r="D292" t="s">
        <v>17</v>
      </c>
      <c r="E292" t="s">
        <v>1099</v>
      </c>
      <c r="F292" t="s">
        <v>1195</v>
      </c>
      <c r="G292" t="s">
        <v>13</v>
      </c>
      <c r="H292" t="str">
        <f>SUBSTITUTE(VLOOKUP(A292,Sheet1!B321:$I$1036,3,FALSE), "BSD", "")</f>
        <v>4031A</v>
      </c>
      <c r="I292" t="str">
        <f>VLOOKUP(H292,Sheet1!$Y$291:$AE$409,3,FALSE)</f>
        <v>4_2</v>
      </c>
      <c r="J292" s="27">
        <v>44204</v>
      </c>
      <c r="K292" s="27">
        <v>44238</v>
      </c>
      <c r="L292" t="str">
        <f>VLOOKUP($H292,Sheet1!$Y$291:$AE$409,2,FALSE)</f>
        <v>JJ4</v>
      </c>
      <c r="M292" s="111" t="e">
        <f>VLOOKUP(preclean!F292,Sheet1!$S$5:$T$123,2,FALSE)</f>
        <v>#N/A</v>
      </c>
      <c r="N292" s="111" t="e">
        <f>VLOOKUP(preclean!$F292,Sheet1!$S$5:$Y$123,4,FALSE)</f>
        <v>#N/A</v>
      </c>
      <c r="O292" s="111" t="e">
        <f>VLOOKUP(preclean!$F292,Sheet1!$S$5:$Y$123,5,FALSE)</f>
        <v>#N/A</v>
      </c>
      <c r="P292" s="111" t="e">
        <f>VLOOKUP(preclean!$F292,Sheet1!$S$5:$Y$123,6,FALSE)</f>
        <v>#N/A</v>
      </c>
      <c r="Q292" s="111" t="e">
        <f>VLOOKUP(preclean!$F292,Sheet1!$S$5:$Y$123,7,FALSE)</f>
        <v>#N/A</v>
      </c>
    </row>
    <row r="293" spans="1:17" ht="19.8" thickBot="1" x14ac:dyDescent="0.35">
      <c r="A293" t="s">
        <v>75</v>
      </c>
      <c r="B293" t="s">
        <v>1249</v>
      </c>
      <c r="C293" t="s">
        <v>1098</v>
      </c>
      <c r="D293" t="s">
        <v>17</v>
      </c>
      <c r="E293" t="s">
        <v>1099</v>
      </c>
      <c r="F293" t="s">
        <v>1195</v>
      </c>
      <c r="G293" t="s">
        <v>13</v>
      </c>
      <c r="H293" t="str">
        <f>SUBSTITUTE(VLOOKUP(A293,Sheet1!B322:$I$1036,3,FALSE), "BSD", "")</f>
        <v>4031A</v>
      </c>
      <c r="I293" t="str">
        <f>VLOOKUP(H293,Sheet1!$Y$291:$AE$409,3,FALSE)</f>
        <v>4_2</v>
      </c>
      <c r="J293" s="27">
        <v>44204</v>
      </c>
      <c r="K293" s="27">
        <v>44238</v>
      </c>
      <c r="L293" t="str">
        <f>VLOOKUP($H293,Sheet1!$Y$291:$AE$409,2,FALSE)</f>
        <v>JJ4</v>
      </c>
      <c r="M293" s="111" t="e">
        <f>VLOOKUP(preclean!F293,Sheet1!$S$5:$T$123,2,FALSE)</f>
        <v>#N/A</v>
      </c>
      <c r="N293" s="111" t="e">
        <f>VLOOKUP(preclean!$F293,Sheet1!$S$5:$Y$123,4,FALSE)</f>
        <v>#N/A</v>
      </c>
      <c r="O293" s="111" t="e">
        <f>VLOOKUP(preclean!$F293,Sheet1!$S$5:$Y$123,5,FALSE)</f>
        <v>#N/A</v>
      </c>
      <c r="P293" s="111" t="e">
        <f>VLOOKUP(preclean!$F293,Sheet1!$S$5:$Y$123,6,FALSE)</f>
        <v>#N/A</v>
      </c>
      <c r="Q293" s="111" t="e">
        <f>VLOOKUP(preclean!$F293,Sheet1!$S$5:$Y$123,7,FALSE)</f>
        <v>#N/A</v>
      </c>
    </row>
    <row r="294" spans="1:17" ht="19.8" thickBot="1" x14ac:dyDescent="0.35">
      <c r="A294" t="s">
        <v>76</v>
      </c>
      <c r="B294" t="s">
        <v>1250</v>
      </c>
      <c r="C294" t="s">
        <v>1167</v>
      </c>
      <c r="D294" t="s">
        <v>17</v>
      </c>
      <c r="E294" t="s">
        <v>1099</v>
      </c>
      <c r="F294" t="s">
        <v>1195</v>
      </c>
      <c r="G294" t="s">
        <v>13</v>
      </c>
      <c r="H294" t="str">
        <f>SUBSTITUTE(VLOOKUP(A294,Sheet1!B323:$I$1036,3,FALSE), "BSD", "")</f>
        <v>4031A</v>
      </c>
      <c r="I294" t="str">
        <f>VLOOKUP(H294,Sheet1!$Y$291:$AE$409,3,FALSE)</f>
        <v>4_2</v>
      </c>
      <c r="J294" s="27">
        <v>44204</v>
      </c>
      <c r="K294" s="27">
        <v>44238</v>
      </c>
      <c r="L294" t="str">
        <f>VLOOKUP($H294,Sheet1!$Y$291:$AE$409,2,FALSE)</f>
        <v>JJ4</v>
      </c>
      <c r="M294" s="111" t="e">
        <f>VLOOKUP(preclean!F294,Sheet1!$S$5:$T$123,2,FALSE)</f>
        <v>#N/A</v>
      </c>
      <c r="N294" s="111" t="e">
        <f>VLOOKUP(preclean!$F294,Sheet1!$S$5:$Y$123,4,FALSE)</f>
        <v>#N/A</v>
      </c>
      <c r="O294" s="111" t="e">
        <f>VLOOKUP(preclean!$F294,Sheet1!$S$5:$Y$123,5,FALSE)</f>
        <v>#N/A</v>
      </c>
      <c r="P294" s="111" t="e">
        <f>VLOOKUP(preclean!$F294,Sheet1!$S$5:$Y$123,6,FALSE)</f>
        <v>#N/A</v>
      </c>
      <c r="Q294" s="111" t="e">
        <f>VLOOKUP(preclean!$F294,Sheet1!$S$5:$Y$123,7,FALSE)</f>
        <v>#N/A</v>
      </c>
    </row>
    <row r="295" spans="1:17" ht="19.8" thickBot="1" x14ac:dyDescent="0.35">
      <c r="A295" t="s">
        <v>77</v>
      </c>
      <c r="B295" t="s">
        <v>1251</v>
      </c>
      <c r="C295" t="s">
        <v>1168</v>
      </c>
      <c r="D295" t="s">
        <v>17</v>
      </c>
      <c r="E295" t="s">
        <v>1099</v>
      </c>
      <c r="F295" t="s">
        <v>1195</v>
      </c>
      <c r="G295" t="s">
        <v>13</v>
      </c>
      <c r="H295" t="str">
        <f>SUBSTITUTE(VLOOKUP(A295,Sheet1!B324:$I$1036,3,FALSE), "BSD", "")</f>
        <v>4031A</v>
      </c>
      <c r="I295" t="str">
        <f>VLOOKUP(H295,Sheet1!$Y$291:$AE$409,3,FALSE)</f>
        <v>4_2</v>
      </c>
      <c r="J295" s="27">
        <v>44204</v>
      </c>
      <c r="K295" s="27">
        <v>44238</v>
      </c>
      <c r="L295" t="str">
        <f>VLOOKUP($H295,Sheet1!$Y$291:$AE$409,2,FALSE)</f>
        <v>JJ4</v>
      </c>
      <c r="M295" s="111" t="e">
        <f>VLOOKUP(preclean!F295,Sheet1!$S$5:$T$123,2,FALSE)</f>
        <v>#N/A</v>
      </c>
      <c r="N295" s="111" t="e">
        <f>VLOOKUP(preclean!$F295,Sheet1!$S$5:$Y$123,4,FALSE)</f>
        <v>#N/A</v>
      </c>
      <c r="O295" s="111" t="e">
        <f>VLOOKUP(preclean!$F295,Sheet1!$S$5:$Y$123,5,FALSE)</f>
        <v>#N/A</v>
      </c>
      <c r="P295" s="111" t="e">
        <f>VLOOKUP(preclean!$F295,Sheet1!$S$5:$Y$123,6,FALSE)</f>
        <v>#N/A</v>
      </c>
      <c r="Q295" s="111" t="e">
        <f>VLOOKUP(preclean!$F295,Sheet1!$S$5:$Y$123,7,FALSE)</f>
        <v>#N/A</v>
      </c>
    </row>
    <row r="296" spans="1:17" ht="19.8" thickBot="1" x14ac:dyDescent="0.35">
      <c r="A296" t="s">
        <v>78</v>
      </c>
      <c r="B296" t="s">
        <v>1252</v>
      </c>
      <c r="C296" t="s">
        <v>1095</v>
      </c>
      <c r="D296" t="s">
        <v>17</v>
      </c>
      <c r="E296" t="s">
        <v>1099</v>
      </c>
      <c r="F296" t="s">
        <v>1195</v>
      </c>
      <c r="G296" t="s">
        <v>13</v>
      </c>
      <c r="H296" t="str">
        <f>SUBSTITUTE(VLOOKUP(A296,Sheet1!B325:$I$1036,3,FALSE), "BSD", "")</f>
        <v>4031A</v>
      </c>
      <c r="I296" t="str">
        <f>VLOOKUP(H296,Sheet1!$Y$291:$AE$409,3,FALSE)</f>
        <v>4_2</v>
      </c>
      <c r="J296" s="27">
        <v>44204</v>
      </c>
      <c r="K296" s="27">
        <v>44238</v>
      </c>
      <c r="L296" t="str">
        <f>VLOOKUP($H296,Sheet1!$Y$291:$AE$409,2,FALSE)</f>
        <v>JJ4</v>
      </c>
      <c r="M296" s="111" t="e">
        <f>VLOOKUP(preclean!F296,Sheet1!$S$5:$T$123,2,FALSE)</f>
        <v>#N/A</v>
      </c>
      <c r="N296" s="111" t="e">
        <f>VLOOKUP(preclean!$F296,Sheet1!$S$5:$Y$123,4,FALSE)</f>
        <v>#N/A</v>
      </c>
      <c r="O296" s="111" t="e">
        <f>VLOOKUP(preclean!$F296,Sheet1!$S$5:$Y$123,5,FALSE)</f>
        <v>#N/A</v>
      </c>
      <c r="P296" s="111" t="e">
        <f>VLOOKUP(preclean!$F296,Sheet1!$S$5:$Y$123,6,FALSE)</f>
        <v>#N/A</v>
      </c>
      <c r="Q296" s="111" t="e">
        <f>VLOOKUP(preclean!$F296,Sheet1!$S$5:$Y$123,7,FALSE)</f>
        <v>#N/A</v>
      </c>
    </row>
    <row r="297" spans="1:17" ht="19.8" thickBot="1" x14ac:dyDescent="0.35">
      <c r="A297" t="s">
        <v>79</v>
      </c>
      <c r="B297" t="s">
        <v>1253</v>
      </c>
      <c r="C297" t="s">
        <v>1096</v>
      </c>
      <c r="D297" t="s">
        <v>17</v>
      </c>
      <c r="E297" t="s">
        <v>1099</v>
      </c>
      <c r="F297" t="s">
        <v>1195</v>
      </c>
      <c r="G297" t="s">
        <v>13</v>
      </c>
      <c r="H297" t="str">
        <f>SUBSTITUTE(VLOOKUP(A297,Sheet1!B326:$I$1036,3,FALSE), "BSD", "")</f>
        <v>4031A</v>
      </c>
      <c r="I297" t="str">
        <f>VLOOKUP(H297,Sheet1!$Y$291:$AE$409,3,FALSE)</f>
        <v>4_2</v>
      </c>
      <c r="J297" s="27">
        <v>44204</v>
      </c>
      <c r="K297" s="27">
        <v>44238</v>
      </c>
      <c r="L297" t="str">
        <f>VLOOKUP($H297,Sheet1!$Y$291:$AE$409,2,FALSE)</f>
        <v>JJ4</v>
      </c>
      <c r="M297" s="111" t="e">
        <f>VLOOKUP(preclean!F297,Sheet1!$S$5:$T$123,2,FALSE)</f>
        <v>#N/A</v>
      </c>
      <c r="N297" s="111" t="e">
        <f>VLOOKUP(preclean!$F297,Sheet1!$S$5:$Y$123,4,FALSE)</f>
        <v>#N/A</v>
      </c>
      <c r="O297" s="111" t="e">
        <f>VLOOKUP(preclean!$F297,Sheet1!$S$5:$Y$123,5,FALSE)</f>
        <v>#N/A</v>
      </c>
      <c r="P297" s="111" t="e">
        <f>VLOOKUP(preclean!$F297,Sheet1!$S$5:$Y$123,6,FALSE)</f>
        <v>#N/A</v>
      </c>
      <c r="Q297" s="111" t="e">
        <f>VLOOKUP(preclean!$F297,Sheet1!$S$5:$Y$123,7,FALSE)</f>
        <v>#N/A</v>
      </c>
    </row>
    <row r="298" spans="1:17" ht="19.8" thickBot="1" x14ac:dyDescent="0.35">
      <c r="A298" t="s">
        <v>80</v>
      </c>
      <c r="B298" t="s">
        <v>1254</v>
      </c>
      <c r="C298" t="s">
        <v>1097</v>
      </c>
      <c r="D298" t="s">
        <v>17</v>
      </c>
      <c r="E298" t="s">
        <v>1099</v>
      </c>
      <c r="F298" t="s">
        <v>1195</v>
      </c>
      <c r="G298" t="s">
        <v>13</v>
      </c>
      <c r="H298" t="str">
        <f>SUBSTITUTE(VLOOKUP(A298,Sheet1!B327:$I$1036,3,FALSE), "BSD", "")</f>
        <v>4031A</v>
      </c>
      <c r="I298" t="str">
        <f>VLOOKUP(H298,Sheet1!$Y$291:$AE$409,3,FALSE)</f>
        <v>4_2</v>
      </c>
      <c r="J298" s="27">
        <v>44204</v>
      </c>
      <c r="K298" s="27">
        <v>44238</v>
      </c>
      <c r="L298" t="str">
        <f>VLOOKUP($H298,Sheet1!$Y$291:$AE$409,2,FALSE)</f>
        <v>JJ4</v>
      </c>
      <c r="M298" s="111" t="e">
        <f>VLOOKUP(preclean!F298,Sheet1!$S$5:$T$123,2,FALSE)</f>
        <v>#N/A</v>
      </c>
      <c r="N298" s="111" t="e">
        <f>VLOOKUP(preclean!$F298,Sheet1!$S$5:$Y$123,4,FALSE)</f>
        <v>#N/A</v>
      </c>
      <c r="O298" s="111" t="e">
        <f>VLOOKUP(preclean!$F298,Sheet1!$S$5:$Y$123,5,FALSE)</f>
        <v>#N/A</v>
      </c>
      <c r="P298" s="111" t="e">
        <f>VLOOKUP(preclean!$F298,Sheet1!$S$5:$Y$123,6,FALSE)</f>
        <v>#N/A</v>
      </c>
      <c r="Q298" s="111" t="e">
        <f>VLOOKUP(preclean!$F298,Sheet1!$S$5:$Y$123,7,FALSE)</f>
        <v>#N/A</v>
      </c>
    </row>
    <row r="299" spans="1:17" ht="19.8" thickBot="1" x14ac:dyDescent="0.35">
      <c r="A299" t="s">
        <v>81</v>
      </c>
      <c r="B299" t="s">
        <v>1255</v>
      </c>
      <c r="C299" t="s">
        <v>1098</v>
      </c>
      <c r="D299" t="s">
        <v>17</v>
      </c>
      <c r="E299" t="s">
        <v>1099</v>
      </c>
      <c r="F299" t="s">
        <v>1195</v>
      </c>
      <c r="G299" t="s">
        <v>13</v>
      </c>
      <c r="H299" t="str">
        <f>SUBSTITUTE(VLOOKUP(A299,Sheet1!B328:$I$1036,3,FALSE), "BSD", "")</f>
        <v>4031A</v>
      </c>
      <c r="I299" t="str">
        <f>VLOOKUP(H299,Sheet1!$Y$291:$AE$409,3,FALSE)</f>
        <v>4_2</v>
      </c>
      <c r="J299" s="27">
        <v>44204</v>
      </c>
      <c r="K299" s="27">
        <v>44238</v>
      </c>
      <c r="L299" t="str">
        <f>VLOOKUP($H299,Sheet1!$Y$291:$AE$409,2,FALSE)</f>
        <v>JJ4</v>
      </c>
      <c r="M299" s="111" t="e">
        <f>VLOOKUP(preclean!F299,Sheet1!$S$5:$T$123,2,FALSE)</f>
        <v>#N/A</v>
      </c>
      <c r="N299" s="111" t="e">
        <f>VLOOKUP(preclean!$F299,Sheet1!$S$5:$Y$123,4,FALSE)</f>
        <v>#N/A</v>
      </c>
      <c r="O299" s="111" t="e">
        <f>VLOOKUP(preclean!$F299,Sheet1!$S$5:$Y$123,5,FALSE)</f>
        <v>#N/A</v>
      </c>
      <c r="P299" s="111" t="e">
        <f>VLOOKUP(preclean!$F299,Sheet1!$S$5:$Y$123,6,FALSE)</f>
        <v>#N/A</v>
      </c>
      <c r="Q299" s="111" t="e">
        <f>VLOOKUP(preclean!$F299,Sheet1!$S$5:$Y$123,7,FALSE)</f>
        <v>#N/A</v>
      </c>
    </row>
    <row r="300" spans="1:17" ht="19.8" thickBot="1" x14ac:dyDescent="0.35">
      <c r="A300" t="s">
        <v>82</v>
      </c>
      <c r="B300" t="s">
        <v>1256</v>
      </c>
      <c r="C300" t="s">
        <v>1167</v>
      </c>
      <c r="D300" t="s">
        <v>17</v>
      </c>
      <c r="E300" t="s">
        <v>1099</v>
      </c>
      <c r="F300" t="s">
        <v>1195</v>
      </c>
      <c r="G300" t="s">
        <v>13</v>
      </c>
      <c r="H300" t="str">
        <f>SUBSTITUTE(VLOOKUP(A300,Sheet1!B329:$I$1036,3,FALSE), "BSD", "")</f>
        <v>4031A</v>
      </c>
      <c r="I300" t="str">
        <f>VLOOKUP(H300,Sheet1!$Y$291:$AE$409,3,FALSE)</f>
        <v>4_2</v>
      </c>
      <c r="J300" s="27">
        <v>44204</v>
      </c>
      <c r="K300" s="27">
        <v>44238</v>
      </c>
      <c r="L300" t="str">
        <f>VLOOKUP($H300,Sheet1!$Y$291:$AE$409,2,FALSE)</f>
        <v>JJ4</v>
      </c>
      <c r="M300" s="111" t="e">
        <f>VLOOKUP(preclean!F300,Sheet1!$S$5:$T$123,2,FALSE)</f>
        <v>#N/A</v>
      </c>
      <c r="N300" s="111" t="e">
        <f>VLOOKUP(preclean!$F300,Sheet1!$S$5:$Y$123,4,FALSE)</f>
        <v>#N/A</v>
      </c>
      <c r="O300" s="111" t="e">
        <f>VLOOKUP(preclean!$F300,Sheet1!$S$5:$Y$123,5,FALSE)</f>
        <v>#N/A</v>
      </c>
      <c r="P300" s="111" t="e">
        <f>VLOOKUP(preclean!$F300,Sheet1!$S$5:$Y$123,6,FALSE)</f>
        <v>#N/A</v>
      </c>
      <c r="Q300" s="111" t="e">
        <f>VLOOKUP(preclean!$F300,Sheet1!$S$5:$Y$123,7,FALSE)</f>
        <v>#N/A</v>
      </c>
    </row>
    <row r="301" spans="1:17" ht="19.8" thickBot="1" x14ac:dyDescent="0.35">
      <c r="A301" t="s">
        <v>83</v>
      </c>
      <c r="B301" t="s">
        <v>1257</v>
      </c>
      <c r="C301" t="s">
        <v>1168</v>
      </c>
      <c r="D301" t="s">
        <v>17</v>
      </c>
      <c r="E301" t="s">
        <v>1099</v>
      </c>
      <c r="F301" t="s">
        <v>1195</v>
      </c>
      <c r="G301" t="s">
        <v>13</v>
      </c>
      <c r="H301" t="str">
        <f>SUBSTITUTE(VLOOKUP(A301,Sheet1!B330:$I$1036,3,FALSE), "BSD", "")</f>
        <v>4031A</v>
      </c>
      <c r="I301" t="str">
        <f>VLOOKUP(H301,Sheet1!$Y$291:$AE$409,3,FALSE)</f>
        <v>4_2</v>
      </c>
      <c r="J301" s="27">
        <v>44204</v>
      </c>
      <c r="K301" s="27">
        <v>44238</v>
      </c>
      <c r="L301" t="str">
        <f>VLOOKUP($H301,Sheet1!$Y$291:$AE$409,2,FALSE)</f>
        <v>JJ4</v>
      </c>
      <c r="M301" s="111" t="e">
        <f>VLOOKUP(preclean!F301,Sheet1!$S$5:$T$123,2,FALSE)</f>
        <v>#N/A</v>
      </c>
      <c r="N301" s="111" t="e">
        <f>VLOOKUP(preclean!$F301,Sheet1!$S$5:$Y$123,4,FALSE)</f>
        <v>#N/A</v>
      </c>
      <c r="O301" s="111" t="e">
        <f>VLOOKUP(preclean!$F301,Sheet1!$S$5:$Y$123,5,FALSE)</f>
        <v>#N/A</v>
      </c>
      <c r="P301" s="111" t="e">
        <f>VLOOKUP(preclean!$F301,Sheet1!$S$5:$Y$123,6,FALSE)</f>
        <v>#N/A</v>
      </c>
      <c r="Q301" s="111" t="e">
        <f>VLOOKUP(preclean!$F301,Sheet1!$S$5:$Y$123,7,FALSE)</f>
        <v>#N/A</v>
      </c>
    </row>
    <row r="302" spans="1:17" ht="19.8" thickBot="1" x14ac:dyDescent="0.35">
      <c r="A302" t="s">
        <v>84</v>
      </c>
      <c r="B302" t="s">
        <v>1258</v>
      </c>
      <c r="C302" t="s">
        <v>1095</v>
      </c>
      <c r="D302" t="s">
        <v>17</v>
      </c>
      <c r="E302" t="s">
        <v>1099</v>
      </c>
      <c r="F302" t="s">
        <v>1195</v>
      </c>
      <c r="G302" t="s">
        <v>13</v>
      </c>
      <c r="H302" t="str">
        <f>SUBSTITUTE(VLOOKUP(A302,Sheet1!B331:$I$1036,3,FALSE), "BSD", "")</f>
        <v>4031A</v>
      </c>
      <c r="I302" t="str">
        <f>VLOOKUP(H302,Sheet1!$Y$291:$AE$409,3,FALSE)</f>
        <v>4_2</v>
      </c>
      <c r="J302" s="27">
        <v>44204</v>
      </c>
      <c r="K302" s="27">
        <v>44238</v>
      </c>
      <c r="L302" t="str">
        <f>VLOOKUP($H302,Sheet1!$Y$291:$AE$409,2,FALSE)</f>
        <v>JJ4</v>
      </c>
      <c r="M302" s="111" t="e">
        <f>VLOOKUP(preclean!F302,Sheet1!$S$5:$T$123,2,FALSE)</f>
        <v>#N/A</v>
      </c>
      <c r="N302" s="111" t="e">
        <f>VLOOKUP(preclean!$F302,Sheet1!$S$5:$Y$123,4,FALSE)</f>
        <v>#N/A</v>
      </c>
      <c r="O302" s="111" t="e">
        <f>VLOOKUP(preclean!$F302,Sheet1!$S$5:$Y$123,5,FALSE)</f>
        <v>#N/A</v>
      </c>
      <c r="P302" s="111" t="e">
        <f>VLOOKUP(preclean!$F302,Sheet1!$S$5:$Y$123,6,FALSE)</f>
        <v>#N/A</v>
      </c>
      <c r="Q302" s="111" t="e">
        <f>VLOOKUP(preclean!$F302,Sheet1!$S$5:$Y$123,7,FALSE)</f>
        <v>#N/A</v>
      </c>
    </row>
    <row r="303" spans="1:17" ht="19.8" thickBot="1" x14ac:dyDescent="0.35">
      <c r="A303" t="s">
        <v>85</v>
      </c>
      <c r="B303" t="s">
        <v>1259</v>
      </c>
      <c r="C303" t="s">
        <v>1096</v>
      </c>
      <c r="D303" t="s">
        <v>17</v>
      </c>
      <c r="E303" t="s">
        <v>1099</v>
      </c>
      <c r="F303" t="s">
        <v>1195</v>
      </c>
      <c r="G303" t="s">
        <v>13</v>
      </c>
      <c r="H303" t="str">
        <f>SUBSTITUTE(VLOOKUP(A303,Sheet1!B332:$I$1036,3,FALSE), "BSD", "")</f>
        <v>4031A</v>
      </c>
      <c r="I303" t="str">
        <f>VLOOKUP(H303,Sheet1!$Y$291:$AE$409,3,FALSE)</f>
        <v>4_2</v>
      </c>
      <c r="J303" s="27">
        <v>44204</v>
      </c>
      <c r="K303" s="27">
        <v>44238</v>
      </c>
      <c r="L303" t="str">
        <f>VLOOKUP($H303,Sheet1!$Y$291:$AE$409,2,FALSE)</f>
        <v>JJ4</v>
      </c>
      <c r="M303" s="111" t="e">
        <f>VLOOKUP(preclean!F303,Sheet1!$S$5:$T$123,2,FALSE)</f>
        <v>#N/A</v>
      </c>
      <c r="N303" s="111" t="e">
        <f>VLOOKUP(preclean!$F303,Sheet1!$S$5:$Y$123,4,FALSE)</f>
        <v>#N/A</v>
      </c>
      <c r="O303" s="111" t="e">
        <f>VLOOKUP(preclean!$F303,Sheet1!$S$5:$Y$123,5,FALSE)</f>
        <v>#N/A</v>
      </c>
      <c r="P303" s="111" t="e">
        <f>VLOOKUP(preclean!$F303,Sheet1!$S$5:$Y$123,6,FALSE)</f>
        <v>#N/A</v>
      </c>
      <c r="Q303" s="111" t="e">
        <f>VLOOKUP(preclean!$F303,Sheet1!$S$5:$Y$123,7,FALSE)</f>
        <v>#N/A</v>
      </c>
    </row>
    <row r="304" spans="1:17" ht="19.8" thickBot="1" x14ac:dyDescent="0.35">
      <c r="A304" t="s">
        <v>86</v>
      </c>
      <c r="B304" t="s">
        <v>1260</v>
      </c>
      <c r="C304" t="s">
        <v>1097</v>
      </c>
      <c r="D304" t="s">
        <v>17</v>
      </c>
      <c r="E304" t="s">
        <v>1099</v>
      </c>
      <c r="F304" t="s">
        <v>1195</v>
      </c>
      <c r="G304" t="s">
        <v>13</v>
      </c>
      <c r="H304" t="str">
        <f>SUBSTITUTE(VLOOKUP(A304,Sheet1!B333:$I$1036,3,FALSE), "BSD", "")</f>
        <v>4031A</v>
      </c>
      <c r="I304" t="str">
        <f>VLOOKUP(H304,Sheet1!$Y$291:$AE$409,3,FALSE)</f>
        <v>4_2</v>
      </c>
      <c r="J304" s="27">
        <v>44204</v>
      </c>
      <c r="K304" s="27">
        <v>44238</v>
      </c>
      <c r="L304" t="str">
        <f>VLOOKUP($H304,Sheet1!$Y$291:$AE$409,2,FALSE)</f>
        <v>JJ4</v>
      </c>
      <c r="M304" s="111" t="e">
        <f>VLOOKUP(preclean!F304,Sheet1!$S$5:$T$123,2,FALSE)</f>
        <v>#N/A</v>
      </c>
      <c r="N304" s="111" t="e">
        <f>VLOOKUP(preclean!$F304,Sheet1!$S$5:$Y$123,4,FALSE)</f>
        <v>#N/A</v>
      </c>
      <c r="O304" s="111" t="e">
        <f>VLOOKUP(preclean!$F304,Sheet1!$S$5:$Y$123,5,FALSE)</f>
        <v>#N/A</v>
      </c>
      <c r="P304" s="111" t="e">
        <f>VLOOKUP(preclean!$F304,Sheet1!$S$5:$Y$123,6,FALSE)</f>
        <v>#N/A</v>
      </c>
      <c r="Q304" s="111" t="e">
        <f>VLOOKUP(preclean!$F304,Sheet1!$S$5:$Y$123,7,FALSE)</f>
        <v>#N/A</v>
      </c>
    </row>
    <row r="305" spans="1:17" ht="19.8" thickBot="1" x14ac:dyDescent="0.35">
      <c r="A305" t="s">
        <v>87</v>
      </c>
      <c r="B305" t="s">
        <v>1261</v>
      </c>
      <c r="C305" t="s">
        <v>1098</v>
      </c>
      <c r="D305" t="s">
        <v>17</v>
      </c>
      <c r="E305" t="s">
        <v>1099</v>
      </c>
      <c r="F305" t="s">
        <v>1195</v>
      </c>
      <c r="G305" t="s">
        <v>13</v>
      </c>
      <c r="H305" t="str">
        <f>SUBSTITUTE(VLOOKUP(A305,Sheet1!B334:$I$1036,3,FALSE), "BSD", "")</f>
        <v>4031A</v>
      </c>
      <c r="I305" t="str">
        <f>VLOOKUP(H305,Sheet1!$Y$291:$AE$409,3,FALSE)</f>
        <v>4_2</v>
      </c>
      <c r="J305" s="27">
        <v>44204</v>
      </c>
      <c r="K305" s="27">
        <v>44238</v>
      </c>
      <c r="L305" t="str">
        <f>VLOOKUP($H305,Sheet1!$Y$291:$AE$409,2,FALSE)</f>
        <v>JJ4</v>
      </c>
      <c r="M305" s="111" t="e">
        <f>VLOOKUP(preclean!F305,Sheet1!$S$5:$T$123,2,FALSE)</f>
        <v>#N/A</v>
      </c>
      <c r="N305" s="111" t="e">
        <f>VLOOKUP(preclean!$F305,Sheet1!$S$5:$Y$123,4,FALSE)</f>
        <v>#N/A</v>
      </c>
      <c r="O305" s="111" t="e">
        <f>VLOOKUP(preclean!$F305,Sheet1!$S$5:$Y$123,5,FALSE)</f>
        <v>#N/A</v>
      </c>
      <c r="P305" s="111" t="e">
        <f>VLOOKUP(preclean!$F305,Sheet1!$S$5:$Y$123,6,FALSE)</f>
        <v>#N/A</v>
      </c>
      <c r="Q305" s="111" t="e">
        <f>VLOOKUP(preclean!$F305,Sheet1!$S$5:$Y$123,7,FALSE)</f>
        <v>#N/A</v>
      </c>
    </row>
    <row r="306" spans="1:17" ht="19.8" thickBot="1" x14ac:dyDescent="0.35">
      <c r="A306" t="s">
        <v>88</v>
      </c>
      <c r="B306" t="s">
        <v>1262</v>
      </c>
      <c r="C306" t="s">
        <v>1167</v>
      </c>
      <c r="D306" t="s">
        <v>17</v>
      </c>
      <c r="E306" t="s">
        <v>1099</v>
      </c>
      <c r="F306" t="s">
        <v>1195</v>
      </c>
      <c r="G306" t="s">
        <v>13</v>
      </c>
      <c r="H306" t="str">
        <f>SUBSTITUTE(VLOOKUP(A306,Sheet1!B335:$I$1036,3,FALSE), "BSD", "")</f>
        <v>4031A</v>
      </c>
      <c r="I306" t="str">
        <f>VLOOKUP(H306,Sheet1!$Y$291:$AE$409,3,FALSE)</f>
        <v>4_2</v>
      </c>
      <c r="J306" s="27">
        <v>44204</v>
      </c>
      <c r="K306" s="27">
        <v>44238</v>
      </c>
      <c r="L306" t="str">
        <f>VLOOKUP($H306,Sheet1!$Y$291:$AE$409,2,FALSE)</f>
        <v>JJ4</v>
      </c>
      <c r="M306" s="111" t="e">
        <f>VLOOKUP(preclean!F306,Sheet1!$S$5:$T$123,2,FALSE)</f>
        <v>#N/A</v>
      </c>
      <c r="N306" s="111" t="e">
        <f>VLOOKUP(preclean!$F306,Sheet1!$S$5:$Y$123,4,FALSE)</f>
        <v>#N/A</v>
      </c>
      <c r="O306" s="111" t="e">
        <f>VLOOKUP(preclean!$F306,Sheet1!$S$5:$Y$123,5,FALSE)</f>
        <v>#N/A</v>
      </c>
      <c r="P306" s="111" t="e">
        <f>VLOOKUP(preclean!$F306,Sheet1!$S$5:$Y$123,6,FALSE)</f>
        <v>#N/A</v>
      </c>
      <c r="Q306" s="111" t="e">
        <f>VLOOKUP(preclean!$F306,Sheet1!$S$5:$Y$123,7,FALSE)</f>
        <v>#N/A</v>
      </c>
    </row>
    <row r="307" spans="1:17" ht="19.8" thickBot="1" x14ac:dyDescent="0.35">
      <c r="A307" t="s">
        <v>89</v>
      </c>
      <c r="B307" t="s">
        <v>1263</v>
      </c>
      <c r="C307" t="s">
        <v>1168</v>
      </c>
      <c r="D307" t="s">
        <v>17</v>
      </c>
      <c r="E307" t="s">
        <v>1099</v>
      </c>
      <c r="F307" t="s">
        <v>1195</v>
      </c>
      <c r="G307" t="s">
        <v>13</v>
      </c>
      <c r="H307" t="str">
        <f>SUBSTITUTE(VLOOKUP(A307,Sheet1!B336:$I$1036,3,FALSE), "BSD", "")</f>
        <v>4031A</v>
      </c>
      <c r="I307" t="str">
        <f>VLOOKUP(H307,Sheet1!$Y$291:$AE$409,3,FALSE)</f>
        <v>4_2</v>
      </c>
      <c r="J307" s="27">
        <v>44204</v>
      </c>
      <c r="K307" s="27">
        <v>44238</v>
      </c>
      <c r="L307" t="str">
        <f>VLOOKUP($H307,Sheet1!$Y$291:$AE$409,2,FALSE)</f>
        <v>JJ4</v>
      </c>
      <c r="M307" s="111" t="e">
        <f>VLOOKUP(preclean!F307,Sheet1!$S$5:$T$123,2,FALSE)</f>
        <v>#N/A</v>
      </c>
      <c r="N307" s="111" t="e">
        <f>VLOOKUP(preclean!$F307,Sheet1!$S$5:$Y$123,4,FALSE)</f>
        <v>#N/A</v>
      </c>
      <c r="O307" s="111" t="e">
        <f>VLOOKUP(preclean!$F307,Sheet1!$S$5:$Y$123,5,FALSE)</f>
        <v>#N/A</v>
      </c>
      <c r="P307" s="111" t="e">
        <f>VLOOKUP(preclean!$F307,Sheet1!$S$5:$Y$123,6,FALSE)</f>
        <v>#N/A</v>
      </c>
      <c r="Q307" s="111" t="e">
        <f>VLOOKUP(preclean!$F307,Sheet1!$S$5:$Y$123,7,FALSE)</f>
        <v>#N/A</v>
      </c>
    </row>
    <row r="308" spans="1:17" ht="19.8" thickBot="1" x14ac:dyDescent="0.35">
      <c r="A308" t="s">
        <v>90</v>
      </c>
      <c r="B308" t="s">
        <v>1264</v>
      </c>
      <c r="C308" t="s">
        <v>1095</v>
      </c>
      <c r="D308" t="s">
        <v>17</v>
      </c>
      <c r="E308" t="s">
        <v>1099</v>
      </c>
      <c r="F308" t="s">
        <v>1195</v>
      </c>
      <c r="G308" t="s">
        <v>13</v>
      </c>
      <c r="H308" t="str">
        <f>SUBSTITUTE(VLOOKUP(A308,Sheet1!B337:$I$1036,3,FALSE), "BSD", "")</f>
        <v>4031A</v>
      </c>
      <c r="I308" t="str">
        <f>VLOOKUP(H308,Sheet1!$Y$291:$AE$409,3,FALSE)</f>
        <v>4_2</v>
      </c>
      <c r="J308" s="27">
        <v>44204</v>
      </c>
      <c r="K308" s="27">
        <v>44238</v>
      </c>
      <c r="L308" t="str">
        <f>VLOOKUP($H308,Sheet1!$Y$291:$AE$409,2,FALSE)</f>
        <v>JJ4</v>
      </c>
      <c r="M308" s="111" t="e">
        <f>VLOOKUP(preclean!F308,Sheet1!$S$5:$T$123,2,FALSE)</f>
        <v>#N/A</v>
      </c>
      <c r="N308" s="111" t="e">
        <f>VLOOKUP(preclean!$F308,Sheet1!$S$5:$Y$123,4,FALSE)</f>
        <v>#N/A</v>
      </c>
      <c r="O308" s="111" t="e">
        <f>VLOOKUP(preclean!$F308,Sheet1!$S$5:$Y$123,5,FALSE)</f>
        <v>#N/A</v>
      </c>
      <c r="P308" s="111" t="e">
        <f>VLOOKUP(preclean!$F308,Sheet1!$S$5:$Y$123,6,FALSE)</f>
        <v>#N/A</v>
      </c>
      <c r="Q308" s="111" t="e">
        <f>VLOOKUP(preclean!$F308,Sheet1!$S$5:$Y$123,7,FALSE)</f>
        <v>#N/A</v>
      </c>
    </row>
    <row r="309" spans="1:17" ht="19.8" thickBot="1" x14ac:dyDescent="0.35">
      <c r="A309" t="s">
        <v>91</v>
      </c>
      <c r="B309" t="s">
        <v>1265</v>
      </c>
      <c r="C309" t="s">
        <v>1096</v>
      </c>
      <c r="D309" t="s">
        <v>17</v>
      </c>
      <c r="E309" t="s">
        <v>1099</v>
      </c>
      <c r="F309" t="s">
        <v>1195</v>
      </c>
      <c r="G309" t="s">
        <v>13</v>
      </c>
      <c r="H309" t="str">
        <f>SUBSTITUTE(VLOOKUP(A309,Sheet1!B338:$I$1036,3,FALSE), "BSD", "")</f>
        <v>4031A</v>
      </c>
      <c r="I309" t="str">
        <f>VLOOKUP(H309,Sheet1!$Y$291:$AE$409,3,FALSE)</f>
        <v>4_2</v>
      </c>
      <c r="J309" s="27">
        <v>44204</v>
      </c>
      <c r="K309" s="27">
        <v>44238</v>
      </c>
      <c r="L309" t="str">
        <f>VLOOKUP($H309,Sheet1!$Y$291:$AE$409,2,FALSE)</f>
        <v>JJ4</v>
      </c>
      <c r="M309" s="111" t="e">
        <f>VLOOKUP(preclean!F309,Sheet1!$S$5:$T$123,2,FALSE)</f>
        <v>#N/A</v>
      </c>
      <c r="N309" s="111" t="e">
        <f>VLOOKUP(preclean!$F309,Sheet1!$S$5:$Y$123,4,FALSE)</f>
        <v>#N/A</v>
      </c>
      <c r="O309" s="111" t="e">
        <f>VLOOKUP(preclean!$F309,Sheet1!$S$5:$Y$123,5,FALSE)</f>
        <v>#N/A</v>
      </c>
      <c r="P309" s="111" t="e">
        <f>VLOOKUP(preclean!$F309,Sheet1!$S$5:$Y$123,6,FALSE)</f>
        <v>#N/A</v>
      </c>
      <c r="Q309" s="111" t="e">
        <f>VLOOKUP(preclean!$F309,Sheet1!$S$5:$Y$123,7,FALSE)</f>
        <v>#N/A</v>
      </c>
    </row>
    <row r="310" spans="1:17" ht="19.8" thickBot="1" x14ac:dyDescent="0.35">
      <c r="A310" t="s">
        <v>92</v>
      </c>
      <c r="B310" t="s">
        <v>1266</v>
      </c>
      <c r="C310" t="s">
        <v>1097</v>
      </c>
      <c r="D310" t="s">
        <v>17</v>
      </c>
      <c r="E310" t="s">
        <v>1099</v>
      </c>
      <c r="F310" t="s">
        <v>1195</v>
      </c>
      <c r="G310" t="s">
        <v>13</v>
      </c>
      <c r="H310" t="str">
        <f>SUBSTITUTE(VLOOKUP(A310,Sheet1!B339:$I$1036,3,FALSE), "BSD", "")</f>
        <v>4031A</v>
      </c>
      <c r="I310" t="str">
        <f>VLOOKUP(H310,Sheet1!$Y$291:$AE$409,3,FALSE)</f>
        <v>4_2</v>
      </c>
      <c r="J310" s="27">
        <v>44204</v>
      </c>
      <c r="K310" s="27">
        <v>44238</v>
      </c>
      <c r="L310" t="str">
        <f>VLOOKUP($H310,Sheet1!$Y$291:$AE$409,2,FALSE)</f>
        <v>JJ4</v>
      </c>
      <c r="M310" s="111" t="e">
        <f>VLOOKUP(preclean!F310,Sheet1!$S$5:$T$123,2,FALSE)</f>
        <v>#N/A</v>
      </c>
      <c r="N310" s="111" t="e">
        <f>VLOOKUP(preclean!$F310,Sheet1!$S$5:$Y$123,4,FALSE)</f>
        <v>#N/A</v>
      </c>
      <c r="O310" s="111" t="e">
        <f>VLOOKUP(preclean!$F310,Sheet1!$S$5:$Y$123,5,FALSE)</f>
        <v>#N/A</v>
      </c>
      <c r="P310" s="111" t="e">
        <f>VLOOKUP(preclean!$F310,Sheet1!$S$5:$Y$123,6,FALSE)</f>
        <v>#N/A</v>
      </c>
      <c r="Q310" s="111" t="e">
        <f>VLOOKUP(preclean!$F310,Sheet1!$S$5:$Y$123,7,FALSE)</f>
        <v>#N/A</v>
      </c>
    </row>
    <row r="311" spans="1:17" ht="19.8" thickBot="1" x14ac:dyDescent="0.35">
      <c r="A311" t="s">
        <v>93</v>
      </c>
      <c r="B311" t="s">
        <v>1267</v>
      </c>
      <c r="C311" t="s">
        <v>1098</v>
      </c>
      <c r="D311" t="s">
        <v>17</v>
      </c>
      <c r="E311" t="s">
        <v>1099</v>
      </c>
      <c r="F311" t="s">
        <v>1195</v>
      </c>
      <c r="G311" t="s">
        <v>13</v>
      </c>
      <c r="H311" t="str">
        <f>SUBSTITUTE(VLOOKUP(A311,Sheet1!B340:$I$1036,3,FALSE), "BSD", "")</f>
        <v>4031A</v>
      </c>
      <c r="I311" t="str">
        <f>VLOOKUP(H311,Sheet1!$Y$291:$AE$409,3,FALSE)</f>
        <v>4_2</v>
      </c>
      <c r="J311" s="27">
        <v>44204</v>
      </c>
      <c r="K311" s="27">
        <v>44238</v>
      </c>
      <c r="L311" t="str">
        <f>VLOOKUP($H311,Sheet1!$Y$291:$AE$409,2,FALSE)</f>
        <v>JJ4</v>
      </c>
      <c r="M311" s="111" t="e">
        <f>VLOOKUP(preclean!F311,Sheet1!$S$5:$T$123,2,FALSE)</f>
        <v>#N/A</v>
      </c>
      <c r="N311" s="111" t="e">
        <f>VLOOKUP(preclean!$F311,Sheet1!$S$5:$Y$123,4,FALSE)</f>
        <v>#N/A</v>
      </c>
      <c r="O311" s="111" t="e">
        <f>VLOOKUP(preclean!$F311,Sheet1!$S$5:$Y$123,5,FALSE)</f>
        <v>#N/A</v>
      </c>
      <c r="P311" s="111" t="e">
        <f>VLOOKUP(preclean!$F311,Sheet1!$S$5:$Y$123,6,FALSE)</f>
        <v>#N/A</v>
      </c>
      <c r="Q311" s="111" t="e">
        <f>VLOOKUP(preclean!$F311,Sheet1!$S$5:$Y$123,7,FALSE)</f>
        <v>#N/A</v>
      </c>
    </row>
    <row r="312" spans="1:17" ht="19.8" thickBot="1" x14ac:dyDescent="0.35">
      <c r="A312" t="s">
        <v>94</v>
      </c>
      <c r="B312" t="s">
        <v>1268</v>
      </c>
      <c r="C312" t="s">
        <v>1167</v>
      </c>
      <c r="D312" t="s">
        <v>17</v>
      </c>
      <c r="E312" t="s">
        <v>1099</v>
      </c>
      <c r="F312" t="s">
        <v>1195</v>
      </c>
      <c r="G312" t="s">
        <v>13</v>
      </c>
      <c r="H312" t="str">
        <f>SUBSTITUTE(VLOOKUP(A312,Sheet1!B341:$I$1036,3,FALSE), "BSD", "")</f>
        <v>3205B</v>
      </c>
      <c r="I312" t="str">
        <f>VLOOKUP(H312,Sheet1!$Y$291:$AE$409,3,FALSE)</f>
        <v>4_3</v>
      </c>
      <c r="J312" s="27">
        <v>44204</v>
      </c>
      <c r="K312" s="27">
        <v>44480</v>
      </c>
      <c r="L312" t="str">
        <f>VLOOKUP($H312,Sheet1!$Y$291:$AE$409,2,FALSE)</f>
        <v>JJ4</v>
      </c>
      <c r="M312" s="111" t="e">
        <f>VLOOKUP(preclean!F312,Sheet1!$S$5:$T$123,2,FALSE)</f>
        <v>#N/A</v>
      </c>
      <c r="N312" s="111" t="e">
        <f>VLOOKUP(preclean!$F312,Sheet1!$S$5:$Y$123,4,FALSE)</f>
        <v>#N/A</v>
      </c>
      <c r="O312" s="111" t="e">
        <f>VLOOKUP(preclean!$F312,Sheet1!$S$5:$Y$123,5,FALSE)</f>
        <v>#N/A</v>
      </c>
      <c r="P312" s="111" t="e">
        <f>VLOOKUP(preclean!$F312,Sheet1!$S$5:$Y$123,6,FALSE)</f>
        <v>#N/A</v>
      </c>
      <c r="Q312" s="111" t="e">
        <f>VLOOKUP(preclean!$F312,Sheet1!$S$5:$Y$123,7,FALSE)</f>
        <v>#N/A</v>
      </c>
    </row>
    <row r="313" spans="1:17" ht="19.8" thickBot="1" x14ac:dyDescent="0.35">
      <c r="A313" t="s">
        <v>97</v>
      </c>
      <c r="B313" t="s">
        <v>1269</v>
      </c>
      <c r="C313" t="s">
        <v>1168</v>
      </c>
      <c r="D313" t="s">
        <v>17</v>
      </c>
      <c r="E313" t="s">
        <v>1099</v>
      </c>
      <c r="F313" t="s">
        <v>1195</v>
      </c>
      <c r="G313" t="s">
        <v>13</v>
      </c>
      <c r="H313" t="str">
        <f>SUBSTITUTE(VLOOKUP(A313,Sheet1!B342:$I$1036,3,FALSE), "BSD", "")</f>
        <v>3205B</v>
      </c>
      <c r="I313" t="str">
        <f>VLOOKUP(H313,Sheet1!$Y$291:$AE$409,3,FALSE)</f>
        <v>4_3</v>
      </c>
      <c r="J313" s="27">
        <v>44204</v>
      </c>
      <c r="K313" s="27">
        <v>44480</v>
      </c>
      <c r="L313" t="str">
        <f>VLOOKUP($H313,Sheet1!$Y$291:$AE$409,2,FALSE)</f>
        <v>JJ4</v>
      </c>
      <c r="M313" s="111" t="e">
        <f>VLOOKUP(preclean!F313,Sheet1!$S$5:$T$123,2,FALSE)</f>
        <v>#N/A</v>
      </c>
      <c r="N313" s="111" t="e">
        <f>VLOOKUP(preclean!$F313,Sheet1!$S$5:$Y$123,4,FALSE)</f>
        <v>#N/A</v>
      </c>
      <c r="O313" s="111" t="e">
        <f>VLOOKUP(preclean!$F313,Sheet1!$S$5:$Y$123,5,FALSE)</f>
        <v>#N/A</v>
      </c>
      <c r="P313" s="111" t="e">
        <f>VLOOKUP(preclean!$F313,Sheet1!$S$5:$Y$123,6,FALSE)</f>
        <v>#N/A</v>
      </c>
      <c r="Q313" s="111" t="e">
        <f>VLOOKUP(preclean!$F313,Sheet1!$S$5:$Y$123,7,FALSE)</f>
        <v>#N/A</v>
      </c>
    </row>
    <row r="314" spans="1:17" ht="19.8" thickBot="1" x14ac:dyDescent="0.35">
      <c r="A314" t="s">
        <v>98</v>
      </c>
      <c r="B314" t="s">
        <v>1270</v>
      </c>
      <c r="C314" t="s">
        <v>1095</v>
      </c>
      <c r="D314" t="s">
        <v>17</v>
      </c>
      <c r="E314" t="s">
        <v>1099</v>
      </c>
      <c r="F314" t="s">
        <v>1195</v>
      </c>
      <c r="G314" t="s">
        <v>13</v>
      </c>
      <c r="H314" t="str">
        <f>SUBSTITUTE(VLOOKUP(A314,Sheet1!B343:$I$1036,3,FALSE), "BSD", "")</f>
        <v>3205B</v>
      </c>
      <c r="I314" t="str">
        <f>VLOOKUP(H314,Sheet1!$Y$291:$AE$409,3,FALSE)</f>
        <v>4_3</v>
      </c>
      <c r="J314" s="27">
        <v>44204</v>
      </c>
      <c r="K314" s="27">
        <v>44480</v>
      </c>
      <c r="L314" t="str">
        <f>VLOOKUP($H314,Sheet1!$Y$291:$AE$409,2,FALSE)</f>
        <v>JJ4</v>
      </c>
      <c r="M314" s="111" t="e">
        <f>VLOOKUP(preclean!F314,Sheet1!$S$5:$T$123,2,FALSE)</f>
        <v>#N/A</v>
      </c>
      <c r="N314" s="111" t="e">
        <f>VLOOKUP(preclean!$F314,Sheet1!$S$5:$Y$123,4,FALSE)</f>
        <v>#N/A</v>
      </c>
      <c r="O314" s="111" t="e">
        <f>VLOOKUP(preclean!$F314,Sheet1!$S$5:$Y$123,5,FALSE)</f>
        <v>#N/A</v>
      </c>
      <c r="P314" s="111" t="e">
        <f>VLOOKUP(preclean!$F314,Sheet1!$S$5:$Y$123,6,FALSE)</f>
        <v>#N/A</v>
      </c>
      <c r="Q314" s="111" t="e">
        <f>VLOOKUP(preclean!$F314,Sheet1!$S$5:$Y$123,7,FALSE)</f>
        <v>#N/A</v>
      </c>
    </row>
    <row r="315" spans="1:17" ht="19.8" thickBot="1" x14ac:dyDescent="0.35">
      <c r="A315" t="s">
        <v>99</v>
      </c>
      <c r="B315" t="s">
        <v>1271</v>
      </c>
      <c r="C315" t="s">
        <v>1096</v>
      </c>
      <c r="D315" t="s">
        <v>17</v>
      </c>
      <c r="E315" t="s">
        <v>1099</v>
      </c>
      <c r="F315" t="s">
        <v>1195</v>
      </c>
      <c r="G315" t="s">
        <v>13</v>
      </c>
      <c r="H315" t="str">
        <f>SUBSTITUTE(VLOOKUP(A315,Sheet1!B344:$I$1036,3,FALSE), "BSD", "")</f>
        <v>3205B</v>
      </c>
      <c r="I315" t="str">
        <f>VLOOKUP(H315,Sheet1!$Y$291:$AE$409,3,FALSE)</f>
        <v>4_3</v>
      </c>
      <c r="J315" s="27">
        <v>44204</v>
      </c>
      <c r="K315" s="27">
        <v>44480</v>
      </c>
      <c r="L315" t="str">
        <f>VLOOKUP($H315,Sheet1!$Y$291:$AE$409,2,FALSE)</f>
        <v>JJ4</v>
      </c>
      <c r="M315" s="111" t="e">
        <f>VLOOKUP(preclean!F315,Sheet1!$S$5:$T$123,2,FALSE)</f>
        <v>#N/A</v>
      </c>
      <c r="N315" s="111" t="e">
        <f>VLOOKUP(preclean!$F315,Sheet1!$S$5:$Y$123,4,FALSE)</f>
        <v>#N/A</v>
      </c>
      <c r="O315" s="111" t="e">
        <f>VLOOKUP(preclean!$F315,Sheet1!$S$5:$Y$123,5,FALSE)</f>
        <v>#N/A</v>
      </c>
      <c r="P315" s="111" t="e">
        <f>VLOOKUP(preclean!$F315,Sheet1!$S$5:$Y$123,6,FALSE)</f>
        <v>#N/A</v>
      </c>
      <c r="Q315" s="111" t="e">
        <f>VLOOKUP(preclean!$F315,Sheet1!$S$5:$Y$123,7,FALSE)</f>
        <v>#N/A</v>
      </c>
    </row>
    <row r="316" spans="1:17" ht="19.8" thickBot="1" x14ac:dyDescent="0.35">
      <c r="A316" t="s">
        <v>100</v>
      </c>
      <c r="B316" t="s">
        <v>1272</v>
      </c>
      <c r="C316" t="s">
        <v>1097</v>
      </c>
      <c r="D316" t="s">
        <v>17</v>
      </c>
      <c r="E316" t="s">
        <v>1099</v>
      </c>
      <c r="F316" t="s">
        <v>1195</v>
      </c>
      <c r="G316" t="s">
        <v>13</v>
      </c>
      <c r="H316" t="str">
        <f>SUBSTITUTE(VLOOKUP(A316,Sheet1!B345:$I$1036,3,FALSE), "BSD", "")</f>
        <v>3205B</v>
      </c>
      <c r="I316" t="str">
        <f>VLOOKUP(H316,Sheet1!$Y$291:$AE$409,3,FALSE)</f>
        <v>4_3</v>
      </c>
      <c r="J316" s="27">
        <v>44204</v>
      </c>
      <c r="K316" s="27">
        <v>44480</v>
      </c>
      <c r="L316" t="str">
        <f>VLOOKUP($H316,Sheet1!$Y$291:$AE$409,2,FALSE)</f>
        <v>JJ4</v>
      </c>
      <c r="M316" s="111" t="e">
        <f>VLOOKUP(preclean!F316,Sheet1!$S$5:$T$123,2,FALSE)</f>
        <v>#N/A</v>
      </c>
      <c r="N316" s="111" t="e">
        <f>VLOOKUP(preclean!$F316,Sheet1!$S$5:$Y$123,4,FALSE)</f>
        <v>#N/A</v>
      </c>
      <c r="O316" s="111" t="e">
        <f>VLOOKUP(preclean!$F316,Sheet1!$S$5:$Y$123,5,FALSE)</f>
        <v>#N/A</v>
      </c>
      <c r="P316" s="111" t="e">
        <f>VLOOKUP(preclean!$F316,Sheet1!$S$5:$Y$123,6,FALSE)</f>
        <v>#N/A</v>
      </c>
      <c r="Q316" s="111" t="e">
        <f>VLOOKUP(preclean!$F316,Sheet1!$S$5:$Y$123,7,FALSE)</f>
        <v>#N/A</v>
      </c>
    </row>
    <row r="317" spans="1:17" ht="19.8" thickBot="1" x14ac:dyDescent="0.35">
      <c r="A317" t="s">
        <v>101</v>
      </c>
      <c r="B317" t="s">
        <v>1273</v>
      </c>
      <c r="C317" t="s">
        <v>1098</v>
      </c>
      <c r="D317" t="s">
        <v>17</v>
      </c>
      <c r="E317" t="s">
        <v>1099</v>
      </c>
      <c r="F317" t="s">
        <v>1195</v>
      </c>
      <c r="G317" t="s">
        <v>13</v>
      </c>
      <c r="H317" t="str">
        <f>SUBSTITUTE(VLOOKUP(A317,Sheet1!B346:$I$1036,3,FALSE), "BSD", "")</f>
        <v>3205B</v>
      </c>
      <c r="I317" t="str">
        <f>VLOOKUP(H317,Sheet1!$Y$291:$AE$409,3,FALSE)</f>
        <v>4_3</v>
      </c>
      <c r="J317" s="27">
        <v>44204</v>
      </c>
      <c r="K317" s="27">
        <v>44480</v>
      </c>
      <c r="L317" t="str">
        <f>VLOOKUP($H317,Sheet1!$Y$291:$AE$409,2,FALSE)</f>
        <v>JJ4</v>
      </c>
      <c r="M317" s="111" t="e">
        <f>VLOOKUP(preclean!F317,Sheet1!$S$5:$T$123,2,FALSE)</f>
        <v>#N/A</v>
      </c>
      <c r="N317" s="111" t="e">
        <f>VLOOKUP(preclean!$F317,Sheet1!$S$5:$Y$123,4,FALSE)</f>
        <v>#N/A</v>
      </c>
      <c r="O317" s="111" t="e">
        <f>VLOOKUP(preclean!$F317,Sheet1!$S$5:$Y$123,5,FALSE)</f>
        <v>#N/A</v>
      </c>
      <c r="P317" s="111" t="e">
        <f>VLOOKUP(preclean!$F317,Sheet1!$S$5:$Y$123,6,FALSE)</f>
        <v>#N/A</v>
      </c>
      <c r="Q317" s="111" t="e">
        <f>VLOOKUP(preclean!$F317,Sheet1!$S$5:$Y$123,7,FALSE)</f>
        <v>#N/A</v>
      </c>
    </row>
    <row r="318" spans="1:17" ht="19.8" thickBot="1" x14ac:dyDescent="0.35">
      <c r="A318" t="s">
        <v>102</v>
      </c>
      <c r="B318" t="s">
        <v>1274</v>
      </c>
      <c r="C318" t="s">
        <v>1167</v>
      </c>
      <c r="D318" t="s">
        <v>17</v>
      </c>
      <c r="E318" t="s">
        <v>1099</v>
      </c>
      <c r="F318" t="s">
        <v>1195</v>
      </c>
      <c r="G318" t="s">
        <v>13</v>
      </c>
      <c r="H318" t="str">
        <f>SUBSTITUTE(VLOOKUP(A318,Sheet1!B347:$I$1036,3,FALSE), "BSD", "")</f>
        <v>4031A</v>
      </c>
      <c r="I318" t="str">
        <f>VLOOKUP(H318,Sheet1!$Y$291:$AE$409,3,FALSE)</f>
        <v>4_2</v>
      </c>
      <c r="J318" s="27">
        <v>44204</v>
      </c>
      <c r="K318" s="27">
        <v>44238</v>
      </c>
      <c r="L318" t="str">
        <f>VLOOKUP($H318,Sheet1!$Y$291:$AE$409,2,FALSE)</f>
        <v>JJ4</v>
      </c>
      <c r="M318" s="111" t="e">
        <f>VLOOKUP(preclean!F318,Sheet1!$S$5:$T$123,2,FALSE)</f>
        <v>#N/A</v>
      </c>
      <c r="N318" s="111" t="e">
        <f>VLOOKUP(preclean!$F318,Sheet1!$S$5:$Y$123,4,FALSE)</f>
        <v>#N/A</v>
      </c>
      <c r="O318" s="111" t="e">
        <f>VLOOKUP(preclean!$F318,Sheet1!$S$5:$Y$123,5,FALSE)</f>
        <v>#N/A</v>
      </c>
      <c r="P318" s="111" t="e">
        <f>VLOOKUP(preclean!$F318,Sheet1!$S$5:$Y$123,6,FALSE)</f>
        <v>#N/A</v>
      </c>
      <c r="Q318" s="111" t="e">
        <f>VLOOKUP(preclean!$F318,Sheet1!$S$5:$Y$123,7,FALSE)</f>
        <v>#N/A</v>
      </c>
    </row>
    <row r="319" spans="1:17" ht="19.8" thickBot="1" x14ac:dyDescent="0.35">
      <c r="A319" t="s">
        <v>103</v>
      </c>
      <c r="B319" t="s">
        <v>1275</v>
      </c>
      <c r="C319" t="s">
        <v>1168</v>
      </c>
      <c r="D319" t="s">
        <v>17</v>
      </c>
      <c r="E319" t="s">
        <v>1099</v>
      </c>
      <c r="F319" t="s">
        <v>1195</v>
      </c>
      <c r="G319" t="s">
        <v>13</v>
      </c>
      <c r="H319" t="str">
        <f>SUBSTITUTE(VLOOKUP(A319,Sheet1!B348:$I$1036,3,FALSE), "BSD", "")</f>
        <v>4031A</v>
      </c>
      <c r="I319" t="str">
        <f>VLOOKUP(H319,Sheet1!$Y$291:$AE$409,3,FALSE)</f>
        <v>4_2</v>
      </c>
      <c r="J319" s="27">
        <v>44204</v>
      </c>
      <c r="K319" s="27">
        <v>44238</v>
      </c>
      <c r="L319" t="str">
        <f>VLOOKUP($H319,Sheet1!$Y$291:$AE$409,2,FALSE)</f>
        <v>JJ4</v>
      </c>
      <c r="M319" s="111" t="e">
        <f>VLOOKUP(preclean!F319,Sheet1!$S$5:$T$123,2,FALSE)</f>
        <v>#N/A</v>
      </c>
      <c r="N319" s="111" t="e">
        <f>VLOOKUP(preclean!$F319,Sheet1!$S$5:$Y$123,4,FALSE)</f>
        <v>#N/A</v>
      </c>
      <c r="O319" s="111" t="e">
        <f>VLOOKUP(preclean!$F319,Sheet1!$S$5:$Y$123,5,FALSE)</f>
        <v>#N/A</v>
      </c>
      <c r="P319" s="111" t="e">
        <f>VLOOKUP(preclean!$F319,Sheet1!$S$5:$Y$123,6,FALSE)</f>
        <v>#N/A</v>
      </c>
      <c r="Q319" s="111" t="e">
        <f>VLOOKUP(preclean!$F319,Sheet1!$S$5:$Y$123,7,FALSE)</f>
        <v>#N/A</v>
      </c>
    </row>
    <row r="320" spans="1:17" ht="19.8" thickBot="1" x14ac:dyDescent="0.35">
      <c r="A320" t="s">
        <v>104</v>
      </c>
      <c r="B320" t="s">
        <v>1276</v>
      </c>
      <c r="C320" t="s">
        <v>1095</v>
      </c>
      <c r="D320" t="s">
        <v>17</v>
      </c>
      <c r="E320" t="s">
        <v>1099</v>
      </c>
      <c r="F320" t="s">
        <v>1195</v>
      </c>
      <c r="G320" t="s">
        <v>13</v>
      </c>
      <c r="H320" t="str">
        <f>SUBSTITUTE(VLOOKUP(A320,Sheet1!B349:$I$1036,3,FALSE), "BSD", "")</f>
        <v>4031A</v>
      </c>
      <c r="I320" t="str">
        <f>VLOOKUP(H320,Sheet1!$Y$291:$AE$409,3,FALSE)</f>
        <v>4_2</v>
      </c>
      <c r="J320" s="27">
        <v>44204</v>
      </c>
      <c r="K320" s="27">
        <v>44238</v>
      </c>
      <c r="L320" t="str">
        <f>VLOOKUP($H320,Sheet1!$Y$291:$AE$409,2,FALSE)</f>
        <v>JJ4</v>
      </c>
      <c r="M320" s="111" t="e">
        <f>VLOOKUP(preclean!F320,Sheet1!$S$5:$T$123,2,FALSE)</f>
        <v>#N/A</v>
      </c>
      <c r="N320" s="111" t="e">
        <f>VLOOKUP(preclean!$F320,Sheet1!$S$5:$Y$123,4,FALSE)</f>
        <v>#N/A</v>
      </c>
      <c r="O320" s="111" t="e">
        <f>VLOOKUP(preclean!$F320,Sheet1!$S$5:$Y$123,5,FALSE)</f>
        <v>#N/A</v>
      </c>
      <c r="P320" s="111" t="e">
        <f>VLOOKUP(preclean!$F320,Sheet1!$S$5:$Y$123,6,FALSE)</f>
        <v>#N/A</v>
      </c>
      <c r="Q320" s="111" t="e">
        <f>VLOOKUP(preclean!$F320,Sheet1!$S$5:$Y$123,7,FALSE)</f>
        <v>#N/A</v>
      </c>
    </row>
    <row r="321" spans="1:17" ht="19.8" thickBot="1" x14ac:dyDescent="0.35">
      <c r="A321" t="s">
        <v>105</v>
      </c>
      <c r="B321" t="s">
        <v>1277</v>
      </c>
      <c r="C321" t="s">
        <v>1096</v>
      </c>
      <c r="D321" t="s">
        <v>17</v>
      </c>
      <c r="E321" t="s">
        <v>1099</v>
      </c>
      <c r="F321" t="s">
        <v>1195</v>
      </c>
      <c r="G321" t="s">
        <v>13</v>
      </c>
      <c r="H321" t="str">
        <f>SUBSTITUTE(VLOOKUP(A321,Sheet1!B350:$I$1036,3,FALSE), "BSD", "")</f>
        <v>4031A</v>
      </c>
      <c r="I321" t="str">
        <f>VLOOKUP(H321,Sheet1!$Y$291:$AE$409,3,FALSE)</f>
        <v>4_2</v>
      </c>
      <c r="J321" s="27">
        <v>44204</v>
      </c>
      <c r="K321" s="27">
        <v>44238</v>
      </c>
      <c r="L321" t="str">
        <f>VLOOKUP($H321,Sheet1!$Y$291:$AE$409,2,FALSE)</f>
        <v>JJ4</v>
      </c>
      <c r="M321" s="111" t="e">
        <f>VLOOKUP(preclean!F321,Sheet1!$S$5:$T$123,2,FALSE)</f>
        <v>#N/A</v>
      </c>
      <c r="N321" s="111" t="e">
        <f>VLOOKUP(preclean!$F321,Sheet1!$S$5:$Y$123,4,FALSE)</f>
        <v>#N/A</v>
      </c>
      <c r="O321" s="111" t="e">
        <f>VLOOKUP(preclean!$F321,Sheet1!$S$5:$Y$123,5,FALSE)</f>
        <v>#N/A</v>
      </c>
      <c r="P321" s="111" t="e">
        <f>VLOOKUP(preclean!$F321,Sheet1!$S$5:$Y$123,6,FALSE)</f>
        <v>#N/A</v>
      </c>
      <c r="Q321" s="111" t="e">
        <f>VLOOKUP(preclean!$F321,Sheet1!$S$5:$Y$123,7,FALSE)</f>
        <v>#N/A</v>
      </c>
    </row>
    <row r="322" spans="1:17" ht="19.8" thickBot="1" x14ac:dyDescent="0.35">
      <c r="A322" t="s">
        <v>106</v>
      </c>
      <c r="B322" t="s">
        <v>1278</v>
      </c>
      <c r="C322" t="s">
        <v>1097</v>
      </c>
      <c r="D322" t="s">
        <v>17</v>
      </c>
      <c r="E322" t="s">
        <v>1099</v>
      </c>
      <c r="F322" t="s">
        <v>1195</v>
      </c>
      <c r="G322" t="s">
        <v>13</v>
      </c>
      <c r="H322" t="str">
        <f>SUBSTITUTE(VLOOKUP(A322,Sheet1!B351:$I$1036,3,FALSE), "BSD", "")</f>
        <v>4031A</v>
      </c>
      <c r="I322" t="str">
        <f>VLOOKUP(H322,Sheet1!$Y$291:$AE$409,3,FALSE)</f>
        <v>4_2</v>
      </c>
      <c r="J322" s="27">
        <v>44204</v>
      </c>
      <c r="K322" s="27">
        <v>44238</v>
      </c>
      <c r="L322" t="str">
        <f>VLOOKUP($H322,Sheet1!$Y$291:$AE$409,2,FALSE)</f>
        <v>JJ4</v>
      </c>
      <c r="M322" s="111" t="e">
        <f>VLOOKUP(preclean!F322,Sheet1!$S$5:$T$123,2,FALSE)</f>
        <v>#N/A</v>
      </c>
      <c r="N322" s="111" t="e">
        <f>VLOOKUP(preclean!$F322,Sheet1!$S$5:$Y$123,4,FALSE)</f>
        <v>#N/A</v>
      </c>
      <c r="O322" s="111" t="e">
        <f>VLOOKUP(preclean!$F322,Sheet1!$S$5:$Y$123,5,FALSE)</f>
        <v>#N/A</v>
      </c>
      <c r="P322" s="111" t="e">
        <f>VLOOKUP(preclean!$F322,Sheet1!$S$5:$Y$123,6,FALSE)</f>
        <v>#N/A</v>
      </c>
      <c r="Q322" s="111" t="e">
        <f>VLOOKUP(preclean!$F322,Sheet1!$S$5:$Y$123,7,FALSE)</f>
        <v>#N/A</v>
      </c>
    </row>
    <row r="323" spans="1:17" ht="19.8" thickBot="1" x14ac:dyDescent="0.35">
      <c r="A323" t="s">
        <v>107</v>
      </c>
      <c r="B323" t="s">
        <v>1279</v>
      </c>
      <c r="C323" t="s">
        <v>1098</v>
      </c>
      <c r="D323" t="s">
        <v>17</v>
      </c>
      <c r="E323" t="s">
        <v>1099</v>
      </c>
      <c r="F323" t="s">
        <v>1195</v>
      </c>
      <c r="G323" t="s">
        <v>13</v>
      </c>
      <c r="H323" t="str">
        <f>SUBSTITUTE(VLOOKUP(A323,Sheet1!B352:$I$1036,3,FALSE), "BSD", "")</f>
        <v>4031A</v>
      </c>
      <c r="I323" t="str">
        <f>VLOOKUP(H323,Sheet1!$Y$291:$AE$409,3,FALSE)</f>
        <v>4_2</v>
      </c>
      <c r="J323" s="27">
        <v>44204</v>
      </c>
      <c r="K323" s="27">
        <v>44238</v>
      </c>
      <c r="L323" t="str">
        <f>VLOOKUP($H323,Sheet1!$Y$291:$AE$409,2,FALSE)</f>
        <v>JJ4</v>
      </c>
      <c r="M323" s="111" t="e">
        <f>VLOOKUP(preclean!F323,Sheet1!$S$5:$T$123,2,FALSE)</f>
        <v>#N/A</v>
      </c>
      <c r="N323" s="111" t="e">
        <f>VLOOKUP(preclean!$F323,Sheet1!$S$5:$Y$123,4,FALSE)</f>
        <v>#N/A</v>
      </c>
      <c r="O323" s="111" t="e">
        <f>VLOOKUP(preclean!$F323,Sheet1!$S$5:$Y$123,5,FALSE)</f>
        <v>#N/A</v>
      </c>
      <c r="P323" s="111" t="e">
        <f>VLOOKUP(preclean!$F323,Sheet1!$S$5:$Y$123,6,FALSE)</f>
        <v>#N/A</v>
      </c>
      <c r="Q323" s="111" t="e">
        <f>VLOOKUP(preclean!$F323,Sheet1!$S$5:$Y$123,7,FALSE)</f>
        <v>#N/A</v>
      </c>
    </row>
    <row r="324" spans="1:17" ht="19.8" thickBot="1" x14ac:dyDescent="0.35">
      <c r="A324" t="s">
        <v>108</v>
      </c>
      <c r="B324" t="s">
        <v>1280</v>
      </c>
      <c r="C324" t="s">
        <v>1167</v>
      </c>
      <c r="D324" t="s">
        <v>17</v>
      </c>
      <c r="E324" t="s">
        <v>1099</v>
      </c>
      <c r="F324" t="s">
        <v>1195</v>
      </c>
      <c r="G324" t="s">
        <v>13</v>
      </c>
      <c r="H324" t="str">
        <f>SUBSTITUTE(VLOOKUP(A324,Sheet1!B353:$I$1036,3,FALSE), "BSD", "")</f>
        <v>3205B</v>
      </c>
      <c r="I324" t="str">
        <f>VLOOKUP(H324,Sheet1!$Y$291:$AE$409,3,FALSE)</f>
        <v>4_3</v>
      </c>
      <c r="J324" s="27">
        <v>44204</v>
      </c>
      <c r="K324" s="27">
        <v>44480</v>
      </c>
      <c r="L324" t="str">
        <f>VLOOKUP($H324,Sheet1!$Y$291:$AE$409,2,FALSE)</f>
        <v>JJ4</v>
      </c>
      <c r="M324" s="111" t="e">
        <f>VLOOKUP(preclean!F324,Sheet1!$S$5:$T$123,2,FALSE)</f>
        <v>#N/A</v>
      </c>
      <c r="N324" s="111" t="e">
        <f>VLOOKUP(preclean!$F324,Sheet1!$S$5:$Y$123,4,FALSE)</f>
        <v>#N/A</v>
      </c>
      <c r="O324" s="111" t="e">
        <f>VLOOKUP(preclean!$F324,Sheet1!$S$5:$Y$123,5,FALSE)</f>
        <v>#N/A</v>
      </c>
      <c r="P324" s="111" t="e">
        <f>VLOOKUP(preclean!$F324,Sheet1!$S$5:$Y$123,6,FALSE)</f>
        <v>#N/A</v>
      </c>
      <c r="Q324" s="111" t="e">
        <f>VLOOKUP(preclean!$F324,Sheet1!$S$5:$Y$123,7,FALSE)</f>
        <v>#N/A</v>
      </c>
    </row>
    <row r="325" spans="1:17" ht="19.8" thickBot="1" x14ac:dyDescent="0.35">
      <c r="A325" t="s">
        <v>109</v>
      </c>
      <c r="B325" t="s">
        <v>1281</v>
      </c>
      <c r="C325" t="s">
        <v>1168</v>
      </c>
      <c r="D325" t="s">
        <v>17</v>
      </c>
      <c r="E325" t="s">
        <v>1099</v>
      </c>
      <c r="F325" t="s">
        <v>1195</v>
      </c>
      <c r="G325" t="s">
        <v>13</v>
      </c>
      <c r="H325" t="str">
        <f>SUBSTITUTE(VLOOKUP(A325,Sheet1!B354:$I$1036,3,FALSE), "BSD", "")</f>
        <v>3205B</v>
      </c>
      <c r="I325" t="str">
        <f>VLOOKUP(H325,Sheet1!$Y$291:$AE$409,3,FALSE)</f>
        <v>4_3</v>
      </c>
      <c r="J325" s="27">
        <v>44204</v>
      </c>
      <c r="K325" s="27">
        <v>44480</v>
      </c>
      <c r="L325" t="str">
        <f>VLOOKUP($H325,Sheet1!$Y$291:$AE$409,2,FALSE)</f>
        <v>JJ4</v>
      </c>
      <c r="M325" s="111" t="e">
        <f>VLOOKUP(preclean!F325,Sheet1!$S$5:$T$123,2,FALSE)</f>
        <v>#N/A</v>
      </c>
      <c r="N325" s="111" t="e">
        <f>VLOOKUP(preclean!$F325,Sheet1!$S$5:$Y$123,4,FALSE)</f>
        <v>#N/A</v>
      </c>
      <c r="O325" s="111" t="e">
        <f>VLOOKUP(preclean!$F325,Sheet1!$S$5:$Y$123,5,FALSE)</f>
        <v>#N/A</v>
      </c>
      <c r="P325" s="111" t="e">
        <f>VLOOKUP(preclean!$F325,Sheet1!$S$5:$Y$123,6,FALSE)</f>
        <v>#N/A</v>
      </c>
      <c r="Q325" s="111" t="e">
        <f>VLOOKUP(preclean!$F325,Sheet1!$S$5:$Y$123,7,FALSE)</f>
        <v>#N/A</v>
      </c>
    </row>
    <row r="326" spans="1:17" ht="19.8" thickBot="1" x14ac:dyDescent="0.35">
      <c r="A326" t="s">
        <v>110</v>
      </c>
      <c r="B326" t="s">
        <v>1282</v>
      </c>
      <c r="C326" t="s">
        <v>1095</v>
      </c>
      <c r="D326" t="s">
        <v>17</v>
      </c>
      <c r="E326" t="s">
        <v>1099</v>
      </c>
      <c r="F326" t="s">
        <v>1195</v>
      </c>
      <c r="G326" t="s">
        <v>13</v>
      </c>
      <c r="H326" t="str">
        <f>SUBSTITUTE(VLOOKUP(A326,Sheet1!B355:$I$1036,3,FALSE), "BSD", "")</f>
        <v>3205B</v>
      </c>
      <c r="I326" t="str">
        <f>VLOOKUP(H326,Sheet1!$Y$291:$AE$409,3,FALSE)</f>
        <v>4_3</v>
      </c>
      <c r="J326" s="27">
        <v>44204</v>
      </c>
      <c r="K326" s="27">
        <v>44480</v>
      </c>
      <c r="L326" t="str">
        <f>VLOOKUP($H326,Sheet1!$Y$291:$AE$409,2,FALSE)</f>
        <v>JJ4</v>
      </c>
      <c r="M326" s="111" t="e">
        <f>VLOOKUP(preclean!F326,Sheet1!$S$5:$T$123,2,FALSE)</f>
        <v>#N/A</v>
      </c>
      <c r="N326" s="111" t="e">
        <f>VLOOKUP(preclean!$F326,Sheet1!$S$5:$Y$123,4,FALSE)</f>
        <v>#N/A</v>
      </c>
      <c r="O326" s="111" t="e">
        <f>VLOOKUP(preclean!$F326,Sheet1!$S$5:$Y$123,5,FALSE)</f>
        <v>#N/A</v>
      </c>
      <c r="P326" s="111" t="e">
        <f>VLOOKUP(preclean!$F326,Sheet1!$S$5:$Y$123,6,FALSE)</f>
        <v>#N/A</v>
      </c>
      <c r="Q326" s="111" t="e">
        <f>VLOOKUP(preclean!$F326,Sheet1!$S$5:$Y$123,7,FALSE)</f>
        <v>#N/A</v>
      </c>
    </row>
    <row r="327" spans="1:17" ht="19.8" thickBot="1" x14ac:dyDescent="0.35">
      <c r="A327" t="s">
        <v>111</v>
      </c>
      <c r="B327" t="s">
        <v>1283</v>
      </c>
      <c r="C327" t="s">
        <v>1096</v>
      </c>
      <c r="D327" t="s">
        <v>17</v>
      </c>
      <c r="E327" t="s">
        <v>1099</v>
      </c>
      <c r="F327" t="s">
        <v>1195</v>
      </c>
      <c r="G327" t="s">
        <v>13</v>
      </c>
      <c r="H327" t="str">
        <f>SUBSTITUTE(VLOOKUP(A327,Sheet1!B356:$I$1036,3,FALSE), "BSD", "")</f>
        <v>3205B</v>
      </c>
      <c r="I327" t="str">
        <f>VLOOKUP(H327,Sheet1!$Y$291:$AE$409,3,FALSE)</f>
        <v>4_3</v>
      </c>
      <c r="J327" s="27">
        <v>44204</v>
      </c>
      <c r="K327" s="27">
        <v>44480</v>
      </c>
      <c r="L327" t="str">
        <f>VLOOKUP($H327,Sheet1!$Y$291:$AE$409,2,FALSE)</f>
        <v>JJ4</v>
      </c>
      <c r="M327" s="111" t="e">
        <f>VLOOKUP(preclean!F327,Sheet1!$S$5:$T$123,2,FALSE)</f>
        <v>#N/A</v>
      </c>
      <c r="N327" s="111" t="e">
        <f>VLOOKUP(preclean!$F327,Sheet1!$S$5:$Y$123,4,FALSE)</f>
        <v>#N/A</v>
      </c>
      <c r="O327" s="111" t="e">
        <f>VLOOKUP(preclean!$F327,Sheet1!$S$5:$Y$123,5,FALSE)</f>
        <v>#N/A</v>
      </c>
      <c r="P327" s="111" t="e">
        <f>VLOOKUP(preclean!$F327,Sheet1!$S$5:$Y$123,6,FALSE)</f>
        <v>#N/A</v>
      </c>
      <c r="Q327" s="111" t="e">
        <f>VLOOKUP(preclean!$F327,Sheet1!$S$5:$Y$123,7,FALSE)</f>
        <v>#N/A</v>
      </c>
    </row>
    <row r="328" spans="1:17" ht="19.8" thickBot="1" x14ac:dyDescent="0.35">
      <c r="A328" t="s">
        <v>112</v>
      </c>
      <c r="B328" t="s">
        <v>1284</v>
      </c>
      <c r="C328" t="s">
        <v>1097</v>
      </c>
      <c r="D328" t="s">
        <v>17</v>
      </c>
      <c r="E328" t="s">
        <v>1099</v>
      </c>
      <c r="F328" t="s">
        <v>1195</v>
      </c>
      <c r="G328" t="s">
        <v>13</v>
      </c>
      <c r="H328" t="str">
        <f>SUBSTITUTE(VLOOKUP(A328,Sheet1!B357:$I$1036,3,FALSE), "BSD", "")</f>
        <v>3205B</v>
      </c>
      <c r="I328" t="str">
        <f>VLOOKUP(H328,Sheet1!$Y$291:$AE$409,3,FALSE)</f>
        <v>4_3</v>
      </c>
      <c r="J328" s="27">
        <v>44204</v>
      </c>
      <c r="K328" s="27">
        <v>44480</v>
      </c>
      <c r="L328" t="str">
        <f>VLOOKUP($H328,Sheet1!$Y$291:$AE$409,2,FALSE)</f>
        <v>JJ4</v>
      </c>
      <c r="M328" s="111" t="e">
        <f>VLOOKUP(preclean!F328,Sheet1!$S$5:$T$123,2,FALSE)</f>
        <v>#N/A</v>
      </c>
      <c r="N328" s="111" t="e">
        <f>VLOOKUP(preclean!$F328,Sheet1!$S$5:$Y$123,4,FALSE)</f>
        <v>#N/A</v>
      </c>
      <c r="O328" s="111" t="e">
        <f>VLOOKUP(preclean!$F328,Sheet1!$S$5:$Y$123,5,FALSE)</f>
        <v>#N/A</v>
      </c>
      <c r="P328" s="111" t="e">
        <f>VLOOKUP(preclean!$F328,Sheet1!$S$5:$Y$123,6,FALSE)</f>
        <v>#N/A</v>
      </c>
      <c r="Q328" s="111" t="e">
        <f>VLOOKUP(preclean!$F328,Sheet1!$S$5:$Y$123,7,FALSE)</f>
        <v>#N/A</v>
      </c>
    </row>
    <row r="329" spans="1:17" ht="19.8" thickBot="1" x14ac:dyDescent="0.35">
      <c r="A329" t="s">
        <v>113</v>
      </c>
      <c r="B329" t="s">
        <v>1285</v>
      </c>
      <c r="C329" t="s">
        <v>1098</v>
      </c>
      <c r="D329" t="s">
        <v>17</v>
      </c>
      <c r="E329" t="s">
        <v>1099</v>
      </c>
      <c r="F329" t="s">
        <v>1195</v>
      </c>
      <c r="G329" t="s">
        <v>13</v>
      </c>
      <c r="H329" t="str">
        <f>SUBSTITUTE(VLOOKUP(A329,Sheet1!B358:$I$1036,3,FALSE), "BSD", "")</f>
        <v>3205B</v>
      </c>
      <c r="I329" t="str">
        <f>VLOOKUP(H329,Sheet1!$Y$291:$AE$409,3,FALSE)</f>
        <v>4_3</v>
      </c>
      <c r="J329" s="27">
        <v>44204</v>
      </c>
      <c r="K329" s="27">
        <v>44480</v>
      </c>
      <c r="L329" t="str">
        <f>VLOOKUP($H329,Sheet1!$Y$291:$AE$409,2,FALSE)</f>
        <v>JJ4</v>
      </c>
      <c r="M329" s="111" t="e">
        <f>VLOOKUP(preclean!F329,Sheet1!$S$5:$T$123,2,FALSE)</f>
        <v>#N/A</v>
      </c>
      <c r="N329" s="111" t="e">
        <f>VLOOKUP(preclean!$F329,Sheet1!$S$5:$Y$123,4,FALSE)</f>
        <v>#N/A</v>
      </c>
      <c r="O329" s="111" t="e">
        <f>VLOOKUP(preclean!$F329,Sheet1!$S$5:$Y$123,5,FALSE)</f>
        <v>#N/A</v>
      </c>
      <c r="P329" s="111" t="e">
        <f>VLOOKUP(preclean!$F329,Sheet1!$S$5:$Y$123,6,FALSE)</f>
        <v>#N/A</v>
      </c>
      <c r="Q329" s="111" t="e">
        <f>VLOOKUP(preclean!$F329,Sheet1!$S$5:$Y$123,7,FALSE)</f>
        <v>#N/A</v>
      </c>
    </row>
    <row r="330" spans="1:17" ht="19.8" thickBot="1" x14ac:dyDescent="0.35">
      <c r="A330" t="s">
        <v>114</v>
      </c>
      <c r="B330" t="s">
        <v>1286</v>
      </c>
      <c r="C330" t="s">
        <v>1167</v>
      </c>
      <c r="D330" t="s">
        <v>17</v>
      </c>
      <c r="E330" t="s">
        <v>1099</v>
      </c>
      <c r="F330" t="s">
        <v>1195</v>
      </c>
      <c r="G330" t="s">
        <v>13</v>
      </c>
      <c r="H330" t="str">
        <f>SUBSTITUTE(VLOOKUP(A330,Sheet1!B359:$I$1036,3,FALSE), "BSD", "")</f>
        <v>3205B</v>
      </c>
      <c r="I330" t="str">
        <f>VLOOKUP(H330,Sheet1!$Y$291:$AE$409,3,FALSE)</f>
        <v>4_3</v>
      </c>
      <c r="J330" s="27">
        <v>44204</v>
      </c>
      <c r="K330" s="27">
        <v>44480</v>
      </c>
      <c r="L330" t="str">
        <f>VLOOKUP($H330,Sheet1!$Y$291:$AE$409,2,FALSE)</f>
        <v>JJ4</v>
      </c>
      <c r="M330" s="111" t="e">
        <f>VLOOKUP(preclean!F330,Sheet1!$S$5:$T$123,2,FALSE)</f>
        <v>#N/A</v>
      </c>
      <c r="N330" s="111" t="e">
        <f>VLOOKUP(preclean!$F330,Sheet1!$S$5:$Y$123,4,FALSE)</f>
        <v>#N/A</v>
      </c>
      <c r="O330" s="111" t="e">
        <f>VLOOKUP(preclean!$F330,Sheet1!$S$5:$Y$123,5,FALSE)</f>
        <v>#N/A</v>
      </c>
      <c r="P330" s="111" t="e">
        <f>VLOOKUP(preclean!$F330,Sheet1!$S$5:$Y$123,6,FALSE)</f>
        <v>#N/A</v>
      </c>
      <c r="Q330" s="111" t="e">
        <f>VLOOKUP(preclean!$F330,Sheet1!$S$5:$Y$123,7,FALSE)</f>
        <v>#N/A</v>
      </c>
    </row>
    <row r="331" spans="1:17" ht="19.8" thickBot="1" x14ac:dyDescent="0.35">
      <c r="A331" t="s">
        <v>115</v>
      </c>
      <c r="B331" t="s">
        <v>1287</v>
      </c>
      <c r="C331" t="s">
        <v>1168</v>
      </c>
      <c r="D331" t="s">
        <v>17</v>
      </c>
      <c r="E331" t="s">
        <v>1099</v>
      </c>
      <c r="F331" t="s">
        <v>1195</v>
      </c>
      <c r="G331" t="s">
        <v>13</v>
      </c>
      <c r="H331" t="str">
        <f>SUBSTITUTE(VLOOKUP(A331,Sheet1!B360:$I$1036,3,FALSE), "BSD", "")</f>
        <v>3205B</v>
      </c>
      <c r="I331" t="str">
        <f>VLOOKUP(H331,Sheet1!$Y$291:$AE$409,3,FALSE)</f>
        <v>4_3</v>
      </c>
      <c r="J331" s="27">
        <v>44204</v>
      </c>
      <c r="K331" s="27">
        <v>44480</v>
      </c>
      <c r="L331" t="str">
        <f>VLOOKUP($H331,Sheet1!$Y$291:$AE$409,2,FALSE)</f>
        <v>JJ4</v>
      </c>
      <c r="M331" s="111" t="e">
        <f>VLOOKUP(preclean!F331,Sheet1!$S$5:$T$123,2,FALSE)</f>
        <v>#N/A</v>
      </c>
      <c r="N331" s="111" t="e">
        <f>VLOOKUP(preclean!$F331,Sheet1!$S$5:$Y$123,4,FALSE)</f>
        <v>#N/A</v>
      </c>
      <c r="O331" s="111" t="e">
        <f>VLOOKUP(preclean!$F331,Sheet1!$S$5:$Y$123,5,FALSE)</f>
        <v>#N/A</v>
      </c>
      <c r="P331" s="111" t="e">
        <f>VLOOKUP(preclean!$F331,Sheet1!$S$5:$Y$123,6,FALSE)</f>
        <v>#N/A</v>
      </c>
      <c r="Q331" s="111" t="e">
        <f>VLOOKUP(preclean!$F331,Sheet1!$S$5:$Y$123,7,FALSE)</f>
        <v>#N/A</v>
      </c>
    </row>
    <row r="332" spans="1:17" ht="19.8" thickBot="1" x14ac:dyDescent="0.35">
      <c r="A332" t="s">
        <v>116</v>
      </c>
      <c r="B332" t="s">
        <v>1288</v>
      </c>
      <c r="C332" t="s">
        <v>1095</v>
      </c>
      <c r="D332" t="s">
        <v>17</v>
      </c>
      <c r="E332" t="s">
        <v>1099</v>
      </c>
      <c r="F332" t="s">
        <v>1195</v>
      </c>
      <c r="G332" t="s">
        <v>13</v>
      </c>
      <c r="H332" t="str">
        <f>SUBSTITUTE(VLOOKUP(A332,Sheet1!B361:$I$1036,3,FALSE), "BSD", "")</f>
        <v>3205B</v>
      </c>
      <c r="I332" t="str">
        <f>VLOOKUP(H332,Sheet1!$Y$291:$AE$409,3,FALSE)</f>
        <v>4_3</v>
      </c>
      <c r="J332" s="27">
        <v>44204</v>
      </c>
      <c r="K332" s="27">
        <v>44480</v>
      </c>
      <c r="L332" t="str">
        <f>VLOOKUP($H332,Sheet1!$Y$291:$AE$409,2,FALSE)</f>
        <v>JJ4</v>
      </c>
      <c r="M332" s="111" t="e">
        <f>VLOOKUP(preclean!F332,Sheet1!$S$5:$T$123,2,FALSE)</f>
        <v>#N/A</v>
      </c>
      <c r="N332" s="111" t="e">
        <f>VLOOKUP(preclean!$F332,Sheet1!$S$5:$Y$123,4,FALSE)</f>
        <v>#N/A</v>
      </c>
      <c r="O332" s="111" t="e">
        <f>VLOOKUP(preclean!$F332,Sheet1!$S$5:$Y$123,5,FALSE)</f>
        <v>#N/A</v>
      </c>
      <c r="P332" s="111" t="e">
        <f>VLOOKUP(preclean!$F332,Sheet1!$S$5:$Y$123,6,FALSE)</f>
        <v>#N/A</v>
      </c>
      <c r="Q332" s="111" t="e">
        <f>VLOOKUP(preclean!$F332,Sheet1!$S$5:$Y$123,7,FALSE)</f>
        <v>#N/A</v>
      </c>
    </row>
    <row r="333" spans="1:17" ht="19.8" thickBot="1" x14ac:dyDescent="0.35">
      <c r="A333" t="s">
        <v>117</v>
      </c>
      <c r="B333" t="s">
        <v>1289</v>
      </c>
      <c r="C333" t="s">
        <v>1096</v>
      </c>
      <c r="D333" t="s">
        <v>17</v>
      </c>
      <c r="E333" t="s">
        <v>1099</v>
      </c>
      <c r="F333" t="s">
        <v>1195</v>
      </c>
      <c r="G333" t="s">
        <v>13</v>
      </c>
      <c r="H333" t="str">
        <f>SUBSTITUTE(VLOOKUP(A333,Sheet1!B362:$I$1036,3,FALSE), "BSD", "")</f>
        <v>3205B</v>
      </c>
      <c r="I333" t="str">
        <f>VLOOKUP(H333,Sheet1!$Y$291:$AE$409,3,FALSE)</f>
        <v>4_3</v>
      </c>
      <c r="J333" s="27">
        <v>44204</v>
      </c>
      <c r="K333" s="27">
        <v>44480</v>
      </c>
      <c r="L333" t="str">
        <f>VLOOKUP($H333,Sheet1!$Y$291:$AE$409,2,FALSE)</f>
        <v>JJ4</v>
      </c>
      <c r="M333" s="111" t="e">
        <f>VLOOKUP(preclean!F333,Sheet1!$S$5:$T$123,2,FALSE)</f>
        <v>#N/A</v>
      </c>
      <c r="N333" s="111" t="e">
        <f>VLOOKUP(preclean!$F333,Sheet1!$S$5:$Y$123,4,FALSE)</f>
        <v>#N/A</v>
      </c>
      <c r="O333" s="111" t="e">
        <f>VLOOKUP(preclean!$F333,Sheet1!$S$5:$Y$123,5,FALSE)</f>
        <v>#N/A</v>
      </c>
      <c r="P333" s="111" t="e">
        <f>VLOOKUP(preclean!$F333,Sheet1!$S$5:$Y$123,6,FALSE)</f>
        <v>#N/A</v>
      </c>
      <c r="Q333" s="111" t="e">
        <f>VLOOKUP(preclean!$F333,Sheet1!$S$5:$Y$123,7,FALSE)</f>
        <v>#N/A</v>
      </c>
    </row>
    <row r="334" spans="1:17" ht="19.8" thickBot="1" x14ac:dyDescent="0.35">
      <c r="A334" t="s">
        <v>118</v>
      </c>
      <c r="B334" t="s">
        <v>1290</v>
      </c>
      <c r="C334" t="s">
        <v>1097</v>
      </c>
      <c r="D334" t="s">
        <v>17</v>
      </c>
      <c r="E334" t="s">
        <v>1099</v>
      </c>
      <c r="F334" t="s">
        <v>1195</v>
      </c>
      <c r="G334" t="s">
        <v>13</v>
      </c>
      <c r="H334" t="str">
        <f>SUBSTITUTE(VLOOKUP(A334,Sheet1!B363:$I$1036,3,FALSE), "BSD", "")</f>
        <v>3205B</v>
      </c>
      <c r="I334" t="str">
        <f>VLOOKUP(H334,Sheet1!$Y$291:$AE$409,3,FALSE)</f>
        <v>4_3</v>
      </c>
      <c r="J334" s="27">
        <v>44204</v>
      </c>
      <c r="K334" s="27">
        <v>44480</v>
      </c>
      <c r="L334" t="str">
        <f>VLOOKUP($H334,Sheet1!$Y$291:$AE$409,2,FALSE)</f>
        <v>JJ4</v>
      </c>
      <c r="M334" s="111" t="e">
        <f>VLOOKUP(preclean!F334,Sheet1!$S$5:$T$123,2,FALSE)</f>
        <v>#N/A</v>
      </c>
      <c r="N334" s="111" t="e">
        <f>VLOOKUP(preclean!$F334,Sheet1!$S$5:$Y$123,4,FALSE)</f>
        <v>#N/A</v>
      </c>
      <c r="O334" s="111" t="e">
        <f>VLOOKUP(preclean!$F334,Sheet1!$S$5:$Y$123,5,FALSE)</f>
        <v>#N/A</v>
      </c>
      <c r="P334" s="111" t="e">
        <f>VLOOKUP(preclean!$F334,Sheet1!$S$5:$Y$123,6,FALSE)</f>
        <v>#N/A</v>
      </c>
      <c r="Q334" s="111" t="e">
        <f>VLOOKUP(preclean!$F334,Sheet1!$S$5:$Y$123,7,FALSE)</f>
        <v>#N/A</v>
      </c>
    </row>
    <row r="335" spans="1:17" ht="19.8" thickBot="1" x14ac:dyDescent="0.35">
      <c r="A335" t="s">
        <v>119</v>
      </c>
      <c r="B335" t="s">
        <v>1291</v>
      </c>
      <c r="C335" t="s">
        <v>1098</v>
      </c>
      <c r="D335" t="s">
        <v>17</v>
      </c>
      <c r="E335" t="s">
        <v>1099</v>
      </c>
      <c r="F335" t="s">
        <v>1195</v>
      </c>
      <c r="G335" t="s">
        <v>13</v>
      </c>
      <c r="H335" t="str">
        <f>SUBSTITUTE(VLOOKUP(A335,Sheet1!B364:$I$1036,3,FALSE), "BSD", "")</f>
        <v>3205B</v>
      </c>
      <c r="I335" t="str">
        <f>VLOOKUP(H335,Sheet1!$Y$291:$AE$409,3,FALSE)</f>
        <v>4_3</v>
      </c>
      <c r="J335" s="27">
        <v>44204</v>
      </c>
      <c r="K335" s="27">
        <v>44480</v>
      </c>
      <c r="L335" t="str">
        <f>VLOOKUP($H335,Sheet1!$Y$291:$AE$409,2,FALSE)</f>
        <v>JJ4</v>
      </c>
      <c r="M335" s="111" t="e">
        <f>VLOOKUP(preclean!F335,Sheet1!$S$5:$T$123,2,FALSE)</f>
        <v>#N/A</v>
      </c>
      <c r="N335" s="111" t="e">
        <f>VLOOKUP(preclean!$F335,Sheet1!$S$5:$Y$123,4,FALSE)</f>
        <v>#N/A</v>
      </c>
      <c r="O335" s="111" t="e">
        <f>VLOOKUP(preclean!$F335,Sheet1!$S$5:$Y$123,5,FALSE)</f>
        <v>#N/A</v>
      </c>
      <c r="P335" s="111" t="e">
        <f>VLOOKUP(preclean!$F335,Sheet1!$S$5:$Y$123,6,FALSE)</f>
        <v>#N/A</v>
      </c>
      <c r="Q335" s="111" t="e">
        <f>VLOOKUP(preclean!$F335,Sheet1!$S$5:$Y$123,7,FALSE)</f>
        <v>#N/A</v>
      </c>
    </row>
    <row r="336" spans="1:17" ht="19.8" thickBot="1" x14ac:dyDescent="0.35">
      <c r="A336" t="s">
        <v>120</v>
      </c>
      <c r="B336" t="s">
        <v>1292</v>
      </c>
      <c r="C336" t="s">
        <v>1167</v>
      </c>
      <c r="D336" t="s">
        <v>17</v>
      </c>
      <c r="E336" t="s">
        <v>1099</v>
      </c>
      <c r="F336" t="s">
        <v>1195</v>
      </c>
      <c r="G336" t="s">
        <v>121</v>
      </c>
      <c r="H336" t="str">
        <f>SUBSTITUTE(VLOOKUP(A336,Sheet1!B365:$I$1036,3,FALSE), "BSD", "")</f>
        <v>3590C</v>
      </c>
      <c r="I336" t="str">
        <f>VLOOKUP(H336,Sheet1!$Y$291:$AE$409,3,FALSE)</f>
        <v>4_7</v>
      </c>
      <c r="J336" s="27" t="s">
        <v>2036</v>
      </c>
      <c r="K336" s="27" t="s">
        <v>2038</v>
      </c>
      <c r="L336" t="str">
        <f>VLOOKUP($H336,Sheet1!$Y$291:$AE$409,2,FALSE)</f>
        <v>JJ3</v>
      </c>
      <c r="M336" s="111" t="e">
        <f>VLOOKUP(preclean!F336,Sheet1!$S$5:$T$123,2,FALSE)</f>
        <v>#N/A</v>
      </c>
      <c r="N336" s="111" t="e">
        <f>VLOOKUP(preclean!$F336,Sheet1!$S$5:$Y$123,4,FALSE)</f>
        <v>#N/A</v>
      </c>
      <c r="O336" s="111" t="e">
        <f>VLOOKUP(preclean!$F336,Sheet1!$S$5:$Y$123,5,FALSE)</f>
        <v>#N/A</v>
      </c>
      <c r="P336" s="111" t="e">
        <f>VLOOKUP(preclean!$F336,Sheet1!$S$5:$Y$123,6,FALSE)</f>
        <v>#N/A</v>
      </c>
      <c r="Q336" s="111" t="e">
        <f>VLOOKUP(preclean!$F336,Sheet1!$S$5:$Y$123,7,FALSE)</f>
        <v>#N/A</v>
      </c>
    </row>
    <row r="337" spans="1:17" ht="19.8" thickBot="1" x14ac:dyDescent="0.35">
      <c r="A337" t="s">
        <v>124</v>
      </c>
      <c r="B337" t="s">
        <v>1293</v>
      </c>
      <c r="C337" t="s">
        <v>1168</v>
      </c>
      <c r="D337" t="s">
        <v>17</v>
      </c>
      <c r="E337" t="s">
        <v>1099</v>
      </c>
      <c r="F337" t="s">
        <v>1195</v>
      </c>
      <c r="G337" t="s">
        <v>121</v>
      </c>
      <c r="H337" t="str">
        <f>SUBSTITUTE(VLOOKUP(A337,Sheet1!B366:$I$1036,3,FALSE), "BSD", "")</f>
        <v>3590C</v>
      </c>
      <c r="I337" t="str">
        <f>VLOOKUP(H337,Sheet1!$Y$291:$AE$409,3,FALSE)</f>
        <v>4_7</v>
      </c>
      <c r="J337" s="27" t="s">
        <v>2036</v>
      </c>
      <c r="K337" s="27" t="s">
        <v>2038</v>
      </c>
      <c r="L337" t="str">
        <f>VLOOKUP($H337,Sheet1!$Y$291:$AE$409,2,FALSE)</f>
        <v>JJ3</v>
      </c>
      <c r="M337" s="111" t="e">
        <f>VLOOKUP(preclean!F337,Sheet1!$S$5:$T$123,2,FALSE)</f>
        <v>#N/A</v>
      </c>
      <c r="N337" s="111" t="e">
        <f>VLOOKUP(preclean!$F337,Sheet1!$S$5:$Y$123,4,FALSE)</f>
        <v>#N/A</v>
      </c>
      <c r="O337" s="111" t="e">
        <f>VLOOKUP(preclean!$F337,Sheet1!$S$5:$Y$123,5,FALSE)</f>
        <v>#N/A</v>
      </c>
      <c r="P337" s="111" t="e">
        <f>VLOOKUP(preclean!$F337,Sheet1!$S$5:$Y$123,6,FALSE)</f>
        <v>#N/A</v>
      </c>
      <c r="Q337" s="111" t="e">
        <f>VLOOKUP(preclean!$F337,Sheet1!$S$5:$Y$123,7,FALSE)</f>
        <v>#N/A</v>
      </c>
    </row>
    <row r="338" spans="1:17" ht="19.8" thickBot="1" x14ac:dyDescent="0.35">
      <c r="A338" t="s">
        <v>125</v>
      </c>
      <c r="B338" t="s">
        <v>1294</v>
      </c>
      <c r="C338" t="s">
        <v>1095</v>
      </c>
      <c r="D338" t="s">
        <v>17</v>
      </c>
      <c r="E338" t="s">
        <v>1099</v>
      </c>
      <c r="F338" t="s">
        <v>1195</v>
      </c>
      <c r="G338" t="s">
        <v>121</v>
      </c>
      <c r="H338" t="str">
        <f>SUBSTITUTE(VLOOKUP(A338,Sheet1!B367:$I$1036,3,FALSE), "BSD", "")</f>
        <v>3590C</v>
      </c>
      <c r="I338" t="str">
        <f>VLOOKUP(H338,Sheet1!$Y$291:$AE$409,3,FALSE)</f>
        <v>4_7</v>
      </c>
      <c r="J338" s="27" t="s">
        <v>2036</v>
      </c>
      <c r="K338" s="27" t="s">
        <v>2038</v>
      </c>
      <c r="L338" t="str">
        <f>VLOOKUP($H338,Sheet1!$Y$291:$AE$409,2,FALSE)</f>
        <v>JJ3</v>
      </c>
      <c r="M338" s="111" t="e">
        <f>VLOOKUP(preclean!F338,Sheet1!$S$5:$T$123,2,FALSE)</f>
        <v>#N/A</v>
      </c>
      <c r="N338" s="111" t="e">
        <f>VLOOKUP(preclean!$F338,Sheet1!$S$5:$Y$123,4,FALSE)</f>
        <v>#N/A</v>
      </c>
      <c r="O338" s="111" t="e">
        <f>VLOOKUP(preclean!$F338,Sheet1!$S$5:$Y$123,5,FALSE)</f>
        <v>#N/A</v>
      </c>
      <c r="P338" s="111" t="e">
        <f>VLOOKUP(preclean!$F338,Sheet1!$S$5:$Y$123,6,FALSE)</f>
        <v>#N/A</v>
      </c>
      <c r="Q338" s="111" t="e">
        <f>VLOOKUP(preclean!$F338,Sheet1!$S$5:$Y$123,7,FALSE)</f>
        <v>#N/A</v>
      </c>
    </row>
    <row r="339" spans="1:17" ht="19.8" thickBot="1" x14ac:dyDescent="0.35">
      <c r="A339" t="s">
        <v>126</v>
      </c>
      <c r="B339" t="s">
        <v>1295</v>
      </c>
      <c r="C339" t="s">
        <v>1096</v>
      </c>
      <c r="D339" t="s">
        <v>17</v>
      </c>
      <c r="E339" t="s">
        <v>1099</v>
      </c>
      <c r="F339" t="s">
        <v>1195</v>
      </c>
      <c r="G339" t="s">
        <v>121</v>
      </c>
      <c r="H339" t="str">
        <f>SUBSTITUTE(VLOOKUP(A339,Sheet1!B368:$I$1036,3,FALSE), "BSD", "")</f>
        <v>3590C</v>
      </c>
      <c r="I339" t="str">
        <f>VLOOKUP(H339,Sheet1!$Y$291:$AE$409,3,FALSE)</f>
        <v>4_7</v>
      </c>
      <c r="J339" s="27" t="s">
        <v>2036</v>
      </c>
      <c r="K339" s="27" t="s">
        <v>2038</v>
      </c>
      <c r="L339" t="str">
        <f>VLOOKUP($H339,Sheet1!$Y$291:$AE$409,2,FALSE)</f>
        <v>JJ3</v>
      </c>
      <c r="M339" s="111" t="e">
        <f>VLOOKUP(preclean!F339,Sheet1!$S$5:$T$123,2,FALSE)</f>
        <v>#N/A</v>
      </c>
      <c r="N339" s="111" t="e">
        <f>VLOOKUP(preclean!$F339,Sheet1!$S$5:$Y$123,4,FALSE)</f>
        <v>#N/A</v>
      </c>
      <c r="O339" s="111" t="e">
        <f>VLOOKUP(preclean!$F339,Sheet1!$S$5:$Y$123,5,FALSE)</f>
        <v>#N/A</v>
      </c>
      <c r="P339" s="111" t="e">
        <f>VLOOKUP(preclean!$F339,Sheet1!$S$5:$Y$123,6,FALSE)</f>
        <v>#N/A</v>
      </c>
      <c r="Q339" s="111" t="e">
        <f>VLOOKUP(preclean!$F339,Sheet1!$S$5:$Y$123,7,FALSE)</f>
        <v>#N/A</v>
      </c>
    </row>
    <row r="340" spans="1:17" ht="19.8" thickBot="1" x14ac:dyDescent="0.35">
      <c r="A340" t="s">
        <v>127</v>
      </c>
      <c r="B340" t="s">
        <v>1296</v>
      </c>
      <c r="C340" t="s">
        <v>1097</v>
      </c>
      <c r="D340" t="s">
        <v>17</v>
      </c>
      <c r="E340" t="s">
        <v>1099</v>
      </c>
      <c r="F340" t="s">
        <v>1195</v>
      </c>
      <c r="G340" t="s">
        <v>121</v>
      </c>
      <c r="H340" t="str">
        <f>SUBSTITUTE(VLOOKUP(A340,Sheet1!B369:$I$1036,3,FALSE), "BSD", "")</f>
        <v>3590C</v>
      </c>
      <c r="I340" t="str">
        <f>VLOOKUP(H340,Sheet1!$Y$291:$AE$409,3,FALSE)</f>
        <v>4_7</v>
      </c>
      <c r="J340" s="27" t="s">
        <v>2036</v>
      </c>
      <c r="K340" s="27" t="s">
        <v>2038</v>
      </c>
      <c r="L340" t="str">
        <f>VLOOKUP($H340,Sheet1!$Y$291:$AE$409,2,FALSE)</f>
        <v>JJ3</v>
      </c>
      <c r="M340" s="111" t="e">
        <f>VLOOKUP(preclean!F340,Sheet1!$S$5:$T$123,2,FALSE)</f>
        <v>#N/A</v>
      </c>
      <c r="N340" s="111" t="e">
        <f>VLOOKUP(preclean!$F340,Sheet1!$S$5:$Y$123,4,FALSE)</f>
        <v>#N/A</v>
      </c>
      <c r="O340" s="111" t="e">
        <f>VLOOKUP(preclean!$F340,Sheet1!$S$5:$Y$123,5,FALSE)</f>
        <v>#N/A</v>
      </c>
      <c r="P340" s="111" t="e">
        <f>VLOOKUP(preclean!$F340,Sheet1!$S$5:$Y$123,6,FALSE)</f>
        <v>#N/A</v>
      </c>
      <c r="Q340" s="111" t="e">
        <f>VLOOKUP(preclean!$F340,Sheet1!$S$5:$Y$123,7,FALSE)</f>
        <v>#N/A</v>
      </c>
    </row>
    <row r="341" spans="1:17" ht="19.8" thickBot="1" x14ac:dyDescent="0.35">
      <c r="A341" t="s">
        <v>128</v>
      </c>
      <c r="B341" t="s">
        <v>1297</v>
      </c>
      <c r="C341" t="s">
        <v>1098</v>
      </c>
      <c r="D341" t="s">
        <v>17</v>
      </c>
      <c r="E341" t="s">
        <v>1099</v>
      </c>
      <c r="F341" t="s">
        <v>1195</v>
      </c>
      <c r="G341" t="s">
        <v>121</v>
      </c>
      <c r="H341" t="str">
        <f>SUBSTITUTE(VLOOKUP(A341,Sheet1!B370:$I$1036,3,FALSE), "BSD", "")</f>
        <v>3590C</v>
      </c>
      <c r="I341" t="str">
        <f>VLOOKUP(H341,Sheet1!$Y$291:$AE$409,3,FALSE)</f>
        <v>4_7</v>
      </c>
      <c r="J341" s="27" t="s">
        <v>2036</v>
      </c>
      <c r="K341" s="27" t="s">
        <v>2038</v>
      </c>
      <c r="L341" t="str">
        <f>VLOOKUP($H341,Sheet1!$Y$291:$AE$409,2,FALSE)</f>
        <v>JJ3</v>
      </c>
      <c r="M341" s="111" t="e">
        <f>VLOOKUP(preclean!F341,Sheet1!$S$5:$T$123,2,FALSE)</f>
        <v>#N/A</v>
      </c>
      <c r="N341" s="111" t="e">
        <f>VLOOKUP(preclean!$F341,Sheet1!$S$5:$Y$123,4,FALSE)</f>
        <v>#N/A</v>
      </c>
      <c r="O341" s="111" t="e">
        <f>VLOOKUP(preclean!$F341,Sheet1!$S$5:$Y$123,5,FALSE)</f>
        <v>#N/A</v>
      </c>
      <c r="P341" s="111" t="e">
        <f>VLOOKUP(preclean!$F341,Sheet1!$S$5:$Y$123,6,FALSE)</f>
        <v>#N/A</v>
      </c>
      <c r="Q341" s="111" t="e">
        <f>VLOOKUP(preclean!$F341,Sheet1!$S$5:$Y$123,7,FALSE)</f>
        <v>#N/A</v>
      </c>
    </row>
    <row r="342" spans="1:17" ht="19.8" thickBot="1" x14ac:dyDescent="0.35">
      <c r="A342" t="s">
        <v>129</v>
      </c>
      <c r="B342" t="s">
        <v>1298</v>
      </c>
      <c r="C342" t="s">
        <v>1167</v>
      </c>
      <c r="D342" t="s">
        <v>17</v>
      </c>
      <c r="E342" t="s">
        <v>1099</v>
      </c>
      <c r="F342" t="s">
        <v>1195</v>
      </c>
      <c r="G342" t="s">
        <v>121</v>
      </c>
      <c r="H342" t="str">
        <f>SUBSTITUTE(VLOOKUP(A342,Sheet1!B371:$I$1036,3,FALSE), "BSD", "")</f>
        <v>3590C</v>
      </c>
      <c r="I342" t="str">
        <f>VLOOKUP(H342,Sheet1!$Y$291:$AE$409,3,FALSE)</f>
        <v>4_7</v>
      </c>
      <c r="J342" s="27" t="s">
        <v>2036</v>
      </c>
      <c r="K342" s="27" t="s">
        <v>2038</v>
      </c>
      <c r="L342" t="str">
        <f>VLOOKUP($H342,Sheet1!$Y$291:$AE$409,2,FALSE)</f>
        <v>JJ3</v>
      </c>
      <c r="M342" s="111" t="e">
        <f>VLOOKUP(preclean!F342,Sheet1!$S$5:$T$123,2,FALSE)</f>
        <v>#N/A</v>
      </c>
      <c r="N342" s="111" t="e">
        <f>VLOOKUP(preclean!$F342,Sheet1!$S$5:$Y$123,4,FALSE)</f>
        <v>#N/A</v>
      </c>
      <c r="O342" s="111" t="e">
        <f>VLOOKUP(preclean!$F342,Sheet1!$S$5:$Y$123,5,FALSE)</f>
        <v>#N/A</v>
      </c>
      <c r="P342" s="111" t="e">
        <f>VLOOKUP(preclean!$F342,Sheet1!$S$5:$Y$123,6,FALSE)</f>
        <v>#N/A</v>
      </c>
      <c r="Q342" s="111" t="e">
        <f>VLOOKUP(preclean!$F342,Sheet1!$S$5:$Y$123,7,FALSE)</f>
        <v>#N/A</v>
      </c>
    </row>
    <row r="343" spans="1:17" ht="19.8" thickBot="1" x14ac:dyDescent="0.35">
      <c r="A343" t="s">
        <v>130</v>
      </c>
      <c r="B343" t="s">
        <v>1299</v>
      </c>
      <c r="C343" t="s">
        <v>1168</v>
      </c>
      <c r="D343" t="s">
        <v>17</v>
      </c>
      <c r="E343" t="s">
        <v>1099</v>
      </c>
      <c r="F343" t="s">
        <v>1195</v>
      </c>
      <c r="G343" t="s">
        <v>121</v>
      </c>
      <c r="H343" t="str">
        <f>SUBSTITUTE(VLOOKUP(A343,Sheet1!B372:$I$1036,3,FALSE), "BSD", "")</f>
        <v>3590C</v>
      </c>
      <c r="I343" t="str">
        <f>VLOOKUP(H343,Sheet1!$Y$291:$AE$409,3,FALSE)</f>
        <v>4_7</v>
      </c>
      <c r="J343" s="27" t="s">
        <v>2036</v>
      </c>
      <c r="K343" s="27" t="s">
        <v>2038</v>
      </c>
      <c r="L343" t="str">
        <f>VLOOKUP($H343,Sheet1!$Y$291:$AE$409,2,FALSE)</f>
        <v>JJ3</v>
      </c>
      <c r="M343" s="111" t="e">
        <f>VLOOKUP(preclean!F343,Sheet1!$S$5:$T$123,2,FALSE)</f>
        <v>#N/A</v>
      </c>
      <c r="N343" s="111" t="e">
        <f>VLOOKUP(preclean!$F343,Sheet1!$S$5:$Y$123,4,FALSE)</f>
        <v>#N/A</v>
      </c>
      <c r="O343" s="111" t="e">
        <f>VLOOKUP(preclean!$F343,Sheet1!$S$5:$Y$123,5,FALSE)</f>
        <v>#N/A</v>
      </c>
      <c r="P343" s="111" t="e">
        <f>VLOOKUP(preclean!$F343,Sheet1!$S$5:$Y$123,6,FALSE)</f>
        <v>#N/A</v>
      </c>
      <c r="Q343" s="111" t="e">
        <f>VLOOKUP(preclean!$F343,Sheet1!$S$5:$Y$123,7,FALSE)</f>
        <v>#N/A</v>
      </c>
    </row>
    <row r="344" spans="1:17" ht="19.8" thickBot="1" x14ac:dyDescent="0.35">
      <c r="A344" t="s">
        <v>131</v>
      </c>
      <c r="B344" t="s">
        <v>1300</v>
      </c>
      <c r="C344" t="s">
        <v>1095</v>
      </c>
      <c r="D344" t="s">
        <v>17</v>
      </c>
      <c r="E344" t="s">
        <v>1099</v>
      </c>
      <c r="F344" t="s">
        <v>1195</v>
      </c>
      <c r="G344" t="s">
        <v>121</v>
      </c>
      <c r="H344" t="str">
        <f>SUBSTITUTE(VLOOKUP(A344,Sheet1!B373:$I$1036,3,FALSE), "BSD", "")</f>
        <v>3590C</v>
      </c>
      <c r="I344" t="str">
        <f>VLOOKUP(H344,Sheet1!$Y$291:$AE$409,3,FALSE)</f>
        <v>4_7</v>
      </c>
      <c r="J344" s="27" t="s">
        <v>2036</v>
      </c>
      <c r="K344" s="27" t="s">
        <v>2038</v>
      </c>
      <c r="L344" t="str">
        <f>VLOOKUP($H344,Sheet1!$Y$291:$AE$409,2,FALSE)</f>
        <v>JJ3</v>
      </c>
      <c r="M344" s="111" t="e">
        <f>VLOOKUP(preclean!F344,Sheet1!$S$5:$T$123,2,FALSE)</f>
        <v>#N/A</v>
      </c>
      <c r="N344" s="111" t="e">
        <f>VLOOKUP(preclean!$F344,Sheet1!$S$5:$Y$123,4,FALSE)</f>
        <v>#N/A</v>
      </c>
      <c r="O344" s="111" t="e">
        <f>VLOOKUP(preclean!$F344,Sheet1!$S$5:$Y$123,5,FALSE)</f>
        <v>#N/A</v>
      </c>
      <c r="P344" s="111" t="e">
        <f>VLOOKUP(preclean!$F344,Sheet1!$S$5:$Y$123,6,FALSE)</f>
        <v>#N/A</v>
      </c>
      <c r="Q344" s="111" t="e">
        <f>VLOOKUP(preclean!$F344,Sheet1!$S$5:$Y$123,7,FALSE)</f>
        <v>#N/A</v>
      </c>
    </row>
    <row r="345" spans="1:17" ht="19.8" thickBot="1" x14ac:dyDescent="0.35">
      <c r="A345" t="s">
        <v>132</v>
      </c>
      <c r="B345" t="s">
        <v>1301</v>
      </c>
      <c r="C345" t="s">
        <v>1096</v>
      </c>
      <c r="D345" t="s">
        <v>17</v>
      </c>
      <c r="E345" t="s">
        <v>1099</v>
      </c>
      <c r="F345" t="s">
        <v>1195</v>
      </c>
      <c r="G345" t="s">
        <v>121</v>
      </c>
      <c r="H345" t="str">
        <f>SUBSTITUTE(VLOOKUP(A345,Sheet1!B374:$I$1036,3,FALSE), "BSD", "")</f>
        <v>3590C</v>
      </c>
      <c r="I345" t="str">
        <f>VLOOKUP(H345,Sheet1!$Y$291:$AE$409,3,FALSE)</f>
        <v>4_7</v>
      </c>
      <c r="J345" s="27" t="s">
        <v>2036</v>
      </c>
      <c r="K345" s="27" t="s">
        <v>2038</v>
      </c>
      <c r="L345" t="str">
        <f>VLOOKUP($H345,Sheet1!$Y$291:$AE$409,2,FALSE)</f>
        <v>JJ3</v>
      </c>
      <c r="M345" s="111" t="e">
        <f>VLOOKUP(preclean!F345,Sheet1!$S$5:$T$123,2,FALSE)</f>
        <v>#N/A</v>
      </c>
      <c r="N345" s="111" t="e">
        <f>VLOOKUP(preclean!$F345,Sheet1!$S$5:$Y$123,4,FALSE)</f>
        <v>#N/A</v>
      </c>
      <c r="O345" s="111" t="e">
        <f>VLOOKUP(preclean!$F345,Sheet1!$S$5:$Y$123,5,FALSE)</f>
        <v>#N/A</v>
      </c>
      <c r="P345" s="111" t="e">
        <f>VLOOKUP(preclean!$F345,Sheet1!$S$5:$Y$123,6,FALSE)</f>
        <v>#N/A</v>
      </c>
      <c r="Q345" s="111" t="e">
        <f>VLOOKUP(preclean!$F345,Sheet1!$S$5:$Y$123,7,FALSE)</f>
        <v>#N/A</v>
      </c>
    </row>
    <row r="346" spans="1:17" ht="19.8" thickBot="1" x14ac:dyDescent="0.35">
      <c r="A346" t="s">
        <v>133</v>
      </c>
      <c r="B346" t="s">
        <v>1302</v>
      </c>
      <c r="C346" t="s">
        <v>1097</v>
      </c>
      <c r="D346" t="s">
        <v>17</v>
      </c>
      <c r="E346" t="s">
        <v>1099</v>
      </c>
      <c r="F346" t="s">
        <v>1195</v>
      </c>
      <c r="G346" t="s">
        <v>121</v>
      </c>
      <c r="H346" t="str">
        <f>SUBSTITUTE(VLOOKUP(A346,Sheet1!B375:$I$1036,3,FALSE), "BSD", "")</f>
        <v>3590C</v>
      </c>
      <c r="I346" t="str">
        <f>VLOOKUP(H346,Sheet1!$Y$291:$AE$409,3,FALSE)</f>
        <v>4_7</v>
      </c>
      <c r="J346" s="27" t="s">
        <v>2036</v>
      </c>
      <c r="K346" s="27" t="s">
        <v>2038</v>
      </c>
      <c r="L346" t="str">
        <f>VLOOKUP($H346,Sheet1!$Y$291:$AE$409,2,FALSE)</f>
        <v>JJ3</v>
      </c>
      <c r="M346" s="111" t="e">
        <f>VLOOKUP(preclean!F346,Sheet1!$S$5:$T$123,2,FALSE)</f>
        <v>#N/A</v>
      </c>
      <c r="N346" s="111" t="e">
        <f>VLOOKUP(preclean!$F346,Sheet1!$S$5:$Y$123,4,FALSE)</f>
        <v>#N/A</v>
      </c>
      <c r="O346" s="111" t="e">
        <f>VLOOKUP(preclean!$F346,Sheet1!$S$5:$Y$123,5,FALSE)</f>
        <v>#N/A</v>
      </c>
      <c r="P346" s="111" t="e">
        <f>VLOOKUP(preclean!$F346,Sheet1!$S$5:$Y$123,6,FALSE)</f>
        <v>#N/A</v>
      </c>
      <c r="Q346" s="111" t="e">
        <f>VLOOKUP(preclean!$F346,Sheet1!$S$5:$Y$123,7,FALSE)</f>
        <v>#N/A</v>
      </c>
    </row>
    <row r="347" spans="1:17" ht="19.8" thickBot="1" x14ac:dyDescent="0.35">
      <c r="A347" t="s">
        <v>134</v>
      </c>
      <c r="B347" t="s">
        <v>1303</v>
      </c>
      <c r="C347" t="s">
        <v>1098</v>
      </c>
      <c r="D347" t="s">
        <v>17</v>
      </c>
      <c r="E347" t="s">
        <v>1099</v>
      </c>
      <c r="F347" t="s">
        <v>1195</v>
      </c>
      <c r="G347" t="s">
        <v>121</v>
      </c>
      <c r="H347" t="str">
        <f>SUBSTITUTE(VLOOKUP(A347,Sheet1!B376:$I$1036,3,FALSE), "BSD", "")</f>
        <v>3590C</v>
      </c>
      <c r="I347" t="str">
        <f>VLOOKUP(H347,Sheet1!$Y$291:$AE$409,3,FALSE)</f>
        <v>4_7</v>
      </c>
      <c r="J347" s="27" t="s">
        <v>2036</v>
      </c>
      <c r="K347" s="27" t="s">
        <v>2038</v>
      </c>
      <c r="L347" t="str">
        <f>VLOOKUP($H347,Sheet1!$Y$291:$AE$409,2,FALSE)</f>
        <v>JJ3</v>
      </c>
      <c r="M347" s="111" t="e">
        <f>VLOOKUP(preclean!F347,Sheet1!$S$5:$T$123,2,FALSE)</f>
        <v>#N/A</v>
      </c>
      <c r="N347" s="111" t="e">
        <f>VLOOKUP(preclean!$F347,Sheet1!$S$5:$Y$123,4,FALSE)</f>
        <v>#N/A</v>
      </c>
      <c r="O347" s="111" t="e">
        <f>VLOOKUP(preclean!$F347,Sheet1!$S$5:$Y$123,5,FALSE)</f>
        <v>#N/A</v>
      </c>
      <c r="P347" s="111" t="e">
        <f>VLOOKUP(preclean!$F347,Sheet1!$S$5:$Y$123,6,FALSE)</f>
        <v>#N/A</v>
      </c>
      <c r="Q347" s="111" t="e">
        <f>VLOOKUP(preclean!$F347,Sheet1!$S$5:$Y$123,7,FALSE)</f>
        <v>#N/A</v>
      </c>
    </row>
    <row r="348" spans="1:17" ht="19.8" thickBot="1" x14ac:dyDescent="0.35">
      <c r="A348" t="s">
        <v>135</v>
      </c>
      <c r="B348" t="s">
        <v>1304</v>
      </c>
      <c r="C348" t="s">
        <v>1167</v>
      </c>
      <c r="D348" t="s">
        <v>17</v>
      </c>
      <c r="E348" t="s">
        <v>1099</v>
      </c>
      <c r="F348" t="s">
        <v>1195</v>
      </c>
      <c r="G348" t="s">
        <v>121</v>
      </c>
      <c r="H348" t="str">
        <f>SUBSTITUTE(VLOOKUP(A348,Sheet1!B377:$I$1036,3,FALSE), "BSD", "")</f>
        <v>3590C</v>
      </c>
      <c r="I348" t="str">
        <f>VLOOKUP(H348,Sheet1!$Y$291:$AE$409,3,FALSE)</f>
        <v>4_7</v>
      </c>
      <c r="J348" s="27" t="s">
        <v>2036</v>
      </c>
      <c r="K348" s="27" t="s">
        <v>2038</v>
      </c>
      <c r="L348" t="str">
        <f>VLOOKUP($H348,Sheet1!$Y$291:$AE$409,2,FALSE)</f>
        <v>JJ3</v>
      </c>
      <c r="M348" s="111" t="e">
        <f>VLOOKUP(preclean!F348,Sheet1!$S$5:$T$123,2,FALSE)</f>
        <v>#N/A</v>
      </c>
      <c r="N348" s="111" t="e">
        <f>VLOOKUP(preclean!$F348,Sheet1!$S$5:$Y$123,4,FALSE)</f>
        <v>#N/A</v>
      </c>
      <c r="O348" s="111" t="e">
        <f>VLOOKUP(preclean!$F348,Sheet1!$S$5:$Y$123,5,FALSE)</f>
        <v>#N/A</v>
      </c>
      <c r="P348" s="111" t="e">
        <f>VLOOKUP(preclean!$F348,Sheet1!$S$5:$Y$123,6,FALSE)</f>
        <v>#N/A</v>
      </c>
      <c r="Q348" s="111" t="e">
        <f>VLOOKUP(preclean!$F348,Sheet1!$S$5:$Y$123,7,FALSE)</f>
        <v>#N/A</v>
      </c>
    </row>
    <row r="349" spans="1:17" ht="19.8" thickBot="1" x14ac:dyDescent="0.35">
      <c r="A349" t="s">
        <v>136</v>
      </c>
      <c r="B349" t="s">
        <v>1305</v>
      </c>
      <c r="C349" t="s">
        <v>1168</v>
      </c>
      <c r="D349" t="s">
        <v>17</v>
      </c>
      <c r="E349" t="s">
        <v>1099</v>
      </c>
      <c r="F349" t="s">
        <v>1195</v>
      </c>
      <c r="G349" t="s">
        <v>121</v>
      </c>
      <c r="H349" t="str">
        <f>SUBSTITUTE(VLOOKUP(A349,Sheet1!B378:$I$1036,3,FALSE), "BSD", "")</f>
        <v>3590C</v>
      </c>
      <c r="I349" t="str">
        <f>VLOOKUP(H349,Sheet1!$Y$291:$AE$409,3,FALSE)</f>
        <v>4_7</v>
      </c>
      <c r="J349" s="27" t="s">
        <v>2036</v>
      </c>
      <c r="K349" s="27" t="s">
        <v>2038</v>
      </c>
      <c r="L349" t="str">
        <f>VLOOKUP($H349,Sheet1!$Y$291:$AE$409,2,FALSE)</f>
        <v>JJ3</v>
      </c>
      <c r="M349" s="111" t="e">
        <f>VLOOKUP(preclean!F349,Sheet1!$S$5:$T$123,2,FALSE)</f>
        <v>#N/A</v>
      </c>
      <c r="N349" s="111" t="e">
        <f>VLOOKUP(preclean!$F349,Sheet1!$S$5:$Y$123,4,FALSE)</f>
        <v>#N/A</v>
      </c>
      <c r="O349" s="111" t="e">
        <f>VLOOKUP(preclean!$F349,Sheet1!$S$5:$Y$123,5,FALSE)</f>
        <v>#N/A</v>
      </c>
      <c r="P349" s="111" t="e">
        <f>VLOOKUP(preclean!$F349,Sheet1!$S$5:$Y$123,6,FALSE)</f>
        <v>#N/A</v>
      </c>
      <c r="Q349" s="111" t="e">
        <f>VLOOKUP(preclean!$F349,Sheet1!$S$5:$Y$123,7,FALSE)</f>
        <v>#N/A</v>
      </c>
    </row>
    <row r="350" spans="1:17" ht="19.8" thickBot="1" x14ac:dyDescent="0.35">
      <c r="A350" t="s">
        <v>137</v>
      </c>
      <c r="B350" t="s">
        <v>1306</v>
      </c>
      <c r="C350" t="s">
        <v>1095</v>
      </c>
      <c r="D350" t="s">
        <v>17</v>
      </c>
      <c r="E350" t="s">
        <v>1099</v>
      </c>
      <c r="F350" t="s">
        <v>1195</v>
      </c>
      <c r="G350" t="s">
        <v>121</v>
      </c>
      <c r="H350" t="str">
        <f>SUBSTITUTE(VLOOKUP(A350,Sheet1!B379:$I$1036,3,FALSE), "BSD", "")</f>
        <v>3590C</v>
      </c>
      <c r="I350" t="str">
        <f>VLOOKUP(H350,Sheet1!$Y$291:$AE$409,3,FALSE)</f>
        <v>4_7</v>
      </c>
      <c r="J350" s="27" t="s">
        <v>2036</v>
      </c>
      <c r="K350" s="27" t="s">
        <v>2038</v>
      </c>
      <c r="L350" t="str">
        <f>VLOOKUP($H350,Sheet1!$Y$291:$AE$409,2,FALSE)</f>
        <v>JJ3</v>
      </c>
      <c r="M350" s="111" t="e">
        <f>VLOOKUP(preclean!F350,Sheet1!$S$5:$T$123,2,FALSE)</f>
        <v>#N/A</v>
      </c>
      <c r="N350" s="111" t="e">
        <f>VLOOKUP(preclean!$F350,Sheet1!$S$5:$Y$123,4,FALSE)</f>
        <v>#N/A</v>
      </c>
      <c r="O350" s="111" t="e">
        <f>VLOOKUP(preclean!$F350,Sheet1!$S$5:$Y$123,5,FALSE)</f>
        <v>#N/A</v>
      </c>
      <c r="P350" s="111" t="e">
        <f>VLOOKUP(preclean!$F350,Sheet1!$S$5:$Y$123,6,FALSE)</f>
        <v>#N/A</v>
      </c>
      <c r="Q350" s="111" t="e">
        <f>VLOOKUP(preclean!$F350,Sheet1!$S$5:$Y$123,7,FALSE)</f>
        <v>#N/A</v>
      </c>
    </row>
    <row r="351" spans="1:17" ht="19.8" thickBot="1" x14ac:dyDescent="0.35">
      <c r="A351" t="s">
        <v>138</v>
      </c>
      <c r="B351" t="s">
        <v>1307</v>
      </c>
      <c r="C351" t="s">
        <v>1096</v>
      </c>
      <c r="D351" t="s">
        <v>17</v>
      </c>
      <c r="E351" t="s">
        <v>1099</v>
      </c>
      <c r="F351" t="s">
        <v>1195</v>
      </c>
      <c r="G351" t="s">
        <v>121</v>
      </c>
      <c r="H351" t="str">
        <f>SUBSTITUTE(VLOOKUP(A351,Sheet1!B380:$I$1036,3,FALSE), "BSD", "")</f>
        <v>3590C</v>
      </c>
      <c r="I351" t="str">
        <f>VLOOKUP(H351,Sheet1!$Y$291:$AE$409,3,FALSE)</f>
        <v>4_7</v>
      </c>
      <c r="J351" s="27" t="s">
        <v>2036</v>
      </c>
      <c r="K351" s="27" t="s">
        <v>2038</v>
      </c>
      <c r="L351" t="str">
        <f>VLOOKUP($H351,Sheet1!$Y$291:$AE$409,2,FALSE)</f>
        <v>JJ3</v>
      </c>
      <c r="M351" s="111" t="e">
        <f>VLOOKUP(preclean!F351,Sheet1!$S$5:$T$123,2,FALSE)</f>
        <v>#N/A</v>
      </c>
      <c r="N351" s="111" t="e">
        <f>VLOOKUP(preclean!$F351,Sheet1!$S$5:$Y$123,4,FALSE)</f>
        <v>#N/A</v>
      </c>
      <c r="O351" s="111" t="e">
        <f>VLOOKUP(preclean!$F351,Sheet1!$S$5:$Y$123,5,FALSE)</f>
        <v>#N/A</v>
      </c>
      <c r="P351" s="111" t="e">
        <f>VLOOKUP(preclean!$F351,Sheet1!$S$5:$Y$123,6,FALSE)</f>
        <v>#N/A</v>
      </c>
      <c r="Q351" s="111" t="e">
        <f>VLOOKUP(preclean!$F351,Sheet1!$S$5:$Y$123,7,FALSE)</f>
        <v>#N/A</v>
      </c>
    </row>
    <row r="352" spans="1:17" ht="19.8" thickBot="1" x14ac:dyDescent="0.35">
      <c r="A352" t="s">
        <v>139</v>
      </c>
      <c r="B352" t="s">
        <v>1308</v>
      </c>
      <c r="C352" t="s">
        <v>1097</v>
      </c>
      <c r="D352" t="s">
        <v>17</v>
      </c>
      <c r="E352" t="s">
        <v>1099</v>
      </c>
      <c r="F352" t="s">
        <v>1195</v>
      </c>
      <c r="G352" t="s">
        <v>121</v>
      </c>
      <c r="H352" t="str">
        <f>SUBSTITUTE(VLOOKUP(A352,Sheet1!B381:$I$1036,3,FALSE), "BSD", "")</f>
        <v>3590C</v>
      </c>
      <c r="I352" t="str">
        <f>VLOOKUP(H352,Sheet1!$Y$291:$AE$409,3,FALSE)</f>
        <v>4_7</v>
      </c>
      <c r="J352" s="27" t="s">
        <v>2036</v>
      </c>
      <c r="K352" s="27" t="s">
        <v>2038</v>
      </c>
      <c r="L352" t="str">
        <f>VLOOKUP($H352,Sheet1!$Y$291:$AE$409,2,FALSE)</f>
        <v>JJ3</v>
      </c>
      <c r="M352" s="111" t="e">
        <f>VLOOKUP(preclean!F352,Sheet1!$S$5:$T$123,2,FALSE)</f>
        <v>#N/A</v>
      </c>
      <c r="N352" s="111" t="e">
        <f>VLOOKUP(preclean!$F352,Sheet1!$S$5:$Y$123,4,FALSE)</f>
        <v>#N/A</v>
      </c>
      <c r="O352" s="111" t="e">
        <f>VLOOKUP(preclean!$F352,Sheet1!$S$5:$Y$123,5,FALSE)</f>
        <v>#N/A</v>
      </c>
      <c r="P352" s="111" t="e">
        <f>VLOOKUP(preclean!$F352,Sheet1!$S$5:$Y$123,6,FALSE)</f>
        <v>#N/A</v>
      </c>
      <c r="Q352" s="111" t="e">
        <f>VLOOKUP(preclean!$F352,Sheet1!$S$5:$Y$123,7,FALSE)</f>
        <v>#N/A</v>
      </c>
    </row>
    <row r="353" spans="1:17" ht="19.8" thickBot="1" x14ac:dyDescent="0.35">
      <c r="A353" t="s">
        <v>140</v>
      </c>
      <c r="B353" t="s">
        <v>1309</v>
      </c>
      <c r="C353" t="s">
        <v>1098</v>
      </c>
      <c r="D353" t="s">
        <v>17</v>
      </c>
      <c r="E353" t="s">
        <v>1099</v>
      </c>
      <c r="F353" t="s">
        <v>1195</v>
      </c>
      <c r="G353" t="s">
        <v>121</v>
      </c>
      <c r="H353" t="str">
        <f>SUBSTITUTE(VLOOKUP(A353,Sheet1!B382:$I$1036,3,FALSE), "BSD", "")</f>
        <v>3590C</v>
      </c>
      <c r="I353" t="str">
        <f>VLOOKUP(H353,Sheet1!$Y$291:$AE$409,3,FALSE)</f>
        <v>4_7</v>
      </c>
      <c r="J353" s="27" t="s">
        <v>2036</v>
      </c>
      <c r="K353" s="27" t="s">
        <v>2038</v>
      </c>
      <c r="L353" t="str">
        <f>VLOOKUP($H353,Sheet1!$Y$291:$AE$409,2,FALSE)</f>
        <v>JJ3</v>
      </c>
      <c r="M353" s="111" t="e">
        <f>VLOOKUP(preclean!F353,Sheet1!$S$5:$T$123,2,FALSE)</f>
        <v>#N/A</v>
      </c>
      <c r="N353" s="111" t="e">
        <f>VLOOKUP(preclean!$F353,Sheet1!$S$5:$Y$123,4,FALSE)</f>
        <v>#N/A</v>
      </c>
      <c r="O353" s="111" t="e">
        <f>VLOOKUP(preclean!$F353,Sheet1!$S$5:$Y$123,5,FALSE)</f>
        <v>#N/A</v>
      </c>
      <c r="P353" s="111" t="e">
        <f>VLOOKUP(preclean!$F353,Sheet1!$S$5:$Y$123,6,FALSE)</f>
        <v>#N/A</v>
      </c>
      <c r="Q353" s="111" t="e">
        <f>VLOOKUP(preclean!$F353,Sheet1!$S$5:$Y$123,7,FALSE)</f>
        <v>#N/A</v>
      </c>
    </row>
    <row r="354" spans="1:17" ht="19.8" thickBot="1" x14ac:dyDescent="0.35">
      <c r="A354" t="s">
        <v>141</v>
      </c>
      <c r="B354" t="s">
        <v>1310</v>
      </c>
      <c r="C354" t="s">
        <v>1167</v>
      </c>
      <c r="D354" t="s">
        <v>17</v>
      </c>
      <c r="E354" t="s">
        <v>1099</v>
      </c>
      <c r="F354" t="s">
        <v>1195</v>
      </c>
      <c r="G354" t="s">
        <v>121</v>
      </c>
      <c r="H354" t="str">
        <f>SUBSTITUTE(VLOOKUP(A354,Sheet1!B383:$I$1036,3,FALSE), "BSD", "")</f>
        <v>3590C</v>
      </c>
      <c r="I354" t="str">
        <f>VLOOKUP(H354,Sheet1!$Y$291:$AE$409,3,FALSE)</f>
        <v>4_7</v>
      </c>
      <c r="J354" s="27" t="s">
        <v>2036</v>
      </c>
      <c r="K354" s="27" t="s">
        <v>2038</v>
      </c>
      <c r="L354" t="str">
        <f>VLOOKUP($H354,Sheet1!$Y$291:$AE$409,2,FALSE)</f>
        <v>JJ3</v>
      </c>
      <c r="M354" s="111" t="e">
        <f>VLOOKUP(preclean!F354,Sheet1!$S$5:$T$123,2,FALSE)</f>
        <v>#N/A</v>
      </c>
      <c r="N354" s="111" t="e">
        <f>VLOOKUP(preclean!$F354,Sheet1!$S$5:$Y$123,4,FALSE)</f>
        <v>#N/A</v>
      </c>
      <c r="O354" s="111" t="e">
        <f>VLOOKUP(preclean!$F354,Sheet1!$S$5:$Y$123,5,FALSE)</f>
        <v>#N/A</v>
      </c>
      <c r="P354" s="111" t="e">
        <f>VLOOKUP(preclean!$F354,Sheet1!$S$5:$Y$123,6,FALSE)</f>
        <v>#N/A</v>
      </c>
      <c r="Q354" s="111" t="e">
        <f>VLOOKUP(preclean!$F354,Sheet1!$S$5:$Y$123,7,FALSE)</f>
        <v>#N/A</v>
      </c>
    </row>
    <row r="355" spans="1:17" ht="19.8" thickBot="1" x14ac:dyDescent="0.35">
      <c r="A355" t="s">
        <v>142</v>
      </c>
      <c r="B355" t="s">
        <v>1311</v>
      </c>
      <c r="C355" t="s">
        <v>1168</v>
      </c>
      <c r="D355" t="s">
        <v>17</v>
      </c>
      <c r="E355" t="s">
        <v>1099</v>
      </c>
      <c r="F355" t="s">
        <v>1195</v>
      </c>
      <c r="G355" t="s">
        <v>121</v>
      </c>
      <c r="H355" t="str">
        <f>SUBSTITUTE(VLOOKUP(A355,Sheet1!B384:$I$1036,3,FALSE), "BSD", "")</f>
        <v>3590C</v>
      </c>
      <c r="I355" t="str">
        <f>VLOOKUP(H355,Sheet1!$Y$291:$AE$409,3,FALSE)</f>
        <v>4_7</v>
      </c>
      <c r="J355" s="27" t="s">
        <v>2036</v>
      </c>
      <c r="K355" s="27" t="s">
        <v>2038</v>
      </c>
      <c r="L355" t="str">
        <f>VLOOKUP($H355,Sheet1!$Y$291:$AE$409,2,FALSE)</f>
        <v>JJ3</v>
      </c>
      <c r="M355" s="111" t="e">
        <f>VLOOKUP(preclean!F355,Sheet1!$S$5:$T$123,2,FALSE)</f>
        <v>#N/A</v>
      </c>
      <c r="N355" s="111" t="e">
        <f>VLOOKUP(preclean!$F355,Sheet1!$S$5:$Y$123,4,FALSE)</f>
        <v>#N/A</v>
      </c>
      <c r="O355" s="111" t="e">
        <f>VLOOKUP(preclean!$F355,Sheet1!$S$5:$Y$123,5,FALSE)</f>
        <v>#N/A</v>
      </c>
      <c r="P355" s="111" t="e">
        <f>VLOOKUP(preclean!$F355,Sheet1!$S$5:$Y$123,6,FALSE)</f>
        <v>#N/A</v>
      </c>
      <c r="Q355" s="111" t="e">
        <f>VLOOKUP(preclean!$F355,Sheet1!$S$5:$Y$123,7,FALSE)</f>
        <v>#N/A</v>
      </c>
    </row>
    <row r="356" spans="1:17" ht="19.8" thickBot="1" x14ac:dyDescent="0.35">
      <c r="A356" t="s">
        <v>143</v>
      </c>
      <c r="B356" t="s">
        <v>1312</v>
      </c>
      <c r="C356" t="s">
        <v>1095</v>
      </c>
      <c r="D356" t="s">
        <v>17</v>
      </c>
      <c r="E356" t="s">
        <v>1099</v>
      </c>
      <c r="F356" t="s">
        <v>1195</v>
      </c>
      <c r="G356" t="s">
        <v>121</v>
      </c>
      <c r="H356" t="str">
        <f>SUBSTITUTE(VLOOKUP(A356,Sheet1!B385:$I$1036,3,FALSE), "BSD", "")</f>
        <v>3590C</v>
      </c>
      <c r="I356" t="str">
        <f>VLOOKUP(H356,Sheet1!$Y$291:$AE$409,3,FALSE)</f>
        <v>4_7</v>
      </c>
      <c r="J356" s="27" t="s">
        <v>2036</v>
      </c>
      <c r="K356" s="27" t="s">
        <v>2038</v>
      </c>
      <c r="L356" t="str">
        <f>VLOOKUP($H356,Sheet1!$Y$291:$AE$409,2,FALSE)</f>
        <v>JJ3</v>
      </c>
      <c r="M356" s="111" t="e">
        <f>VLOOKUP(preclean!F356,Sheet1!$S$5:$T$123,2,FALSE)</f>
        <v>#N/A</v>
      </c>
      <c r="N356" s="111" t="e">
        <f>VLOOKUP(preclean!$F356,Sheet1!$S$5:$Y$123,4,FALSE)</f>
        <v>#N/A</v>
      </c>
      <c r="O356" s="111" t="e">
        <f>VLOOKUP(preclean!$F356,Sheet1!$S$5:$Y$123,5,FALSE)</f>
        <v>#N/A</v>
      </c>
      <c r="P356" s="111" t="e">
        <f>VLOOKUP(preclean!$F356,Sheet1!$S$5:$Y$123,6,FALSE)</f>
        <v>#N/A</v>
      </c>
      <c r="Q356" s="111" t="e">
        <f>VLOOKUP(preclean!$F356,Sheet1!$S$5:$Y$123,7,FALSE)</f>
        <v>#N/A</v>
      </c>
    </row>
    <row r="357" spans="1:17" ht="19.8" thickBot="1" x14ac:dyDescent="0.35">
      <c r="A357" t="s">
        <v>144</v>
      </c>
      <c r="B357" t="s">
        <v>1313</v>
      </c>
      <c r="C357" t="s">
        <v>1096</v>
      </c>
      <c r="D357" t="s">
        <v>17</v>
      </c>
      <c r="E357" t="s">
        <v>1099</v>
      </c>
      <c r="F357" t="s">
        <v>1195</v>
      </c>
      <c r="G357" t="s">
        <v>121</v>
      </c>
      <c r="H357" t="str">
        <f>SUBSTITUTE(VLOOKUP(A357,Sheet1!B386:$I$1036,3,FALSE), "BSD", "")</f>
        <v>3590C</v>
      </c>
      <c r="I357" t="str">
        <f>VLOOKUP(H357,Sheet1!$Y$291:$AE$409,3,FALSE)</f>
        <v>4_7</v>
      </c>
      <c r="J357" s="27" t="s">
        <v>2036</v>
      </c>
      <c r="K357" s="27" t="s">
        <v>2038</v>
      </c>
      <c r="L357" t="str">
        <f>VLOOKUP($H357,Sheet1!$Y$291:$AE$409,2,FALSE)</f>
        <v>JJ3</v>
      </c>
      <c r="M357" s="111" t="e">
        <f>VLOOKUP(preclean!F357,Sheet1!$S$5:$T$123,2,FALSE)</f>
        <v>#N/A</v>
      </c>
      <c r="N357" s="111" t="e">
        <f>VLOOKUP(preclean!$F357,Sheet1!$S$5:$Y$123,4,FALSE)</f>
        <v>#N/A</v>
      </c>
      <c r="O357" s="111" t="e">
        <f>VLOOKUP(preclean!$F357,Sheet1!$S$5:$Y$123,5,FALSE)</f>
        <v>#N/A</v>
      </c>
      <c r="P357" s="111" t="e">
        <f>VLOOKUP(preclean!$F357,Sheet1!$S$5:$Y$123,6,FALSE)</f>
        <v>#N/A</v>
      </c>
      <c r="Q357" s="111" t="e">
        <f>VLOOKUP(preclean!$F357,Sheet1!$S$5:$Y$123,7,FALSE)</f>
        <v>#N/A</v>
      </c>
    </row>
    <row r="358" spans="1:17" ht="19.8" thickBot="1" x14ac:dyDescent="0.35">
      <c r="A358" t="s">
        <v>145</v>
      </c>
      <c r="B358" t="s">
        <v>1314</v>
      </c>
      <c r="C358" t="s">
        <v>1097</v>
      </c>
      <c r="D358" t="s">
        <v>17</v>
      </c>
      <c r="E358" t="s">
        <v>1099</v>
      </c>
      <c r="F358" t="s">
        <v>1195</v>
      </c>
      <c r="G358" t="s">
        <v>121</v>
      </c>
      <c r="H358" t="str">
        <f>SUBSTITUTE(VLOOKUP(A358,Sheet1!B387:$I$1036,3,FALSE), "BSD", "")</f>
        <v>3590C</v>
      </c>
      <c r="I358" t="str">
        <f>VLOOKUP(H358,Sheet1!$Y$291:$AE$409,3,FALSE)</f>
        <v>4_7</v>
      </c>
      <c r="J358" s="27" t="s">
        <v>2036</v>
      </c>
      <c r="K358" s="27" t="s">
        <v>2038</v>
      </c>
      <c r="L358" t="str">
        <f>VLOOKUP($H358,Sheet1!$Y$291:$AE$409,2,FALSE)</f>
        <v>JJ3</v>
      </c>
      <c r="M358" s="111" t="e">
        <f>VLOOKUP(preclean!F358,Sheet1!$S$5:$T$123,2,FALSE)</f>
        <v>#N/A</v>
      </c>
      <c r="N358" s="111" t="e">
        <f>VLOOKUP(preclean!$F358,Sheet1!$S$5:$Y$123,4,FALSE)</f>
        <v>#N/A</v>
      </c>
      <c r="O358" s="111" t="e">
        <f>VLOOKUP(preclean!$F358,Sheet1!$S$5:$Y$123,5,FALSE)</f>
        <v>#N/A</v>
      </c>
      <c r="P358" s="111" t="e">
        <f>VLOOKUP(preclean!$F358,Sheet1!$S$5:$Y$123,6,FALSE)</f>
        <v>#N/A</v>
      </c>
      <c r="Q358" s="111" t="e">
        <f>VLOOKUP(preclean!$F358,Sheet1!$S$5:$Y$123,7,FALSE)</f>
        <v>#N/A</v>
      </c>
    </row>
    <row r="359" spans="1:17" ht="19.8" thickBot="1" x14ac:dyDescent="0.35">
      <c r="A359" t="s">
        <v>146</v>
      </c>
      <c r="B359" t="s">
        <v>1315</v>
      </c>
      <c r="C359" t="s">
        <v>1098</v>
      </c>
      <c r="D359" t="s">
        <v>17</v>
      </c>
      <c r="E359" t="s">
        <v>1099</v>
      </c>
      <c r="F359" t="s">
        <v>1195</v>
      </c>
      <c r="G359" t="s">
        <v>121</v>
      </c>
      <c r="H359" t="str">
        <f>SUBSTITUTE(VLOOKUP(A359,Sheet1!B388:$I$1036,3,FALSE), "BSD", "")</f>
        <v>3590C</v>
      </c>
      <c r="I359" t="str">
        <f>VLOOKUP(H359,Sheet1!$Y$291:$AE$409,3,FALSE)</f>
        <v>4_7</v>
      </c>
      <c r="J359" s="27" t="s">
        <v>2036</v>
      </c>
      <c r="K359" s="27" t="s">
        <v>2038</v>
      </c>
      <c r="L359" t="str">
        <f>VLOOKUP($H359,Sheet1!$Y$291:$AE$409,2,FALSE)</f>
        <v>JJ3</v>
      </c>
      <c r="M359" s="111" t="e">
        <f>VLOOKUP(preclean!F359,Sheet1!$S$5:$T$123,2,FALSE)</f>
        <v>#N/A</v>
      </c>
      <c r="N359" s="111" t="e">
        <f>VLOOKUP(preclean!$F359,Sheet1!$S$5:$Y$123,4,FALSE)</f>
        <v>#N/A</v>
      </c>
      <c r="O359" s="111" t="e">
        <f>VLOOKUP(preclean!$F359,Sheet1!$S$5:$Y$123,5,FALSE)</f>
        <v>#N/A</v>
      </c>
      <c r="P359" s="111" t="e">
        <f>VLOOKUP(preclean!$F359,Sheet1!$S$5:$Y$123,6,FALSE)</f>
        <v>#N/A</v>
      </c>
      <c r="Q359" s="111" t="e">
        <f>VLOOKUP(preclean!$F359,Sheet1!$S$5:$Y$123,7,FALSE)</f>
        <v>#N/A</v>
      </c>
    </row>
    <row r="360" spans="1:17" ht="19.8" thickBot="1" x14ac:dyDescent="0.35">
      <c r="A360" t="s">
        <v>147</v>
      </c>
      <c r="B360" t="s">
        <v>1316</v>
      </c>
      <c r="C360" t="s">
        <v>1167</v>
      </c>
      <c r="D360" t="s">
        <v>17</v>
      </c>
      <c r="E360" t="s">
        <v>1099</v>
      </c>
      <c r="F360" t="s">
        <v>1195</v>
      </c>
      <c r="G360" t="s">
        <v>121</v>
      </c>
      <c r="H360" t="str">
        <f>SUBSTITUTE(VLOOKUP(A360,Sheet1!B389:$I$1036,3,FALSE), "BSD", "")</f>
        <v>2205C</v>
      </c>
      <c r="I360" t="str">
        <f>VLOOKUP(H360,Sheet1!$Y$291:$AE$409,3,FALSE)</f>
        <v>4_5</v>
      </c>
      <c r="J360" s="27" t="s">
        <v>2036</v>
      </c>
      <c r="K360" s="27" t="s">
        <v>2037</v>
      </c>
      <c r="L360" t="str">
        <f>VLOOKUP($H360,Sheet1!$Y$291:$AE$409,2,FALSE)</f>
        <v>JJ3</v>
      </c>
      <c r="M360" s="111" t="e">
        <f>VLOOKUP(preclean!F360,Sheet1!$S$5:$T$123,2,FALSE)</f>
        <v>#N/A</v>
      </c>
      <c r="N360" s="111" t="e">
        <f>VLOOKUP(preclean!$F360,Sheet1!$S$5:$Y$123,4,FALSE)</f>
        <v>#N/A</v>
      </c>
      <c r="O360" s="111" t="e">
        <f>VLOOKUP(preclean!$F360,Sheet1!$S$5:$Y$123,5,FALSE)</f>
        <v>#N/A</v>
      </c>
      <c r="P360" s="111" t="e">
        <f>VLOOKUP(preclean!$F360,Sheet1!$S$5:$Y$123,6,FALSE)</f>
        <v>#N/A</v>
      </c>
      <c r="Q360" s="111" t="e">
        <f>VLOOKUP(preclean!$F360,Sheet1!$S$5:$Y$123,7,FALSE)</f>
        <v>#N/A</v>
      </c>
    </row>
    <row r="361" spans="1:17" ht="19.8" thickBot="1" x14ac:dyDescent="0.35">
      <c r="A361" t="s">
        <v>150</v>
      </c>
      <c r="B361" t="s">
        <v>1317</v>
      </c>
      <c r="C361" t="s">
        <v>1168</v>
      </c>
      <c r="D361" t="s">
        <v>17</v>
      </c>
      <c r="E361" t="s">
        <v>1099</v>
      </c>
      <c r="F361" t="s">
        <v>1195</v>
      </c>
      <c r="G361" t="s">
        <v>121</v>
      </c>
      <c r="H361" t="str">
        <f>SUBSTITUTE(VLOOKUP(A361,Sheet1!B390:$I$1036,3,FALSE), "BSD", "")</f>
        <v>2205C</v>
      </c>
      <c r="I361" t="str">
        <f>VLOOKUP(H361,Sheet1!$Y$291:$AE$409,3,FALSE)</f>
        <v>4_5</v>
      </c>
      <c r="J361" s="27" t="s">
        <v>2036</v>
      </c>
      <c r="K361" s="27" t="s">
        <v>2037</v>
      </c>
      <c r="L361" t="str">
        <f>VLOOKUP($H361,Sheet1!$Y$291:$AE$409,2,FALSE)</f>
        <v>JJ3</v>
      </c>
      <c r="M361" s="111" t="e">
        <f>VLOOKUP(preclean!F361,Sheet1!$S$5:$T$123,2,FALSE)</f>
        <v>#N/A</v>
      </c>
      <c r="N361" s="111" t="e">
        <f>VLOOKUP(preclean!$F361,Sheet1!$S$5:$Y$123,4,FALSE)</f>
        <v>#N/A</v>
      </c>
      <c r="O361" s="111" t="e">
        <f>VLOOKUP(preclean!$F361,Sheet1!$S$5:$Y$123,5,FALSE)</f>
        <v>#N/A</v>
      </c>
      <c r="P361" s="111" t="e">
        <f>VLOOKUP(preclean!$F361,Sheet1!$S$5:$Y$123,6,FALSE)</f>
        <v>#N/A</v>
      </c>
      <c r="Q361" s="111" t="e">
        <f>VLOOKUP(preclean!$F361,Sheet1!$S$5:$Y$123,7,FALSE)</f>
        <v>#N/A</v>
      </c>
    </row>
    <row r="362" spans="1:17" ht="19.8" thickBot="1" x14ac:dyDescent="0.35">
      <c r="A362" t="s">
        <v>151</v>
      </c>
      <c r="B362" t="s">
        <v>1318</v>
      </c>
      <c r="C362" t="s">
        <v>1095</v>
      </c>
      <c r="D362" t="s">
        <v>17</v>
      </c>
      <c r="E362" t="s">
        <v>1099</v>
      </c>
      <c r="F362" t="s">
        <v>1195</v>
      </c>
      <c r="G362" t="s">
        <v>121</v>
      </c>
      <c r="H362" t="str">
        <f>SUBSTITUTE(VLOOKUP(A362,Sheet1!B391:$I$1036,3,FALSE), "BSD", "")</f>
        <v>2205C</v>
      </c>
      <c r="I362" t="str">
        <f>VLOOKUP(H362,Sheet1!$Y$291:$AE$409,3,FALSE)</f>
        <v>4_5</v>
      </c>
      <c r="J362" s="27" t="s">
        <v>2036</v>
      </c>
      <c r="K362" s="27" t="s">
        <v>2037</v>
      </c>
      <c r="L362" t="str">
        <f>VLOOKUP($H362,Sheet1!$Y$291:$AE$409,2,FALSE)</f>
        <v>JJ3</v>
      </c>
      <c r="M362" s="111" t="e">
        <f>VLOOKUP(preclean!F362,Sheet1!$S$5:$T$123,2,FALSE)</f>
        <v>#N/A</v>
      </c>
      <c r="N362" s="111" t="e">
        <f>VLOOKUP(preclean!$F362,Sheet1!$S$5:$Y$123,4,FALSE)</f>
        <v>#N/A</v>
      </c>
      <c r="O362" s="111" t="e">
        <f>VLOOKUP(preclean!$F362,Sheet1!$S$5:$Y$123,5,FALSE)</f>
        <v>#N/A</v>
      </c>
      <c r="P362" s="111" t="e">
        <f>VLOOKUP(preclean!$F362,Sheet1!$S$5:$Y$123,6,FALSE)</f>
        <v>#N/A</v>
      </c>
      <c r="Q362" s="111" t="e">
        <f>VLOOKUP(preclean!$F362,Sheet1!$S$5:$Y$123,7,FALSE)</f>
        <v>#N/A</v>
      </c>
    </row>
    <row r="363" spans="1:17" ht="19.8" thickBot="1" x14ac:dyDescent="0.35">
      <c r="A363" t="s">
        <v>152</v>
      </c>
      <c r="B363" t="s">
        <v>1319</v>
      </c>
      <c r="C363" t="s">
        <v>1096</v>
      </c>
      <c r="D363" t="s">
        <v>17</v>
      </c>
      <c r="E363" t="s">
        <v>1099</v>
      </c>
      <c r="F363" t="s">
        <v>1195</v>
      </c>
      <c r="G363" t="s">
        <v>121</v>
      </c>
      <c r="H363" t="str">
        <f>SUBSTITUTE(VLOOKUP(A363,Sheet1!B392:$I$1036,3,FALSE), "BSD", "")</f>
        <v>2205C</v>
      </c>
      <c r="I363" t="str">
        <f>VLOOKUP(H363,Sheet1!$Y$291:$AE$409,3,FALSE)</f>
        <v>4_5</v>
      </c>
      <c r="J363" s="27" t="s">
        <v>2036</v>
      </c>
      <c r="K363" s="27" t="s">
        <v>2037</v>
      </c>
      <c r="L363" t="str">
        <f>VLOOKUP($H363,Sheet1!$Y$291:$AE$409,2,FALSE)</f>
        <v>JJ3</v>
      </c>
      <c r="M363" s="111" t="e">
        <f>VLOOKUP(preclean!F363,Sheet1!$S$5:$T$123,2,FALSE)</f>
        <v>#N/A</v>
      </c>
      <c r="N363" s="111" t="e">
        <f>VLOOKUP(preclean!$F363,Sheet1!$S$5:$Y$123,4,FALSE)</f>
        <v>#N/A</v>
      </c>
      <c r="O363" s="111" t="e">
        <f>VLOOKUP(preclean!$F363,Sheet1!$S$5:$Y$123,5,FALSE)</f>
        <v>#N/A</v>
      </c>
      <c r="P363" s="111" t="e">
        <f>VLOOKUP(preclean!$F363,Sheet1!$S$5:$Y$123,6,FALSE)</f>
        <v>#N/A</v>
      </c>
      <c r="Q363" s="111" t="e">
        <f>VLOOKUP(preclean!$F363,Sheet1!$S$5:$Y$123,7,FALSE)</f>
        <v>#N/A</v>
      </c>
    </row>
    <row r="364" spans="1:17" ht="19.8" thickBot="1" x14ac:dyDescent="0.35">
      <c r="A364" t="s">
        <v>153</v>
      </c>
      <c r="B364" t="s">
        <v>1320</v>
      </c>
      <c r="C364" t="s">
        <v>1097</v>
      </c>
      <c r="D364" t="s">
        <v>17</v>
      </c>
      <c r="E364" t="s">
        <v>1099</v>
      </c>
      <c r="F364" t="s">
        <v>1195</v>
      </c>
      <c r="G364" t="s">
        <v>121</v>
      </c>
      <c r="H364" t="str">
        <f>SUBSTITUTE(VLOOKUP(A364,Sheet1!B393:$I$1036,3,FALSE), "BSD", "")</f>
        <v>2205C</v>
      </c>
      <c r="I364" t="str">
        <f>VLOOKUP(H364,Sheet1!$Y$291:$AE$409,3,FALSE)</f>
        <v>4_5</v>
      </c>
      <c r="J364" s="27" t="s">
        <v>2036</v>
      </c>
      <c r="K364" s="27" t="s">
        <v>2037</v>
      </c>
      <c r="L364" t="str">
        <f>VLOOKUP($H364,Sheet1!$Y$291:$AE$409,2,FALSE)</f>
        <v>JJ3</v>
      </c>
      <c r="M364" s="111" t="e">
        <f>VLOOKUP(preclean!F364,Sheet1!$S$5:$T$123,2,FALSE)</f>
        <v>#N/A</v>
      </c>
      <c r="N364" s="111" t="e">
        <f>VLOOKUP(preclean!$F364,Sheet1!$S$5:$Y$123,4,FALSE)</f>
        <v>#N/A</v>
      </c>
      <c r="O364" s="111" t="e">
        <f>VLOOKUP(preclean!$F364,Sheet1!$S$5:$Y$123,5,FALSE)</f>
        <v>#N/A</v>
      </c>
      <c r="P364" s="111" t="e">
        <f>VLOOKUP(preclean!$F364,Sheet1!$S$5:$Y$123,6,FALSE)</f>
        <v>#N/A</v>
      </c>
      <c r="Q364" s="111" t="e">
        <f>VLOOKUP(preclean!$F364,Sheet1!$S$5:$Y$123,7,FALSE)</f>
        <v>#N/A</v>
      </c>
    </row>
    <row r="365" spans="1:17" ht="19.8" thickBot="1" x14ac:dyDescent="0.35">
      <c r="A365" t="s">
        <v>154</v>
      </c>
      <c r="B365" t="s">
        <v>1321</v>
      </c>
      <c r="C365" t="s">
        <v>1098</v>
      </c>
      <c r="D365" t="s">
        <v>17</v>
      </c>
      <c r="E365" t="s">
        <v>1099</v>
      </c>
      <c r="F365" t="s">
        <v>1195</v>
      </c>
      <c r="G365" t="s">
        <v>121</v>
      </c>
      <c r="H365" t="str">
        <f>SUBSTITUTE(VLOOKUP(A365,Sheet1!B394:$I$1036,3,FALSE), "BSD", "")</f>
        <v>2205C</v>
      </c>
      <c r="I365" t="str">
        <f>VLOOKUP(H365,Sheet1!$Y$291:$AE$409,3,FALSE)</f>
        <v>4_5</v>
      </c>
      <c r="J365" s="27" t="s">
        <v>2036</v>
      </c>
      <c r="K365" s="27" t="s">
        <v>2037</v>
      </c>
      <c r="L365" t="str">
        <f>VLOOKUP($H365,Sheet1!$Y$291:$AE$409,2,FALSE)</f>
        <v>JJ3</v>
      </c>
      <c r="M365" s="111" t="e">
        <f>VLOOKUP(preclean!F365,Sheet1!$S$5:$T$123,2,FALSE)</f>
        <v>#N/A</v>
      </c>
      <c r="N365" s="111" t="e">
        <f>VLOOKUP(preclean!$F365,Sheet1!$S$5:$Y$123,4,FALSE)</f>
        <v>#N/A</v>
      </c>
      <c r="O365" s="111" t="e">
        <f>VLOOKUP(preclean!$F365,Sheet1!$S$5:$Y$123,5,FALSE)</f>
        <v>#N/A</v>
      </c>
      <c r="P365" s="111" t="e">
        <f>VLOOKUP(preclean!$F365,Sheet1!$S$5:$Y$123,6,FALSE)</f>
        <v>#N/A</v>
      </c>
      <c r="Q365" s="111" t="e">
        <f>VLOOKUP(preclean!$F365,Sheet1!$S$5:$Y$123,7,FALSE)</f>
        <v>#N/A</v>
      </c>
    </row>
    <row r="366" spans="1:17" ht="19.8" thickBot="1" x14ac:dyDescent="0.35">
      <c r="A366" t="s">
        <v>155</v>
      </c>
      <c r="B366" t="s">
        <v>1322</v>
      </c>
      <c r="C366" t="s">
        <v>1167</v>
      </c>
      <c r="D366" t="s">
        <v>17</v>
      </c>
      <c r="E366" t="s">
        <v>1099</v>
      </c>
      <c r="F366" t="s">
        <v>1195</v>
      </c>
      <c r="G366" t="s">
        <v>121</v>
      </c>
      <c r="H366" t="str">
        <f>SUBSTITUTE(VLOOKUP(A366,Sheet1!B395:$I$1036,3,FALSE), "BSD", "")</f>
        <v>2205C</v>
      </c>
      <c r="I366" t="str">
        <f>VLOOKUP(H366,Sheet1!$Y$291:$AE$409,3,FALSE)</f>
        <v>4_5</v>
      </c>
      <c r="J366" s="27" t="s">
        <v>2036</v>
      </c>
      <c r="K366" s="27" t="s">
        <v>2037</v>
      </c>
      <c r="L366" t="str">
        <f>VLOOKUP($H366,Sheet1!$Y$291:$AE$409,2,FALSE)</f>
        <v>JJ3</v>
      </c>
      <c r="M366" s="111" t="e">
        <f>VLOOKUP(preclean!F366,Sheet1!$S$5:$T$123,2,FALSE)</f>
        <v>#N/A</v>
      </c>
      <c r="N366" s="111" t="e">
        <f>VLOOKUP(preclean!$F366,Sheet1!$S$5:$Y$123,4,FALSE)</f>
        <v>#N/A</v>
      </c>
      <c r="O366" s="111" t="e">
        <f>VLOOKUP(preclean!$F366,Sheet1!$S$5:$Y$123,5,FALSE)</f>
        <v>#N/A</v>
      </c>
      <c r="P366" s="111" t="e">
        <f>VLOOKUP(preclean!$F366,Sheet1!$S$5:$Y$123,6,FALSE)</f>
        <v>#N/A</v>
      </c>
      <c r="Q366" s="111" t="e">
        <f>VLOOKUP(preclean!$F366,Sheet1!$S$5:$Y$123,7,FALSE)</f>
        <v>#N/A</v>
      </c>
    </row>
    <row r="367" spans="1:17" ht="19.8" thickBot="1" x14ac:dyDescent="0.35">
      <c r="A367" t="s">
        <v>156</v>
      </c>
      <c r="B367" t="s">
        <v>1323</v>
      </c>
      <c r="C367" t="s">
        <v>1168</v>
      </c>
      <c r="D367" t="s">
        <v>17</v>
      </c>
      <c r="E367" t="s">
        <v>1099</v>
      </c>
      <c r="F367" t="s">
        <v>1195</v>
      </c>
      <c r="G367" t="s">
        <v>121</v>
      </c>
      <c r="H367" t="str">
        <f>SUBSTITUTE(VLOOKUP(A367,Sheet1!B396:$I$1036,3,FALSE), "BSD", "")</f>
        <v>2205C</v>
      </c>
      <c r="I367" t="str">
        <f>VLOOKUP(H367,Sheet1!$Y$291:$AE$409,3,FALSE)</f>
        <v>4_5</v>
      </c>
      <c r="J367" s="27" t="s">
        <v>2036</v>
      </c>
      <c r="K367" s="27" t="s">
        <v>2037</v>
      </c>
      <c r="L367" t="str">
        <f>VLOOKUP($H367,Sheet1!$Y$291:$AE$409,2,FALSE)</f>
        <v>JJ3</v>
      </c>
      <c r="M367" s="111" t="e">
        <f>VLOOKUP(preclean!F367,Sheet1!$S$5:$T$123,2,FALSE)</f>
        <v>#N/A</v>
      </c>
      <c r="N367" s="111" t="e">
        <f>VLOOKUP(preclean!$F367,Sheet1!$S$5:$Y$123,4,FALSE)</f>
        <v>#N/A</v>
      </c>
      <c r="O367" s="111" t="e">
        <f>VLOOKUP(preclean!$F367,Sheet1!$S$5:$Y$123,5,FALSE)</f>
        <v>#N/A</v>
      </c>
      <c r="P367" s="111" t="e">
        <f>VLOOKUP(preclean!$F367,Sheet1!$S$5:$Y$123,6,FALSE)</f>
        <v>#N/A</v>
      </c>
      <c r="Q367" s="111" t="e">
        <f>VLOOKUP(preclean!$F367,Sheet1!$S$5:$Y$123,7,FALSE)</f>
        <v>#N/A</v>
      </c>
    </row>
    <row r="368" spans="1:17" ht="19.8" thickBot="1" x14ac:dyDescent="0.35">
      <c r="A368" t="s">
        <v>157</v>
      </c>
      <c r="B368" t="s">
        <v>1324</v>
      </c>
      <c r="C368" t="s">
        <v>1095</v>
      </c>
      <c r="D368" t="s">
        <v>17</v>
      </c>
      <c r="E368" t="s">
        <v>1099</v>
      </c>
      <c r="F368" t="s">
        <v>1195</v>
      </c>
      <c r="G368" t="s">
        <v>121</v>
      </c>
      <c r="H368" t="str">
        <f>SUBSTITUTE(VLOOKUP(A368,Sheet1!B397:$I$1036,3,FALSE), "BSD", "")</f>
        <v>2205C</v>
      </c>
      <c r="I368" t="str">
        <f>VLOOKUP(H368,Sheet1!$Y$291:$AE$409,3,FALSE)</f>
        <v>4_5</v>
      </c>
      <c r="J368" s="27" t="s">
        <v>2036</v>
      </c>
      <c r="K368" s="27" t="s">
        <v>2037</v>
      </c>
      <c r="L368" t="str">
        <f>VLOOKUP($H368,Sheet1!$Y$291:$AE$409,2,FALSE)</f>
        <v>JJ3</v>
      </c>
      <c r="M368" s="111" t="e">
        <f>VLOOKUP(preclean!F368,Sheet1!$S$5:$T$123,2,FALSE)</f>
        <v>#N/A</v>
      </c>
      <c r="N368" s="111" t="e">
        <f>VLOOKUP(preclean!$F368,Sheet1!$S$5:$Y$123,4,FALSE)</f>
        <v>#N/A</v>
      </c>
      <c r="O368" s="111" t="e">
        <f>VLOOKUP(preclean!$F368,Sheet1!$S$5:$Y$123,5,FALSE)</f>
        <v>#N/A</v>
      </c>
      <c r="P368" s="111" t="e">
        <f>VLOOKUP(preclean!$F368,Sheet1!$S$5:$Y$123,6,FALSE)</f>
        <v>#N/A</v>
      </c>
      <c r="Q368" s="111" t="e">
        <f>VLOOKUP(preclean!$F368,Sheet1!$S$5:$Y$123,7,FALSE)</f>
        <v>#N/A</v>
      </c>
    </row>
    <row r="369" spans="1:17" ht="19.8" thickBot="1" x14ac:dyDescent="0.35">
      <c r="A369" t="s">
        <v>158</v>
      </c>
      <c r="B369" t="s">
        <v>1325</v>
      </c>
      <c r="C369" t="s">
        <v>1096</v>
      </c>
      <c r="D369" t="s">
        <v>17</v>
      </c>
      <c r="E369" t="s">
        <v>1099</v>
      </c>
      <c r="F369" t="s">
        <v>1195</v>
      </c>
      <c r="G369" t="s">
        <v>121</v>
      </c>
      <c r="H369" t="str">
        <f>SUBSTITUTE(VLOOKUP(A369,Sheet1!B398:$I$1036,3,FALSE), "BSD", "")</f>
        <v>2205C</v>
      </c>
      <c r="I369" t="str">
        <f>VLOOKUP(H369,Sheet1!$Y$291:$AE$409,3,FALSE)</f>
        <v>4_5</v>
      </c>
      <c r="J369" s="27" t="s">
        <v>2036</v>
      </c>
      <c r="K369" s="27" t="s">
        <v>2037</v>
      </c>
      <c r="L369" t="str">
        <f>VLOOKUP($H369,Sheet1!$Y$291:$AE$409,2,FALSE)</f>
        <v>JJ3</v>
      </c>
      <c r="M369" s="111" t="e">
        <f>VLOOKUP(preclean!F369,Sheet1!$S$5:$T$123,2,FALSE)</f>
        <v>#N/A</v>
      </c>
      <c r="N369" s="111" t="e">
        <f>VLOOKUP(preclean!$F369,Sheet1!$S$5:$Y$123,4,FALSE)</f>
        <v>#N/A</v>
      </c>
      <c r="O369" s="111" t="e">
        <f>VLOOKUP(preclean!$F369,Sheet1!$S$5:$Y$123,5,FALSE)</f>
        <v>#N/A</v>
      </c>
      <c r="P369" s="111" t="e">
        <f>VLOOKUP(preclean!$F369,Sheet1!$S$5:$Y$123,6,FALSE)</f>
        <v>#N/A</v>
      </c>
      <c r="Q369" s="111" t="e">
        <f>VLOOKUP(preclean!$F369,Sheet1!$S$5:$Y$123,7,FALSE)</f>
        <v>#N/A</v>
      </c>
    </row>
    <row r="370" spans="1:17" ht="19.8" thickBot="1" x14ac:dyDescent="0.35">
      <c r="A370" t="s">
        <v>159</v>
      </c>
      <c r="B370" t="s">
        <v>1326</v>
      </c>
      <c r="C370" t="s">
        <v>1097</v>
      </c>
      <c r="D370" t="s">
        <v>17</v>
      </c>
      <c r="E370" t="s">
        <v>1099</v>
      </c>
      <c r="F370" t="s">
        <v>1195</v>
      </c>
      <c r="G370" t="s">
        <v>121</v>
      </c>
      <c r="H370" t="str">
        <f>SUBSTITUTE(VLOOKUP(A370,Sheet1!B399:$I$1036,3,FALSE), "BSD", "")</f>
        <v>2205C</v>
      </c>
      <c r="I370" t="str">
        <f>VLOOKUP(H370,Sheet1!$Y$291:$AE$409,3,FALSE)</f>
        <v>4_5</v>
      </c>
      <c r="J370" s="27" t="s">
        <v>2036</v>
      </c>
      <c r="K370" s="27" t="s">
        <v>2037</v>
      </c>
      <c r="L370" t="str">
        <f>VLOOKUP($H370,Sheet1!$Y$291:$AE$409,2,FALSE)</f>
        <v>JJ3</v>
      </c>
      <c r="M370" s="111" t="e">
        <f>VLOOKUP(preclean!F370,Sheet1!$S$5:$T$123,2,FALSE)</f>
        <v>#N/A</v>
      </c>
      <c r="N370" s="111" t="e">
        <f>VLOOKUP(preclean!$F370,Sheet1!$S$5:$Y$123,4,FALSE)</f>
        <v>#N/A</v>
      </c>
      <c r="O370" s="111" t="e">
        <f>VLOOKUP(preclean!$F370,Sheet1!$S$5:$Y$123,5,FALSE)</f>
        <v>#N/A</v>
      </c>
      <c r="P370" s="111" t="e">
        <f>VLOOKUP(preclean!$F370,Sheet1!$S$5:$Y$123,6,FALSE)</f>
        <v>#N/A</v>
      </c>
      <c r="Q370" s="111" t="e">
        <f>VLOOKUP(preclean!$F370,Sheet1!$S$5:$Y$123,7,FALSE)</f>
        <v>#N/A</v>
      </c>
    </row>
    <row r="371" spans="1:17" ht="19.8" thickBot="1" x14ac:dyDescent="0.35">
      <c r="A371" t="s">
        <v>160</v>
      </c>
      <c r="B371" t="s">
        <v>1327</v>
      </c>
      <c r="C371" t="s">
        <v>1098</v>
      </c>
      <c r="D371" t="s">
        <v>17</v>
      </c>
      <c r="E371" t="s">
        <v>1099</v>
      </c>
      <c r="F371" t="s">
        <v>1195</v>
      </c>
      <c r="G371" t="s">
        <v>121</v>
      </c>
      <c r="H371" t="str">
        <f>SUBSTITUTE(VLOOKUP(A371,Sheet1!B400:$I$1036,3,FALSE), "BSD", "")</f>
        <v>2205C</v>
      </c>
      <c r="I371" t="str">
        <f>VLOOKUP(H371,Sheet1!$Y$291:$AE$409,3,FALSE)</f>
        <v>4_5</v>
      </c>
      <c r="J371" s="27" t="s">
        <v>2036</v>
      </c>
      <c r="K371" s="27" t="s">
        <v>2037</v>
      </c>
      <c r="L371" t="str">
        <f>VLOOKUP($H371,Sheet1!$Y$291:$AE$409,2,FALSE)</f>
        <v>JJ3</v>
      </c>
      <c r="M371" s="111" t="e">
        <f>VLOOKUP(preclean!F371,Sheet1!$S$5:$T$123,2,FALSE)</f>
        <v>#N/A</v>
      </c>
      <c r="N371" s="111" t="e">
        <f>VLOOKUP(preclean!$F371,Sheet1!$S$5:$Y$123,4,FALSE)</f>
        <v>#N/A</v>
      </c>
      <c r="O371" s="111" t="e">
        <f>VLOOKUP(preclean!$F371,Sheet1!$S$5:$Y$123,5,FALSE)</f>
        <v>#N/A</v>
      </c>
      <c r="P371" s="111" t="e">
        <f>VLOOKUP(preclean!$F371,Sheet1!$S$5:$Y$123,6,FALSE)</f>
        <v>#N/A</v>
      </c>
      <c r="Q371" s="111" t="e">
        <f>VLOOKUP(preclean!$F371,Sheet1!$S$5:$Y$123,7,FALSE)</f>
        <v>#N/A</v>
      </c>
    </row>
    <row r="372" spans="1:17" ht="19.8" thickBot="1" x14ac:dyDescent="0.35">
      <c r="A372" t="s">
        <v>161</v>
      </c>
      <c r="B372" t="s">
        <v>1328</v>
      </c>
      <c r="C372" t="s">
        <v>1167</v>
      </c>
      <c r="D372" t="s">
        <v>17</v>
      </c>
      <c r="E372" t="s">
        <v>1099</v>
      </c>
      <c r="F372" t="s">
        <v>1195</v>
      </c>
      <c r="G372" t="s">
        <v>121</v>
      </c>
      <c r="H372" t="str">
        <f>SUBSTITUTE(VLOOKUP(A372,Sheet1!B401:$I$1036,3,FALSE), "BSD", "")</f>
        <v>2205C</v>
      </c>
      <c r="I372" t="str">
        <f>VLOOKUP(H372,Sheet1!$Y$291:$AE$409,3,FALSE)</f>
        <v>4_5</v>
      </c>
      <c r="J372" s="27" t="s">
        <v>2036</v>
      </c>
      <c r="K372" s="27" t="s">
        <v>2037</v>
      </c>
      <c r="L372" t="str">
        <f>VLOOKUP($H372,Sheet1!$Y$291:$AE$409,2,FALSE)</f>
        <v>JJ3</v>
      </c>
      <c r="M372" s="111" t="e">
        <f>VLOOKUP(preclean!F372,Sheet1!$S$5:$T$123,2,FALSE)</f>
        <v>#N/A</v>
      </c>
      <c r="N372" s="111" t="e">
        <f>VLOOKUP(preclean!$F372,Sheet1!$S$5:$Y$123,4,FALSE)</f>
        <v>#N/A</v>
      </c>
      <c r="O372" s="111" t="e">
        <f>VLOOKUP(preclean!$F372,Sheet1!$S$5:$Y$123,5,FALSE)</f>
        <v>#N/A</v>
      </c>
      <c r="P372" s="111" t="e">
        <f>VLOOKUP(preclean!$F372,Sheet1!$S$5:$Y$123,6,FALSE)</f>
        <v>#N/A</v>
      </c>
      <c r="Q372" s="111" t="e">
        <f>VLOOKUP(preclean!$F372,Sheet1!$S$5:$Y$123,7,FALSE)</f>
        <v>#N/A</v>
      </c>
    </row>
    <row r="373" spans="1:17" ht="19.8" thickBot="1" x14ac:dyDescent="0.35">
      <c r="A373" t="s">
        <v>162</v>
      </c>
      <c r="B373" t="s">
        <v>1329</v>
      </c>
      <c r="C373" t="s">
        <v>1168</v>
      </c>
      <c r="D373" t="s">
        <v>17</v>
      </c>
      <c r="E373" t="s">
        <v>1099</v>
      </c>
      <c r="F373" t="s">
        <v>1195</v>
      </c>
      <c r="G373" t="s">
        <v>121</v>
      </c>
      <c r="H373" t="str">
        <f>SUBSTITUTE(VLOOKUP(A373,Sheet1!B402:$I$1036,3,FALSE), "BSD", "")</f>
        <v>2205C</v>
      </c>
      <c r="I373" t="str">
        <f>VLOOKUP(H373,Sheet1!$Y$291:$AE$409,3,FALSE)</f>
        <v>4_5</v>
      </c>
      <c r="J373" s="27" t="s">
        <v>2036</v>
      </c>
      <c r="K373" s="27" t="s">
        <v>2037</v>
      </c>
      <c r="L373" t="str">
        <f>VLOOKUP($H373,Sheet1!$Y$291:$AE$409,2,FALSE)</f>
        <v>JJ3</v>
      </c>
      <c r="M373" s="111" t="e">
        <f>VLOOKUP(preclean!F373,Sheet1!$S$5:$T$123,2,FALSE)</f>
        <v>#N/A</v>
      </c>
      <c r="N373" s="111" t="e">
        <f>VLOOKUP(preclean!$F373,Sheet1!$S$5:$Y$123,4,FALSE)</f>
        <v>#N/A</v>
      </c>
      <c r="O373" s="111" t="e">
        <f>VLOOKUP(preclean!$F373,Sheet1!$S$5:$Y$123,5,FALSE)</f>
        <v>#N/A</v>
      </c>
      <c r="P373" s="111" t="e">
        <f>VLOOKUP(preclean!$F373,Sheet1!$S$5:$Y$123,6,FALSE)</f>
        <v>#N/A</v>
      </c>
      <c r="Q373" s="111" t="e">
        <f>VLOOKUP(preclean!$F373,Sheet1!$S$5:$Y$123,7,FALSE)</f>
        <v>#N/A</v>
      </c>
    </row>
    <row r="374" spans="1:17" ht="19.8" thickBot="1" x14ac:dyDescent="0.35">
      <c r="A374" t="s">
        <v>163</v>
      </c>
      <c r="B374" t="s">
        <v>1330</v>
      </c>
      <c r="C374" t="s">
        <v>1095</v>
      </c>
      <c r="D374" t="s">
        <v>17</v>
      </c>
      <c r="E374" t="s">
        <v>1099</v>
      </c>
      <c r="F374" t="s">
        <v>1195</v>
      </c>
      <c r="G374" t="s">
        <v>121</v>
      </c>
      <c r="H374" t="str">
        <f>SUBSTITUTE(VLOOKUP(A374,Sheet1!B403:$I$1036,3,FALSE), "BSD", "")</f>
        <v>2205C</v>
      </c>
      <c r="I374" t="str">
        <f>VLOOKUP(H374,Sheet1!$Y$291:$AE$409,3,FALSE)</f>
        <v>4_5</v>
      </c>
      <c r="J374" s="27" t="s">
        <v>2036</v>
      </c>
      <c r="K374" s="27" t="s">
        <v>2037</v>
      </c>
      <c r="L374" t="str">
        <f>VLOOKUP($H374,Sheet1!$Y$291:$AE$409,2,FALSE)</f>
        <v>JJ3</v>
      </c>
      <c r="M374" s="111" t="e">
        <f>VLOOKUP(preclean!F374,Sheet1!$S$5:$T$123,2,FALSE)</f>
        <v>#N/A</v>
      </c>
      <c r="N374" s="111" t="e">
        <f>VLOOKUP(preclean!$F374,Sheet1!$S$5:$Y$123,4,FALSE)</f>
        <v>#N/A</v>
      </c>
      <c r="O374" s="111" t="e">
        <f>VLOOKUP(preclean!$F374,Sheet1!$S$5:$Y$123,5,FALSE)</f>
        <v>#N/A</v>
      </c>
      <c r="P374" s="111" t="e">
        <f>VLOOKUP(preclean!$F374,Sheet1!$S$5:$Y$123,6,FALSE)</f>
        <v>#N/A</v>
      </c>
      <c r="Q374" s="111" t="e">
        <f>VLOOKUP(preclean!$F374,Sheet1!$S$5:$Y$123,7,FALSE)</f>
        <v>#N/A</v>
      </c>
    </row>
    <row r="375" spans="1:17" ht="19.8" thickBot="1" x14ac:dyDescent="0.35">
      <c r="A375" t="s">
        <v>164</v>
      </c>
      <c r="B375" t="s">
        <v>1331</v>
      </c>
      <c r="C375" t="s">
        <v>1096</v>
      </c>
      <c r="D375" t="s">
        <v>17</v>
      </c>
      <c r="E375" t="s">
        <v>1099</v>
      </c>
      <c r="F375" t="s">
        <v>1195</v>
      </c>
      <c r="G375" t="s">
        <v>121</v>
      </c>
      <c r="H375" t="str">
        <f>SUBSTITUTE(VLOOKUP(A375,Sheet1!B404:$I$1036,3,FALSE), "BSD", "")</f>
        <v>2205C</v>
      </c>
      <c r="I375" t="str">
        <f>VLOOKUP(H375,Sheet1!$Y$291:$AE$409,3,FALSE)</f>
        <v>4_5</v>
      </c>
      <c r="J375" s="27" t="s">
        <v>2036</v>
      </c>
      <c r="K375" s="27" t="s">
        <v>2037</v>
      </c>
      <c r="L375" t="str">
        <f>VLOOKUP($H375,Sheet1!$Y$291:$AE$409,2,FALSE)</f>
        <v>JJ3</v>
      </c>
      <c r="M375" s="111" t="e">
        <f>VLOOKUP(preclean!F375,Sheet1!$S$5:$T$123,2,FALSE)</f>
        <v>#N/A</v>
      </c>
      <c r="N375" s="111" t="e">
        <f>VLOOKUP(preclean!$F375,Sheet1!$S$5:$Y$123,4,FALSE)</f>
        <v>#N/A</v>
      </c>
      <c r="O375" s="111" t="e">
        <f>VLOOKUP(preclean!$F375,Sheet1!$S$5:$Y$123,5,FALSE)</f>
        <v>#N/A</v>
      </c>
      <c r="P375" s="111" t="e">
        <f>VLOOKUP(preclean!$F375,Sheet1!$S$5:$Y$123,6,FALSE)</f>
        <v>#N/A</v>
      </c>
      <c r="Q375" s="111" t="e">
        <f>VLOOKUP(preclean!$F375,Sheet1!$S$5:$Y$123,7,FALSE)</f>
        <v>#N/A</v>
      </c>
    </row>
    <row r="376" spans="1:17" ht="19.8" thickBot="1" x14ac:dyDescent="0.35">
      <c r="A376" t="s">
        <v>165</v>
      </c>
      <c r="B376" t="s">
        <v>1332</v>
      </c>
      <c r="C376" t="s">
        <v>1097</v>
      </c>
      <c r="D376" t="s">
        <v>17</v>
      </c>
      <c r="E376" t="s">
        <v>1099</v>
      </c>
      <c r="F376" t="s">
        <v>1195</v>
      </c>
      <c r="G376" t="s">
        <v>121</v>
      </c>
      <c r="H376" t="str">
        <f>SUBSTITUTE(VLOOKUP(A376,Sheet1!B405:$I$1036,3,FALSE), "BSD", "")</f>
        <v>2205C</v>
      </c>
      <c r="I376" t="str">
        <f>VLOOKUP(H376,Sheet1!$Y$291:$AE$409,3,FALSE)</f>
        <v>4_5</v>
      </c>
      <c r="J376" s="27" t="s">
        <v>2036</v>
      </c>
      <c r="K376" s="27" t="s">
        <v>2037</v>
      </c>
      <c r="L376" t="str">
        <f>VLOOKUP($H376,Sheet1!$Y$291:$AE$409,2,FALSE)</f>
        <v>JJ3</v>
      </c>
      <c r="M376" s="111" t="e">
        <f>VLOOKUP(preclean!F376,Sheet1!$S$5:$T$123,2,FALSE)</f>
        <v>#N/A</v>
      </c>
      <c r="N376" s="111" t="e">
        <f>VLOOKUP(preclean!$F376,Sheet1!$S$5:$Y$123,4,FALSE)</f>
        <v>#N/A</v>
      </c>
      <c r="O376" s="111" t="e">
        <f>VLOOKUP(preclean!$F376,Sheet1!$S$5:$Y$123,5,FALSE)</f>
        <v>#N/A</v>
      </c>
      <c r="P376" s="111" t="e">
        <f>VLOOKUP(preclean!$F376,Sheet1!$S$5:$Y$123,6,FALSE)</f>
        <v>#N/A</v>
      </c>
      <c r="Q376" s="111" t="e">
        <f>VLOOKUP(preclean!$F376,Sheet1!$S$5:$Y$123,7,FALSE)</f>
        <v>#N/A</v>
      </c>
    </row>
    <row r="377" spans="1:17" ht="19.8" thickBot="1" x14ac:dyDescent="0.35">
      <c r="A377" t="s">
        <v>166</v>
      </c>
      <c r="B377" t="s">
        <v>1333</v>
      </c>
      <c r="C377" t="s">
        <v>1098</v>
      </c>
      <c r="D377" t="s">
        <v>17</v>
      </c>
      <c r="E377" t="s">
        <v>1099</v>
      </c>
      <c r="F377" t="s">
        <v>1195</v>
      </c>
      <c r="G377" t="s">
        <v>121</v>
      </c>
      <c r="H377" t="str">
        <f>SUBSTITUTE(VLOOKUP(A377,Sheet1!B406:$I$1036,3,FALSE), "BSD", "")</f>
        <v>2205C</v>
      </c>
      <c r="I377" t="str">
        <f>VLOOKUP(H377,Sheet1!$Y$291:$AE$409,3,FALSE)</f>
        <v>4_5</v>
      </c>
      <c r="J377" s="27" t="s">
        <v>2036</v>
      </c>
      <c r="K377" s="27" t="s">
        <v>2037</v>
      </c>
      <c r="L377" t="str">
        <f>VLOOKUP($H377,Sheet1!$Y$291:$AE$409,2,FALSE)</f>
        <v>JJ3</v>
      </c>
      <c r="M377" s="111" t="e">
        <f>VLOOKUP(preclean!F377,Sheet1!$S$5:$T$123,2,FALSE)</f>
        <v>#N/A</v>
      </c>
      <c r="N377" s="111" t="e">
        <f>VLOOKUP(preclean!$F377,Sheet1!$S$5:$Y$123,4,FALSE)</f>
        <v>#N/A</v>
      </c>
      <c r="O377" s="111" t="e">
        <f>VLOOKUP(preclean!$F377,Sheet1!$S$5:$Y$123,5,FALSE)</f>
        <v>#N/A</v>
      </c>
      <c r="P377" s="111" t="e">
        <f>VLOOKUP(preclean!$F377,Sheet1!$S$5:$Y$123,6,FALSE)</f>
        <v>#N/A</v>
      </c>
      <c r="Q377" s="111" t="e">
        <f>VLOOKUP(preclean!$F377,Sheet1!$S$5:$Y$123,7,FALSE)</f>
        <v>#N/A</v>
      </c>
    </row>
    <row r="378" spans="1:17" ht="19.8" thickBot="1" x14ac:dyDescent="0.35">
      <c r="A378" t="s">
        <v>167</v>
      </c>
      <c r="B378" t="s">
        <v>1334</v>
      </c>
      <c r="C378" t="s">
        <v>1167</v>
      </c>
      <c r="D378" t="s">
        <v>17</v>
      </c>
      <c r="E378" t="s">
        <v>1099</v>
      </c>
      <c r="F378" t="s">
        <v>1195</v>
      </c>
      <c r="G378" t="s">
        <v>121</v>
      </c>
      <c r="H378" t="str">
        <f>SUBSTITUTE(VLOOKUP(A378,Sheet1!B407:$I$1036,3,FALSE), "BSD", "")</f>
        <v>2205C</v>
      </c>
      <c r="I378" t="str">
        <f>VLOOKUP(H378,Sheet1!$Y$291:$AE$409,3,FALSE)</f>
        <v>4_5</v>
      </c>
      <c r="J378" s="27" t="s">
        <v>2036</v>
      </c>
      <c r="K378" s="27" t="s">
        <v>2037</v>
      </c>
      <c r="L378" t="str">
        <f>VLOOKUP($H378,Sheet1!$Y$291:$AE$409,2,FALSE)</f>
        <v>JJ3</v>
      </c>
      <c r="M378" s="111" t="e">
        <f>VLOOKUP(preclean!F378,Sheet1!$S$5:$T$123,2,FALSE)</f>
        <v>#N/A</v>
      </c>
      <c r="N378" s="111" t="e">
        <f>VLOOKUP(preclean!$F378,Sheet1!$S$5:$Y$123,4,FALSE)</f>
        <v>#N/A</v>
      </c>
      <c r="O378" s="111" t="e">
        <f>VLOOKUP(preclean!$F378,Sheet1!$S$5:$Y$123,5,FALSE)</f>
        <v>#N/A</v>
      </c>
      <c r="P378" s="111" t="e">
        <f>VLOOKUP(preclean!$F378,Sheet1!$S$5:$Y$123,6,FALSE)</f>
        <v>#N/A</v>
      </c>
      <c r="Q378" s="111" t="e">
        <f>VLOOKUP(preclean!$F378,Sheet1!$S$5:$Y$123,7,FALSE)</f>
        <v>#N/A</v>
      </c>
    </row>
    <row r="379" spans="1:17" ht="19.8" thickBot="1" x14ac:dyDescent="0.35">
      <c r="A379" t="s">
        <v>168</v>
      </c>
      <c r="B379" t="s">
        <v>1335</v>
      </c>
      <c r="C379" t="s">
        <v>1168</v>
      </c>
      <c r="D379" t="s">
        <v>17</v>
      </c>
      <c r="E379" t="s">
        <v>1099</v>
      </c>
      <c r="F379" t="s">
        <v>1195</v>
      </c>
      <c r="G379" t="s">
        <v>121</v>
      </c>
      <c r="H379" t="str">
        <f>SUBSTITUTE(VLOOKUP(A379,Sheet1!B408:$I$1036,3,FALSE), "BSD", "")</f>
        <v>2205C</v>
      </c>
      <c r="I379" t="str">
        <f>VLOOKUP(H379,Sheet1!$Y$291:$AE$409,3,FALSE)</f>
        <v>4_5</v>
      </c>
      <c r="J379" s="27" t="s">
        <v>2036</v>
      </c>
      <c r="K379" s="27" t="s">
        <v>2037</v>
      </c>
      <c r="L379" t="str">
        <f>VLOOKUP($H379,Sheet1!$Y$291:$AE$409,2,FALSE)</f>
        <v>JJ3</v>
      </c>
      <c r="M379" s="111" t="e">
        <f>VLOOKUP(preclean!F379,Sheet1!$S$5:$T$123,2,FALSE)</f>
        <v>#N/A</v>
      </c>
      <c r="N379" s="111" t="e">
        <f>VLOOKUP(preclean!$F379,Sheet1!$S$5:$Y$123,4,FALSE)</f>
        <v>#N/A</v>
      </c>
      <c r="O379" s="111" t="e">
        <f>VLOOKUP(preclean!$F379,Sheet1!$S$5:$Y$123,5,FALSE)</f>
        <v>#N/A</v>
      </c>
      <c r="P379" s="111" t="e">
        <f>VLOOKUP(preclean!$F379,Sheet1!$S$5:$Y$123,6,FALSE)</f>
        <v>#N/A</v>
      </c>
      <c r="Q379" s="111" t="e">
        <f>VLOOKUP(preclean!$F379,Sheet1!$S$5:$Y$123,7,FALSE)</f>
        <v>#N/A</v>
      </c>
    </row>
    <row r="380" spans="1:17" ht="19.8" thickBot="1" x14ac:dyDescent="0.35">
      <c r="A380" t="s">
        <v>169</v>
      </c>
      <c r="B380" t="s">
        <v>1336</v>
      </c>
      <c r="C380" t="s">
        <v>1095</v>
      </c>
      <c r="D380" t="s">
        <v>17</v>
      </c>
      <c r="E380" t="s">
        <v>1099</v>
      </c>
      <c r="F380" t="s">
        <v>1195</v>
      </c>
      <c r="G380" t="s">
        <v>121</v>
      </c>
      <c r="H380" t="str">
        <f>SUBSTITUTE(VLOOKUP(A380,Sheet1!B409:$I$1036,3,FALSE), "BSD", "")</f>
        <v>2205C</v>
      </c>
      <c r="I380" t="str">
        <f>VLOOKUP(H380,Sheet1!$Y$291:$AE$409,3,FALSE)</f>
        <v>4_5</v>
      </c>
      <c r="J380" s="27" t="s">
        <v>2036</v>
      </c>
      <c r="K380" s="27" t="s">
        <v>2037</v>
      </c>
      <c r="L380" t="str">
        <f>VLOOKUP($H380,Sheet1!$Y$291:$AE$409,2,FALSE)</f>
        <v>JJ3</v>
      </c>
      <c r="M380" s="111" t="e">
        <f>VLOOKUP(preclean!F380,Sheet1!$S$5:$T$123,2,FALSE)</f>
        <v>#N/A</v>
      </c>
      <c r="N380" s="111" t="e">
        <f>VLOOKUP(preclean!$F380,Sheet1!$S$5:$Y$123,4,FALSE)</f>
        <v>#N/A</v>
      </c>
      <c r="O380" s="111" t="e">
        <f>VLOOKUP(preclean!$F380,Sheet1!$S$5:$Y$123,5,FALSE)</f>
        <v>#N/A</v>
      </c>
      <c r="P380" s="111" t="e">
        <f>VLOOKUP(preclean!$F380,Sheet1!$S$5:$Y$123,6,FALSE)</f>
        <v>#N/A</v>
      </c>
      <c r="Q380" s="111" t="e">
        <f>VLOOKUP(preclean!$F380,Sheet1!$S$5:$Y$123,7,FALSE)</f>
        <v>#N/A</v>
      </c>
    </row>
    <row r="381" spans="1:17" ht="19.8" thickBot="1" x14ac:dyDescent="0.35">
      <c r="A381" t="s">
        <v>170</v>
      </c>
      <c r="B381" t="s">
        <v>1337</v>
      </c>
      <c r="C381" t="s">
        <v>1096</v>
      </c>
      <c r="D381" t="s">
        <v>17</v>
      </c>
      <c r="E381" t="s">
        <v>1099</v>
      </c>
      <c r="F381" t="s">
        <v>1195</v>
      </c>
      <c r="G381" t="s">
        <v>121</v>
      </c>
      <c r="H381" t="str">
        <f>SUBSTITUTE(VLOOKUP(A381,Sheet1!B410:$I$1036,3,FALSE), "BSD", "")</f>
        <v>2205C</v>
      </c>
      <c r="I381" t="str">
        <f>VLOOKUP(H381,Sheet1!$Y$291:$AE$409,3,FALSE)</f>
        <v>4_5</v>
      </c>
      <c r="J381" s="27" t="s">
        <v>2036</v>
      </c>
      <c r="K381" s="27" t="s">
        <v>2037</v>
      </c>
      <c r="L381" t="str">
        <f>VLOOKUP($H381,Sheet1!$Y$291:$AE$409,2,FALSE)</f>
        <v>JJ3</v>
      </c>
      <c r="M381" s="111" t="e">
        <f>VLOOKUP(preclean!F381,Sheet1!$S$5:$T$123,2,FALSE)</f>
        <v>#N/A</v>
      </c>
      <c r="N381" s="111" t="e">
        <f>VLOOKUP(preclean!$F381,Sheet1!$S$5:$Y$123,4,FALSE)</f>
        <v>#N/A</v>
      </c>
      <c r="O381" s="111" t="e">
        <f>VLOOKUP(preclean!$F381,Sheet1!$S$5:$Y$123,5,FALSE)</f>
        <v>#N/A</v>
      </c>
      <c r="P381" s="111" t="e">
        <f>VLOOKUP(preclean!$F381,Sheet1!$S$5:$Y$123,6,FALSE)</f>
        <v>#N/A</v>
      </c>
      <c r="Q381" s="111" t="e">
        <f>VLOOKUP(preclean!$F381,Sheet1!$S$5:$Y$123,7,FALSE)</f>
        <v>#N/A</v>
      </c>
    </row>
    <row r="382" spans="1:17" ht="19.8" thickBot="1" x14ac:dyDescent="0.35">
      <c r="A382" t="s">
        <v>171</v>
      </c>
      <c r="B382" t="s">
        <v>1338</v>
      </c>
      <c r="C382" t="s">
        <v>1097</v>
      </c>
      <c r="D382" t="s">
        <v>17</v>
      </c>
      <c r="E382" t="s">
        <v>1099</v>
      </c>
      <c r="F382" t="s">
        <v>1195</v>
      </c>
      <c r="G382" t="s">
        <v>121</v>
      </c>
      <c r="H382" t="str">
        <f>SUBSTITUTE(VLOOKUP(A382,Sheet1!B411:$I$1036,3,FALSE), "BSD", "")</f>
        <v>2205C</v>
      </c>
      <c r="I382" t="str">
        <f>VLOOKUP(H382,Sheet1!$Y$291:$AE$409,3,FALSE)</f>
        <v>4_5</v>
      </c>
      <c r="J382" s="27" t="s">
        <v>2036</v>
      </c>
      <c r="K382" s="27" t="s">
        <v>2037</v>
      </c>
      <c r="L382" t="str">
        <f>VLOOKUP($H382,Sheet1!$Y$291:$AE$409,2,FALSE)</f>
        <v>JJ3</v>
      </c>
      <c r="M382" s="111" t="e">
        <f>VLOOKUP(preclean!F382,Sheet1!$S$5:$T$123,2,FALSE)</f>
        <v>#N/A</v>
      </c>
      <c r="N382" s="111" t="e">
        <f>VLOOKUP(preclean!$F382,Sheet1!$S$5:$Y$123,4,FALSE)</f>
        <v>#N/A</v>
      </c>
      <c r="O382" s="111" t="e">
        <f>VLOOKUP(preclean!$F382,Sheet1!$S$5:$Y$123,5,FALSE)</f>
        <v>#N/A</v>
      </c>
      <c r="P382" s="111" t="e">
        <f>VLOOKUP(preclean!$F382,Sheet1!$S$5:$Y$123,6,FALSE)</f>
        <v>#N/A</v>
      </c>
      <c r="Q382" s="111" t="e">
        <f>VLOOKUP(preclean!$F382,Sheet1!$S$5:$Y$123,7,FALSE)</f>
        <v>#N/A</v>
      </c>
    </row>
    <row r="383" spans="1:17" ht="19.8" thickBot="1" x14ac:dyDescent="0.35">
      <c r="A383" t="s">
        <v>172</v>
      </c>
      <c r="B383" t="s">
        <v>1339</v>
      </c>
      <c r="C383" t="s">
        <v>1098</v>
      </c>
      <c r="D383" t="s">
        <v>17</v>
      </c>
      <c r="E383" t="s">
        <v>1099</v>
      </c>
      <c r="F383" t="s">
        <v>1195</v>
      </c>
      <c r="G383" t="s">
        <v>121</v>
      </c>
      <c r="H383" t="str">
        <f>SUBSTITUTE(VLOOKUP(A383,Sheet1!B412:$I$1036,3,FALSE), "BSD", "")</f>
        <v>2205C</v>
      </c>
      <c r="I383" t="str">
        <f>VLOOKUP(H383,Sheet1!$Y$291:$AE$409,3,FALSE)</f>
        <v>4_5</v>
      </c>
      <c r="J383" s="27" t="s">
        <v>2036</v>
      </c>
      <c r="K383" s="27" t="s">
        <v>2037</v>
      </c>
      <c r="L383" t="str">
        <f>VLOOKUP($H383,Sheet1!$Y$291:$AE$409,2,FALSE)</f>
        <v>JJ3</v>
      </c>
      <c r="M383" s="111" t="e">
        <f>VLOOKUP(preclean!F383,Sheet1!$S$5:$T$123,2,FALSE)</f>
        <v>#N/A</v>
      </c>
      <c r="N383" s="111" t="e">
        <f>VLOOKUP(preclean!$F383,Sheet1!$S$5:$Y$123,4,FALSE)</f>
        <v>#N/A</v>
      </c>
      <c r="O383" s="111" t="e">
        <f>VLOOKUP(preclean!$F383,Sheet1!$S$5:$Y$123,5,FALSE)</f>
        <v>#N/A</v>
      </c>
      <c r="P383" s="111" t="e">
        <f>VLOOKUP(preclean!$F383,Sheet1!$S$5:$Y$123,6,FALSE)</f>
        <v>#N/A</v>
      </c>
      <c r="Q383" s="111" t="e">
        <f>VLOOKUP(preclean!$F383,Sheet1!$S$5:$Y$123,7,FALSE)</f>
        <v>#N/A</v>
      </c>
    </row>
    <row r="384" spans="1:17" ht="19.8" thickBot="1" x14ac:dyDescent="0.35">
      <c r="A384" t="s">
        <v>173</v>
      </c>
      <c r="B384" t="s">
        <v>1340</v>
      </c>
      <c r="C384" t="s">
        <v>1167</v>
      </c>
      <c r="D384" t="s">
        <v>17</v>
      </c>
      <c r="E384" t="s">
        <v>1099</v>
      </c>
      <c r="F384" t="s">
        <v>1195</v>
      </c>
      <c r="G384" t="s">
        <v>121</v>
      </c>
      <c r="H384" t="str">
        <f>SUBSTITUTE(VLOOKUP(A384,Sheet1!B413:$I$1036,3,FALSE), "BSD", "")</f>
        <v>2205C</v>
      </c>
      <c r="I384" t="str">
        <f>VLOOKUP(H384,Sheet1!$Y$291:$AE$409,3,FALSE)</f>
        <v>4_5</v>
      </c>
      <c r="J384" s="27" t="s">
        <v>2036</v>
      </c>
      <c r="K384" s="27" t="s">
        <v>2037</v>
      </c>
      <c r="L384" t="str">
        <f>VLOOKUP($H384,Sheet1!$Y$291:$AE$409,2,FALSE)</f>
        <v>JJ3</v>
      </c>
      <c r="M384" s="111" t="e">
        <f>VLOOKUP(preclean!F384,Sheet1!$S$5:$T$123,2,FALSE)</f>
        <v>#N/A</v>
      </c>
      <c r="N384" s="111" t="e">
        <f>VLOOKUP(preclean!$F384,Sheet1!$S$5:$Y$123,4,FALSE)</f>
        <v>#N/A</v>
      </c>
      <c r="O384" s="111" t="e">
        <f>VLOOKUP(preclean!$F384,Sheet1!$S$5:$Y$123,5,FALSE)</f>
        <v>#N/A</v>
      </c>
      <c r="P384" s="111" t="e">
        <f>VLOOKUP(preclean!$F384,Sheet1!$S$5:$Y$123,6,FALSE)</f>
        <v>#N/A</v>
      </c>
      <c r="Q384" s="111" t="e">
        <f>VLOOKUP(preclean!$F384,Sheet1!$S$5:$Y$123,7,FALSE)</f>
        <v>#N/A</v>
      </c>
    </row>
    <row r="385" spans="1:17" ht="19.8" thickBot="1" x14ac:dyDescent="0.35">
      <c r="A385" t="s">
        <v>174</v>
      </c>
      <c r="B385" t="s">
        <v>1341</v>
      </c>
      <c r="C385" t="s">
        <v>1168</v>
      </c>
      <c r="D385" t="s">
        <v>17</v>
      </c>
      <c r="E385" t="s">
        <v>1099</v>
      </c>
      <c r="F385" t="s">
        <v>1195</v>
      </c>
      <c r="G385" t="s">
        <v>121</v>
      </c>
      <c r="H385" t="str">
        <f>SUBSTITUTE(VLOOKUP(A385,Sheet1!B414:$I$1036,3,FALSE), "BSD", "")</f>
        <v>2205C</v>
      </c>
      <c r="I385" t="str">
        <f>VLOOKUP(H385,Sheet1!$Y$291:$AE$409,3,FALSE)</f>
        <v>4_5</v>
      </c>
      <c r="J385" s="27" t="s">
        <v>2036</v>
      </c>
      <c r="K385" s="27" t="s">
        <v>2037</v>
      </c>
      <c r="L385" t="str">
        <f>VLOOKUP($H385,Sheet1!$Y$291:$AE$409,2,FALSE)</f>
        <v>JJ3</v>
      </c>
      <c r="M385" s="111" t="e">
        <f>VLOOKUP(preclean!F385,Sheet1!$S$5:$T$123,2,FALSE)</f>
        <v>#N/A</v>
      </c>
      <c r="N385" s="111" t="e">
        <f>VLOOKUP(preclean!$F385,Sheet1!$S$5:$Y$123,4,FALSE)</f>
        <v>#N/A</v>
      </c>
      <c r="O385" s="111" t="e">
        <f>VLOOKUP(preclean!$F385,Sheet1!$S$5:$Y$123,5,FALSE)</f>
        <v>#N/A</v>
      </c>
      <c r="P385" s="111" t="e">
        <f>VLOOKUP(preclean!$F385,Sheet1!$S$5:$Y$123,6,FALSE)</f>
        <v>#N/A</v>
      </c>
      <c r="Q385" s="111" t="e">
        <f>VLOOKUP(preclean!$F385,Sheet1!$S$5:$Y$123,7,FALSE)</f>
        <v>#N/A</v>
      </c>
    </row>
    <row r="386" spans="1:17" ht="19.8" thickBot="1" x14ac:dyDescent="0.35">
      <c r="A386" t="s">
        <v>175</v>
      </c>
      <c r="B386" t="s">
        <v>1342</v>
      </c>
      <c r="C386" t="s">
        <v>1095</v>
      </c>
      <c r="D386" t="s">
        <v>17</v>
      </c>
      <c r="E386" t="s">
        <v>1099</v>
      </c>
      <c r="F386" t="s">
        <v>1195</v>
      </c>
      <c r="G386" t="s">
        <v>121</v>
      </c>
      <c r="H386" t="str">
        <f>SUBSTITUTE(VLOOKUP(A386,Sheet1!B415:$I$1036,3,FALSE), "BSD", "")</f>
        <v>2205C</v>
      </c>
      <c r="I386" t="str">
        <f>VLOOKUP(H386,Sheet1!$Y$291:$AE$409,3,FALSE)</f>
        <v>4_5</v>
      </c>
      <c r="J386" s="27" t="s">
        <v>2036</v>
      </c>
      <c r="K386" s="27" t="s">
        <v>2037</v>
      </c>
      <c r="L386" t="str">
        <f>VLOOKUP($H386,Sheet1!$Y$291:$AE$409,2,FALSE)</f>
        <v>JJ3</v>
      </c>
      <c r="M386" s="111" t="e">
        <f>VLOOKUP(preclean!F386,Sheet1!$S$5:$T$123,2,FALSE)</f>
        <v>#N/A</v>
      </c>
      <c r="N386" s="111" t="e">
        <f>VLOOKUP(preclean!$F386,Sheet1!$S$5:$Y$123,4,FALSE)</f>
        <v>#N/A</v>
      </c>
      <c r="O386" s="111" t="e">
        <f>VLOOKUP(preclean!$F386,Sheet1!$S$5:$Y$123,5,FALSE)</f>
        <v>#N/A</v>
      </c>
      <c r="P386" s="111" t="e">
        <f>VLOOKUP(preclean!$F386,Sheet1!$S$5:$Y$123,6,FALSE)</f>
        <v>#N/A</v>
      </c>
      <c r="Q386" s="111" t="e">
        <f>VLOOKUP(preclean!$F386,Sheet1!$S$5:$Y$123,7,FALSE)</f>
        <v>#N/A</v>
      </c>
    </row>
    <row r="387" spans="1:17" ht="19.8" thickBot="1" x14ac:dyDescent="0.35">
      <c r="A387" t="s">
        <v>176</v>
      </c>
      <c r="B387" t="s">
        <v>1343</v>
      </c>
      <c r="C387" t="s">
        <v>1096</v>
      </c>
      <c r="D387" t="s">
        <v>17</v>
      </c>
      <c r="E387" t="s">
        <v>1099</v>
      </c>
      <c r="F387" t="s">
        <v>1195</v>
      </c>
      <c r="G387" t="s">
        <v>121</v>
      </c>
      <c r="H387" t="str">
        <f>SUBSTITUTE(VLOOKUP(A387,Sheet1!B416:$I$1036,3,FALSE), "BSD", "")</f>
        <v>2205C</v>
      </c>
      <c r="I387" t="str">
        <f>VLOOKUP(H387,Sheet1!$Y$291:$AE$409,3,FALSE)</f>
        <v>4_5</v>
      </c>
      <c r="J387" s="27" t="s">
        <v>2036</v>
      </c>
      <c r="K387" s="27" t="s">
        <v>2037</v>
      </c>
      <c r="L387" t="str">
        <f>VLOOKUP($H387,Sheet1!$Y$291:$AE$409,2,FALSE)</f>
        <v>JJ3</v>
      </c>
      <c r="M387" s="111" t="e">
        <f>VLOOKUP(preclean!F387,Sheet1!$S$5:$T$123,2,FALSE)</f>
        <v>#N/A</v>
      </c>
      <c r="N387" s="111" t="e">
        <f>VLOOKUP(preclean!$F387,Sheet1!$S$5:$Y$123,4,FALSE)</f>
        <v>#N/A</v>
      </c>
      <c r="O387" s="111" t="e">
        <f>VLOOKUP(preclean!$F387,Sheet1!$S$5:$Y$123,5,FALSE)</f>
        <v>#N/A</v>
      </c>
      <c r="P387" s="111" t="e">
        <f>VLOOKUP(preclean!$F387,Sheet1!$S$5:$Y$123,6,FALSE)</f>
        <v>#N/A</v>
      </c>
      <c r="Q387" s="111" t="e">
        <f>VLOOKUP(preclean!$F387,Sheet1!$S$5:$Y$123,7,FALSE)</f>
        <v>#N/A</v>
      </c>
    </row>
    <row r="388" spans="1:17" ht="19.8" thickBot="1" x14ac:dyDescent="0.35">
      <c r="A388" t="s">
        <v>177</v>
      </c>
      <c r="B388" t="s">
        <v>1344</v>
      </c>
      <c r="C388" t="s">
        <v>1097</v>
      </c>
      <c r="D388" t="s">
        <v>17</v>
      </c>
      <c r="E388" t="s">
        <v>1099</v>
      </c>
      <c r="F388" t="s">
        <v>1195</v>
      </c>
      <c r="G388" t="s">
        <v>121</v>
      </c>
      <c r="H388" t="str">
        <f>SUBSTITUTE(VLOOKUP(A388,Sheet1!B417:$I$1036,3,FALSE), "BSD", "")</f>
        <v>2205C</v>
      </c>
      <c r="I388" t="str">
        <f>VLOOKUP(H388,Sheet1!$Y$291:$AE$409,3,FALSE)</f>
        <v>4_5</v>
      </c>
      <c r="J388" s="27" t="s">
        <v>2036</v>
      </c>
      <c r="K388" s="27" t="s">
        <v>2037</v>
      </c>
      <c r="L388" t="str">
        <f>VLOOKUP($H388,Sheet1!$Y$291:$AE$409,2,FALSE)</f>
        <v>JJ3</v>
      </c>
      <c r="M388" s="111" t="e">
        <f>VLOOKUP(preclean!F388,Sheet1!$S$5:$T$123,2,FALSE)</f>
        <v>#N/A</v>
      </c>
      <c r="N388" s="111" t="e">
        <f>VLOOKUP(preclean!$F388,Sheet1!$S$5:$Y$123,4,FALSE)</f>
        <v>#N/A</v>
      </c>
      <c r="O388" s="111" t="e">
        <f>VLOOKUP(preclean!$F388,Sheet1!$S$5:$Y$123,5,FALSE)</f>
        <v>#N/A</v>
      </c>
      <c r="P388" s="111" t="e">
        <f>VLOOKUP(preclean!$F388,Sheet1!$S$5:$Y$123,6,FALSE)</f>
        <v>#N/A</v>
      </c>
      <c r="Q388" s="111" t="e">
        <f>VLOOKUP(preclean!$F388,Sheet1!$S$5:$Y$123,7,FALSE)</f>
        <v>#N/A</v>
      </c>
    </row>
    <row r="389" spans="1:17" ht="19.8" thickBot="1" x14ac:dyDescent="0.35">
      <c r="A389" t="s">
        <v>178</v>
      </c>
      <c r="B389" t="s">
        <v>1345</v>
      </c>
      <c r="C389" t="s">
        <v>1098</v>
      </c>
      <c r="D389" t="s">
        <v>17</v>
      </c>
      <c r="E389" t="s">
        <v>1099</v>
      </c>
      <c r="F389" t="s">
        <v>1195</v>
      </c>
      <c r="G389" t="s">
        <v>121</v>
      </c>
      <c r="H389" t="str">
        <f>SUBSTITUTE(VLOOKUP(A389,Sheet1!B418:$I$1036,3,FALSE), "BSD", "")</f>
        <v>2205C</v>
      </c>
      <c r="I389" t="str">
        <f>VLOOKUP(H389,Sheet1!$Y$291:$AE$409,3,FALSE)</f>
        <v>4_5</v>
      </c>
      <c r="J389" s="27" t="s">
        <v>2036</v>
      </c>
      <c r="K389" s="27" t="s">
        <v>2037</v>
      </c>
      <c r="L389" t="str">
        <f>VLOOKUP($H389,Sheet1!$Y$291:$AE$409,2,FALSE)</f>
        <v>JJ3</v>
      </c>
      <c r="M389" s="111" t="e">
        <f>VLOOKUP(preclean!F389,Sheet1!$S$5:$T$123,2,FALSE)</f>
        <v>#N/A</v>
      </c>
      <c r="N389" s="111" t="e">
        <f>VLOOKUP(preclean!$F389,Sheet1!$S$5:$Y$123,4,FALSE)</f>
        <v>#N/A</v>
      </c>
      <c r="O389" s="111" t="e">
        <f>VLOOKUP(preclean!$F389,Sheet1!$S$5:$Y$123,5,FALSE)</f>
        <v>#N/A</v>
      </c>
      <c r="P389" s="111" t="e">
        <f>VLOOKUP(preclean!$F389,Sheet1!$S$5:$Y$123,6,FALSE)</f>
        <v>#N/A</v>
      </c>
      <c r="Q389" s="111" t="e">
        <f>VLOOKUP(preclean!$F389,Sheet1!$S$5:$Y$123,7,FALSE)</f>
        <v>#N/A</v>
      </c>
    </row>
    <row r="390" spans="1:17" ht="19.8" thickBot="1" x14ac:dyDescent="0.35">
      <c r="A390" t="s">
        <v>179</v>
      </c>
      <c r="B390" t="s">
        <v>1346</v>
      </c>
      <c r="C390" t="s">
        <v>1167</v>
      </c>
      <c r="D390" t="s">
        <v>17</v>
      </c>
      <c r="E390" t="s">
        <v>1099</v>
      </c>
      <c r="F390" t="s">
        <v>1195</v>
      </c>
      <c r="G390" t="s">
        <v>121</v>
      </c>
      <c r="H390" t="str">
        <f>SUBSTITUTE(VLOOKUP(A390,Sheet1!B419:$I$1036,3,FALSE), "BSD", "")</f>
        <v>4362E</v>
      </c>
      <c r="I390" t="str">
        <f>VLOOKUP(H390,Sheet1!$Y$291:$AE$409,3,FALSE)</f>
        <v>4_4</v>
      </c>
      <c r="J390" s="27">
        <v>44204</v>
      </c>
      <c r="K390" s="27">
        <v>44480</v>
      </c>
      <c r="L390" t="str">
        <f>VLOOKUP($H390,Sheet1!$Y$291:$AE$409,2,FALSE)</f>
        <v>JJ4</v>
      </c>
      <c r="M390" s="111" t="e">
        <f>VLOOKUP(preclean!F390,Sheet1!$S$5:$T$123,2,FALSE)</f>
        <v>#N/A</v>
      </c>
      <c r="N390" s="111" t="e">
        <f>VLOOKUP(preclean!$F390,Sheet1!$S$5:$Y$123,4,FALSE)</f>
        <v>#N/A</v>
      </c>
      <c r="O390" s="111" t="e">
        <f>VLOOKUP(preclean!$F390,Sheet1!$S$5:$Y$123,5,FALSE)</f>
        <v>#N/A</v>
      </c>
      <c r="P390" s="111" t="e">
        <f>VLOOKUP(preclean!$F390,Sheet1!$S$5:$Y$123,6,FALSE)</f>
        <v>#N/A</v>
      </c>
      <c r="Q390" s="111" t="e">
        <f>VLOOKUP(preclean!$F390,Sheet1!$S$5:$Y$123,7,FALSE)</f>
        <v>#N/A</v>
      </c>
    </row>
    <row r="391" spans="1:17" ht="19.8" thickBot="1" x14ac:dyDescent="0.35">
      <c r="A391" t="s">
        <v>182</v>
      </c>
      <c r="B391" t="s">
        <v>1347</v>
      </c>
      <c r="C391" t="s">
        <v>1168</v>
      </c>
      <c r="D391" t="s">
        <v>17</v>
      </c>
      <c r="E391" t="s">
        <v>1099</v>
      </c>
      <c r="F391" t="s">
        <v>1195</v>
      </c>
      <c r="G391" t="s">
        <v>121</v>
      </c>
      <c r="H391" t="str">
        <f>SUBSTITUTE(VLOOKUP(A391,Sheet1!B420:$I$1036,3,FALSE), "BSD", "")</f>
        <v>4362E</v>
      </c>
      <c r="I391" t="str">
        <f>VLOOKUP(H391,Sheet1!$Y$291:$AE$409,3,FALSE)</f>
        <v>4_4</v>
      </c>
      <c r="J391" s="27">
        <v>44204</v>
      </c>
      <c r="K391" s="27">
        <v>44480</v>
      </c>
      <c r="L391" t="str">
        <f>VLOOKUP($H391,Sheet1!$Y$291:$AE$409,2,FALSE)</f>
        <v>JJ4</v>
      </c>
      <c r="M391" s="111" t="e">
        <f>VLOOKUP(preclean!F391,Sheet1!$S$5:$T$123,2,FALSE)</f>
        <v>#N/A</v>
      </c>
      <c r="N391" s="111" t="e">
        <f>VLOOKUP(preclean!$F391,Sheet1!$S$5:$Y$123,4,FALSE)</f>
        <v>#N/A</v>
      </c>
      <c r="O391" s="111" t="e">
        <f>VLOOKUP(preclean!$F391,Sheet1!$S$5:$Y$123,5,FALSE)</f>
        <v>#N/A</v>
      </c>
      <c r="P391" s="111" t="e">
        <f>VLOOKUP(preclean!$F391,Sheet1!$S$5:$Y$123,6,FALSE)</f>
        <v>#N/A</v>
      </c>
      <c r="Q391" s="111" t="e">
        <f>VLOOKUP(preclean!$F391,Sheet1!$S$5:$Y$123,7,FALSE)</f>
        <v>#N/A</v>
      </c>
    </row>
    <row r="392" spans="1:17" ht="19.8" thickBot="1" x14ac:dyDescent="0.35">
      <c r="A392" t="s">
        <v>183</v>
      </c>
      <c r="B392" t="s">
        <v>1348</v>
      </c>
      <c r="C392" t="s">
        <v>1095</v>
      </c>
      <c r="D392" t="s">
        <v>17</v>
      </c>
      <c r="E392" t="s">
        <v>1099</v>
      </c>
      <c r="F392" t="s">
        <v>1195</v>
      </c>
      <c r="G392" t="s">
        <v>121</v>
      </c>
      <c r="H392" t="str">
        <f>SUBSTITUTE(VLOOKUP(A392,Sheet1!B421:$I$1036,3,FALSE), "BSD", "")</f>
        <v>4362E</v>
      </c>
      <c r="I392" t="str">
        <f>VLOOKUP(H392,Sheet1!$Y$291:$AE$409,3,FALSE)</f>
        <v>4_4</v>
      </c>
      <c r="J392" s="27">
        <v>44204</v>
      </c>
      <c r="K392" s="27">
        <v>44480</v>
      </c>
      <c r="L392" t="str">
        <f>VLOOKUP($H392,Sheet1!$Y$291:$AE$409,2,FALSE)</f>
        <v>JJ4</v>
      </c>
      <c r="M392" s="111" t="e">
        <f>VLOOKUP(preclean!F392,Sheet1!$S$5:$T$123,2,FALSE)</f>
        <v>#N/A</v>
      </c>
      <c r="N392" s="111" t="e">
        <f>VLOOKUP(preclean!$F392,Sheet1!$S$5:$Y$123,4,FALSE)</f>
        <v>#N/A</v>
      </c>
      <c r="O392" s="111" t="e">
        <f>VLOOKUP(preclean!$F392,Sheet1!$S$5:$Y$123,5,FALSE)</f>
        <v>#N/A</v>
      </c>
      <c r="P392" s="111" t="e">
        <f>VLOOKUP(preclean!$F392,Sheet1!$S$5:$Y$123,6,FALSE)</f>
        <v>#N/A</v>
      </c>
      <c r="Q392" s="111" t="e">
        <f>VLOOKUP(preclean!$F392,Sheet1!$S$5:$Y$123,7,FALSE)</f>
        <v>#N/A</v>
      </c>
    </row>
    <row r="393" spans="1:17" ht="19.8" thickBot="1" x14ac:dyDescent="0.35">
      <c r="A393" t="s">
        <v>184</v>
      </c>
      <c r="B393" t="s">
        <v>1349</v>
      </c>
      <c r="C393" t="s">
        <v>1096</v>
      </c>
      <c r="D393" t="s">
        <v>17</v>
      </c>
      <c r="E393" t="s">
        <v>1099</v>
      </c>
      <c r="F393" t="s">
        <v>1195</v>
      </c>
      <c r="G393" t="s">
        <v>121</v>
      </c>
      <c r="H393" t="str">
        <f>SUBSTITUTE(VLOOKUP(A393,Sheet1!B422:$I$1036,3,FALSE), "BSD", "")</f>
        <v>4362E</v>
      </c>
      <c r="I393" t="str">
        <f>VLOOKUP(H393,Sheet1!$Y$291:$AE$409,3,FALSE)</f>
        <v>4_4</v>
      </c>
      <c r="J393" s="27">
        <v>44204</v>
      </c>
      <c r="K393" s="27">
        <v>44480</v>
      </c>
      <c r="L393" t="str">
        <f>VLOOKUP($H393,Sheet1!$Y$291:$AE$409,2,FALSE)</f>
        <v>JJ4</v>
      </c>
      <c r="M393" s="111" t="e">
        <f>VLOOKUP(preclean!F393,Sheet1!$S$5:$T$123,2,FALSE)</f>
        <v>#N/A</v>
      </c>
      <c r="N393" s="111" t="e">
        <f>VLOOKUP(preclean!$F393,Sheet1!$S$5:$Y$123,4,FALSE)</f>
        <v>#N/A</v>
      </c>
      <c r="O393" s="111" t="e">
        <f>VLOOKUP(preclean!$F393,Sheet1!$S$5:$Y$123,5,FALSE)</f>
        <v>#N/A</v>
      </c>
      <c r="P393" s="111" t="e">
        <f>VLOOKUP(preclean!$F393,Sheet1!$S$5:$Y$123,6,FALSE)</f>
        <v>#N/A</v>
      </c>
      <c r="Q393" s="111" t="e">
        <f>VLOOKUP(preclean!$F393,Sheet1!$S$5:$Y$123,7,FALSE)</f>
        <v>#N/A</v>
      </c>
    </row>
    <row r="394" spans="1:17" ht="19.8" thickBot="1" x14ac:dyDescent="0.35">
      <c r="A394" t="s">
        <v>185</v>
      </c>
      <c r="B394" t="s">
        <v>1350</v>
      </c>
      <c r="C394" t="s">
        <v>1097</v>
      </c>
      <c r="D394" t="s">
        <v>17</v>
      </c>
      <c r="E394" t="s">
        <v>1099</v>
      </c>
      <c r="F394" t="s">
        <v>1195</v>
      </c>
      <c r="G394" t="s">
        <v>121</v>
      </c>
      <c r="H394" t="str">
        <f>SUBSTITUTE(VLOOKUP(A394,Sheet1!B423:$I$1036,3,FALSE), "BSD", "")</f>
        <v>4362E</v>
      </c>
      <c r="I394" t="str">
        <f>VLOOKUP(H394,Sheet1!$Y$291:$AE$409,3,FALSE)</f>
        <v>4_4</v>
      </c>
      <c r="J394" s="27">
        <v>44204</v>
      </c>
      <c r="K394" s="27">
        <v>44480</v>
      </c>
      <c r="L394" t="str">
        <f>VLOOKUP($H394,Sheet1!$Y$291:$AE$409,2,FALSE)</f>
        <v>JJ4</v>
      </c>
      <c r="M394" s="111" t="e">
        <f>VLOOKUP(preclean!F394,Sheet1!$S$5:$T$123,2,FALSE)</f>
        <v>#N/A</v>
      </c>
      <c r="N394" s="111" t="e">
        <f>VLOOKUP(preclean!$F394,Sheet1!$S$5:$Y$123,4,FALSE)</f>
        <v>#N/A</v>
      </c>
      <c r="O394" s="111" t="e">
        <f>VLOOKUP(preclean!$F394,Sheet1!$S$5:$Y$123,5,FALSE)</f>
        <v>#N/A</v>
      </c>
      <c r="P394" s="111" t="e">
        <f>VLOOKUP(preclean!$F394,Sheet1!$S$5:$Y$123,6,FALSE)</f>
        <v>#N/A</v>
      </c>
      <c r="Q394" s="111" t="e">
        <f>VLOOKUP(preclean!$F394,Sheet1!$S$5:$Y$123,7,FALSE)</f>
        <v>#N/A</v>
      </c>
    </row>
    <row r="395" spans="1:17" ht="19.8" thickBot="1" x14ac:dyDescent="0.35">
      <c r="A395" t="s">
        <v>186</v>
      </c>
      <c r="B395" t="s">
        <v>1351</v>
      </c>
      <c r="C395" t="s">
        <v>1098</v>
      </c>
      <c r="D395" t="s">
        <v>17</v>
      </c>
      <c r="E395" t="s">
        <v>1099</v>
      </c>
      <c r="F395" t="s">
        <v>1195</v>
      </c>
      <c r="G395" t="s">
        <v>121</v>
      </c>
      <c r="H395" t="str">
        <f>SUBSTITUTE(VLOOKUP(A395,Sheet1!B424:$I$1036,3,FALSE), "BSD", "")</f>
        <v>4362E</v>
      </c>
      <c r="I395" t="str">
        <f>VLOOKUP(H395,Sheet1!$Y$291:$AE$409,3,FALSE)</f>
        <v>4_4</v>
      </c>
      <c r="J395" s="27">
        <v>44204</v>
      </c>
      <c r="K395" s="27">
        <v>44480</v>
      </c>
      <c r="L395" t="str">
        <f>VLOOKUP($H395,Sheet1!$Y$291:$AE$409,2,FALSE)</f>
        <v>JJ4</v>
      </c>
      <c r="M395" s="111" t="e">
        <f>VLOOKUP(preclean!F395,Sheet1!$S$5:$T$123,2,FALSE)</f>
        <v>#N/A</v>
      </c>
      <c r="N395" s="111" t="e">
        <f>VLOOKUP(preclean!$F395,Sheet1!$S$5:$Y$123,4,FALSE)</f>
        <v>#N/A</v>
      </c>
      <c r="O395" s="111" t="e">
        <f>VLOOKUP(preclean!$F395,Sheet1!$S$5:$Y$123,5,FALSE)</f>
        <v>#N/A</v>
      </c>
      <c r="P395" s="111" t="e">
        <f>VLOOKUP(preclean!$F395,Sheet1!$S$5:$Y$123,6,FALSE)</f>
        <v>#N/A</v>
      </c>
      <c r="Q395" s="111" t="e">
        <f>VLOOKUP(preclean!$F395,Sheet1!$S$5:$Y$123,7,FALSE)</f>
        <v>#N/A</v>
      </c>
    </row>
    <row r="396" spans="1:17" ht="19.8" thickBot="1" x14ac:dyDescent="0.35">
      <c r="A396" t="s">
        <v>187</v>
      </c>
      <c r="B396" t="s">
        <v>1352</v>
      </c>
      <c r="C396" t="s">
        <v>1167</v>
      </c>
      <c r="D396" t="s">
        <v>17</v>
      </c>
      <c r="E396" t="s">
        <v>1099</v>
      </c>
      <c r="F396" t="s">
        <v>1195</v>
      </c>
      <c r="G396" t="s">
        <v>121</v>
      </c>
      <c r="H396" t="str">
        <f>SUBSTITUTE(VLOOKUP(A396,Sheet1!B425:$I$1036,3,FALSE), "BSD", "")</f>
        <v>4362E</v>
      </c>
      <c r="I396" t="str">
        <f>VLOOKUP(H396,Sheet1!$Y$291:$AE$409,3,FALSE)</f>
        <v>4_4</v>
      </c>
      <c r="J396" s="27">
        <v>44204</v>
      </c>
      <c r="K396" s="27">
        <v>44480</v>
      </c>
      <c r="L396" t="str">
        <f>VLOOKUP($H396,Sheet1!$Y$291:$AE$409,2,FALSE)</f>
        <v>JJ4</v>
      </c>
      <c r="M396" s="111" t="e">
        <f>VLOOKUP(preclean!F396,Sheet1!$S$5:$T$123,2,FALSE)</f>
        <v>#N/A</v>
      </c>
      <c r="N396" s="111" t="e">
        <f>VLOOKUP(preclean!$F396,Sheet1!$S$5:$Y$123,4,FALSE)</f>
        <v>#N/A</v>
      </c>
      <c r="O396" s="111" t="e">
        <f>VLOOKUP(preclean!$F396,Sheet1!$S$5:$Y$123,5,FALSE)</f>
        <v>#N/A</v>
      </c>
      <c r="P396" s="111" t="e">
        <f>VLOOKUP(preclean!$F396,Sheet1!$S$5:$Y$123,6,FALSE)</f>
        <v>#N/A</v>
      </c>
      <c r="Q396" s="111" t="e">
        <f>VLOOKUP(preclean!$F396,Sheet1!$S$5:$Y$123,7,FALSE)</f>
        <v>#N/A</v>
      </c>
    </row>
    <row r="397" spans="1:17" ht="19.8" thickBot="1" x14ac:dyDescent="0.35">
      <c r="A397" t="s">
        <v>188</v>
      </c>
      <c r="B397" t="s">
        <v>1353</v>
      </c>
      <c r="C397" t="s">
        <v>1168</v>
      </c>
      <c r="D397" t="s">
        <v>17</v>
      </c>
      <c r="E397" t="s">
        <v>1099</v>
      </c>
      <c r="F397" t="s">
        <v>1195</v>
      </c>
      <c r="G397" t="s">
        <v>121</v>
      </c>
      <c r="H397" t="str">
        <f>SUBSTITUTE(VLOOKUP(A397,Sheet1!B426:$I$1036,3,FALSE), "BSD", "")</f>
        <v>4362E</v>
      </c>
      <c r="I397" t="str">
        <f>VLOOKUP(H397,Sheet1!$Y$291:$AE$409,3,FALSE)</f>
        <v>4_4</v>
      </c>
      <c r="J397" s="27">
        <v>44204</v>
      </c>
      <c r="K397" s="27">
        <v>44480</v>
      </c>
      <c r="L397" t="str">
        <f>VLOOKUP($H397,Sheet1!$Y$291:$AE$409,2,FALSE)</f>
        <v>JJ4</v>
      </c>
      <c r="M397" s="111" t="e">
        <f>VLOOKUP(preclean!F397,Sheet1!$S$5:$T$123,2,FALSE)</f>
        <v>#N/A</v>
      </c>
      <c r="N397" s="111" t="e">
        <f>VLOOKUP(preclean!$F397,Sheet1!$S$5:$Y$123,4,FALSE)</f>
        <v>#N/A</v>
      </c>
      <c r="O397" s="111" t="e">
        <f>VLOOKUP(preclean!$F397,Sheet1!$S$5:$Y$123,5,FALSE)</f>
        <v>#N/A</v>
      </c>
      <c r="P397" s="111" t="e">
        <f>VLOOKUP(preclean!$F397,Sheet1!$S$5:$Y$123,6,FALSE)</f>
        <v>#N/A</v>
      </c>
      <c r="Q397" s="111" t="e">
        <f>VLOOKUP(preclean!$F397,Sheet1!$S$5:$Y$123,7,FALSE)</f>
        <v>#N/A</v>
      </c>
    </row>
    <row r="398" spans="1:17" ht="19.8" thickBot="1" x14ac:dyDescent="0.35">
      <c r="A398" t="s">
        <v>189</v>
      </c>
      <c r="B398" t="s">
        <v>1354</v>
      </c>
      <c r="C398" t="s">
        <v>1095</v>
      </c>
      <c r="D398" t="s">
        <v>17</v>
      </c>
      <c r="E398" t="s">
        <v>1099</v>
      </c>
      <c r="F398" t="s">
        <v>1195</v>
      </c>
      <c r="G398" t="s">
        <v>121</v>
      </c>
      <c r="H398" t="str">
        <f>SUBSTITUTE(VLOOKUP(A398,Sheet1!B427:$I$1036,3,FALSE), "BSD", "")</f>
        <v>4362E</v>
      </c>
      <c r="I398" t="str">
        <f>VLOOKUP(H398,Sheet1!$Y$291:$AE$409,3,FALSE)</f>
        <v>4_4</v>
      </c>
      <c r="J398" s="27">
        <v>44204</v>
      </c>
      <c r="K398" s="27">
        <v>44480</v>
      </c>
      <c r="L398" t="str">
        <f>VLOOKUP($H398,Sheet1!$Y$291:$AE$409,2,FALSE)</f>
        <v>JJ4</v>
      </c>
      <c r="M398" s="111" t="e">
        <f>VLOOKUP(preclean!F398,Sheet1!$S$5:$T$123,2,FALSE)</f>
        <v>#N/A</v>
      </c>
      <c r="N398" s="111" t="e">
        <f>VLOOKUP(preclean!$F398,Sheet1!$S$5:$Y$123,4,FALSE)</f>
        <v>#N/A</v>
      </c>
      <c r="O398" s="111" t="e">
        <f>VLOOKUP(preclean!$F398,Sheet1!$S$5:$Y$123,5,FALSE)</f>
        <v>#N/A</v>
      </c>
      <c r="P398" s="111" t="e">
        <f>VLOOKUP(preclean!$F398,Sheet1!$S$5:$Y$123,6,FALSE)</f>
        <v>#N/A</v>
      </c>
      <c r="Q398" s="111" t="e">
        <f>VLOOKUP(preclean!$F398,Sheet1!$S$5:$Y$123,7,FALSE)</f>
        <v>#N/A</v>
      </c>
    </row>
    <row r="399" spans="1:17" ht="19.8" thickBot="1" x14ac:dyDescent="0.35">
      <c r="A399" t="s">
        <v>190</v>
      </c>
      <c r="B399" t="s">
        <v>1355</v>
      </c>
      <c r="C399" t="s">
        <v>1096</v>
      </c>
      <c r="D399" t="s">
        <v>17</v>
      </c>
      <c r="E399" t="s">
        <v>1099</v>
      </c>
      <c r="F399" t="s">
        <v>1195</v>
      </c>
      <c r="G399" t="s">
        <v>121</v>
      </c>
      <c r="H399" t="str">
        <f>SUBSTITUTE(VLOOKUP(A399,Sheet1!B428:$I$1036,3,FALSE), "BSD", "")</f>
        <v>4362E</v>
      </c>
      <c r="I399" t="str">
        <f>VLOOKUP(H399,Sheet1!$Y$291:$AE$409,3,FALSE)</f>
        <v>4_4</v>
      </c>
      <c r="J399" s="27">
        <v>44204</v>
      </c>
      <c r="K399" s="27">
        <v>44480</v>
      </c>
      <c r="L399" t="str">
        <f>VLOOKUP($H399,Sheet1!$Y$291:$AE$409,2,FALSE)</f>
        <v>JJ4</v>
      </c>
      <c r="M399" s="111" t="e">
        <f>VLOOKUP(preclean!F399,Sheet1!$S$5:$T$123,2,FALSE)</f>
        <v>#N/A</v>
      </c>
      <c r="N399" s="111" t="e">
        <f>VLOOKUP(preclean!$F399,Sheet1!$S$5:$Y$123,4,FALSE)</f>
        <v>#N/A</v>
      </c>
      <c r="O399" s="111" t="e">
        <f>VLOOKUP(preclean!$F399,Sheet1!$S$5:$Y$123,5,FALSE)</f>
        <v>#N/A</v>
      </c>
      <c r="P399" s="111" t="e">
        <f>VLOOKUP(preclean!$F399,Sheet1!$S$5:$Y$123,6,FALSE)</f>
        <v>#N/A</v>
      </c>
      <c r="Q399" s="111" t="e">
        <f>VLOOKUP(preclean!$F399,Sheet1!$S$5:$Y$123,7,FALSE)</f>
        <v>#N/A</v>
      </c>
    </row>
    <row r="400" spans="1:17" ht="19.8" thickBot="1" x14ac:dyDescent="0.35">
      <c r="A400" t="s">
        <v>191</v>
      </c>
      <c r="B400" t="s">
        <v>1356</v>
      </c>
      <c r="C400" t="s">
        <v>1097</v>
      </c>
      <c r="D400" t="s">
        <v>17</v>
      </c>
      <c r="E400" t="s">
        <v>1099</v>
      </c>
      <c r="F400" t="s">
        <v>1195</v>
      </c>
      <c r="G400" t="s">
        <v>121</v>
      </c>
      <c r="H400" t="str">
        <f>SUBSTITUTE(VLOOKUP(A400,Sheet1!B429:$I$1036,3,FALSE), "BSD", "")</f>
        <v>4362E</v>
      </c>
      <c r="I400" t="str">
        <f>VLOOKUP(H400,Sheet1!$Y$291:$AE$409,3,FALSE)</f>
        <v>4_4</v>
      </c>
      <c r="J400" s="27">
        <v>44204</v>
      </c>
      <c r="K400" s="27">
        <v>44480</v>
      </c>
      <c r="L400" t="str">
        <f>VLOOKUP($H400,Sheet1!$Y$291:$AE$409,2,FALSE)</f>
        <v>JJ4</v>
      </c>
      <c r="M400" s="111" t="e">
        <f>VLOOKUP(preclean!F400,Sheet1!$S$5:$T$123,2,FALSE)</f>
        <v>#N/A</v>
      </c>
      <c r="N400" s="111" t="e">
        <f>VLOOKUP(preclean!$F400,Sheet1!$S$5:$Y$123,4,FALSE)</f>
        <v>#N/A</v>
      </c>
      <c r="O400" s="111" t="e">
        <f>VLOOKUP(preclean!$F400,Sheet1!$S$5:$Y$123,5,FALSE)</f>
        <v>#N/A</v>
      </c>
      <c r="P400" s="111" t="e">
        <f>VLOOKUP(preclean!$F400,Sheet1!$S$5:$Y$123,6,FALSE)</f>
        <v>#N/A</v>
      </c>
      <c r="Q400" s="111" t="e">
        <f>VLOOKUP(preclean!$F400,Sheet1!$S$5:$Y$123,7,FALSE)</f>
        <v>#N/A</v>
      </c>
    </row>
    <row r="401" spans="1:17" ht="19.8" thickBot="1" x14ac:dyDescent="0.35">
      <c r="A401" t="s">
        <v>192</v>
      </c>
      <c r="B401" t="s">
        <v>1357</v>
      </c>
      <c r="C401" t="s">
        <v>1098</v>
      </c>
      <c r="D401" t="s">
        <v>17</v>
      </c>
      <c r="E401" t="s">
        <v>1099</v>
      </c>
      <c r="F401" t="s">
        <v>1195</v>
      </c>
      <c r="G401" t="s">
        <v>121</v>
      </c>
      <c r="H401" t="str">
        <f>SUBSTITUTE(VLOOKUP(A401,Sheet1!B430:$I$1036,3,FALSE), "BSD", "")</f>
        <v>4362E</v>
      </c>
      <c r="I401" t="str">
        <f>VLOOKUP(H401,Sheet1!$Y$291:$AE$409,3,FALSE)</f>
        <v>4_4</v>
      </c>
      <c r="J401" s="27">
        <v>44204</v>
      </c>
      <c r="K401" s="27">
        <v>44480</v>
      </c>
      <c r="L401" t="str">
        <f>VLOOKUP($H401,Sheet1!$Y$291:$AE$409,2,FALSE)</f>
        <v>JJ4</v>
      </c>
      <c r="M401" s="111" t="e">
        <f>VLOOKUP(preclean!F401,Sheet1!$S$5:$T$123,2,FALSE)</f>
        <v>#N/A</v>
      </c>
      <c r="N401" s="111" t="e">
        <f>VLOOKUP(preclean!$F401,Sheet1!$S$5:$Y$123,4,FALSE)</f>
        <v>#N/A</v>
      </c>
      <c r="O401" s="111" t="e">
        <f>VLOOKUP(preclean!$F401,Sheet1!$S$5:$Y$123,5,FALSE)</f>
        <v>#N/A</v>
      </c>
      <c r="P401" s="111" t="e">
        <f>VLOOKUP(preclean!$F401,Sheet1!$S$5:$Y$123,6,FALSE)</f>
        <v>#N/A</v>
      </c>
      <c r="Q401" s="111" t="e">
        <f>VLOOKUP(preclean!$F401,Sheet1!$S$5:$Y$123,7,FALSE)</f>
        <v>#N/A</v>
      </c>
    </row>
    <row r="402" spans="1:17" ht="19.8" thickBot="1" x14ac:dyDescent="0.35">
      <c r="A402" t="s">
        <v>193</v>
      </c>
      <c r="B402" t="s">
        <v>1358</v>
      </c>
      <c r="C402" t="s">
        <v>1167</v>
      </c>
      <c r="D402" t="s">
        <v>17</v>
      </c>
      <c r="E402" t="s">
        <v>1099</v>
      </c>
      <c r="F402" t="s">
        <v>1195</v>
      </c>
      <c r="G402" t="s">
        <v>121</v>
      </c>
      <c r="H402" t="str">
        <f>SUBSTITUTE(VLOOKUP(A402,Sheet1!B431:$I$1036,3,FALSE), "BSD", "")</f>
        <v>4362E</v>
      </c>
      <c r="I402" t="str">
        <f>VLOOKUP(H402,Sheet1!$Y$291:$AE$409,3,FALSE)</f>
        <v>4_4</v>
      </c>
      <c r="J402" s="27">
        <v>44204</v>
      </c>
      <c r="K402" s="27">
        <v>44480</v>
      </c>
      <c r="L402" t="str">
        <f>VLOOKUP($H402,Sheet1!$Y$291:$AE$409,2,FALSE)</f>
        <v>JJ4</v>
      </c>
      <c r="M402" s="111" t="e">
        <f>VLOOKUP(preclean!F402,Sheet1!$S$5:$T$123,2,FALSE)</f>
        <v>#N/A</v>
      </c>
      <c r="N402" s="111" t="e">
        <f>VLOOKUP(preclean!$F402,Sheet1!$S$5:$Y$123,4,FALSE)</f>
        <v>#N/A</v>
      </c>
      <c r="O402" s="111" t="e">
        <f>VLOOKUP(preclean!$F402,Sheet1!$S$5:$Y$123,5,FALSE)</f>
        <v>#N/A</v>
      </c>
      <c r="P402" s="111" t="e">
        <f>VLOOKUP(preclean!$F402,Sheet1!$S$5:$Y$123,6,FALSE)</f>
        <v>#N/A</v>
      </c>
      <c r="Q402" s="111" t="e">
        <f>VLOOKUP(preclean!$F402,Sheet1!$S$5:$Y$123,7,FALSE)</f>
        <v>#N/A</v>
      </c>
    </row>
    <row r="403" spans="1:17" ht="19.8" thickBot="1" x14ac:dyDescent="0.35">
      <c r="A403" t="s">
        <v>194</v>
      </c>
      <c r="B403" t="s">
        <v>1359</v>
      </c>
      <c r="C403" t="s">
        <v>1168</v>
      </c>
      <c r="D403" t="s">
        <v>17</v>
      </c>
      <c r="E403" t="s">
        <v>1099</v>
      </c>
      <c r="F403" t="s">
        <v>1195</v>
      </c>
      <c r="G403" t="s">
        <v>121</v>
      </c>
      <c r="H403" t="str">
        <f>SUBSTITUTE(VLOOKUP(A403,Sheet1!B432:$I$1036,3,FALSE), "BSD", "")</f>
        <v>4362E</v>
      </c>
      <c r="I403" t="str">
        <f>VLOOKUP(H403,Sheet1!$Y$291:$AE$409,3,FALSE)</f>
        <v>4_4</v>
      </c>
      <c r="J403" s="27">
        <v>44204</v>
      </c>
      <c r="K403" s="27">
        <v>44480</v>
      </c>
      <c r="L403" t="str">
        <f>VLOOKUP($H403,Sheet1!$Y$291:$AE$409,2,FALSE)</f>
        <v>JJ4</v>
      </c>
      <c r="M403" s="111" t="e">
        <f>VLOOKUP(preclean!F403,Sheet1!$S$5:$T$123,2,FALSE)</f>
        <v>#N/A</v>
      </c>
      <c r="N403" s="111" t="e">
        <f>VLOOKUP(preclean!$F403,Sheet1!$S$5:$Y$123,4,FALSE)</f>
        <v>#N/A</v>
      </c>
      <c r="O403" s="111" t="e">
        <f>VLOOKUP(preclean!$F403,Sheet1!$S$5:$Y$123,5,FALSE)</f>
        <v>#N/A</v>
      </c>
      <c r="P403" s="111" t="e">
        <f>VLOOKUP(preclean!$F403,Sheet1!$S$5:$Y$123,6,FALSE)</f>
        <v>#N/A</v>
      </c>
      <c r="Q403" s="111" t="e">
        <f>VLOOKUP(preclean!$F403,Sheet1!$S$5:$Y$123,7,FALSE)</f>
        <v>#N/A</v>
      </c>
    </row>
    <row r="404" spans="1:17" ht="19.8" thickBot="1" x14ac:dyDescent="0.35">
      <c r="A404" t="s">
        <v>195</v>
      </c>
      <c r="B404" t="s">
        <v>1360</v>
      </c>
      <c r="C404" t="s">
        <v>1095</v>
      </c>
      <c r="D404" t="s">
        <v>17</v>
      </c>
      <c r="E404" t="s">
        <v>1099</v>
      </c>
      <c r="F404" t="s">
        <v>1195</v>
      </c>
      <c r="G404" t="s">
        <v>121</v>
      </c>
      <c r="H404" t="str">
        <f>SUBSTITUTE(VLOOKUP(A404,Sheet1!B433:$I$1036,3,FALSE), "BSD", "")</f>
        <v>4362E</v>
      </c>
      <c r="I404" t="str">
        <f>VLOOKUP(H404,Sheet1!$Y$291:$AE$409,3,FALSE)</f>
        <v>4_4</v>
      </c>
      <c r="J404" s="27">
        <v>44204</v>
      </c>
      <c r="K404" s="27">
        <v>44480</v>
      </c>
      <c r="L404" t="str">
        <f>VLOOKUP($H404,Sheet1!$Y$291:$AE$409,2,FALSE)</f>
        <v>JJ4</v>
      </c>
      <c r="M404" s="111" t="e">
        <f>VLOOKUP(preclean!F404,Sheet1!$S$5:$T$123,2,FALSE)</f>
        <v>#N/A</v>
      </c>
      <c r="N404" s="111" t="e">
        <f>VLOOKUP(preclean!$F404,Sheet1!$S$5:$Y$123,4,FALSE)</f>
        <v>#N/A</v>
      </c>
      <c r="O404" s="111" t="e">
        <f>VLOOKUP(preclean!$F404,Sheet1!$S$5:$Y$123,5,FALSE)</f>
        <v>#N/A</v>
      </c>
      <c r="P404" s="111" t="e">
        <f>VLOOKUP(preclean!$F404,Sheet1!$S$5:$Y$123,6,FALSE)</f>
        <v>#N/A</v>
      </c>
      <c r="Q404" s="111" t="e">
        <f>VLOOKUP(preclean!$F404,Sheet1!$S$5:$Y$123,7,FALSE)</f>
        <v>#N/A</v>
      </c>
    </row>
    <row r="405" spans="1:17" ht="19.8" thickBot="1" x14ac:dyDescent="0.35">
      <c r="A405" t="s">
        <v>196</v>
      </c>
      <c r="B405" t="s">
        <v>1361</v>
      </c>
      <c r="C405" t="s">
        <v>1096</v>
      </c>
      <c r="D405" t="s">
        <v>17</v>
      </c>
      <c r="E405" t="s">
        <v>1099</v>
      </c>
      <c r="F405" t="s">
        <v>1195</v>
      </c>
      <c r="G405" t="s">
        <v>121</v>
      </c>
      <c r="H405" t="str">
        <f>SUBSTITUTE(VLOOKUP(A405,Sheet1!B434:$I$1036,3,FALSE), "BSD", "")</f>
        <v>4362E</v>
      </c>
      <c r="I405" t="str">
        <f>VLOOKUP(H405,Sheet1!$Y$291:$AE$409,3,FALSE)</f>
        <v>4_4</v>
      </c>
      <c r="J405" s="27">
        <v>44204</v>
      </c>
      <c r="K405" s="27">
        <v>44480</v>
      </c>
      <c r="L405" t="str">
        <f>VLOOKUP($H405,Sheet1!$Y$291:$AE$409,2,FALSE)</f>
        <v>JJ4</v>
      </c>
      <c r="M405" s="111" t="e">
        <f>VLOOKUP(preclean!F405,Sheet1!$S$5:$T$123,2,FALSE)</f>
        <v>#N/A</v>
      </c>
      <c r="N405" s="111" t="e">
        <f>VLOOKUP(preclean!$F405,Sheet1!$S$5:$Y$123,4,FALSE)</f>
        <v>#N/A</v>
      </c>
      <c r="O405" s="111" t="e">
        <f>VLOOKUP(preclean!$F405,Sheet1!$S$5:$Y$123,5,FALSE)</f>
        <v>#N/A</v>
      </c>
      <c r="P405" s="111" t="e">
        <f>VLOOKUP(preclean!$F405,Sheet1!$S$5:$Y$123,6,FALSE)</f>
        <v>#N/A</v>
      </c>
      <c r="Q405" s="111" t="e">
        <f>VLOOKUP(preclean!$F405,Sheet1!$S$5:$Y$123,7,FALSE)</f>
        <v>#N/A</v>
      </c>
    </row>
    <row r="406" spans="1:17" ht="19.8" thickBot="1" x14ac:dyDescent="0.35">
      <c r="A406" t="s">
        <v>197</v>
      </c>
      <c r="B406" t="s">
        <v>1362</v>
      </c>
      <c r="C406" t="s">
        <v>1097</v>
      </c>
      <c r="D406" t="s">
        <v>17</v>
      </c>
      <c r="E406" t="s">
        <v>1099</v>
      </c>
      <c r="F406" t="s">
        <v>1195</v>
      </c>
      <c r="G406" t="s">
        <v>121</v>
      </c>
      <c r="H406" t="str">
        <f>SUBSTITUTE(VLOOKUP(A406,Sheet1!B435:$I$1036,3,FALSE), "BSD", "")</f>
        <v>4362E</v>
      </c>
      <c r="I406" t="str">
        <f>VLOOKUP(H406,Sheet1!$Y$291:$AE$409,3,FALSE)</f>
        <v>4_4</v>
      </c>
      <c r="J406" s="27">
        <v>44204</v>
      </c>
      <c r="K406" s="27">
        <v>44480</v>
      </c>
      <c r="L406" t="str">
        <f>VLOOKUP($H406,Sheet1!$Y$291:$AE$409,2,FALSE)</f>
        <v>JJ4</v>
      </c>
      <c r="M406" s="111" t="e">
        <f>VLOOKUP(preclean!F406,Sheet1!$S$5:$T$123,2,FALSE)</f>
        <v>#N/A</v>
      </c>
      <c r="N406" s="111" t="e">
        <f>VLOOKUP(preclean!$F406,Sheet1!$S$5:$Y$123,4,FALSE)</f>
        <v>#N/A</v>
      </c>
      <c r="O406" s="111" t="e">
        <f>VLOOKUP(preclean!$F406,Sheet1!$S$5:$Y$123,5,FALSE)</f>
        <v>#N/A</v>
      </c>
      <c r="P406" s="111" t="e">
        <f>VLOOKUP(preclean!$F406,Sheet1!$S$5:$Y$123,6,FALSE)</f>
        <v>#N/A</v>
      </c>
      <c r="Q406" s="111" t="e">
        <f>VLOOKUP(preclean!$F406,Sheet1!$S$5:$Y$123,7,FALSE)</f>
        <v>#N/A</v>
      </c>
    </row>
    <row r="407" spans="1:17" ht="19.8" thickBot="1" x14ac:dyDescent="0.35">
      <c r="A407" t="s">
        <v>198</v>
      </c>
      <c r="B407" t="s">
        <v>1363</v>
      </c>
      <c r="C407" t="s">
        <v>1098</v>
      </c>
      <c r="D407" t="s">
        <v>17</v>
      </c>
      <c r="E407" t="s">
        <v>1099</v>
      </c>
      <c r="F407" t="s">
        <v>1195</v>
      </c>
      <c r="G407" t="s">
        <v>121</v>
      </c>
      <c r="H407" t="str">
        <f>SUBSTITUTE(VLOOKUP(A407,Sheet1!B436:$I$1036,3,FALSE), "BSD", "")</f>
        <v>4362E</v>
      </c>
      <c r="I407" t="str">
        <f>VLOOKUP(H407,Sheet1!$Y$291:$AE$409,3,FALSE)</f>
        <v>4_4</v>
      </c>
      <c r="J407" s="27">
        <v>44204</v>
      </c>
      <c r="K407" s="27">
        <v>44480</v>
      </c>
      <c r="L407" t="str">
        <f>VLOOKUP($H407,Sheet1!$Y$291:$AE$409,2,FALSE)</f>
        <v>JJ4</v>
      </c>
      <c r="M407" s="111" t="e">
        <f>VLOOKUP(preclean!F407,Sheet1!$S$5:$T$123,2,FALSE)</f>
        <v>#N/A</v>
      </c>
      <c r="N407" s="111" t="e">
        <f>VLOOKUP(preclean!$F407,Sheet1!$S$5:$Y$123,4,FALSE)</f>
        <v>#N/A</v>
      </c>
      <c r="O407" s="111" t="e">
        <f>VLOOKUP(preclean!$F407,Sheet1!$S$5:$Y$123,5,FALSE)</f>
        <v>#N/A</v>
      </c>
      <c r="P407" s="111" t="e">
        <f>VLOOKUP(preclean!$F407,Sheet1!$S$5:$Y$123,6,FALSE)</f>
        <v>#N/A</v>
      </c>
      <c r="Q407" s="111" t="e">
        <f>VLOOKUP(preclean!$F407,Sheet1!$S$5:$Y$123,7,FALSE)</f>
        <v>#N/A</v>
      </c>
    </row>
    <row r="408" spans="1:17" ht="19.8" thickBot="1" x14ac:dyDescent="0.35">
      <c r="A408" t="s">
        <v>199</v>
      </c>
      <c r="B408" t="s">
        <v>1364</v>
      </c>
      <c r="C408" t="s">
        <v>1167</v>
      </c>
      <c r="D408" t="s">
        <v>17</v>
      </c>
      <c r="E408" t="s">
        <v>1099</v>
      </c>
      <c r="F408" t="s">
        <v>1195</v>
      </c>
      <c r="G408" t="s">
        <v>121</v>
      </c>
      <c r="H408" t="str">
        <f>SUBSTITUTE(VLOOKUP(A408,Sheet1!B437:$I$1036,3,FALSE), "BSD", "")</f>
        <v>4362E</v>
      </c>
      <c r="I408" t="str">
        <f>VLOOKUP(H408,Sheet1!$Y$291:$AE$409,3,FALSE)</f>
        <v>4_4</v>
      </c>
      <c r="J408" s="27">
        <v>44204</v>
      </c>
      <c r="K408" s="27">
        <v>44480</v>
      </c>
      <c r="L408" t="str">
        <f>VLOOKUP($H408,Sheet1!$Y$291:$AE$409,2,FALSE)</f>
        <v>JJ4</v>
      </c>
      <c r="M408" s="111" t="e">
        <f>VLOOKUP(preclean!F408,Sheet1!$S$5:$T$123,2,FALSE)</f>
        <v>#N/A</v>
      </c>
      <c r="N408" s="111" t="e">
        <f>VLOOKUP(preclean!$F408,Sheet1!$S$5:$Y$123,4,FALSE)</f>
        <v>#N/A</v>
      </c>
      <c r="O408" s="111" t="e">
        <f>VLOOKUP(preclean!$F408,Sheet1!$S$5:$Y$123,5,FALSE)</f>
        <v>#N/A</v>
      </c>
      <c r="P408" s="111" t="e">
        <f>VLOOKUP(preclean!$F408,Sheet1!$S$5:$Y$123,6,FALSE)</f>
        <v>#N/A</v>
      </c>
      <c r="Q408" s="111" t="e">
        <f>VLOOKUP(preclean!$F408,Sheet1!$S$5:$Y$123,7,FALSE)</f>
        <v>#N/A</v>
      </c>
    </row>
    <row r="409" spans="1:17" ht="19.8" thickBot="1" x14ac:dyDescent="0.35">
      <c r="A409" t="s">
        <v>200</v>
      </c>
      <c r="B409" t="s">
        <v>1365</v>
      </c>
      <c r="C409" t="s">
        <v>1168</v>
      </c>
      <c r="D409" t="s">
        <v>17</v>
      </c>
      <c r="E409" t="s">
        <v>1099</v>
      </c>
      <c r="F409" t="s">
        <v>1195</v>
      </c>
      <c r="G409" t="s">
        <v>121</v>
      </c>
      <c r="H409" t="str">
        <f>SUBSTITUTE(VLOOKUP(A409,Sheet1!B438:$I$1036,3,FALSE), "BSD", "")</f>
        <v>4362E</v>
      </c>
      <c r="I409" t="str">
        <f>VLOOKUP(H409,Sheet1!$Y$291:$AE$409,3,FALSE)</f>
        <v>4_4</v>
      </c>
      <c r="J409" s="27">
        <v>44204</v>
      </c>
      <c r="K409" s="27">
        <v>44480</v>
      </c>
      <c r="L409" t="str">
        <f>VLOOKUP($H409,Sheet1!$Y$291:$AE$409,2,FALSE)</f>
        <v>JJ4</v>
      </c>
      <c r="M409" s="111" t="e">
        <f>VLOOKUP(preclean!F409,Sheet1!$S$5:$T$123,2,FALSE)</f>
        <v>#N/A</v>
      </c>
      <c r="N409" s="111" t="e">
        <f>VLOOKUP(preclean!$F409,Sheet1!$S$5:$Y$123,4,FALSE)</f>
        <v>#N/A</v>
      </c>
      <c r="O409" s="111" t="e">
        <f>VLOOKUP(preclean!$F409,Sheet1!$S$5:$Y$123,5,FALSE)</f>
        <v>#N/A</v>
      </c>
      <c r="P409" s="111" t="e">
        <f>VLOOKUP(preclean!$F409,Sheet1!$S$5:$Y$123,6,FALSE)</f>
        <v>#N/A</v>
      </c>
      <c r="Q409" s="111" t="e">
        <f>VLOOKUP(preclean!$F409,Sheet1!$S$5:$Y$123,7,FALSE)</f>
        <v>#N/A</v>
      </c>
    </row>
    <row r="410" spans="1:17" ht="19.8" thickBot="1" x14ac:dyDescent="0.35">
      <c r="A410" t="s">
        <v>201</v>
      </c>
      <c r="B410" t="s">
        <v>1366</v>
      </c>
      <c r="C410" t="s">
        <v>1095</v>
      </c>
      <c r="D410" t="s">
        <v>17</v>
      </c>
      <c r="E410" t="s">
        <v>1099</v>
      </c>
      <c r="F410" t="s">
        <v>1195</v>
      </c>
      <c r="G410" t="s">
        <v>121</v>
      </c>
      <c r="H410" t="str">
        <f>SUBSTITUTE(VLOOKUP(A410,Sheet1!B439:$I$1036,3,FALSE), "BSD", "")</f>
        <v>4362E</v>
      </c>
      <c r="I410" t="str">
        <f>VLOOKUP(H410,Sheet1!$Y$291:$AE$409,3,FALSE)</f>
        <v>4_4</v>
      </c>
      <c r="J410" s="27">
        <v>44204</v>
      </c>
      <c r="K410" s="27">
        <v>44480</v>
      </c>
      <c r="L410" t="str">
        <f>VLOOKUP($H410,Sheet1!$Y$291:$AE$409,2,FALSE)</f>
        <v>JJ4</v>
      </c>
      <c r="M410" s="111" t="e">
        <f>VLOOKUP(preclean!F410,Sheet1!$S$5:$T$123,2,FALSE)</f>
        <v>#N/A</v>
      </c>
      <c r="N410" s="111" t="e">
        <f>VLOOKUP(preclean!$F410,Sheet1!$S$5:$Y$123,4,FALSE)</f>
        <v>#N/A</v>
      </c>
      <c r="O410" s="111" t="e">
        <f>VLOOKUP(preclean!$F410,Sheet1!$S$5:$Y$123,5,FALSE)</f>
        <v>#N/A</v>
      </c>
      <c r="P410" s="111" t="e">
        <f>VLOOKUP(preclean!$F410,Sheet1!$S$5:$Y$123,6,FALSE)</f>
        <v>#N/A</v>
      </c>
      <c r="Q410" s="111" t="e">
        <f>VLOOKUP(preclean!$F410,Sheet1!$S$5:$Y$123,7,FALSE)</f>
        <v>#N/A</v>
      </c>
    </row>
    <row r="411" spans="1:17" ht="19.8" thickBot="1" x14ac:dyDescent="0.35">
      <c r="A411" t="s">
        <v>202</v>
      </c>
      <c r="B411" t="s">
        <v>1367</v>
      </c>
      <c r="C411" t="s">
        <v>1096</v>
      </c>
      <c r="D411" t="s">
        <v>17</v>
      </c>
      <c r="E411" t="s">
        <v>1099</v>
      </c>
      <c r="F411" t="s">
        <v>1195</v>
      </c>
      <c r="G411" t="s">
        <v>121</v>
      </c>
      <c r="H411" t="str">
        <f>SUBSTITUTE(VLOOKUP(A411,Sheet1!B440:$I$1036,3,FALSE), "BSD", "")</f>
        <v>4362E</v>
      </c>
      <c r="I411" t="str">
        <f>VLOOKUP(H411,Sheet1!$Y$291:$AE$409,3,FALSE)</f>
        <v>4_4</v>
      </c>
      <c r="J411" s="27">
        <v>44204</v>
      </c>
      <c r="K411" s="27">
        <v>44480</v>
      </c>
      <c r="L411" t="str">
        <f>VLOOKUP($H411,Sheet1!$Y$291:$AE$409,2,FALSE)</f>
        <v>JJ4</v>
      </c>
      <c r="M411" s="111" t="e">
        <f>VLOOKUP(preclean!F411,Sheet1!$S$5:$T$123,2,FALSE)</f>
        <v>#N/A</v>
      </c>
      <c r="N411" s="111" t="e">
        <f>VLOOKUP(preclean!$F411,Sheet1!$S$5:$Y$123,4,FALSE)</f>
        <v>#N/A</v>
      </c>
      <c r="O411" s="111" t="e">
        <f>VLOOKUP(preclean!$F411,Sheet1!$S$5:$Y$123,5,FALSE)</f>
        <v>#N/A</v>
      </c>
      <c r="P411" s="111" t="e">
        <f>VLOOKUP(preclean!$F411,Sheet1!$S$5:$Y$123,6,FALSE)</f>
        <v>#N/A</v>
      </c>
      <c r="Q411" s="111" t="e">
        <f>VLOOKUP(preclean!$F411,Sheet1!$S$5:$Y$123,7,FALSE)</f>
        <v>#N/A</v>
      </c>
    </row>
    <row r="412" spans="1:17" ht="19.8" thickBot="1" x14ac:dyDescent="0.35">
      <c r="A412" t="s">
        <v>203</v>
      </c>
      <c r="B412" t="s">
        <v>1368</v>
      </c>
      <c r="C412" t="s">
        <v>1097</v>
      </c>
      <c r="D412" t="s">
        <v>17</v>
      </c>
      <c r="E412" t="s">
        <v>1099</v>
      </c>
      <c r="F412" t="s">
        <v>1195</v>
      </c>
      <c r="G412" t="s">
        <v>121</v>
      </c>
      <c r="H412" t="str">
        <f>SUBSTITUTE(VLOOKUP(A412,Sheet1!B441:$I$1036,3,FALSE), "BSD", "")</f>
        <v>4362E</v>
      </c>
      <c r="I412" t="str">
        <f>VLOOKUP(H412,Sheet1!$Y$291:$AE$409,3,FALSE)</f>
        <v>4_4</v>
      </c>
      <c r="J412" s="27">
        <v>44204</v>
      </c>
      <c r="K412" s="27">
        <v>44480</v>
      </c>
      <c r="L412" t="str">
        <f>VLOOKUP($H412,Sheet1!$Y$291:$AE$409,2,FALSE)</f>
        <v>JJ4</v>
      </c>
      <c r="M412" s="111" t="e">
        <f>VLOOKUP(preclean!F412,Sheet1!$S$5:$T$123,2,FALSE)</f>
        <v>#N/A</v>
      </c>
      <c r="N412" s="111" t="e">
        <f>VLOOKUP(preclean!$F412,Sheet1!$S$5:$Y$123,4,FALSE)</f>
        <v>#N/A</v>
      </c>
      <c r="O412" s="111" t="e">
        <f>VLOOKUP(preclean!$F412,Sheet1!$S$5:$Y$123,5,FALSE)</f>
        <v>#N/A</v>
      </c>
      <c r="P412" s="111" t="e">
        <f>VLOOKUP(preclean!$F412,Sheet1!$S$5:$Y$123,6,FALSE)</f>
        <v>#N/A</v>
      </c>
      <c r="Q412" s="111" t="e">
        <f>VLOOKUP(preclean!$F412,Sheet1!$S$5:$Y$123,7,FALSE)</f>
        <v>#N/A</v>
      </c>
    </row>
    <row r="413" spans="1:17" ht="19.8" thickBot="1" x14ac:dyDescent="0.35">
      <c r="A413" t="s">
        <v>204</v>
      </c>
      <c r="B413" t="s">
        <v>1369</v>
      </c>
      <c r="C413" t="s">
        <v>1098</v>
      </c>
      <c r="D413" t="s">
        <v>17</v>
      </c>
      <c r="E413" t="s">
        <v>1099</v>
      </c>
      <c r="F413" t="s">
        <v>1195</v>
      </c>
      <c r="G413" t="s">
        <v>121</v>
      </c>
      <c r="H413" t="str">
        <f>SUBSTITUTE(VLOOKUP(A413,Sheet1!B442:$I$1036,3,FALSE), "BSD", "")</f>
        <v>4362E</v>
      </c>
      <c r="I413" t="str">
        <f>VLOOKUP(H413,Sheet1!$Y$291:$AE$409,3,FALSE)</f>
        <v>4_4</v>
      </c>
      <c r="J413" s="27">
        <v>44204</v>
      </c>
      <c r="K413" s="27">
        <v>44480</v>
      </c>
      <c r="L413" t="str">
        <f>VLOOKUP($H413,Sheet1!$Y$291:$AE$409,2,FALSE)</f>
        <v>JJ4</v>
      </c>
      <c r="M413" s="111" t="e">
        <f>VLOOKUP(preclean!F413,Sheet1!$S$5:$T$123,2,FALSE)</f>
        <v>#N/A</v>
      </c>
      <c r="N413" s="111" t="e">
        <f>VLOOKUP(preclean!$F413,Sheet1!$S$5:$Y$123,4,FALSE)</f>
        <v>#N/A</v>
      </c>
      <c r="O413" s="111" t="e">
        <f>VLOOKUP(preclean!$F413,Sheet1!$S$5:$Y$123,5,FALSE)</f>
        <v>#N/A</v>
      </c>
      <c r="P413" s="111" t="e">
        <f>VLOOKUP(preclean!$F413,Sheet1!$S$5:$Y$123,6,FALSE)</f>
        <v>#N/A</v>
      </c>
      <c r="Q413" s="111" t="e">
        <f>VLOOKUP(preclean!$F413,Sheet1!$S$5:$Y$123,7,FALSE)</f>
        <v>#N/A</v>
      </c>
    </row>
    <row r="414" spans="1:17" ht="19.8" thickBot="1" x14ac:dyDescent="0.35">
      <c r="A414" t="s">
        <v>205</v>
      </c>
      <c r="B414" t="s">
        <v>1370</v>
      </c>
      <c r="C414" t="s">
        <v>1167</v>
      </c>
      <c r="D414" t="s">
        <v>17</v>
      </c>
      <c r="E414" t="s">
        <v>1099</v>
      </c>
      <c r="F414" t="s">
        <v>1195</v>
      </c>
      <c r="G414" t="s">
        <v>121</v>
      </c>
      <c r="H414" t="str">
        <f>SUBSTITUTE(VLOOKUP(A414,Sheet1!B443:$I$1036,3,FALSE), "BSD", "")</f>
        <v>4362E</v>
      </c>
      <c r="I414" t="str">
        <f>VLOOKUP(H414,Sheet1!$Y$291:$AE$409,3,FALSE)</f>
        <v>4_4</v>
      </c>
      <c r="J414" s="27">
        <v>44204</v>
      </c>
      <c r="K414" s="27">
        <v>44480</v>
      </c>
      <c r="L414" t="str">
        <f>VLOOKUP($H414,Sheet1!$Y$291:$AE$409,2,FALSE)</f>
        <v>JJ4</v>
      </c>
      <c r="M414" s="111" t="e">
        <f>VLOOKUP(preclean!F414,Sheet1!$S$5:$T$123,2,FALSE)</f>
        <v>#N/A</v>
      </c>
      <c r="N414" s="111" t="e">
        <f>VLOOKUP(preclean!$F414,Sheet1!$S$5:$Y$123,4,FALSE)</f>
        <v>#N/A</v>
      </c>
      <c r="O414" s="111" t="e">
        <f>VLOOKUP(preclean!$F414,Sheet1!$S$5:$Y$123,5,FALSE)</f>
        <v>#N/A</v>
      </c>
      <c r="P414" s="111" t="e">
        <f>VLOOKUP(preclean!$F414,Sheet1!$S$5:$Y$123,6,FALSE)</f>
        <v>#N/A</v>
      </c>
      <c r="Q414" s="111" t="e">
        <f>VLOOKUP(preclean!$F414,Sheet1!$S$5:$Y$123,7,FALSE)</f>
        <v>#N/A</v>
      </c>
    </row>
    <row r="415" spans="1:17" ht="19.8" thickBot="1" x14ac:dyDescent="0.35">
      <c r="A415" t="s">
        <v>206</v>
      </c>
      <c r="B415" t="s">
        <v>1371</v>
      </c>
      <c r="C415" t="s">
        <v>1168</v>
      </c>
      <c r="D415" t="s">
        <v>17</v>
      </c>
      <c r="E415" t="s">
        <v>1099</v>
      </c>
      <c r="F415" t="s">
        <v>1195</v>
      </c>
      <c r="G415" t="s">
        <v>121</v>
      </c>
      <c r="H415" t="str">
        <f>SUBSTITUTE(VLOOKUP(A415,Sheet1!B444:$I$1036,3,FALSE), "BSD", "")</f>
        <v>4362E</v>
      </c>
      <c r="I415" t="str">
        <f>VLOOKUP(H415,Sheet1!$Y$291:$AE$409,3,FALSE)</f>
        <v>4_4</v>
      </c>
      <c r="J415" s="27">
        <v>44204</v>
      </c>
      <c r="K415" s="27">
        <v>44480</v>
      </c>
      <c r="L415" t="str">
        <f>VLOOKUP($H415,Sheet1!$Y$291:$AE$409,2,FALSE)</f>
        <v>JJ4</v>
      </c>
      <c r="M415" s="111" t="e">
        <f>VLOOKUP(preclean!F415,Sheet1!$S$5:$T$123,2,FALSE)</f>
        <v>#N/A</v>
      </c>
      <c r="N415" s="111" t="e">
        <f>VLOOKUP(preclean!$F415,Sheet1!$S$5:$Y$123,4,FALSE)</f>
        <v>#N/A</v>
      </c>
      <c r="O415" s="111" t="e">
        <f>VLOOKUP(preclean!$F415,Sheet1!$S$5:$Y$123,5,FALSE)</f>
        <v>#N/A</v>
      </c>
      <c r="P415" s="111" t="e">
        <f>VLOOKUP(preclean!$F415,Sheet1!$S$5:$Y$123,6,FALSE)</f>
        <v>#N/A</v>
      </c>
      <c r="Q415" s="111" t="e">
        <f>VLOOKUP(preclean!$F415,Sheet1!$S$5:$Y$123,7,FALSE)</f>
        <v>#N/A</v>
      </c>
    </row>
    <row r="416" spans="1:17" ht="19.8" thickBot="1" x14ac:dyDescent="0.35">
      <c r="A416" t="s">
        <v>207</v>
      </c>
      <c r="B416" t="s">
        <v>1372</v>
      </c>
      <c r="C416" t="s">
        <v>1095</v>
      </c>
      <c r="D416" t="s">
        <v>17</v>
      </c>
      <c r="E416" t="s">
        <v>1099</v>
      </c>
      <c r="F416" t="s">
        <v>1195</v>
      </c>
      <c r="G416" t="s">
        <v>121</v>
      </c>
      <c r="H416" t="str">
        <f>SUBSTITUTE(VLOOKUP(A416,Sheet1!B445:$I$1036,3,FALSE), "BSD", "")</f>
        <v>4362E</v>
      </c>
      <c r="I416" t="str">
        <f>VLOOKUP(H416,Sheet1!$Y$291:$AE$409,3,FALSE)</f>
        <v>4_4</v>
      </c>
      <c r="J416" s="27">
        <v>44204</v>
      </c>
      <c r="K416" s="27">
        <v>44480</v>
      </c>
      <c r="L416" t="str">
        <f>VLOOKUP($H416,Sheet1!$Y$291:$AE$409,2,FALSE)</f>
        <v>JJ4</v>
      </c>
      <c r="M416" s="111" t="e">
        <f>VLOOKUP(preclean!F416,Sheet1!$S$5:$T$123,2,FALSE)</f>
        <v>#N/A</v>
      </c>
      <c r="N416" s="111" t="e">
        <f>VLOOKUP(preclean!$F416,Sheet1!$S$5:$Y$123,4,FALSE)</f>
        <v>#N/A</v>
      </c>
      <c r="O416" s="111" t="e">
        <f>VLOOKUP(preclean!$F416,Sheet1!$S$5:$Y$123,5,FALSE)</f>
        <v>#N/A</v>
      </c>
      <c r="P416" s="111" t="e">
        <f>VLOOKUP(preclean!$F416,Sheet1!$S$5:$Y$123,6,FALSE)</f>
        <v>#N/A</v>
      </c>
      <c r="Q416" s="111" t="e">
        <f>VLOOKUP(preclean!$F416,Sheet1!$S$5:$Y$123,7,FALSE)</f>
        <v>#N/A</v>
      </c>
    </row>
    <row r="417" spans="1:17" ht="19.8" thickBot="1" x14ac:dyDescent="0.35">
      <c r="A417" t="s">
        <v>208</v>
      </c>
      <c r="B417" t="s">
        <v>1373</v>
      </c>
      <c r="C417" t="s">
        <v>1096</v>
      </c>
      <c r="D417" t="s">
        <v>17</v>
      </c>
      <c r="E417" t="s">
        <v>1099</v>
      </c>
      <c r="F417" t="s">
        <v>1195</v>
      </c>
      <c r="G417" t="s">
        <v>121</v>
      </c>
      <c r="H417" t="str">
        <f>SUBSTITUTE(VLOOKUP(A417,Sheet1!B446:$I$1036,3,FALSE), "BSD", "")</f>
        <v>4362E</v>
      </c>
      <c r="I417" t="str">
        <f>VLOOKUP(H417,Sheet1!$Y$291:$AE$409,3,FALSE)</f>
        <v>4_4</v>
      </c>
      <c r="J417" s="27">
        <v>44204</v>
      </c>
      <c r="K417" s="27">
        <v>44480</v>
      </c>
      <c r="L417" t="str">
        <f>VLOOKUP($H417,Sheet1!$Y$291:$AE$409,2,FALSE)</f>
        <v>JJ4</v>
      </c>
      <c r="M417" s="111" t="e">
        <f>VLOOKUP(preclean!F417,Sheet1!$S$5:$T$123,2,FALSE)</f>
        <v>#N/A</v>
      </c>
      <c r="N417" s="111" t="e">
        <f>VLOOKUP(preclean!$F417,Sheet1!$S$5:$Y$123,4,FALSE)</f>
        <v>#N/A</v>
      </c>
      <c r="O417" s="111" t="e">
        <f>VLOOKUP(preclean!$F417,Sheet1!$S$5:$Y$123,5,FALSE)</f>
        <v>#N/A</v>
      </c>
      <c r="P417" s="111" t="e">
        <f>VLOOKUP(preclean!$F417,Sheet1!$S$5:$Y$123,6,FALSE)</f>
        <v>#N/A</v>
      </c>
      <c r="Q417" s="111" t="e">
        <f>VLOOKUP(preclean!$F417,Sheet1!$S$5:$Y$123,7,FALSE)</f>
        <v>#N/A</v>
      </c>
    </row>
    <row r="418" spans="1:17" ht="19.8" thickBot="1" x14ac:dyDescent="0.35">
      <c r="A418" t="s">
        <v>209</v>
      </c>
      <c r="B418" t="s">
        <v>1374</v>
      </c>
      <c r="C418" t="s">
        <v>1097</v>
      </c>
      <c r="D418" t="s">
        <v>17</v>
      </c>
      <c r="E418" t="s">
        <v>1099</v>
      </c>
      <c r="F418" t="s">
        <v>1195</v>
      </c>
      <c r="G418" t="s">
        <v>121</v>
      </c>
      <c r="H418" t="str">
        <f>SUBSTITUTE(VLOOKUP(A418,Sheet1!B447:$I$1036,3,FALSE), "BSD", "")</f>
        <v>4362E</v>
      </c>
      <c r="I418" t="str">
        <f>VLOOKUP(H418,Sheet1!$Y$291:$AE$409,3,FALSE)</f>
        <v>4_4</v>
      </c>
      <c r="J418" s="27">
        <v>44204</v>
      </c>
      <c r="K418" s="27">
        <v>44480</v>
      </c>
      <c r="L418" t="str">
        <f>VLOOKUP($H418,Sheet1!$Y$291:$AE$409,2,FALSE)</f>
        <v>JJ4</v>
      </c>
      <c r="M418" s="111" t="e">
        <f>VLOOKUP(preclean!F418,Sheet1!$S$5:$T$123,2,FALSE)</f>
        <v>#N/A</v>
      </c>
      <c r="N418" s="111" t="e">
        <f>VLOOKUP(preclean!$F418,Sheet1!$S$5:$Y$123,4,FALSE)</f>
        <v>#N/A</v>
      </c>
      <c r="O418" s="111" t="e">
        <f>VLOOKUP(preclean!$F418,Sheet1!$S$5:$Y$123,5,FALSE)</f>
        <v>#N/A</v>
      </c>
      <c r="P418" s="111" t="e">
        <f>VLOOKUP(preclean!$F418,Sheet1!$S$5:$Y$123,6,FALSE)</f>
        <v>#N/A</v>
      </c>
      <c r="Q418" s="111" t="e">
        <f>VLOOKUP(preclean!$F418,Sheet1!$S$5:$Y$123,7,FALSE)</f>
        <v>#N/A</v>
      </c>
    </row>
    <row r="419" spans="1:17" ht="19.8" thickBot="1" x14ac:dyDescent="0.35">
      <c r="A419" t="s">
        <v>210</v>
      </c>
      <c r="B419" t="s">
        <v>1375</v>
      </c>
      <c r="C419" t="s">
        <v>1098</v>
      </c>
      <c r="D419" t="s">
        <v>17</v>
      </c>
      <c r="E419" t="s">
        <v>1099</v>
      </c>
      <c r="F419" t="s">
        <v>1195</v>
      </c>
      <c r="G419" t="s">
        <v>121</v>
      </c>
      <c r="H419" t="str">
        <f>SUBSTITUTE(VLOOKUP(A419,Sheet1!B448:$I$1036,3,FALSE), "BSD", "")</f>
        <v>4362E</v>
      </c>
      <c r="I419" t="str">
        <f>VLOOKUP(H419,Sheet1!$Y$291:$AE$409,3,FALSE)</f>
        <v>4_4</v>
      </c>
      <c r="J419" s="27">
        <v>44204</v>
      </c>
      <c r="K419" s="27">
        <v>44480</v>
      </c>
      <c r="L419" t="str">
        <f>VLOOKUP($H419,Sheet1!$Y$291:$AE$409,2,FALSE)</f>
        <v>JJ4</v>
      </c>
      <c r="M419" s="111" t="e">
        <f>VLOOKUP(preclean!F419,Sheet1!$S$5:$T$123,2,FALSE)</f>
        <v>#N/A</v>
      </c>
      <c r="N419" s="111" t="e">
        <f>VLOOKUP(preclean!$F419,Sheet1!$S$5:$Y$123,4,FALSE)</f>
        <v>#N/A</v>
      </c>
      <c r="O419" s="111" t="e">
        <f>VLOOKUP(preclean!$F419,Sheet1!$S$5:$Y$123,5,FALSE)</f>
        <v>#N/A</v>
      </c>
      <c r="P419" s="111" t="e">
        <f>VLOOKUP(preclean!$F419,Sheet1!$S$5:$Y$123,6,FALSE)</f>
        <v>#N/A</v>
      </c>
      <c r="Q419" s="111" t="e">
        <f>VLOOKUP(preclean!$F419,Sheet1!$S$5:$Y$123,7,FALSE)</f>
        <v>#N/A</v>
      </c>
    </row>
    <row r="420" spans="1:17" ht="19.8" thickBot="1" x14ac:dyDescent="0.35">
      <c r="A420" t="s">
        <v>211</v>
      </c>
      <c r="B420" t="s">
        <v>1376</v>
      </c>
      <c r="C420" t="s">
        <v>1167</v>
      </c>
      <c r="D420" t="s">
        <v>17</v>
      </c>
      <c r="E420" t="s">
        <v>1099</v>
      </c>
      <c r="F420" t="s">
        <v>1195</v>
      </c>
      <c r="G420" t="s">
        <v>121</v>
      </c>
      <c r="H420" t="str">
        <f>SUBSTITUTE(VLOOKUP(A420,Sheet1!B449:$I$1036,3,FALSE), "BSD", "")</f>
        <v>3178A</v>
      </c>
      <c r="I420" t="str">
        <f>VLOOKUP(H420,Sheet1!$Y$291:$AE$409,3,FALSE)</f>
        <v>4_8</v>
      </c>
      <c r="J420" s="27" t="s">
        <v>2036</v>
      </c>
      <c r="K420" s="27" t="s">
        <v>2038</v>
      </c>
      <c r="L420" t="str">
        <f>VLOOKUP($H420,Sheet1!$Y$291:$AE$409,2,FALSE)</f>
        <v>JJ3</v>
      </c>
      <c r="M420" s="111" t="e">
        <f>VLOOKUP(preclean!F420,Sheet1!$S$5:$T$123,2,FALSE)</f>
        <v>#N/A</v>
      </c>
      <c r="N420" s="111" t="e">
        <f>VLOOKUP(preclean!$F420,Sheet1!$S$5:$Y$123,4,FALSE)</f>
        <v>#N/A</v>
      </c>
      <c r="O420" s="111" t="e">
        <f>VLOOKUP(preclean!$F420,Sheet1!$S$5:$Y$123,5,FALSE)</f>
        <v>#N/A</v>
      </c>
      <c r="P420" s="111" t="e">
        <f>VLOOKUP(preclean!$F420,Sheet1!$S$5:$Y$123,6,FALSE)</f>
        <v>#N/A</v>
      </c>
      <c r="Q420" s="111" t="e">
        <f>VLOOKUP(preclean!$F420,Sheet1!$S$5:$Y$123,7,FALSE)</f>
        <v>#N/A</v>
      </c>
    </row>
    <row r="421" spans="1:17" ht="19.8" thickBot="1" x14ac:dyDescent="0.35">
      <c r="A421" t="s">
        <v>214</v>
      </c>
      <c r="B421" t="s">
        <v>1377</v>
      </c>
      <c r="C421" t="s">
        <v>1168</v>
      </c>
      <c r="D421" t="s">
        <v>17</v>
      </c>
      <c r="E421" t="s">
        <v>1099</v>
      </c>
      <c r="F421" t="s">
        <v>1195</v>
      </c>
      <c r="G421" t="s">
        <v>121</v>
      </c>
      <c r="H421" t="str">
        <f>SUBSTITUTE(VLOOKUP(A421,Sheet1!B450:$I$1036,3,FALSE), "BSD", "")</f>
        <v>3178A</v>
      </c>
      <c r="I421" t="str">
        <f>VLOOKUP(H421,Sheet1!$Y$291:$AE$409,3,FALSE)</f>
        <v>4_8</v>
      </c>
      <c r="J421" s="27" t="s">
        <v>2036</v>
      </c>
      <c r="K421" s="27" t="s">
        <v>2038</v>
      </c>
      <c r="L421" t="str">
        <f>VLOOKUP($H421,Sheet1!$Y$291:$AE$409,2,FALSE)</f>
        <v>JJ3</v>
      </c>
      <c r="M421" s="111" t="e">
        <f>VLOOKUP(preclean!F421,Sheet1!$S$5:$T$123,2,FALSE)</f>
        <v>#N/A</v>
      </c>
      <c r="N421" s="111" t="e">
        <f>VLOOKUP(preclean!$F421,Sheet1!$S$5:$Y$123,4,FALSE)</f>
        <v>#N/A</v>
      </c>
      <c r="O421" s="111" t="e">
        <f>VLOOKUP(preclean!$F421,Sheet1!$S$5:$Y$123,5,FALSE)</f>
        <v>#N/A</v>
      </c>
      <c r="P421" s="111" t="e">
        <f>VLOOKUP(preclean!$F421,Sheet1!$S$5:$Y$123,6,FALSE)</f>
        <v>#N/A</v>
      </c>
      <c r="Q421" s="111" t="e">
        <f>VLOOKUP(preclean!$F421,Sheet1!$S$5:$Y$123,7,FALSE)</f>
        <v>#N/A</v>
      </c>
    </row>
    <row r="422" spans="1:17" ht="19.8" thickBot="1" x14ac:dyDescent="0.35">
      <c r="A422" t="s">
        <v>215</v>
      </c>
      <c r="B422" t="s">
        <v>1378</v>
      </c>
      <c r="C422" t="s">
        <v>1095</v>
      </c>
      <c r="D422" t="s">
        <v>17</v>
      </c>
      <c r="E422" t="s">
        <v>1099</v>
      </c>
      <c r="F422" t="s">
        <v>1195</v>
      </c>
      <c r="G422" t="s">
        <v>121</v>
      </c>
      <c r="H422" t="str">
        <f>SUBSTITUTE(VLOOKUP(A422,Sheet1!B451:$I$1036,3,FALSE), "BSD", "")</f>
        <v>3178A</v>
      </c>
      <c r="I422" t="str">
        <f>VLOOKUP(H422,Sheet1!$Y$291:$AE$409,3,FALSE)</f>
        <v>4_8</v>
      </c>
      <c r="J422" s="27" t="s">
        <v>2036</v>
      </c>
      <c r="K422" s="27" t="s">
        <v>2038</v>
      </c>
      <c r="L422" t="str">
        <f>VLOOKUP($H422,Sheet1!$Y$291:$AE$409,2,FALSE)</f>
        <v>JJ3</v>
      </c>
      <c r="M422" s="111" t="e">
        <f>VLOOKUP(preclean!F422,Sheet1!$S$5:$T$123,2,FALSE)</f>
        <v>#N/A</v>
      </c>
      <c r="N422" s="111" t="e">
        <f>VLOOKUP(preclean!$F422,Sheet1!$S$5:$Y$123,4,FALSE)</f>
        <v>#N/A</v>
      </c>
      <c r="O422" s="111" t="e">
        <f>VLOOKUP(preclean!$F422,Sheet1!$S$5:$Y$123,5,FALSE)</f>
        <v>#N/A</v>
      </c>
      <c r="P422" s="111" t="e">
        <f>VLOOKUP(preclean!$F422,Sheet1!$S$5:$Y$123,6,FALSE)</f>
        <v>#N/A</v>
      </c>
      <c r="Q422" s="111" t="e">
        <f>VLOOKUP(preclean!$F422,Sheet1!$S$5:$Y$123,7,FALSE)</f>
        <v>#N/A</v>
      </c>
    </row>
    <row r="423" spans="1:17" ht="19.8" thickBot="1" x14ac:dyDescent="0.35">
      <c r="A423" t="s">
        <v>216</v>
      </c>
      <c r="B423" t="s">
        <v>1379</v>
      </c>
      <c r="C423" t="s">
        <v>1096</v>
      </c>
      <c r="D423" t="s">
        <v>17</v>
      </c>
      <c r="E423" t="s">
        <v>1099</v>
      </c>
      <c r="F423" t="s">
        <v>1195</v>
      </c>
      <c r="G423" t="s">
        <v>121</v>
      </c>
      <c r="H423" t="str">
        <f>SUBSTITUTE(VLOOKUP(A423,Sheet1!B452:$I$1036,3,FALSE), "BSD", "")</f>
        <v>3178A</v>
      </c>
      <c r="I423" t="str">
        <f>VLOOKUP(H423,Sheet1!$Y$291:$AE$409,3,FALSE)</f>
        <v>4_8</v>
      </c>
      <c r="J423" s="27" t="s">
        <v>2036</v>
      </c>
      <c r="K423" s="27" t="s">
        <v>2038</v>
      </c>
      <c r="L423" t="str">
        <f>VLOOKUP($H423,Sheet1!$Y$291:$AE$409,2,FALSE)</f>
        <v>JJ3</v>
      </c>
      <c r="M423" s="111" t="e">
        <f>VLOOKUP(preclean!F423,Sheet1!$S$5:$T$123,2,FALSE)</f>
        <v>#N/A</v>
      </c>
      <c r="N423" s="111" t="e">
        <f>VLOOKUP(preclean!$F423,Sheet1!$S$5:$Y$123,4,FALSE)</f>
        <v>#N/A</v>
      </c>
      <c r="O423" s="111" t="e">
        <f>VLOOKUP(preclean!$F423,Sheet1!$S$5:$Y$123,5,FALSE)</f>
        <v>#N/A</v>
      </c>
      <c r="P423" s="111" t="e">
        <f>VLOOKUP(preclean!$F423,Sheet1!$S$5:$Y$123,6,FALSE)</f>
        <v>#N/A</v>
      </c>
      <c r="Q423" s="111" t="e">
        <f>VLOOKUP(preclean!$F423,Sheet1!$S$5:$Y$123,7,FALSE)</f>
        <v>#N/A</v>
      </c>
    </row>
    <row r="424" spans="1:17" ht="19.8" thickBot="1" x14ac:dyDescent="0.35">
      <c r="A424" t="s">
        <v>217</v>
      </c>
      <c r="B424" t="s">
        <v>1380</v>
      </c>
      <c r="C424" t="s">
        <v>1097</v>
      </c>
      <c r="D424" t="s">
        <v>17</v>
      </c>
      <c r="E424" t="s">
        <v>1099</v>
      </c>
      <c r="F424" t="s">
        <v>1195</v>
      </c>
      <c r="G424" t="s">
        <v>121</v>
      </c>
      <c r="H424" t="str">
        <f>SUBSTITUTE(VLOOKUP(A424,Sheet1!B453:$I$1036,3,FALSE), "BSD", "")</f>
        <v>3178A</v>
      </c>
      <c r="I424" t="str">
        <f>VLOOKUP(H424,Sheet1!$Y$291:$AE$409,3,FALSE)</f>
        <v>4_8</v>
      </c>
      <c r="J424" s="27" t="s">
        <v>2036</v>
      </c>
      <c r="K424" s="27" t="s">
        <v>2038</v>
      </c>
      <c r="L424" t="str">
        <f>VLOOKUP($H424,Sheet1!$Y$291:$AE$409,2,FALSE)</f>
        <v>JJ3</v>
      </c>
      <c r="M424" s="111" t="e">
        <f>VLOOKUP(preclean!F424,Sheet1!$S$5:$T$123,2,FALSE)</f>
        <v>#N/A</v>
      </c>
      <c r="N424" s="111" t="e">
        <f>VLOOKUP(preclean!$F424,Sheet1!$S$5:$Y$123,4,FALSE)</f>
        <v>#N/A</v>
      </c>
      <c r="O424" s="111" t="e">
        <f>VLOOKUP(preclean!$F424,Sheet1!$S$5:$Y$123,5,FALSE)</f>
        <v>#N/A</v>
      </c>
      <c r="P424" s="111" t="e">
        <f>VLOOKUP(preclean!$F424,Sheet1!$S$5:$Y$123,6,FALSE)</f>
        <v>#N/A</v>
      </c>
      <c r="Q424" s="111" t="e">
        <f>VLOOKUP(preclean!$F424,Sheet1!$S$5:$Y$123,7,FALSE)</f>
        <v>#N/A</v>
      </c>
    </row>
    <row r="425" spans="1:17" ht="19.8" thickBot="1" x14ac:dyDescent="0.35">
      <c r="A425" t="s">
        <v>218</v>
      </c>
      <c r="B425" t="s">
        <v>1381</v>
      </c>
      <c r="C425" t="s">
        <v>1098</v>
      </c>
      <c r="D425" t="s">
        <v>17</v>
      </c>
      <c r="E425" t="s">
        <v>1099</v>
      </c>
      <c r="F425" t="s">
        <v>1195</v>
      </c>
      <c r="G425" t="s">
        <v>121</v>
      </c>
      <c r="H425" t="str">
        <f>SUBSTITUTE(VLOOKUP(A425,Sheet1!B454:$I$1036,3,FALSE), "BSD", "")</f>
        <v>3178A</v>
      </c>
      <c r="I425" t="str">
        <f>VLOOKUP(H425,Sheet1!$Y$291:$AE$409,3,FALSE)</f>
        <v>4_8</v>
      </c>
      <c r="J425" s="27" t="s">
        <v>2036</v>
      </c>
      <c r="K425" s="27" t="s">
        <v>2038</v>
      </c>
      <c r="L425" t="str">
        <f>VLOOKUP($H425,Sheet1!$Y$291:$AE$409,2,FALSE)</f>
        <v>JJ3</v>
      </c>
      <c r="M425" s="111" t="e">
        <f>VLOOKUP(preclean!F425,Sheet1!$S$5:$T$123,2,FALSE)</f>
        <v>#N/A</v>
      </c>
      <c r="N425" s="111" t="e">
        <f>VLOOKUP(preclean!$F425,Sheet1!$S$5:$Y$123,4,FALSE)</f>
        <v>#N/A</v>
      </c>
      <c r="O425" s="111" t="e">
        <f>VLOOKUP(preclean!$F425,Sheet1!$S$5:$Y$123,5,FALSE)</f>
        <v>#N/A</v>
      </c>
      <c r="P425" s="111" t="e">
        <f>VLOOKUP(preclean!$F425,Sheet1!$S$5:$Y$123,6,FALSE)</f>
        <v>#N/A</v>
      </c>
      <c r="Q425" s="111" t="e">
        <f>VLOOKUP(preclean!$F425,Sheet1!$S$5:$Y$123,7,FALSE)</f>
        <v>#N/A</v>
      </c>
    </row>
    <row r="426" spans="1:17" ht="19.8" thickBot="1" x14ac:dyDescent="0.35">
      <c r="A426" t="s">
        <v>219</v>
      </c>
      <c r="B426" t="s">
        <v>1382</v>
      </c>
      <c r="C426" t="s">
        <v>1167</v>
      </c>
      <c r="D426" t="s">
        <v>17</v>
      </c>
      <c r="E426" t="s">
        <v>1099</v>
      </c>
      <c r="F426" t="s">
        <v>1195</v>
      </c>
      <c r="G426" t="s">
        <v>121</v>
      </c>
      <c r="H426" t="str">
        <f>SUBSTITUTE(VLOOKUP(A426,Sheet1!B455:$I$1036,3,FALSE), "BSD", "")</f>
        <v>3178A</v>
      </c>
      <c r="I426" t="str">
        <f>VLOOKUP(H426,Sheet1!$Y$291:$AE$409,3,FALSE)</f>
        <v>4_8</v>
      </c>
      <c r="J426" s="27" t="s">
        <v>2036</v>
      </c>
      <c r="K426" s="27" t="s">
        <v>2038</v>
      </c>
      <c r="L426" t="str">
        <f>VLOOKUP($H426,Sheet1!$Y$291:$AE$409,2,FALSE)</f>
        <v>JJ3</v>
      </c>
      <c r="M426" s="111" t="e">
        <f>VLOOKUP(preclean!F426,Sheet1!$S$5:$T$123,2,FALSE)</f>
        <v>#N/A</v>
      </c>
      <c r="N426" s="111" t="e">
        <f>VLOOKUP(preclean!$F426,Sheet1!$S$5:$Y$123,4,FALSE)</f>
        <v>#N/A</v>
      </c>
      <c r="O426" s="111" t="e">
        <f>VLOOKUP(preclean!$F426,Sheet1!$S$5:$Y$123,5,FALSE)</f>
        <v>#N/A</v>
      </c>
      <c r="P426" s="111" t="e">
        <f>VLOOKUP(preclean!$F426,Sheet1!$S$5:$Y$123,6,FALSE)</f>
        <v>#N/A</v>
      </c>
      <c r="Q426" s="111" t="e">
        <f>VLOOKUP(preclean!$F426,Sheet1!$S$5:$Y$123,7,FALSE)</f>
        <v>#N/A</v>
      </c>
    </row>
    <row r="427" spans="1:17" ht="19.8" thickBot="1" x14ac:dyDescent="0.35">
      <c r="A427" t="s">
        <v>220</v>
      </c>
      <c r="B427" t="s">
        <v>1383</v>
      </c>
      <c r="C427" t="s">
        <v>1168</v>
      </c>
      <c r="D427" t="s">
        <v>17</v>
      </c>
      <c r="E427" t="s">
        <v>1099</v>
      </c>
      <c r="F427" t="s">
        <v>1195</v>
      </c>
      <c r="G427" t="s">
        <v>121</v>
      </c>
      <c r="H427" t="str">
        <f>SUBSTITUTE(VLOOKUP(A427,Sheet1!B456:$I$1036,3,FALSE), "BSD", "")</f>
        <v>3178A</v>
      </c>
      <c r="I427" t="str">
        <f>VLOOKUP(H427,Sheet1!$Y$291:$AE$409,3,FALSE)</f>
        <v>4_8</v>
      </c>
      <c r="J427" s="27" t="s">
        <v>2036</v>
      </c>
      <c r="K427" s="27" t="s">
        <v>2038</v>
      </c>
      <c r="L427" t="str">
        <f>VLOOKUP($H427,Sheet1!$Y$291:$AE$409,2,FALSE)</f>
        <v>JJ3</v>
      </c>
      <c r="M427" s="111" t="e">
        <f>VLOOKUP(preclean!F427,Sheet1!$S$5:$T$123,2,FALSE)</f>
        <v>#N/A</v>
      </c>
      <c r="N427" s="111" t="e">
        <f>VLOOKUP(preclean!$F427,Sheet1!$S$5:$Y$123,4,FALSE)</f>
        <v>#N/A</v>
      </c>
      <c r="O427" s="111" t="e">
        <f>VLOOKUP(preclean!$F427,Sheet1!$S$5:$Y$123,5,FALSE)</f>
        <v>#N/A</v>
      </c>
      <c r="P427" s="111" t="e">
        <f>VLOOKUP(preclean!$F427,Sheet1!$S$5:$Y$123,6,FALSE)</f>
        <v>#N/A</v>
      </c>
      <c r="Q427" s="111" t="e">
        <f>VLOOKUP(preclean!$F427,Sheet1!$S$5:$Y$123,7,FALSE)</f>
        <v>#N/A</v>
      </c>
    </row>
    <row r="428" spans="1:17" ht="19.8" thickBot="1" x14ac:dyDescent="0.35">
      <c r="A428" t="s">
        <v>221</v>
      </c>
      <c r="B428" t="s">
        <v>1384</v>
      </c>
      <c r="C428" t="s">
        <v>1095</v>
      </c>
      <c r="D428" t="s">
        <v>17</v>
      </c>
      <c r="E428" t="s">
        <v>1099</v>
      </c>
      <c r="F428" t="s">
        <v>1195</v>
      </c>
      <c r="G428" t="s">
        <v>121</v>
      </c>
      <c r="H428" t="str">
        <f>SUBSTITUTE(VLOOKUP(A428,Sheet1!B457:$I$1036,3,FALSE), "BSD", "")</f>
        <v>3178A</v>
      </c>
      <c r="I428" t="str">
        <f>VLOOKUP(H428,Sheet1!$Y$291:$AE$409,3,FALSE)</f>
        <v>4_8</v>
      </c>
      <c r="J428" s="27" t="s">
        <v>2036</v>
      </c>
      <c r="K428" s="27" t="s">
        <v>2038</v>
      </c>
      <c r="L428" t="str">
        <f>VLOOKUP($H428,Sheet1!$Y$291:$AE$409,2,FALSE)</f>
        <v>JJ3</v>
      </c>
      <c r="M428" s="111" t="e">
        <f>VLOOKUP(preclean!F428,Sheet1!$S$5:$T$123,2,FALSE)</f>
        <v>#N/A</v>
      </c>
      <c r="N428" s="111" t="e">
        <f>VLOOKUP(preclean!$F428,Sheet1!$S$5:$Y$123,4,FALSE)</f>
        <v>#N/A</v>
      </c>
      <c r="O428" s="111" t="e">
        <f>VLOOKUP(preclean!$F428,Sheet1!$S$5:$Y$123,5,FALSE)</f>
        <v>#N/A</v>
      </c>
      <c r="P428" s="111" t="e">
        <f>VLOOKUP(preclean!$F428,Sheet1!$S$5:$Y$123,6,FALSE)</f>
        <v>#N/A</v>
      </c>
      <c r="Q428" s="111" t="e">
        <f>VLOOKUP(preclean!$F428,Sheet1!$S$5:$Y$123,7,FALSE)</f>
        <v>#N/A</v>
      </c>
    </row>
    <row r="429" spans="1:17" ht="19.8" thickBot="1" x14ac:dyDescent="0.35">
      <c r="A429" t="s">
        <v>222</v>
      </c>
      <c r="B429" t="s">
        <v>1385</v>
      </c>
      <c r="C429" t="s">
        <v>1096</v>
      </c>
      <c r="D429" t="s">
        <v>17</v>
      </c>
      <c r="E429" t="s">
        <v>1099</v>
      </c>
      <c r="F429" t="s">
        <v>1195</v>
      </c>
      <c r="G429" t="s">
        <v>121</v>
      </c>
      <c r="H429" t="str">
        <f>SUBSTITUTE(VLOOKUP(A429,Sheet1!B458:$I$1036,3,FALSE), "BSD", "")</f>
        <v>3178A</v>
      </c>
      <c r="I429" t="str">
        <f>VLOOKUP(H429,Sheet1!$Y$291:$AE$409,3,FALSE)</f>
        <v>4_8</v>
      </c>
      <c r="J429" s="27" t="s">
        <v>2036</v>
      </c>
      <c r="K429" s="27" t="s">
        <v>2038</v>
      </c>
      <c r="L429" t="str">
        <f>VLOOKUP($H429,Sheet1!$Y$291:$AE$409,2,FALSE)</f>
        <v>JJ3</v>
      </c>
      <c r="M429" s="111" t="e">
        <f>VLOOKUP(preclean!F429,Sheet1!$S$5:$T$123,2,FALSE)</f>
        <v>#N/A</v>
      </c>
      <c r="N429" s="111" t="e">
        <f>VLOOKUP(preclean!$F429,Sheet1!$S$5:$Y$123,4,FALSE)</f>
        <v>#N/A</v>
      </c>
      <c r="O429" s="111" t="e">
        <f>VLOOKUP(preclean!$F429,Sheet1!$S$5:$Y$123,5,FALSE)</f>
        <v>#N/A</v>
      </c>
      <c r="P429" s="111" t="e">
        <f>VLOOKUP(preclean!$F429,Sheet1!$S$5:$Y$123,6,FALSE)</f>
        <v>#N/A</v>
      </c>
      <c r="Q429" s="111" t="e">
        <f>VLOOKUP(preclean!$F429,Sheet1!$S$5:$Y$123,7,FALSE)</f>
        <v>#N/A</v>
      </c>
    </row>
    <row r="430" spans="1:17" ht="19.8" thickBot="1" x14ac:dyDescent="0.35">
      <c r="A430" t="s">
        <v>223</v>
      </c>
      <c r="B430" t="s">
        <v>1386</v>
      </c>
      <c r="C430" t="s">
        <v>1097</v>
      </c>
      <c r="D430" t="s">
        <v>17</v>
      </c>
      <c r="E430" t="s">
        <v>1099</v>
      </c>
      <c r="F430" t="s">
        <v>1195</v>
      </c>
      <c r="G430" t="s">
        <v>121</v>
      </c>
      <c r="H430" t="str">
        <f>SUBSTITUTE(VLOOKUP(A430,Sheet1!B459:$I$1036,3,FALSE), "BSD", "")</f>
        <v>3178A</v>
      </c>
      <c r="I430" t="str">
        <f>VLOOKUP(H430,Sheet1!$Y$291:$AE$409,3,FALSE)</f>
        <v>4_8</v>
      </c>
      <c r="J430" s="27" t="s">
        <v>2036</v>
      </c>
      <c r="K430" s="27" t="s">
        <v>2038</v>
      </c>
      <c r="L430" t="str">
        <f>VLOOKUP($H430,Sheet1!$Y$291:$AE$409,2,FALSE)</f>
        <v>JJ3</v>
      </c>
      <c r="M430" s="111" t="e">
        <f>VLOOKUP(preclean!F430,Sheet1!$S$5:$T$123,2,FALSE)</f>
        <v>#N/A</v>
      </c>
      <c r="N430" s="111" t="e">
        <f>VLOOKUP(preclean!$F430,Sheet1!$S$5:$Y$123,4,FALSE)</f>
        <v>#N/A</v>
      </c>
      <c r="O430" s="111" t="e">
        <f>VLOOKUP(preclean!$F430,Sheet1!$S$5:$Y$123,5,FALSE)</f>
        <v>#N/A</v>
      </c>
      <c r="P430" s="111" t="e">
        <f>VLOOKUP(preclean!$F430,Sheet1!$S$5:$Y$123,6,FALSE)</f>
        <v>#N/A</v>
      </c>
      <c r="Q430" s="111" t="e">
        <f>VLOOKUP(preclean!$F430,Sheet1!$S$5:$Y$123,7,FALSE)</f>
        <v>#N/A</v>
      </c>
    </row>
    <row r="431" spans="1:17" ht="19.8" thickBot="1" x14ac:dyDescent="0.35">
      <c r="A431" t="s">
        <v>224</v>
      </c>
      <c r="B431" t="s">
        <v>1387</v>
      </c>
      <c r="C431" t="s">
        <v>1098</v>
      </c>
      <c r="D431" t="s">
        <v>17</v>
      </c>
      <c r="E431" t="s">
        <v>1099</v>
      </c>
      <c r="F431" t="s">
        <v>1195</v>
      </c>
      <c r="G431" t="s">
        <v>121</v>
      </c>
      <c r="H431" t="str">
        <f>SUBSTITUTE(VLOOKUP(A431,Sheet1!B460:$I$1036,3,FALSE), "BSD", "")</f>
        <v>3178A</v>
      </c>
      <c r="I431" t="str">
        <f>VLOOKUP(H431,Sheet1!$Y$291:$AE$409,3,FALSE)</f>
        <v>4_8</v>
      </c>
      <c r="J431" s="27" t="s">
        <v>2036</v>
      </c>
      <c r="K431" s="27" t="s">
        <v>2038</v>
      </c>
      <c r="L431" t="str">
        <f>VLOOKUP($H431,Sheet1!$Y$291:$AE$409,2,FALSE)</f>
        <v>JJ3</v>
      </c>
      <c r="M431" s="111" t="e">
        <f>VLOOKUP(preclean!F431,Sheet1!$S$5:$T$123,2,FALSE)</f>
        <v>#N/A</v>
      </c>
      <c r="N431" s="111" t="e">
        <f>VLOOKUP(preclean!$F431,Sheet1!$S$5:$Y$123,4,FALSE)</f>
        <v>#N/A</v>
      </c>
      <c r="O431" s="111" t="e">
        <f>VLOOKUP(preclean!$F431,Sheet1!$S$5:$Y$123,5,FALSE)</f>
        <v>#N/A</v>
      </c>
      <c r="P431" s="111" t="e">
        <f>VLOOKUP(preclean!$F431,Sheet1!$S$5:$Y$123,6,FALSE)</f>
        <v>#N/A</v>
      </c>
      <c r="Q431" s="111" t="e">
        <f>VLOOKUP(preclean!$F431,Sheet1!$S$5:$Y$123,7,FALSE)</f>
        <v>#N/A</v>
      </c>
    </row>
    <row r="432" spans="1:17" ht="19.8" thickBot="1" x14ac:dyDescent="0.35">
      <c r="A432" t="s">
        <v>225</v>
      </c>
      <c r="B432" t="s">
        <v>1388</v>
      </c>
      <c r="C432" t="s">
        <v>1167</v>
      </c>
      <c r="D432" t="s">
        <v>17</v>
      </c>
      <c r="E432" t="s">
        <v>1099</v>
      </c>
      <c r="F432" t="s">
        <v>1195</v>
      </c>
      <c r="G432" t="s">
        <v>121</v>
      </c>
      <c r="H432" t="str">
        <f>SUBSTITUTE(VLOOKUP(A432,Sheet1!B461:$I$1036,3,FALSE), "BSD", "")</f>
        <v>3178A</v>
      </c>
      <c r="I432" t="str">
        <f>VLOOKUP(H432,Sheet1!$Y$291:$AE$409,3,FALSE)</f>
        <v>4_8</v>
      </c>
      <c r="J432" s="27" t="s">
        <v>2036</v>
      </c>
      <c r="K432" s="27" t="s">
        <v>2038</v>
      </c>
      <c r="L432" t="str">
        <f>VLOOKUP($H432,Sheet1!$Y$291:$AE$409,2,FALSE)</f>
        <v>JJ3</v>
      </c>
      <c r="M432" s="111" t="e">
        <f>VLOOKUP(preclean!F432,Sheet1!$S$5:$T$123,2,FALSE)</f>
        <v>#N/A</v>
      </c>
      <c r="N432" s="111" t="e">
        <f>VLOOKUP(preclean!$F432,Sheet1!$S$5:$Y$123,4,FALSE)</f>
        <v>#N/A</v>
      </c>
      <c r="O432" s="111" t="e">
        <f>VLOOKUP(preclean!$F432,Sheet1!$S$5:$Y$123,5,FALSE)</f>
        <v>#N/A</v>
      </c>
      <c r="P432" s="111" t="e">
        <f>VLOOKUP(preclean!$F432,Sheet1!$S$5:$Y$123,6,FALSE)</f>
        <v>#N/A</v>
      </c>
      <c r="Q432" s="111" t="e">
        <f>VLOOKUP(preclean!$F432,Sheet1!$S$5:$Y$123,7,FALSE)</f>
        <v>#N/A</v>
      </c>
    </row>
    <row r="433" spans="1:17" ht="19.8" thickBot="1" x14ac:dyDescent="0.35">
      <c r="A433" t="s">
        <v>226</v>
      </c>
      <c r="B433" t="s">
        <v>1389</v>
      </c>
      <c r="C433" t="s">
        <v>1168</v>
      </c>
      <c r="D433" t="s">
        <v>17</v>
      </c>
      <c r="E433" t="s">
        <v>1099</v>
      </c>
      <c r="F433" t="s">
        <v>1195</v>
      </c>
      <c r="G433" t="s">
        <v>121</v>
      </c>
      <c r="H433" t="str">
        <f>SUBSTITUTE(VLOOKUP(A433,Sheet1!B462:$I$1036,3,FALSE), "BSD", "")</f>
        <v>3178A</v>
      </c>
      <c r="I433" t="str">
        <f>VLOOKUP(H433,Sheet1!$Y$291:$AE$409,3,FALSE)</f>
        <v>4_8</v>
      </c>
      <c r="J433" s="27" t="s">
        <v>2036</v>
      </c>
      <c r="K433" s="27" t="s">
        <v>2038</v>
      </c>
      <c r="L433" t="str">
        <f>VLOOKUP($H433,Sheet1!$Y$291:$AE$409,2,FALSE)</f>
        <v>JJ3</v>
      </c>
      <c r="M433" s="111" t="e">
        <f>VLOOKUP(preclean!F433,Sheet1!$S$5:$T$123,2,FALSE)</f>
        <v>#N/A</v>
      </c>
      <c r="N433" s="111" t="e">
        <f>VLOOKUP(preclean!$F433,Sheet1!$S$5:$Y$123,4,FALSE)</f>
        <v>#N/A</v>
      </c>
      <c r="O433" s="111" t="e">
        <f>VLOOKUP(preclean!$F433,Sheet1!$S$5:$Y$123,5,FALSE)</f>
        <v>#N/A</v>
      </c>
      <c r="P433" s="111" t="e">
        <f>VLOOKUP(preclean!$F433,Sheet1!$S$5:$Y$123,6,FALSE)</f>
        <v>#N/A</v>
      </c>
      <c r="Q433" s="111" t="e">
        <f>VLOOKUP(preclean!$F433,Sheet1!$S$5:$Y$123,7,FALSE)</f>
        <v>#N/A</v>
      </c>
    </row>
    <row r="434" spans="1:17" ht="19.8" thickBot="1" x14ac:dyDescent="0.35">
      <c r="A434" t="s">
        <v>227</v>
      </c>
      <c r="B434" t="s">
        <v>1390</v>
      </c>
      <c r="C434" t="s">
        <v>1095</v>
      </c>
      <c r="D434" t="s">
        <v>17</v>
      </c>
      <c r="E434" t="s">
        <v>1099</v>
      </c>
      <c r="F434" t="s">
        <v>1195</v>
      </c>
      <c r="G434" t="s">
        <v>121</v>
      </c>
      <c r="H434" t="str">
        <f>SUBSTITUTE(VLOOKUP(A434,Sheet1!B463:$I$1036,3,FALSE), "BSD", "")</f>
        <v>3178A</v>
      </c>
      <c r="I434" t="str">
        <f>VLOOKUP(H434,Sheet1!$Y$291:$AE$409,3,FALSE)</f>
        <v>4_8</v>
      </c>
      <c r="J434" s="27" t="s">
        <v>2036</v>
      </c>
      <c r="K434" s="27" t="s">
        <v>2038</v>
      </c>
      <c r="L434" t="str">
        <f>VLOOKUP($H434,Sheet1!$Y$291:$AE$409,2,FALSE)</f>
        <v>JJ3</v>
      </c>
      <c r="M434" s="111" t="e">
        <f>VLOOKUP(preclean!F434,Sheet1!$S$5:$T$123,2,FALSE)</f>
        <v>#N/A</v>
      </c>
      <c r="N434" s="111" t="e">
        <f>VLOOKUP(preclean!$F434,Sheet1!$S$5:$Y$123,4,FALSE)</f>
        <v>#N/A</v>
      </c>
      <c r="O434" s="111" t="e">
        <f>VLOOKUP(preclean!$F434,Sheet1!$S$5:$Y$123,5,FALSE)</f>
        <v>#N/A</v>
      </c>
      <c r="P434" s="111" t="e">
        <f>VLOOKUP(preclean!$F434,Sheet1!$S$5:$Y$123,6,FALSE)</f>
        <v>#N/A</v>
      </c>
      <c r="Q434" s="111" t="e">
        <f>VLOOKUP(preclean!$F434,Sheet1!$S$5:$Y$123,7,FALSE)</f>
        <v>#N/A</v>
      </c>
    </row>
    <row r="435" spans="1:17" ht="19.8" thickBot="1" x14ac:dyDescent="0.35">
      <c r="A435" t="s">
        <v>228</v>
      </c>
      <c r="B435" t="s">
        <v>1391</v>
      </c>
      <c r="C435" t="s">
        <v>1096</v>
      </c>
      <c r="D435" t="s">
        <v>17</v>
      </c>
      <c r="E435" t="s">
        <v>1099</v>
      </c>
      <c r="F435" t="s">
        <v>1195</v>
      </c>
      <c r="G435" t="s">
        <v>121</v>
      </c>
      <c r="H435" t="str">
        <f>SUBSTITUTE(VLOOKUP(A435,Sheet1!B464:$I$1036,3,FALSE), "BSD", "")</f>
        <v>3178A</v>
      </c>
      <c r="I435" t="str">
        <f>VLOOKUP(H435,Sheet1!$Y$291:$AE$409,3,FALSE)</f>
        <v>4_8</v>
      </c>
      <c r="J435" s="27" t="s">
        <v>2036</v>
      </c>
      <c r="K435" s="27" t="s">
        <v>2038</v>
      </c>
      <c r="L435" t="str">
        <f>VLOOKUP($H435,Sheet1!$Y$291:$AE$409,2,FALSE)</f>
        <v>JJ3</v>
      </c>
      <c r="M435" s="111" t="e">
        <f>VLOOKUP(preclean!F435,Sheet1!$S$5:$T$123,2,FALSE)</f>
        <v>#N/A</v>
      </c>
      <c r="N435" s="111" t="e">
        <f>VLOOKUP(preclean!$F435,Sheet1!$S$5:$Y$123,4,FALSE)</f>
        <v>#N/A</v>
      </c>
      <c r="O435" s="111" t="e">
        <f>VLOOKUP(preclean!$F435,Sheet1!$S$5:$Y$123,5,FALSE)</f>
        <v>#N/A</v>
      </c>
      <c r="P435" s="111" t="e">
        <f>VLOOKUP(preclean!$F435,Sheet1!$S$5:$Y$123,6,FALSE)</f>
        <v>#N/A</v>
      </c>
      <c r="Q435" s="111" t="e">
        <f>VLOOKUP(preclean!$F435,Sheet1!$S$5:$Y$123,7,FALSE)</f>
        <v>#N/A</v>
      </c>
    </row>
    <row r="436" spans="1:17" ht="19.8" thickBot="1" x14ac:dyDescent="0.35">
      <c r="A436" t="s">
        <v>229</v>
      </c>
      <c r="B436" t="s">
        <v>1392</v>
      </c>
      <c r="C436" t="s">
        <v>1097</v>
      </c>
      <c r="D436" t="s">
        <v>17</v>
      </c>
      <c r="E436" t="s">
        <v>1099</v>
      </c>
      <c r="F436" t="s">
        <v>1195</v>
      </c>
      <c r="G436" t="s">
        <v>121</v>
      </c>
      <c r="H436" t="str">
        <f>SUBSTITUTE(VLOOKUP(A436,Sheet1!B465:$I$1036,3,FALSE), "BSD", "")</f>
        <v>3178A</v>
      </c>
      <c r="I436" t="str">
        <f>VLOOKUP(H436,Sheet1!$Y$291:$AE$409,3,FALSE)</f>
        <v>4_8</v>
      </c>
      <c r="J436" s="27" t="s">
        <v>2036</v>
      </c>
      <c r="K436" s="27" t="s">
        <v>2038</v>
      </c>
      <c r="L436" t="str">
        <f>VLOOKUP($H436,Sheet1!$Y$291:$AE$409,2,FALSE)</f>
        <v>JJ3</v>
      </c>
      <c r="M436" s="111" t="e">
        <f>VLOOKUP(preclean!F436,Sheet1!$S$5:$T$123,2,FALSE)</f>
        <v>#N/A</v>
      </c>
      <c r="N436" s="111" t="e">
        <f>VLOOKUP(preclean!$F436,Sheet1!$S$5:$Y$123,4,FALSE)</f>
        <v>#N/A</v>
      </c>
      <c r="O436" s="111" t="e">
        <f>VLOOKUP(preclean!$F436,Sheet1!$S$5:$Y$123,5,FALSE)</f>
        <v>#N/A</v>
      </c>
      <c r="P436" s="111" t="e">
        <f>VLOOKUP(preclean!$F436,Sheet1!$S$5:$Y$123,6,FALSE)</f>
        <v>#N/A</v>
      </c>
      <c r="Q436" s="111" t="e">
        <f>VLOOKUP(preclean!$F436,Sheet1!$S$5:$Y$123,7,FALSE)</f>
        <v>#N/A</v>
      </c>
    </row>
    <row r="437" spans="1:17" ht="19.8" thickBot="1" x14ac:dyDescent="0.35">
      <c r="A437" t="s">
        <v>230</v>
      </c>
      <c r="B437" t="s">
        <v>1393</v>
      </c>
      <c r="C437" t="s">
        <v>1098</v>
      </c>
      <c r="D437" t="s">
        <v>17</v>
      </c>
      <c r="E437" t="s">
        <v>1099</v>
      </c>
      <c r="F437" t="s">
        <v>1195</v>
      </c>
      <c r="G437" t="s">
        <v>121</v>
      </c>
      <c r="H437" t="str">
        <f>SUBSTITUTE(VLOOKUP(A437,Sheet1!B466:$I$1036,3,FALSE), "BSD", "")</f>
        <v>3178A</v>
      </c>
      <c r="I437" t="str">
        <f>VLOOKUP(H437,Sheet1!$Y$291:$AE$409,3,FALSE)</f>
        <v>4_8</v>
      </c>
      <c r="J437" s="27" t="s">
        <v>2036</v>
      </c>
      <c r="K437" s="27" t="s">
        <v>2038</v>
      </c>
      <c r="L437" t="str">
        <f>VLOOKUP($H437,Sheet1!$Y$291:$AE$409,2,FALSE)</f>
        <v>JJ3</v>
      </c>
      <c r="M437" s="111" t="e">
        <f>VLOOKUP(preclean!F437,Sheet1!$S$5:$T$123,2,FALSE)</f>
        <v>#N/A</v>
      </c>
      <c r="N437" s="111" t="e">
        <f>VLOOKUP(preclean!$F437,Sheet1!$S$5:$Y$123,4,FALSE)</f>
        <v>#N/A</v>
      </c>
      <c r="O437" s="111" t="e">
        <f>VLOOKUP(preclean!$F437,Sheet1!$S$5:$Y$123,5,FALSE)</f>
        <v>#N/A</v>
      </c>
      <c r="P437" s="111" t="e">
        <f>VLOOKUP(preclean!$F437,Sheet1!$S$5:$Y$123,6,FALSE)</f>
        <v>#N/A</v>
      </c>
      <c r="Q437" s="111" t="e">
        <f>VLOOKUP(preclean!$F437,Sheet1!$S$5:$Y$123,7,FALSE)</f>
        <v>#N/A</v>
      </c>
    </row>
    <row r="438" spans="1:17" ht="19.8" thickBot="1" x14ac:dyDescent="0.35">
      <c r="A438" t="s">
        <v>231</v>
      </c>
      <c r="B438" t="s">
        <v>1394</v>
      </c>
      <c r="C438" t="s">
        <v>1167</v>
      </c>
      <c r="D438" t="s">
        <v>17</v>
      </c>
      <c r="E438" t="s">
        <v>1099</v>
      </c>
      <c r="F438" t="s">
        <v>1195</v>
      </c>
      <c r="G438" t="s">
        <v>121</v>
      </c>
      <c r="H438" t="str">
        <f>SUBSTITUTE(VLOOKUP(A438,Sheet1!B467:$I$1036,3,FALSE), "BSD", "")</f>
        <v>3178A</v>
      </c>
      <c r="I438" t="str">
        <f>VLOOKUP(H438,Sheet1!$Y$291:$AE$409,3,FALSE)</f>
        <v>4_8</v>
      </c>
      <c r="J438" s="27" t="s">
        <v>2036</v>
      </c>
      <c r="K438" s="27" t="s">
        <v>2038</v>
      </c>
      <c r="L438" t="str">
        <f>VLOOKUP($H438,Sheet1!$Y$291:$AE$409,2,FALSE)</f>
        <v>JJ3</v>
      </c>
      <c r="M438" s="111" t="e">
        <f>VLOOKUP(preclean!F438,Sheet1!$S$5:$T$123,2,FALSE)</f>
        <v>#N/A</v>
      </c>
      <c r="N438" s="111" t="e">
        <f>VLOOKUP(preclean!$F438,Sheet1!$S$5:$Y$123,4,FALSE)</f>
        <v>#N/A</v>
      </c>
      <c r="O438" s="111" t="e">
        <f>VLOOKUP(preclean!$F438,Sheet1!$S$5:$Y$123,5,FALSE)</f>
        <v>#N/A</v>
      </c>
      <c r="P438" s="111" t="e">
        <f>VLOOKUP(preclean!$F438,Sheet1!$S$5:$Y$123,6,FALSE)</f>
        <v>#N/A</v>
      </c>
      <c r="Q438" s="111" t="e">
        <f>VLOOKUP(preclean!$F438,Sheet1!$S$5:$Y$123,7,FALSE)</f>
        <v>#N/A</v>
      </c>
    </row>
    <row r="439" spans="1:17" ht="19.8" thickBot="1" x14ac:dyDescent="0.35">
      <c r="A439" t="s">
        <v>232</v>
      </c>
      <c r="B439" t="s">
        <v>1395</v>
      </c>
      <c r="C439" t="s">
        <v>1168</v>
      </c>
      <c r="D439" t="s">
        <v>17</v>
      </c>
      <c r="E439" t="s">
        <v>1099</v>
      </c>
      <c r="F439" t="s">
        <v>1195</v>
      </c>
      <c r="G439" t="s">
        <v>121</v>
      </c>
      <c r="H439" t="str">
        <f>SUBSTITUTE(VLOOKUP(A439,Sheet1!B468:$I$1036,3,FALSE), "BSD", "")</f>
        <v>3178A</v>
      </c>
      <c r="I439" t="str">
        <f>VLOOKUP(H439,Sheet1!$Y$291:$AE$409,3,FALSE)</f>
        <v>4_8</v>
      </c>
      <c r="J439" s="27" t="s">
        <v>2036</v>
      </c>
      <c r="K439" s="27" t="s">
        <v>2038</v>
      </c>
      <c r="L439" t="str">
        <f>VLOOKUP($H439,Sheet1!$Y$291:$AE$409,2,FALSE)</f>
        <v>JJ3</v>
      </c>
      <c r="M439" s="111" t="e">
        <f>VLOOKUP(preclean!F439,Sheet1!$S$5:$T$123,2,FALSE)</f>
        <v>#N/A</v>
      </c>
      <c r="N439" s="111" t="e">
        <f>VLOOKUP(preclean!$F439,Sheet1!$S$5:$Y$123,4,FALSE)</f>
        <v>#N/A</v>
      </c>
      <c r="O439" s="111" t="e">
        <f>VLOOKUP(preclean!$F439,Sheet1!$S$5:$Y$123,5,FALSE)</f>
        <v>#N/A</v>
      </c>
      <c r="P439" s="111" t="e">
        <f>VLOOKUP(preclean!$F439,Sheet1!$S$5:$Y$123,6,FALSE)</f>
        <v>#N/A</v>
      </c>
      <c r="Q439" s="111" t="e">
        <f>VLOOKUP(preclean!$F439,Sheet1!$S$5:$Y$123,7,FALSE)</f>
        <v>#N/A</v>
      </c>
    </row>
    <row r="440" spans="1:17" ht="19.8" thickBot="1" x14ac:dyDescent="0.35">
      <c r="A440" t="s">
        <v>233</v>
      </c>
      <c r="B440" t="s">
        <v>1396</v>
      </c>
      <c r="C440" t="s">
        <v>1095</v>
      </c>
      <c r="D440" t="s">
        <v>17</v>
      </c>
      <c r="E440" t="s">
        <v>1099</v>
      </c>
      <c r="F440" t="s">
        <v>1195</v>
      </c>
      <c r="G440" t="s">
        <v>121</v>
      </c>
      <c r="H440" t="str">
        <f>SUBSTITUTE(VLOOKUP(A440,Sheet1!B469:$I$1036,3,FALSE), "BSD", "")</f>
        <v>3178A</v>
      </c>
      <c r="I440" t="str">
        <f>VLOOKUP(H440,Sheet1!$Y$291:$AE$409,3,FALSE)</f>
        <v>4_8</v>
      </c>
      <c r="J440" s="27" t="s">
        <v>2036</v>
      </c>
      <c r="K440" s="27" t="s">
        <v>2038</v>
      </c>
      <c r="L440" t="str">
        <f>VLOOKUP($H440,Sheet1!$Y$291:$AE$409,2,FALSE)</f>
        <v>JJ3</v>
      </c>
      <c r="M440" s="111" t="e">
        <f>VLOOKUP(preclean!F440,Sheet1!$S$5:$T$123,2,FALSE)</f>
        <v>#N/A</v>
      </c>
      <c r="N440" s="111" t="e">
        <f>VLOOKUP(preclean!$F440,Sheet1!$S$5:$Y$123,4,FALSE)</f>
        <v>#N/A</v>
      </c>
      <c r="O440" s="111" t="e">
        <f>VLOOKUP(preclean!$F440,Sheet1!$S$5:$Y$123,5,FALSE)</f>
        <v>#N/A</v>
      </c>
      <c r="P440" s="111" t="e">
        <f>VLOOKUP(preclean!$F440,Sheet1!$S$5:$Y$123,6,FALSE)</f>
        <v>#N/A</v>
      </c>
      <c r="Q440" s="111" t="e">
        <f>VLOOKUP(preclean!$F440,Sheet1!$S$5:$Y$123,7,FALSE)</f>
        <v>#N/A</v>
      </c>
    </row>
    <row r="441" spans="1:17" ht="19.8" thickBot="1" x14ac:dyDescent="0.35">
      <c r="A441" t="s">
        <v>234</v>
      </c>
      <c r="B441" t="s">
        <v>1397</v>
      </c>
      <c r="C441" t="s">
        <v>1096</v>
      </c>
      <c r="D441" t="s">
        <v>17</v>
      </c>
      <c r="E441" t="s">
        <v>1099</v>
      </c>
      <c r="F441" t="s">
        <v>1195</v>
      </c>
      <c r="G441" t="s">
        <v>121</v>
      </c>
      <c r="H441" t="str">
        <f>SUBSTITUTE(VLOOKUP(A441,Sheet1!B470:$I$1036,3,FALSE), "BSD", "")</f>
        <v>3178A</v>
      </c>
      <c r="I441" t="str">
        <f>VLOOKUP(H441,Sheet1!$Y$291:$AE$409,3,FALSE)</f>
        <v>4_8</v>
      </c>
      <c r="J441" s="27" t="s">
        <v>2036</v>
      </c>
      <c r="K441" s="27" t="s">
        <v>2038</v>
      </c>
      <c r="L441" t="str">
        <f>VLOOKUP($H441,Sheet1!$Y$291:$AE$409,2,FALSE)</f>
        <v>JJ3</v>
      </c>
      <c r="M441" s="111" t="e">
        <f>VLOOKUP(preclean!F441,Sheet1!$S$5:$T$123,2,FALSE)</f>
        <v>#N/A</v>
      </c>
      <c r="N441" s="111" t="e">
        <f>VLOOKUP(preclean!$F441,Sheet1!$S$5:$Y$123,4,FALSE)</f>
        <v>#N/A</v>
      </c>
      <c r="O441" s="111" t="e">
        <f>VLOOKUP(preclean!$F441,Sheet1!$S$5:$Y$123,5,FALSE)</f>
        <v>#N/A</v>
      </c>
      <c r="P441" s="111" t="e">
        <f>VLOOKUP(preclean!$F441,Sheet1!$S$5:$Y$123,6,FALSE)</f>
        <v>#N/A</v>
      </c>
      <c r="Q441" s="111" t="e">
        <f>VLOOKUP(preclean!$F441,Sheet1!$S$5:$Y$123,7,FALSE)</f>
        <v>#N/A</v>
      </c>
    </row>
    <row r="442" spans="1:17" ht="19.8" thickBot="1" x14ac:dyDescent="0.35">
      <c r="A442" t="s">
        <v>235</v>
      </c>
      <c r="B442" t="s">
        <v>1398</v>
      </c>
      <c r="C442" t="s">
        <v>1097</v>
      </c>
      <c r="D442" t="s">
        <v>17</v>
      </c>
      <c r="E442" t="s">
        <v>1099</v>
      </c>
      <c r="F442" t="s">
        <v>1195</v>
      </c>
      <c r="G442" t="s">
        <v>121</v>
      </c>
      <c r="H442" t="str">
        <f>SUBSTITUTE(VLOOKUP(A442,Sheet1!B471:$I$1036,3,FALSE), "BSD", "")</f>
        <v>3178A</v>
      </c>
      <c r="I442" t="str">
        <f>VLOOKUP(H442,Sheet1!$Y$291:$AE$409,3,FALSE)</f>
        <v>4_8</v>
      </c>
      <c r="J442" s="27" t="s">
        <v>2036</v>
      </c>
      <c r="K442" s="27" t="s">
        <v>2038</v>
      </c>
      <c r="L442" t="str">
        <f>VLOOKUP($H442,Sheet1!$Y$291:$AE$409,2,FALSE)</f>
        <v>JJ3</v>
      </c>
      <c r="M442" s="111" t="e">
        <f>VLOOKUP(preclean!F442,Sheet1!$S$5:$T$123,2,FALSE)</f>
        <v>#N/A</v>
      </c>
      <c r="N442" s="111" t="e">
        <f>VLOOKUP(preclean!$F442,Sheet1!$S$5:$Y$123,4,FALSE)</f>
        <v>#N/A</v>
      </c>
      <c r="O442" s="111" t="e">
        <f>VLOOKUP(preclean!$F442,Sheet1!$S$5:$Y$123,5,FALSE)</f>
        <v>#N/A</v>
      </c>
      <c r="P442" s="111" t="e">
        <f>VLOOKUP(preclean!$F442,Sheet1!$S$5:$Y$123,6,FALSE)</f>
        <v>#N/A</v>
      </c>
      <c r="Q442" s="111" t="e">
        <f>VLOOKUP(preclean!$F442,Sheet1!$S$5:$Y$123,7,FALSE)</f>
        <v>#N/A</v>
      </c>
    </row>
    <row r="443" spans="1:17" ht="19.8" thickBot="1" x14ac:dyDescent="0.35">
      <c r="A443" t="s">
        <v>236</v>
      </c>
      <c r="B443" t="s">
        <v>1399</v>
      </c>
      <c r="C443" t="s">
        <v>1098</v>
      </c>
      <c r="D443" t="s">
        <v>17</v>
      </c>
      <c r="E443" t="s">
        <v>1099</v>
      </c>
      <c r="F443" t="s">
        <v>1195</v>
      </c>
      <c r="G443" t="s">
        <v>121</v>
      </c>
      <c r="H443" t="str">
        <f>SUBSTITUTE(VLOOKUP(A443,Sheet1!B472:$I$1036,3,FALSE), "BSD", "")</f>
        <v>3178A</v>
      </c>
      <c r="I443" t="str">
        <f>VLOOKUP(H443,Sheet1!$Y$291:$AE$409,3,FALSE)</f>
        <v>4_8</v>
      </c>
      <c r="J443" s="27" t="s">
        <v>2036</v>
      </c>
      <c r="K443" s="27" t="s">
        <v>2038</v>
      </c>
      <c r="L443" t="str">
        <f>VLOOKUP($H443,Sheet1!$Y$291:$AE$409,2,FALSE)</f>
        <v>JJ3</v>
      </c>
      <c r="M443" s="111" t="e">
        <f>VLOOKUP(preclean!F443,Sheet1!$S$5:$T$123,2,FALSE)</f>
        <v>#N/A</v>
      </c>
      <c r="N443" s="111" t="e">
        <f>VLOOKUP(preclean!$F443,Sheet1!$S$5:$Y$123,4,FALSE)</f>
        <v>#N/A</v>
      </c>
      <c r="O443" s="111" t="e">
        <f>VLOOKUP(preclean!$F443,Sheet1!$S$5:$Y$123,5,FALSE)</f>
        <v>#N/A</v>
      </c>
      <c r="P443" s="111" t="e">
        <f>VLOOKUP(preclean!$F443,Sheet1!$S$5:$Y$123,6,FALSE)</f>
        <v>#N/A</v>
      </c>
      <c r="Q443" s="111" t="e">
        <f>VLOOKUP(preclean!$F443,Sheet1!$S$5:$Y$123,7,FALSE)</f>
        <v>#N/A</v>
      </c>
    </row>
    <row r="444" spans="1:17" ht="19.8" thickBot="1" x14ac:dyDescent="0.35">
      <c r="A444" t="s">
        <v>237</v>
      </c>
      <c r="B444" t="s">
        <v>1400</v>
      </c>
      <c r="C444" t="s">
        <v>1167</v>
      </c>
      <c r="D444" t="s">
        <v>11</v>
      </c>
      <c r="E444" t="s">
        <v>1099</v>
      </c>
      <c r="F444" t="s">
        <v>1195</v>
      </c>
      <c r="G444" t="s">
        <v>121</v>
      </c>
      <c r="H444" t="str">
        <f>SUBSTITUTE(VLOOKUP(A444,Sheet1!B473:$I$1036,3,FALSE), "BSD", "")</f>
        <v>3178B</v>
      </c>
      <c r="I444" t="str">
        <f>VLOOKUP(H444,Sheet1!$Y$291:$AE$409,3,FALSE)</f>
        <v>1_2</v>
      </c>
      <c r="J444" s="27" t="s">
        <v>2003</v>
      </c>
      <c r="K444" s="27">
        <v>44324</v>
      </c>
      <c r="L444" t="str">
        <f>VLOOKUP($H444,Sheet1!$Y$291:$AE$409,2,FALSE)</f>
        <v>JJ3</v>
      </c>
      <c r="M444" s="111" t="e">
        <f>VLOOKUP(preclean!F444,Sheet1!$S$5:$T$123,2,FALSE)</f>
        <v>#N/A</v>
      </c>
      <c r="N444" s="111" t="e">
        <f>VLOOKUP(preclean!$F444,Sheet1!$S$5:$Y$123,4,FALSE)</f>
        <v>#N/A</v>
      </c>
      <c r="O444" s="111" t="e">
        <f>VLOOKUP(preclean!$F444,Sheet1!$S$5:$Y$123,5,FALSE)</f>
        <v>#N/A</v>
      </c>
      <c r="P444" s="111" t="e">
        <f>VLOOKUP(preclean!$F444,Sheet1!$S$5:$Y$123,6,FALSE)</f>
        <v>#N/A</v>
      </c>
      <c r="Q444" s="111" t="e">
        <f>VLOOKUP(preclean!$F444,Sheet1!$S$5:$Y$123,7,FALSE)</f>
        <v>#N/A</v>
      </c>
    </row>
    <row r="445" spans="1:17" ht="19.8" thickBot="1" x14ac:dyDescent="0.35">
      <c r="A445" t="s">
        <v>241</v>
      </c>
      <c r="B445" t="s">
        <v>1401</v>
      </c>
      <c r="C445" t="s">
        <v>1168</v>
      </c>
      <c r="D445" t="s">
        <v>11</v>
      </c>
      <c r="E445" t="s">
        <v>1099</v>
      </c>
      <c r="F445" t="s">
        <v>1195</v>
      </c>
      <c r="G445" t="s">
        <v>121</v>
      </c>
      <c r="H445" t="str">
        <f>SUBSTITUTE(VLOOKUP(A445,Sheet1!B474:$I$1036,3,FALSE), "BSD", "")</f>
        <v>3178B</v>
      </c>
      <c r="I445" t="str">
        <f>VLOOKUP(H445,Sheet1!$Y$291:$AE$409,3,FALSE)</f>
        <v>1_2</v>
      </c>
      <c r="J445" s="27" t="s">
        <v>2003</v>
      </c>
      <c r="K445" s="27">
        <v>44324</v>
      </c>
      <c r="L445" t="str">
        <f>VLOOKUP($H445,Sheet1!$Y$291:$AE$409,2,FALSE)</f>
        <v>JJ3</v>
      </c>
      <c r="M445" s="111" t="e">
        <f>VLOOKUP(preclean!F445,Sheet1!$S$5:$T$123,2,FALSE)</f>
        <v>#N/A</v>
      </c>
      <c r="N445" s="111" t="e">
        <f>VLOOKUP(preclean!$F445,Sheet1!$S$5:$Y$123,4,FALSE)</f>
        <v>#N/A</v>
      </c>
      <c r="O445" s="111" t="e">
        <f>VLOOKUP(preclean!$F445,Sheet1!$S$5:$Y$123,5,FALSE)</f>
        <v>#N/A</v>
      </c>
      <c r="P445" s="111" t="e">
        <f>VLOOKUP(preclean!$F445,Sheet1!$S$5:$Y$123,6,FALSE)</f>
        <v>#N/A</v>
      </c>
      <c r="Q445" s="111" t="e">
        <f>VLOOKUP(preclean!$F445,Sheet1!$S$5:$Y$123,7,FALSE)</f>
        <v>#N/A</v>
      </c>
    </row>
    <row r="446" spans="1:17" ht="19.8" thickBot="1" x14ac:dyDescent="0.35">
      <c r="A446" t="s">
        <v>242</v>
      </c>
      <c r="B446" t="s">
        <v>1402</v>
      </c>
      <c r="C446" t="s">
        <v>1095</v>
      </c>
      <c r="D446" t="s">
        <v>11</v>
      </c>
      <c r="E446" t="s">
        <v>1099</v>
      </c>
      <c r="F446" t="s">
        <v>1195</v>
      </c>
      <c r="G446" t="s">
        <v>121</v>
      </c>
      <c r="H446" t="str">
        <f>SUBSTITUTE(VLOOKUP(A446,Sheet1!B475:$I$1036,3,FALSE), "BSD", "")</f>
        <v>3178B</v>
      </c>
      <c r="I446" t="str">
        <f>VLOOKUP(H446,Sheet1!$Y$291:$AE$409,3,FALSE)</f>
        <v>1_2</v>
      </c>
      <c r="J446" s="27" t="s">
        <v>2003</v>
      </c>
      <c r="K446" s="27">
        <v>44324</v>
      </c>
      <c r="L446" t="str">
        <f>VLOOKUP($H446,Sheet1!$Y$291:$AE$409,2,FALSE)</f>
        <v>JJ3</v>
      </c>
      <c r="M446" s="111" t="e">
        <f>VLOOKUP(preclean!F446,Sheet1!$S$5:$T$123,2,FALSE)</f>
        <v>#N/A</v>
      </c>
      <c r="N446" s="111" t="e">
        <f>VLOOKUP(preclean!$F446,Sheet1!$S$5:$Y$123,4,FALSE)</f>
        <v>#N/A</v>
      </c>
      <c r="O446" s="111" t="e">
        <f>VLOOKUP(preclean!$F446,Sheet1!$S$5:$Y$123,5,FALSE)</f>
        <v>#N/A</v>
      </c>
      <c r="P446" s="111" t="e">
        <f>VLOOKUP(preclean!$F446,Sheet1!$S$5:$Y$123,6,FALSE)</f>
        <v>#N/A</v>
      </c>
      <c r="Q446" s="111" t="e">
        <f>VLOOKUP(preclean!$F446,Sheet1!$S$5:$Y$123,7,FALSE)</f>
        <v>#N/A</v>
      </c>
    </row>
    <row r="447" spans="1:17" ht="19.8" thickBot="1" x14ac:dyDescent="0.35">
      <c r="A447" t="s">
        <v>243</v>
      </c>
      <c r="B447" t="s">
        <v>1403</v>
      </c>
      <c r="C447" t="s">
        <v>1096</v>
      </c>
      <c r="D447" t="s">
        <v>11</v>
      </c>
      <c r="E447" t="s">
        <v>1099</v>
      </c>
      <c r="F447" t="s">
        <v>1195</v>
      </c>
      <c r="G447" t="s">
        <v>121</v>
      </c>
      <c r="H447" t="str">
        <f>SUBSTITUTE(VLOOKUP(A447,Sheet1!B476:$I$1036,3,FALSE), "BSD", "")</f>
        <v>3178B</v>
      </c>
      <c r="I447" t="str">
        <f>VLOOKUP(H447,Sheet1!$Y$291:$AE$409,3,FALSE)</f>
        <v>1_2</v>
      </c>
      <c r="J447" s="27" t="s">
        <v>2003</v>
      </c>
      <c r="K447" s="27">
        <v>44324</v>
      </c>
      <c r="L447" t="str">
        <f>VLOOKUP($H447,Sheet1!$Y$291:$AE$409,2,FALSE)</f>
        <v>JJ3</v>
      </c>
      <c r="M447" s="111" t="e">
        <f>VLOOKUP(preclean!F447,Sheet1!$S$5:$T$123,2,FALSE)</f>
        <v>#N/A</v>
      </c>
      <c r="N447" s="111" t="e">
        <f>VLOOKUP(preclean!$F447,Sheet1!$S$5:$Y$123,4,FALSE)</f>
        <v>#N/A</v>
      </c>
      <c r="O447" s="111" t="e">
        <f>VLOOKUP(preclean!$F447,Sheet1!$S$5:$Y$123,5,FALSE)</f>
        <v>#N/A</v>
      </c>
      <c r="P447" s="111" t="e">
        <f>VLOOKUP(preclean!$F447,Sheet1!$S$5:$Y$123,6,FALSE)</f>
        <v>#N/A</v>
      </c>
      <c r="Q447" s="111" t="e">
        <f>VLOOKUP(preclean!$F447,Sheet1!$S$5:$Y$123,7,FALSE)</f>
        <v>#N/A</v>
      </c>
    </row>
    <row r="448" spans="1:17" ht="19.8" thickBot="1" x14ac:dyDescent="0.35">
      <c r="A448" t="s">
        <v>244</v>
      </c>
      <c r="B448" t="s">
        <v>1404</v>
      </c>
      <c r="C448" t="s">
        <v>1097</v>
      </c>
      <c r="D448" t="s">
        <v>11</v>
      </c>
      <c r="E448" t="s">
        <v>1099</v>
      </c>
      <c r="F448" t="s">
        <v>1195</v>
      </c>
      <c r="G448" t="s">
        <v>121</v>
      </c>
      <c r="H448" t="str">
        <f>SUBSTITUTE(VLOOKUP(A448,Sheet1!B477:$I$1036,3,FALSE), "BSD", "")</f>
        <v>3178B</v>
      </c>
      <c r="I448" t="str">
        <f>VLOOKUP(H448,Sheet1!$Y$291:$AE$409,3,FALSE)</f>
        <v>1_2</v>
      </c>
      <c r="J448" s="27" t="s">
        <v>2003</v>
      </c>
      <c r="K448" s="27">
        <v>44324</v>
      </c>
      <c r="L448" t="str">
        <f>VLOOKUP($H448,Sheet1!$Y$291:$AE$409,2,FALSE)</f>
        <v>JJ3</v>
      </c>
      <c r="M448" s="111" t="e">
        <f>VLOOKUP(preclean!F448,Sheet1!$S$5:$T$123,2,FALSE)</f>
        <v>#N/A</v>
      </c>
      <c r="N448" s="111" t="e">
        <f>VLOOKUP(preclean!$F448,Sheet1!$S$5:$Y$123,4,FALSE)</f>
        <v>#N/A</v>
      </c>
      <c r="O448" s="111" t="e">
        <f>VLOOKUP(preclean!$F448,Sheet1!$S$5:$Y$123,5,FALSE)</f>
        <v>#N/A</v>
      </c>
      <c r="P448" s="111" t="e">
        <f>VLOOKUP(preclean!$F448,Sheet1!$S$5:$Y$123,6,FALSE)</f>
        <v>#N/A</v>
      </c>
      <c r="Q448" s="111" t="e">
        <f>VLOOKUP(preclean!$F448,Sheet1!$S$5:$Y$123,7,FALSE)</f>
        <v>#N/A</v>
      </c>
    </row>
    <row r="449" spans="1:17" ht="19.8" thickBot="1" x14ac:dyDescent="0.35">
      <c r="A449" t="s">
        <v>245</v>
      </c>
      <c r="B449" t="s">
        <v>1405</v>
      </c>
      <c r="C449" t="s">
        <v>1098</v>
      </c>
      <c r="D449" t="s">
        <v>11</v>
      </c>
      <c r="E449" t="s">
        <v>1099</v>
      </c>
      <c r="F449" t="s">
        <v>1195</v>
      </c>
      <c r="G449" t="s">
        <v>121</v>
      </c>
      <c r="H449" t="str">
        <f>SUBSTITUTE(VLOOKUP(A449,Sheet1!B478:$I$1036,3,FALSE), "BSD", "")</f>
        <v>3178B</v>
      </c>
      <c r="I449" t="str">
        <f>VLOOKUP(H449,Sheet1!$Y$291:$AE$409,3,FALSE)</f>
        <v>1_2</v>
      </c>
      <c r="J449" s="27" t="s">
        <v>2003</v>
      </c>
      <c r="K449" s="27">
        <v>44324</v>
      </c>
      <c r="L449" t="str">
        <f>VLOOKUP($H449,Sheet1!$Y$291:$AE$409,2,FALSE)</f>
        <v>JJ3</v>
      </c>
      <c r="M449" s="111" t="e">
        <f>VLOOKUP(preclean!F449,Sheet1!$S$5:$T$123,2,FALSE)</f>
        <v>#N/A</v>
      </c>
      <c r="N449" s="111" t="e">
        <f>VLOOKUP(preclean!$F449,Sheet1!$S$5:$Y$123,4,FALSE)</f>
        <v>#N/A</v>
      </c>
      <c r="O449" s="111" t="e">
        <f>VLOOKUP(preclean!$F449,Sheet1!$S$5:$Y$123,5,FALSE)</f>
        <v>#N/A</v>
      </c>
      <c r="P449" s="111" t="e">
        <f>VLOOKUP(preclean!$F449,Sheet1!$S$5:$Y$123,6,FALSE)</f>
        <v>#N/A</v>
      </c>
      <c r="Q449" s="111" t="e">
        <f>VLOOKUP(preclean!$F449,Sheet1!$S$5:$Y$123,7,FALSE)</f>
        <v>#N/A</v>
      </c>
    </row>
    <row r="450" spans="1:17" ht="19.8" thickBot="1" x14ac:dyDescent="0.35">
      <c r="A450" t="s">
        <v>246</v>
      </c>
      <c r="B450" t="s">
        <v>1406</v>
      </c>
      <c r="C450" t="s">
        <v>1167</v>
      </c>
      <c r="D450" t="s">
        <v>11</v>
      </c>
      <c r="E450" t="s">
        <v>1099</v>
      </c>
      <c r="F450" t="s">
        <v>1195</v>
      </c>
      <c r="G450" t="s">
        <v>121</v>
      </c>
      <c r="H450" t="str">
        <f>SUBSTITUTE(VLOOKUP(A450,Sheet1!B479:$I$1036,3,FALSE), "BSD", "")</f>
        <v>3178B</v>
      </c>
      <c r="I450" t="str">
        <f>VLOOKUP(H450,Sheet1!$Y$291:$AE$409,3,FALSE)</f>
        <v>1_2</v>
      </c>
      <c r="J450" s="27" t="s">
        <v>2003</v>
      </c>
      <c r="K450" s="27">
        <v>44324</v>
      </c>
      <c r="L450" t="str">
        <f>VLOOKUP($H450,Sheet1!$Y$291:$AE$409,2,FALSE)</f>
        <v>JJ3</v>
      </c>
      <c r="M450" s="111" t="e">
        <f>VLOOKUP(preclean!F450,Sheet1!$S$5:$T$123,2,FALSE)</f>
        <v>#N/A</v>
      </c>
      <c r="N450" s="111" t="e">
        <f>VLOOKUP(preclean!$F450,Sheet1!$S$5:$Y$123,4,FALSE)</f>
        <v>#N/A</v>
      </c>
      <c r="O450" s="111" t="e">
        <f>VLOOKUP(preclean!$F450,Sheet1!$S$5:$Y$123,5,FALSE)</f>
        <v>#N/A</v>
      </c>
      <c r="P450" s="111" t="e">
        <f>VLOOKUP(preclean!$F450,Sheet1!$S$5:$Y$123,6,FALSE)</f>
        <v>#N/A</v>
      </c>
      <c r="Q450" s="111" t="e">
        <f>VLOOKUP(preclean!$F450,Sheet1!$S$5:$Y$123,7,FALSE)</f>
        <v>#N/A</v>
      </c>
    </row>
    <row r="451" spans="1:17" ht="19.8" thickBot="1" x14ac:dyDescent="0.35">
      <c r="A451" t="s">
        <v>247</v>
      </c>
      <c r="B451" t="s">
        <v>1407</v>
      </c>
      <c r="C451" t="s">
        <v>1168</v>
      </c>
      <c r="D451" t="s">
        <v>11</v>
      </c>
      <c r="E451" t="s">
        <v>1099</v>
      </c>
      <c r="F451" t="s">
        <v>1195</v>
      </c>
      <c r="G451" t="s">
        <v>121</v>
      </c>
      <c r="H451" t="str">
        <f>SUBSTITUTE(VLOOKUP(A451,Sheet1!B480:$I$1036,3,FALSE), "BSD", "")</f>
        <v>3178B</v>
      </c>
      <c r="I451" t="str">
        <f>VLOOKUP(H451,Sheet1!$Y$291:$AE$409,3,FALSE)</f>
        <v>1_2</v>
      </c>
      <c r="J451" s="27" t="s">
        <v>2003</v>
      </c>
      <c r="K451" s="27">
        <v>44324</v>
      </c>
      <c r="L451" t="str">
        <f>VLOOKUP($H451,Sheet1!$Y$291:$AE$409,2,FALSE)</f>
        <v>JJ3</v>
      </c>
      <c r="M451" s="111" t="e">
        <f>VLOOKUP(preclean!F451,Sheet1!$S$5:$T$123,2,FALSE)</f>
        <v>#N/A</v>
      </c>
      <c r="N451" s="111" t="e">
        <f>VLOOKUP(preclean!$F451,Sheet1!$S$5:$Y$123,4,FALSE)</f>
        <v>#N/A</v>
      </c>
      <c r="O451" s="111" t="e">
        <f>VLOOKUP(preclean!$F451,Sheet1!$S$5:$Y$123,5,FALSE)</f>
        <v>#N/A</v>
      </c>
      <c r="P451" s="111" t="e">
        <f>VLOOKUP(preclean!$F451,Sheet1!$S$5:$Y$123,6,FALSE)</f>
        <v>#N/A</v>
      </c>
      <c r="Q451" s="111" t="e">
        <f>VLOOKUP(preclean!$F451,Sheet1!$S$5:$Y$123,7,FALSE)</f>
        <v>#N/A</v>
      </c>
    </row>
    <row r="452" spans="1:17" ht="19.8" thickBot="1" x14ac:dyDescent="0.35">
      <c r="A452" t="s">
        <v>248</v>
      </c>
      <c r="B452" t="s">
        <v>1408</v>
      </c>
      <c r="C452" t="s">
        <v>1095</v>
      </c>
      <c r="D452" t="s">
        <v>11</v>
      </c>
      <c r="E452" t="s">
        <v>1099</v>
      </c>
      <c r="F452" t="s">
        <v>1195</v>
      </c>
      <c r="G452" t="s">
        <v>121</v>
      </c>
      <c r="H452" t="str">
        <f>SUBSTITUTE(VLOOKUP(A452,Sheet1!B481:$I$1036,3,FALSE), "BSD", "")</f>
        <v>3178B</v>
      </c>
      <c r="I452" t="str">
        <f>VLOOKUP(H452,Sheet1!$Y$291:$AE$409,3,FALSE)</f>
        <v>1_2</v>
      </c>
      <c r="J452" s="27" t="s">
        <v>2003</v>
      </c>
      <c r="K452" s="27">
        <v>44324</v>
      </c>
      <c r="L452" t="str">
        <f>VLOOKUP($H452,Sheet1!$Y$291:$AE$409,2,FALSE)</f>
        <v>JJ3</v>
      </c>
      <c r="M452" s="111" t="e">
        <f>VLOOKUP(preclean!F452,Sheet1!$S$5:$T$123,2,FALSE)</f>
        <v>#N/A</v>
      </c>
      <c r="N452" s="111" t="e">
        <f>VLOOKUP(preclean!$F452,Sheet1!$S$5:$Y$123,4,FALSE)</f>
        <v>#N/A</v>
      </c>
      <c r="O452" s="111" t="e">
        <f>VLOOKUP(preclean!$F452,Sheet1!$S$5:$Y$123,5,FALSE)</f>
        <v>#N/A</v>
      </c>
      <c r="P452" s="111" t="e">
        <f>VLOOKUP(preclean!$F452,Sheet1!$S$5:$Y$123,6,FALSE)</f>
        <v>#N/A</v>
      </c>
      <c r="Q452" s="111" t="e">
        <f>VLOOKUP(preclean!$F452,Sheet1!$S$5:$Y$123,7,FALSE)</f>
        <v>#N/A</v>
      </c>
    </row>
    <row r="453" spans="1:17" ht="19.8" thickBot="1" x14ac:dyDescent="0.35">
      <c r="A453" t="s">
        <v>249</v>
      </c>
      <c r="B453" t="s">
        <v>1409</v>
      </c>
      <c r="C453" t="s">
        <v>1096</v>
      </c>
      <c r="D453" t="s">
        <v>11</v>
      </c>
      <c r="E453" t="s">
        <v>1099</v>
      </c>
      <c r="F453" t="s">
        <v>1195</v>
      </c>
      <c r="G453" t="s">
        <v>121</v>
      </c>
      <c r="H453" t="str">
        <f>SUBSTITUTE(VLOOKUP(A453,Sheet1!B482:$I$1036,3,FALSE), "BSD", "")</f>
        <v>3178B</v>
      </c>
      <c r="I453" t="str">
        <f>VLOOKUP(H453,Sheet1!$Y$291:$AE$409,3,FALSE)</f>
        <v>1_2</v>
      </c>
      <c r="J453" s="27" t="s">
        <v>2003</v>
      </c>
      <c r="K453" s="27">
        <v>44324</v>
      </c>
      <c r="L453" t="str">
        <f>VLOOKUP($H453,Sheet1!$Y$291:$AE$409,2,FALSE)</f>
        <v>JJ3</v>
      </c>
      <c r="M453" s="111" t="e">
        <f>VLOOKUP(preclean!F453,Sheet1!$S$5:$T$123,2,FALSE)</f>
        <v>#N/A</v>
      </c>
      <c r="N453" s="111" t="e">
        <f>VLOOKUP(preclean!$F453,Sheet1!$S$5:$Y$123,4,FALSE)</f>
        <v>#N/A</v>
      </c>
      <c r="O453" s="111" t="e">
        <f>VLOOKUP(preclean!$F453,Sheet1!$S$5:$Y$123,5,FALSE)</f>
        <v>#N/A</v>
      </c>
      <c r="P453" s="111" t="e">
        <f>VLOOKUP(preclean!$F453,Sheet1!$S$5:$Y$123,6,FALSE)</f>
        <v>#N/A</v>
      </c>
      <c r="Q453" s="111" t="e">
        <f>VLOOKUP(preclean!$F453,Sheet1!$S$5:$Y$123,7,FALSE)</f>
        <v>#N/A</v>
      </c>
    </row>
    <row r="454" spans="1:17" ht="19.8" thickBot="1" x14ac:dyDescent="0.35">
      <c r="A454" t="s">
        <v>250</v>
      </c>
      <c r="B454" t="s">
        <v>1410</v>
      </c>
      <c r="C454" t="s">
        <v>1097</v>
      </c>
      <c r="D454" t="s">
        <v>11</v>
      </c>
      <c r="E454" t="s">
        <v>1099</v>
      </c>
      <c r="F454" t="s">
        <v>1195</v>
      </c>
      <c r="G454" t="s">
        <v>121</v>
      </c>
      <c r="H454" t="str">
        <f>SUBSTITUTE(VLOOKUP(A454,Sheet1!B483:$I$1036,3,FALSE), "BSD", "")</f>
        <v>3178B</v>
      </c>
      <c r="I454" t="str">
        <f>VLOOKUP(H454,Sheet1!$Y$291:$AE$409,3,FALSE)</f>
        <v>1_2</v>
      </c>
      <c r="J454" s="27" t="s">
        <v>2003</v>
      </c>
      <c r="K454" s="27">
        <v>44324</v>
      </c>
      <c r="L454" t="str">
        <f>VLOOKUP($H454,Sheet1!$Y$291:$AE$409,2,FALSE)</f>
        <v>JJ3</v>
      </c>
      <c r="M454" s="111" t="e">
        <f>VLOOKUP(preclean!F454,Sheet1!$S$5:$T$123,2,FALSE)</f>
        <v>#N/A</v>
      </c>
      <c r="N454" s="111" t="e">
        <f>VLOOKUP(preclean!$F454,Sheet1!$S$5:$Y$123,4,FALSE)</f>
        <v>#N/A</v>
      </c>
      <c r="O454" s="111" t="e">
        <f>VLOOKUP(preclean!$F454,Sheet1!$S$5:$Y$123,5,FALSE)</f>
        <v>#N/A</v>
      </c>
      <c r="P454" s="111" t="e">
        <f>VLOOKUP(preclean!$F454,Sheet1!$S$5:$Y$123,6,FALSE)</f>
        <v>#N/A</v>
      </c>
      <c r="Q454" s="111" t="e">
        <f>VLOOKUP(preclean!$F454,Sheet1!$S$5:$Y$123,7,FALSE)</f>
        <v>#N/A</v>
      </c>
    </row>
    <row r="455" spans="1:17" ht="19.8" thickBot="1" x14ac:dyDescent="0.35">
      <c r="A455" t="s">
        <v>251</v>
      </c>
      <c r="B455" t="s">
        <v>1411</v>
      </c>
      <c r="C455" t="s">
        <v>1098</v>
      </c>
      <c r="D455" t="s">
        <v>11</v>
      </c>
      <c r="E455" t="s">
        <v>1099</v>
      </c>
      <c r="F455" t="s">
        <v>1195</v>
      </c>
      <c r="G455" t="s">
        <v>121</v>
      </c>
      <c r="H455" t="str">
        <f>SUBSTITUTE(VLOOKUP(A455,Sheet1!B484:$I$1036,3,FALSE), "BSD", "")</f>
        <v>3178B</v>
      </c>
      <c r="I455" t="str">
        <f>VLOOKUP(H455,Sheet1!$Y$291:$AE$409,3,FALSE)</f>
        <v>1_2</v>
      </c>
      <c r="J455" s="27" t="s">
        <v>2003</v>
      </c>
      <c r="K455" s="27">
        <v>44324</v>
      </c>
      <c r="L455" t="str">
        <f>VLOOKUP($H455,Sheet1!$Y$291:$AE$409,2,FALSE)</f>
        <v>JJ3</v>
      </c>
      <c r="M455" s="111" t="e">
        <f>VLOOKUP(preclean!F455,Sheet1!$S$5:$T$123,2,FALSE)</f>
        <v>#N/A</v>
      </c>
      <c r="N455" s="111" t="e">
        <f>VLOOKUP(preclean!$F455,Sheet1!$S$5:$Y$123,4,FALSE)</f>
        <v>#N/A</v>
      </c>
      <c r="O455" s="111" t="e">
        <f>VLOOKUP(preclean!$F455,Sheet1!$S$5:$Y$123,5,FALSE)</f>
        <v>#N/A</v>
      </c>
      <c r="P455" s="111" t="e">
        <f>VLOOKUP(preclean!$F455,Sheet1!$S$5:$Y$123,6,FALSE)</f>
        <v>#N/A</v>
      </c>
      <c r="Q455" s="111" t="e">
        <f>VLOOKUP(preclean!$F455,Sheet1!$S$5:$Y$123,7,FALSE)</f>
        <v>#N/A</v>
      </c>
    </row>
    <row r="456" spans="1:17" ht="19.8" thickBot="1" x14ac:dyDescent="0.35">
      <c r="A456" t="s">
        <v>252</v>
      </c>
      <c r="B456" t="s">
        <v>1412</v>
      </c>
      <c r="C456" t="s">
        <v>1167</v>
      </c>
      <c r="D456" t="s">
        <v>11</v>
      </c>
      <c r="E456" t="s">
        <v>1099</v>
      </c>
      <c r="F456" t="s">
        <v>1195</v>
      </c>
      <c r="G456" t="s">
        <v>121</v>
      </c>
      <c r="H456" t="str">
        <f>SUBSTITUTE(VLOOKUP(A456,Sheet1!B485:$I$1036,3,FALSE), "BSD", "")</f>
        <v>3178B</v>
      </c>
      <c r="I456" t="str">
        <f>VLOOKUP(H456,Sheet1!$Y$291:$AE$409,3,FALSE)</f>
        <v>1_2</v>
      </c>
      <c r="J456" s="27" t="s">
        <v>2003</v>
      </c>
      <c r="K456" s="27">
        <v>44324</v>
      </c>
      <c r="L456" t="str">
        <f>VLOOKUP($H456,Sheet1!$Y$291:$AE$409,2,FALSE)</f>
        <v>JJ3</v>
      </c>
      <c r="M456" s="111" t="e">
        <f>VLOOKUP(preclean!F456,Sheet1!$S$5:$T$123,2,FALSE)</f>
        <v>#N/A</v>
      </c>
      <c r="N456" s="111" t="e">
        <f>VLOOKUP(preclean!$F456,Sheet1!$S$5:$Y$123,4,FALSE)</f>
        <v>#N/A</v>
      </c>
      <c r="O456" s="111" t="e">
        <f>VLOOKUP(preclean!$F456,Sheet1!$S$5:$Y$123,5,FALSE)</f>
        <v>#N/A</v>
      </c>
      <c r="P456" s="111" t="e">
        <f>VLOOKUP(preclean!$F456,Sheet1!$S$5:$Y$123,6,FALSE)</f>
        <v>#N/A</v>
      </c>
      <c r="Q456" s="111" t="e">
        <f>VLOOKUP(preclean!$F456,Sheet1!$S$5:$Y$123,7,FALSE)</f>
        <v>#N/A</v>
      </c>
    </row>
    <row r="457" spans="1:17" ht="19.8" thickBot="1" x14ac:dyDescent="0.35">
      <c r="A457" t="s">
        <v>253</v>
      </c>
      <c r="B457" t="s">
        <v>1413</v>
      </c>
      <c r="C457" t="s">
        <v>1168</v>
      </c>
      <c r="D457" t="s">
        <v>11</v>
      </c>
      <c r="E457" t="s">
        <v>1099</v>
      </c>
      <c r="F457" t="s">
        <v>1195</v>
      </c>
      <c r="G457" t="s">
        <v>121</v>
      </c>
      <c r="H457" t="str">
        <f>SUBSTITUTE(VLOOKUP(A457,Sheet1!B486:$I$1036,3,FALSE), "BSD", "")</f>
        <v>3178B</v>
      </c>
      <c r="I457" t="str">
        <f>VLOOKUP(H457,Sheet1!$Y$291:$AE$409,3,FALSE)</f>
        <v>1_2</v>
      </c>
      <c r="J457" s="27" t="s">
        <v>2003</v>
      </c>
      <c r="K457" s="27">
        <v>44324</v>
      </c>
      <c r="L457" t="str">
        <f>VLOOKUP($H457,Sheet1!$Y$291:$AE$409,2,FALSE)</f>
        <v>JJ3</v>
      </c>
      <c r="M457" s="111" t="e">
        <f>VLOOKUP(preclean!F457,Sheet1!$S$5:$T$123,2,FALSE)</f>
        <v>#N/A</v>
      </c>
      <c r="N457" s="111" t="e">
        <f>VLOOKUP(preclean!$F457,Sheet1!$S$5:$Y$123,4,FALSE)</f>
        <v>#N/A</v>
      </c>
      <c r="O457" s="111" t="e">
        <f>VLOOKUP(preclean!$F457,Sheet1!$S$5:$Y$123,5,FALSE)</f>
        <v>#N/A</v>
      </c>
      <c r="P457" s="111" t="e">
        <f>VLOOKUP(preclean!$F457,Sheet1!$S$5:$Y$123,6,FALSE)</f>
        <v>#N/A</v>
      </c>
      <c r="Q457" s="111" t="e">
        <f>VLOOKUP(preclean!$F457,Sheet1!$S$5:$Y$123,7,FALSE)</f>
        <v>#N/A</v>
      </c>
    </row>
    <row r="458" spans="1:17" ht="19.8" thickBot="1" x14ac:dyDescent="0.35">
      <c r="A458" t="s">
        <v>254</v>
      </c>
      <c r="B458" t="s">
        <v>1414</v>
      </c>
      <c r="C458" t="s">
        <v>1095</v>
      </c>
      <c r="D458" t="s">
        <v>11</v>
      </c>
      <c r="E458" t="s">
        <v>1099</v>
      </c>
      <c r="F458" t="s">
        <v>1195</v>
      </c>
      <c r="G458" t="s">
        <v>121</v>
      </c>
      <c r="H458" t="str">
        <f>SUBSTITUTE(VLOOKUP(A458,Sheet1!B487:$I$1036,3,FALSE), "BSD", "")</f>
        <v>3178B</v>
      </c>
      <c r="I458" t="str">
        <f>VLOOKUP(H458,Sheet1!$Y$291:$AE$409,3,FALSE)</f>
        <v>1_2</v>
      </c>
      <c r="J458" s="27" t="s">
        <v>2003</v>
      </c>
      <c r="K458" s="27">
        <v>44324</v>
      </c>
      <c r="L458" t="str">
        <f>VLOOKUP($H458,Sheet1!$Y$291:$AE$409,2,FALSE)</f>
        <v>JJ3</v>
      </c>
      <c r="M458" s="111" t="e">
        <f>VLOOKUP(preclean!F458,Sheet1!$S$5:$T$123,2,FALSE)</f>
        <v>#N/A</v>
      </c>
      <c r="N458" s="111" t="e">
        <f>VLOOKUP(preclean!$F458,Sheet1!$S$5:$Y$123,4,FALSE)</f>
        <v>#N/A</v>
      </c>
      <c r="O458" s="111" t="e">
        <f>VLOOKUP(preclean!$F458,Sheet1!$S$5:$Y$123,5,FALSE)</f>
        <v>#N/A</v>
      </c>
      <c r="P458" s="111" t="e">
        <f>VLOOKUP(preclean!$F458,Sheet1!$S$5:$Y$123,6,FALSE)</f>
        <v>#N/A</v>
      </c>
      <c r="Q458" s="111" t="e">
        <f>VLOOKUP(preclean!$F458,Sheet1!$S$5:$Y$123,7,FALSE)</f>
        <v>#N/A</v>
      </c>
    </row>
    <row r="459" spans="1:17" ht="19.8" thickBot="1" x14ac:dyDescent="0.35">
      <c r="A459" t="s">
        <v>255</v>
      </c>
      <c r="B459" t="s">
        <v>1415</v>
      </c>
      <c r="C459" t="s">
        <v>1096</v>
      </c>
      <c r="D459" t="s">
        <v>11</v>
      </c>
      <c r="E459" t="s">
        <v>1099</v>
      </c>
      <c r="F459" t="s">
        <v>1195</v>
      </c>
      <c r="G459" t="s">
        <v>121</v>
      </c>
      <c r="H459" t="str">
        <f>SUBSTITUTE(VLOOKUP(A459,Sheet1!B488:$I$1036,3,FALSE), "BSD", "")</f>
        <v>3178B</v>
      </c>
      <c r="I459" t="str">
        <f>VLOOKUP(H459,Sheet1!$Y$291:$AE$409,3,FALSE)</f>
        <v>1_2</v>
      </c>
      <c r="J459" s="27" t="s">
        <v>2003</v>
      </c>
      <c r="K459" s="27">
        <v>44324</v>
      </c>
      <c r="L459" t="str">
        <f>VLOOKUP($H459,Sheet1!$Y$291:$AE$409,2,FALSE)</f>
        <v>JJ3</v>
      </c>
      <c r="M459" s="111" t="e">
        <f>VLOOKUP(preclean!F459,Sheet1!$S$5:$T$123,2,FALSE)</f>
        <v>#N/A</v>
      </c>
      <c r="N459" s="111" t="e">
        <f>VLOOKUP(preclean!$F459,Sheet1!$S$5:$Y$123,4,FALSE)</f>
        <v>#N/A</v>
      </c>
      <c r="O459" s="111" t="e">
        <f>VLOOKUP(preclean!$F459,Sheet1!$S$5:$Y$123,5,FALSE)</f>
        <v>#N/A</v>
      </c>
      <c r="P459" s="111" t="e">
        <f>VLOOKUP(preclean!$F459,Sheet1!$S$5:$Y$123,6,FALSE)</f>
        <v>#N/A</v>
      </c>
      <c r="Q459" s="111" t="e">
        <f>VLOOKUP(preclean!$F459,Sheet1!$S$5:$Y$123,7,FALSE)</f>
        <v>#N/A</v>
      </c>
    </row>
    <row r="460" spans="1:17" ht="19.8" thickBot="1" x14ac:dyDescent="0.35">
      <c r="A460" t="s">
        <v>256</v>
      </c>
      <c r="B460" t="s">
        <v>1416</v>
      </c>
      <c r="C460" t="s">
        <v>1097</v>
      </c>
      <c r="D460" t="s">
        <v>11</v>
      </c>
      <c r="E460" t="s">
        <v>1099</v>
      </c>
      <c r="F460" t="s">
        <v>1195</v>
      </c>
      <c r="G460" t="s">
        <v>121</v>
      </c>
      <c r="H460" t="str">
        <f>SUBSTITUTE(VLOOKUP(A460,Sheet1!B489:$I$1036,3,FALSE), "BSD", "")</f>
        <v>3178B</v>
      </c>
      <c r="I460" t="str">
        <f>VLOOKUP(H460,Sheet1!$Y$291:$AE$409,3,FALSE)</f>
        <v>1_2</v>
      </c>
      <c r="J460" s="27" t="s">
        <v>2003</v>
      </c>
      <c r="K460" s="27">
        <v>44324</v>
      </c>
      <c r="L460" t="str">
        <f>VLOOKUP($H460,Sheet1!$Y$291:$AE$409,2,FALSE)</f>
        <v>JJ3</v>
      </c>
      <c r="M460" s="111" t="e">
        <f>VLOOKUP(preclean!F460,Sheet1!$S$5:$T$123,2,FALSE)</f>
        <v>#N/A</v>
      </c>
      <c r="N460" s="111" t="e">
        <f>VLOOKUP(preclean!$F460,Sheet1!$S$5:$Y$123,4,FALSE)</f>
        <v>#N/A</v>
      </c>
      <c r="O460" s="111" t="e">
        <f>VLOOKUP(preclean!$F460,Sheet1!$S$5:$Y$123,5,FALSE)</f>
        <v>#N/A</v>
      </c>
      <c r="P460" s="111" t="e">
        <f>VLOOKUP(preclean!$F460,Sheet1!$S$5:$Y$123,6,FALSE)</f>
        <v>#N/A</v>
      </c>
      <c r="Q460" s="111" t="e">
        <f>VLOOKUP(preclean!$F460,Sheet1!$S$5:$Y$123,7,FALSE)</f>
        <v>#N/A</v>
      </c>
    </row>
    <row r="461" spans="1:17" ht="19.8" thickBot="1" x14ac:dyDescent="0.35">
      <c r="A461" t="s">
        <v>257</v>
      </c>
      <c r="B461" t="s">
        <v>1417</v>
      </c>
      <c r="C461" t="s">
        <v>1098</v>
      </c>
      <c r="D461" t="s">
        <v>11</v>
      </c>
      <c r="E461" t="s">
        <v>1099</v>
      </c>
      <c r="F461" t="s">
        <v>1195</v>
      </c>
      <c r="G461" t="s">
        <v>121</v>
      </c>
      <c r="H461" t="str">
        <f>SUBSTITUTE(VLOOKUP(A461,Sheet1!B490:$I$1036,3,FALSE), "BSD", "")</f>
        <v>3178B</v>
      </c>
      <c r="I461" t="str">
        <f>VLOOKUP(H461,Sheet1!$Y$291:$AE$409,3,FALSE)</f>
        <v>1_2</v>
      </c>
      <c r="J461" s="27" t="s">
        <v>2003</v>
      </c>
      <c r="K461" s="27">
        <v>44324</v>
      </c>
      <c r="L461" t="str">
        <f>VLOOKUP($H461,Sheet1!$Y$291:$AE$409,2,FALSE)</f>
        <v>JJ3</v>
      </c>
      <c r="M461" s="111" t="e">
        <f>VLOOKUP(preclean!F461,Sheet1!$S$5:$T$123,2,FALSE)</f>
        <v>#N/A</v>
      </c>
      <c r="N461" s="111" t="e">
        <f>VLOOKUP(preclean!$F461,Sheet1!$S$5:$Y$123,4,FALSE)</f>
        <v>#N/A</v>
      </c>
      <c r="O461" s="111" t="e">
        <f>VLOOKUP(preclean!$F461,Sheet1!$S$5:$Y$123,5,FALSE)</f>
        <v>#N/A</v>
      </c>
      <c r="P461" s="111" t="e">
        <f>VLOOKUP(preclean!$F461,Sheet1!$S$5:$Y$123,6,FALSE)</f>
        <v>#N/A</v>
      </c>
      <c r="Q461" s="111" t="e">
        <f>VLOOKUP(preclean!$F461,Sheet1!$S$5:$Y$123,7,FALSE)</f>
        <v>#N/A</v>
      </c>
    </row>
    <row r="462" spans="1:17" ht="19.8" thickBot="1" x14ac:dyDescent="0.35">
      <c r="A462" t="s">
        <v>258</v>
      </c>
      <c r="B462" t="s">
        <v>1418</v>
      </c>
      <c r="C462" t="s">
        <v>1167</v>
      </c>
      <c r="D462" t="s">
        <v>11</v>
      </c>
      <c r="E462" t="s">
        <v>1099</v>
      </c>
      <c r="F462" t="s">
        <v>1195</v>
      </c>
      <c r="G462" t="s">
        <v>121</v>
      </c>
      <c r="H462" t="str">
        <f>SUBSTITUTE(VLOOKUP(A462,Sheet1!B491:$I$1036,3,FALSE), "BSD", "")</f>
        <v>3178B</v>
      </c>
      <c r="I462" t="str">
        <f>VLOOKUP(H462,Sheet1!$Y$291:$AE$409,3,FALSE)</f>
        <v>1_2</v>
      </c>
      <c r="J462" s="27" t="s">
        <v>2003</v>
      </c>
      <c r="K462" s="27">
        <v>44324</v>
      </c>
      <c r="L462" t="str">
        <f>VLOOKUP($H462,Sheet1!$Y$291:$AE$409,2,FALSE)</f>
        <v>JJ3</v>
      </c>
      <c r="M462" s="111" t="e">
        <f>VLOOKUP(preclean!F462,Sheet1!$S$5:$T$123,2,FALSE)</f>
        <v>#N/A</v>
      </c>
      <c r="N462" s="111" t="e">
        <f>VLOOKUP(preclean!$F462,Sheet1!$S$5:$Y$123,4,FALSE)</f>
        <v>#N/A</v>
      </c>
      <c r="O462" s="111" t="e">
        <f>VLOOKUP(preclean!$F462,Sheet1!$S$5:$Y$123,5,FALSE)</f>
        <v>#N/A</v>
      </c>
      <c r="P462" s="111" t="e">
        <f>VLOOKUP(preclean!$F462,Sheet1!$S$5:$Y$123,6,FALSE)</f>
        <v>#N/A</v>
      </c>
      <c r="Q462" s="111" t="e">
        <f>VLOOKUP(preclean!$F462,Sheet1!$S$5:$Y$123,7,FALSE)</f>
        <v>#N/A</v>
      </c>
    </row>
    <row r="463" spans="1:17" ht="19.8" thickBot="1" x14ac:dyDescent="0.35">
      <c r="A463" t="s">
        <v>259</v>
      </c>
      <c r="B463" t="s">
        <v>1419</v>
      </c>
      <c r="C463" t="s">
        <v>1168</v>
      </c>
      <c r="D463" t="s">
        <v>11</v>
      </c>
      <c r="E463" t="s">
        <v>1099</v>
      </c>
      <c r="F463" t="s">
        <v>1195</v>
      </c>
      <c r="G463" t="s">
        <v>121</v>
      </c>
      <c r="H463" t="str">
        <f>SUBSTITUTE(VLOOKUP(A463,Sheet1!B492:$I$1036,3,FALSE), "BSD", "")</f>
        <v>3178B</v>
      </c>
      <c r="I463" t="str">
        <f>VLOOKUP(H463,Sheet1!$Y$291:$AE$409,3,FALSE)</f>
        <v>1_2</v>
      </c>
      <c r="J463" s="27" t="s">
        <v>2003</v>
      </c>
      <c r="K463" s="27">
        <v>44324</v>
      </c>
      <c r="L463" t="str">
        <f>VLOOKUP($H463,Sheet1!$Y$291:$AE$409,2,FALSE)</f>
        <v>JJ3</v>
      </c>
      <c r="M463" s="111" t="e">
        <f>VLOOKUP(preclean!F463,Sheet1!$S$5:$T$123,2,FALSE)</f>
        <v>#N/A</v>
      </c>
      <c r="N463" s="111" t="e">
        <f>VLOOKUP(preclean!$F463,Sheet1!$S$5:$Y$123,4,FALSE)</f>
        <v>#N/A</v>
      </c>
      <c r="O463" s="111" t="e">
        <f>VLOOKUP(preclean!$F463,Sheet1!$S$5:$Y$123,5,FALSE)</f>
        <v>#N/A</v>
      </c>
      <c r="P463" s="111" t="e">
        <f>VLOOKUP(preclean!$F463,Sheet1!$S$5:$Y$123,6,FALSE)</f>
        <v>#N/A</v>
      </c>
      <c r="Q463" s="111" t="e">
        <f>VLOOKUP(preclean!$F463,Sheet1!$S$5:$Y$123,7,FALSE)</f>
        <v>#N/A</v>
      </c>
    </row>
    <row r="464" spans="1:17" ht="19.8" thickBot="1" x14ac:dyDescent="0.35">
      <c r="A464" t="s">
        <v>260</v>
      </c>
      <c r="B464" t="s">
        <v>1420</v>
      </c>
      <c r="C464" t="s">
        <v>1095</v>
      </c>
      <c r="D464" t="s">
        <v>11</v>
      </c>
      <c r="E464" t="s">
        <v>1099</v>
      </c>
      <c r="F464" t="s">
        <v>1195</v>
      </c>
      <c r="G464" t="s">
        <v>121</v>
      </c>
      <c r="H464" t="str">
        <f>SUBSTITUTE(VLOOKUP(A464,Sheet1!B493:$I$1036,3,FALSE), "BSD", "")</f>
        <v>3178B</v>
      </c>
      <c r="I464" t="str">
        <f>VLOOKUP(H464,Sheet1!$Y$291:$AE$409,3,FALSE)</f>
        <v>1_2</v>
      </c>
      <c r="J464" s="27" t="s">
        <v>2003</v>
      </c>
      <c r="K464" s="27">
        <v>44324</v>
      </c>
      <c r="L464" t="str">
        <f>VLOOKUP($H464,Sheet1!$Y$291:$AE$409,2,FALSE)</f>
        <v>JJ3</v>
      </c>
      <c r="M464" s="111" t="e">
        <f>VLOOKUP(preclean!F464,Sheet1!$S$5:$T$123,2,FALSE)</f>
        <v>#N/A</v>
      </c>
      <c r="N464" s="111" t="e">
        <f>VLOOKUP(preclean!$F464,Sheet1!$S$5:$Y$123,4,FALSE)</f>
        <v>#N/A</v>
      </c>
      <c r="O464" s="111" t="e">
        <f>VLOOKUP(preclean!$F464,Sheet1!$S$5:$Y$123,5,FALSE)</f>
        <v>#N/A</v>
      </c>
      <c r="P464" s="111" t="e">
        <f>VLOOKUP(preclean!$F464,Sheet1!$S$5:$Y$123,6,FALSE)</f>
        <v>#N/A</v>
      </c>
      <c r="Q464" s="111" t="e">
        <f>VLOOKUP(preclean!$F464,Sheet1!$S$5:$Y$123,7,FALSE)</f>
        <v>#N/A</v>
      </c>
    </row>
    <row r="465" spans="1:17" ht="19.8" thickBot="1" x14ac:dyDescent="0.35">
      <c r="A465" t="s">
        <v>261</v>
      </c>
      <c r="B465" t="s">
        <v>1421</v>
      </c>
      <c r="C465" t="s">
        <v>1096</v>
      </c>
      <c r="D465" t="s">
        <v>11</v>
      </c>
      <c r="E465" t="s">
        <v>1099</v>
      </c>
      <c r="F465" t="s">
        <v>1195</v>
      </c>
      <c r="G465" t="s">
        <v>121</v>
      </c>
      <c r="H465" t="str">
        <f>SUBSTITUTE(VLOOKUP(A465,Sheet1!B494:$I$1036,3,FALSE), "BSD", "")</f>
        <v>3178B</v>
      </c>
      <c r="I465" t="str">
        <f>VLOOKUP(H465,Sheet1!$Y$291:$AE$409,3,FALSE)</f>
        <v>1_2</v>
      </c>
      <c r="J465" s="27" t="s">
        <v>2003</v>
      </c>
      <c r="K465" s="27">
        <v>44324</v>
      </c>
      <c r="L465" t="str">
        <f>VLOOKUP($H465,Sheet1!$Y$291:$AE$409,2,FALSE)</f>
        <v>JJ3</v>
      </c>
      <c r="M465" s="111" t="e">
        <f>VLOOKUP(preclean!F465,Sheet1!$S$5:$T$123,2,FALSE)</f>
        <v>#N/A</v>
      </c>
      <c r="N465" s="111" t="e">
        <f>VLOOKUP(preclean!$F465,Sheet1!$S$5:$Y$123,4,FALSE)</f>
        <v>#N/A</v>
      </c>
      <c r="O465" s="111" t="e">
        <f>VLOOKUP(preclean!$F465,Sheet1!$S$5:$Y$123,5,FALSE)</f>
        <v>#N/A</v>
      </c>
      <c r="P465" s="111" t="e">
        <f>VLOOKUP(preclean!$F465,Sheet1!$S$5:$Y$123,6,FALSE)</f>
        <v>#N/A</v>
      </c>
      <c r="Q465" s="111" t="e">
        <f>VLOOKUP(preclean!$F465,Sheet1!$S$5:$Y$123,7,FALSE)</f>
        <v>#N/A</v>
      </c>
    </row>
    <row r="466" spans="1:17" ht="19.8" thickBot="1" x14ac:dyDescent="0.35">
      <c r="A466" t="s">
        <v>262</v>
      </c>
      <c r="B466" t="s">
        <v>1422</v>
      </c>
      <c r="C466" t="s">
        <v>1097</v>
      </c>
      <c r="D466" t="s">
        <v>11</v>
      </c>
      <c r="E466" t="s">
        <v>1099</v>
      </c>
      <c r="F466" t="s">
        <v>1195</v>
      </c>
      <c r="G466" t="s">
        <v>121</v>
      </c>
      <c r="H466" t="str">
        <f>SUBSTITUTE(VLOOKUP(A466,Sheet1!B495:$I$1036,3,FALSE), "BSD", "")</f>
        <v>3178B</v>
      </c>
      <c r="I466" t="str">
        <f>VLOOKUP(H466,Sheet1!$Y$291:$AE$409,3,FALSE)</f>
        <v>1_2</v>
      </c>
      <c r="J466" s="27" t="s">
        <v>2003</v>
      </c>
      <c r="K466" s="27">
        <v>44324</v>
      </c>
      <c r="L466" t="str">
        <f>VLOOKUP($H466,Sheet1!$Y$291:$AE$409,2,FALSE)</f>
        <v>JJ3</v>
      </c>
      <c r="M466" s="111" t="e">
        <f>VLOOKUP(preclean!F466,Sheet1!$S$5:$T$123,2,FALSE)</f>
        <v>#N/A</v>
      </c>
      <c r="N466" s="111" t="e">
        <f>VLOOKUP(preclean!$F466,Sheet1!$S$5:$Y$123,4,FALSE)</f>
        <v>#N/A</v>
      </c>
      <c r="O466" s="111" t="e">
        <f>VLOOKUP(preclean!$F466,Sheet1!$S$5:$Y$123,5,FALSE)</f>
        <v>#N/A</v>
      </c>
      <c r="P466" s="111" t="e">
        <f>VLOOKUP(preclean!$F466,Sheet1!$S$5:$Y$123,6,FALSE)</f>
        <v>#N/A</v>
      </c>
      <c r="Q466" s="111" t="e">
        <f>VLOOKUP(preclean!$F466,Sheet1!$S$5:$Y$123,7,FALSE)</f>
        <v>#N/A</v>
      </c>
    </row>
    <row r="467" spans="1:17" ht="19.8" thickBot="1" x14ac:dyDescent="0.35">
      <c r="A467" t="s">
        <v>263</v>
      </c>
      <c r="B467" t="s">
        <v>1423</v>
      </c>
      <c r="C467" t="s">
        <v>1098</v>
      </c>
      <c r="D467" t="s">
        <v>11</v>
      </c>
      <c r="E467" t="s">
        <v>1099</v>
      </c>
      <c r="F467" t="s">
        <v>1195</v>
      </c>
      <c r="G467" t="s">
        <v>121</v>
      </c>
      <c r="H467" t="str">
        <f>SUBSTITUTE(VLOOKUP(A467,Sheet1!B496:$I$1036,3,FALSE), "BSD", "")</f>
        <v>3178B</v>
      </c>
      <c r="I467" t="str">
        <f>VLOOKUP(H467,Sheet1!$Y$291:$AE$409,3,FALSE)</f>
        <v>1_2</v>
      </c>
      <c r="J467" s="27" t="s">
        <v>2003</v>
      </c>
      <c r="K467" s="27">
        <v>44324</v>
      </c>
      <c r="L467" t="str">
        <f>VLOOKUP($H467,Sheet1!$Y$291:$AE$409,2,FALSE)</f>
        <v>JJ3</v>
      </c>
      <c r="M467" s="111" t="e">
        <f>VLOOKUP(preclean!F467,Sheet1!$S$5:$T$123,2,FALSE)</f>
        <v>#N/A</v>
      </c>
      <c r="N467" s="111" t="e">
        <f>VLOOKUP(preclean!$F467,Sheet1!$S$5:$Y$123,4,FALSE)</f>
        <v>#N/A</v>
      </c>
      <c r="O467" s="111" t="e">
        <f>VLOOKUP(preclean!$F467,Sheet1!$S$5:$Y$123,5,FALSE)</f>
        <v>#N/A</v>
      </c>
      <c r="P467" s="111" t="e">
        <f>VLOOKUP(preclean!$F467,Sheet1!$S$5:$Y$123,6,FALSE)</f>
        <v>#N/A</v>
      </c>
      <c r="Q467" s="111" t="e">
        <f>VLOOKUP(preclean!$F467,Sheet1!$S$5:$Y$123,7,FALSE)</f>
        <v>#N/A</v>
      </c>
    </row>
    <row r="468" spans="1:17" ht="19.8" thickBot="1" x14ac:dyDescent="0.35">
      <c r="A468" t="s">
        <v>264</v>
      </c>
      <c r="B468" t="s">
        <v>1424</v>
      </c>
      <c r="C468" t="s">
        <v>1167</v>
      </c>
      <c r="D468" t="s">
        <v>11</v>
      </c>
      <c r="E468" t="s">
        <v>1099</v>
      </c>
      <c r="F468" t="s">
        <v>1195</v>
      </c>
      <c r="G468" t="s">
        <v>121</v>
      </c>
      <c r="H468" t="str">
        <f>SUBSTITUTE(VLOOKUP(A468,Sheet1!B497:$I$1036,3,FALSE), "BSD", "")</f>
        <v>3178B</v>
      </c>
      <c r="I468" t="str">
        <f>VLOOKUP(H468,Sheet1!$Y$291:$AE$409,3,FALSE)</f>
        <v>1_2</v>
      </c>
      <c r="J468" s="27" t="s">
        <v>2003</v>
      </c>
      <c r="K468" s="27">
        <v>44324</v>
      </c>
      <c r="L468" t="str">
        <f>VLOOKUP($H468,Sheet1!$Y$291:$AE$409,2,FALSE)</f>
        <v>JJ3</v>
      </c>
      <c r="M468" s="111" t="e">
        <f>VLOOKUP(preclean!F468,Sheet1!$S$5:$T$123,2,FALSE)</f>
        <v>#N/A</v>
      </c>
      <c r="N468" s="111" t="e">
        <f>VLOOKUP(preclean!$F468,Sheet1!$S$5:$Y$123,4,FALSE)</f>
        <v>#N/A</v>
      </c>
      <c r="O468" s="111" t="e">
        <f>VLOOKUP(preclean!$F468,Sheet1!$S$5:$Y$123,5,FALSE)</f>
        <v>#N/A</v>
      </c>
      <c r="P468" s="111" t="e">
        <f>VLOOKUP(preclean!$F468,Sheet1!$S$5:$Y$123,6,FALSE)</f>
        <v>#N/A</v>
      </c>
      <c r="Q468" s="111" t="e">
        <f>VLOOKUP(preclean!$F468,Sheet1!$S$5:$Y$123,7,FALSE)</f>
        <v>#N/A</v>
      </c>
    </row>
    <row r="469" spans="1:17" ht="19.8" thickBot="1" x14ac:dyDescent="0.35">
      <c r="A469" t="s">
        <v>265</v>
      </c>
      <c r="B469" t="s">
        <v>1425</v>
      </c>
      <c r="C469" t="s">
        <v>1168</v>
      </c>
      <c r="D469" t="s">
        <v>11</v>
      </c>
      <c r="E469" t="s">
        <v>1099</v>
      </c>
      <c r="F469" t="s">
        <v>1195</v>
      </c>
      <c r="G469" t="s">
        <v>121</v>
      </c>
      <c r="H469" t="str">
        <f>SUBSTITUTE(VLOOKUP(A469,Sheet1!B498:$I$1036,3,FALSE), "BSD", "")</f>
        <v>3178B</v>
      </c>
      <c r="I469" t="str">
        <f>VLOOKUP(H469,Sheet1!$Y$291:$AE$409,3,FALSE)</f>
        <v>1_2</v>
      </c>
      <c r="J469" s="27" t="s">
        <v>2003</v>
      </c>
      <c r="K469" s="27">
        <v>44324</v>
      </c>
      <c r="L469" t="str">
        <f>VLOOKUP($H469,Sheet1!$Y$291:$AE$409,2,FALSE)</f>
        <v>JJ3</v>
      </c>
      <c r="M469" s="111" t="e">
        <f>VLOOKUP(preclean!F469,Sheet1!$S$5:$T$123,2,FALSE)</f>
        <v>#N/A</v>
      </c>
      <c r="N469" s="111" t="e">
        <f>VLOOKUP(preclean!$F469,Sheet1!$S$5:$Y$123,4,FALSE)</f>
        <v>#N/A</v>
      </c>
      <c r="O469" s="111" t="e">
        <f>VLOOKUP(preclean!$F469,Sheet1!$S$5:$Y$123,5,FALSE)</f>
        <v>#N/A</v>
      </c>
      <c r="P469" s="111" t="e">
        <f>VLOOKUP(preclean!$F469,Sheet1!$S$5:$Y$123,6,FALSE)</f>
        <v>#N/A</v>
      </c>
      <c r="Q469" s="111" t="e">
        <f>VLOOKUP(preclean!$F469,Sheet1!$S$5:$Y$123,7,FALSE)</f>
        <v>#N/A</v>
      </c>
    </row>
    <row r="470" spans="1:17" ht="19.8" thickBot="1" x14ac:dyDescent="0.35">
      <c r="A470" t="s">
        <v>266</v>
      </c>
      <c r="B470" t="s">
        <v>1426</v>
      </c>
      <c r="C470" t="s">
        <v>1095</v>
      </c>
      <c r="D470" t="s">
        <v>11</v>
      </c>
      <c r="E470" t="s">
        <v>1099</v>
      </c>
      <c r="F470" t="s">
        <v>1195</v>
      </c>
      <c r="G470" t="s">
        <v>121</v>
      </c>
      <c r="H470" t="str">
        <f>SUBSTITUTE(VLOOKUP(A470,Sheet1!B499:$I$1036,3,FALSE), "BSD", "")</f>
        <v>3178B</v>
      </c>
      <c r="I470" t="str">
        <f>VLOOKUP(H470,Sheet1!$Y$291:$AE$409,3,FALSE)</f>
        <v>1_2</v>
      </c>
      <c r="J470" s="27" t="s">
        <v>2003</v>
      </c>
      <c r="K470" s="27">
        <v>44324</v>
      </c>
      <c r="L470" t="str">
        <f>VLOOKUP($H470,Sheet1!$Y$291:$AE$409,2,FALSE)</f>
        <v>JJ3</v>
      </c>
      <c r="M470" s="111" t="e">
        <f>VLOOKUP(preclean!F470,Sheet1!$S$5:$T$123,2,FALSE)</f>
        <v>#N/A</v>
      </c>
      <c r="N470" s="111" t="e">
        <f>VLOOKUP(preclean!$F470,Sheet1!$S$5:$Y$123,4,FALSE)</f>
        <v>#N/A</v>
      </c>
      <c r="O470" s="111" t="e">
        <f>VLOOKUP(preclean!$F470,Sheet1!$S$5:$Y$123,5,FALSE)</f>
        <v>#N/A</v>
      </c>
      <c r="P470" s="111" t="e">
        <f>VLOOKUP(preclean!$F470,Sheet1!$S$5:$Y$123,6,FALSE)</f>
        <v>#N/A</v>
      </c>
      <c r="Q470" s="111" t="e">
        <f>VLOOKUP(preclean!$F470,Sheet1!$S$5:$Y$123,7,FALSE)</f>
        <v>#N/A</v>
      </c>
    </row>
    <row r="471" spans="1:17" ht="19.8" thickBot="1" x14ac:dyDescent="0.35">
      <c r="A471" t="s">
        <v>267</v>
      </c>
      <c r="B471" t="s">
        <v>1427</v>
      </c>
      <c r="C471" t="s">
        <v>1096</v>
      </c>
      <c r="D471" t="s">
        <v>11</v>
      </c>
      <c r="E471" t="s">
        <v>1099</v>
      </c>
      <c r="F471" t="s">
        <v>1195</v>
      </c>
      <c r="G471" t="s">
        <v>121</v>
      </c>
      <c r="H471" t="str">
        <f>SUBSTITUTE(VLOOKUP(A471,Sheet1!B500:$I$1036,3,FALSE), "BSD", "")</f>
        <v>3178B</v>
      </c>
      <c r="I471" t="str">
        <f>VLOOKUP(H471,Sheet1!$Y$291:$AE$409,3,FALSE)</f>
        <v>1_2</v>
      </c>
      <c r="J471" s="27" t="s">
        <v>2003</v>
      </c>
      <c r="K471" s="27">
        <v>44324</v>
      </c>
      <c r="L471" t="str">
        <f>VLOOKUP($H471,Sheet1!$Y$291:$AE$409,2,FALSE)</f>
        <v>JJ3</v>
      </c>
      <c r="M471" s="111" t="e">
        <f>VLOOKUP(preclean!F471,Sheet1!$S$5:$T$123,2,FALSE)</f>
        <v>#N/A</v>
      </c>
      <c r="N471" s="111" t="e">
        <f>VLOOKUP(preclean!$F471,Sheet1!$S$5:$Y$123,4,FALSE)</f>
        <v>#N/A</v>
      </c>
      <c r="O471" s="111" t="e">
        <f>VLOOKUP(preclean!$F471,Sheet1!$S$5:$Y$123,5,FALSE)</f>
        <v>#N/A</v>
      </c>
      <c r="P471" s="111" t="e">
        <f>VLOOKUP(preclean!$F471,Sheet1!$S$5:$Y$123,6,FALSE)</f>
        <v>#N/A</v>
      </c>
      <c r="Q471" s="111" t="e">
        <f>VLOOKUP(preclean!$F471,Sheet1!$S$5:$Y$123,7,FALSE)</f>
        <v>#N/A</v>
      </c>
    </row>
    <row r="472" spans="1:17" ht="19.8" thickBot="1" x14ac:dyDescent="0.35">
      <c r="A472" t="s">
        <v>268</v>
      </c>
      <c r="B472" t="s">
        <v>1428</v>
      </c>
      <c r="C472" t="s">
        <v>1097</v>
      </c>
      <c r="D472" t="s">
        <v>11</v>
      </c>
      <c r="E472" t="s">
        <v>1099</v>
      </c>
      <c r="F472" t="s">
        <v>1195</v>
      </c>
      <c r="G472" t="s">
        <v>121</v>
      </c>
      <c r="H472" t="str">
        <f>SUBSTITUTE(VLOOKUP(A472,Sheet1!B501:$I$1036,3,FALSE), "BSD", "")</f>
        <v>3178B</v>
      </c>
      <c r="I472" t="str">
        <f>VLOOKUP(H472,Sheet1!$Y$291:$AE$409,3,FALSE)</f>
        <v>1_2</v>
      </c>
      <c r="J472" s="27" t="s">
        <v>2003</v>
      </c>
      <c r="K472" s="27">
        <v>44324</v>
      </c>
      <c r="L472" t="str">
        <f>VLOOKUP($H472,Sheet1!$Y$291:$AE$409,2,FALSE)</f>
        <v>JJ3</v>
      </c>
      <c r="M472" s="111" t="e">
        <f>VLOOKUP(preclean!F472,Sheet1!$S$5:$T$123,2,FALSE)</f>
        <v>#N/A</v>
      </c>
      <c r="N472" s="111" t="e">
        <f>VLOOKUP(preclean!$F472,Sheet1!$S$5:$Y$123,4,FALSE)</f>
        <v>#N/A</v>
      </c>
      <c r="O472" s="111" t="e">
        <f>VLOOKUP(preclean!$F472,Sheet1!$S$5:$Y$123,5,FALSE)</f>
        <v>#N/A</v>
      </c>
      <c r="P472" s="111" t="e">
        <f>VLOOKUP(preclean!$F472,Sheet1!$S$5:$Y$123,6,FALSE)</f>
        <v>#N/A</v>
      </c>
      <c r="Q472" s="111" t="e">
        <f>VLOOKUP(preclean!$F472,Sheet1!$S$5:$Y$123,7,FALSE)</f>
        <v>#N/A</v>
      </c>
    </row>
    <row r="473" spans="1:17" ht="19.8" thickBot="1" x14ac:dyDescent="0.35">
      <c r="A473" t="s">
        <v>269</v>
      </c>
      <c r="B473" t="s">
        <v>1429</v>
      </c>
      <c r="C473" t="s">
        <v>1098</v>
      </c>
      <c r="D473" t="s">
        <v>11</v>
      </c>
      <c r="E473" t="s">
        <v>1099</v>
      </c>
      <c r="F473" t="s">
        <v>1195</v>
      </c>
      <c r="G473" t="s">
        <v>121</v>
      </c>
      <c r="H473" t="str">
        <f>SUBSTITUTE(VLOOKUP(A473,Sheet1!B502:$I$1036,3,FALSE), "BSD", "")</f>
        <v>3178B</v>
      </c>
      <c r="I473" t="str">
        <f>VLOOKUP(H473,Sheet1!$Y$291:$AE$409,3,FALSE)</f>
        <v>1_2</v>
      </c>
      <c r="J473" s="27" t="s">
        <v>2003</v>
      </c>
      <c r="K473" s="27">
        <v>44324</v>
      </c>
      <c r="L473" t="str">
        <f>VLOOKUP($H473,Sheet1!$Y$291:$AE$409,2,FALSE)</f>
        <v>JJ3</v>
      </c>
      <c r="M473" s="111" t="e">
        <f>VLOOKUP(preclean!F473,Sheet1!$S$5:$T$123,2,FALSE)</f>
        <v>#N/A</v>
      </c>
      <c r="N473" s="111" t="e">
        <f>VLOOKUP(preclean!$F473,Sheet1!$S$5:$Y$123,4,FALSE)</f>
        <v>#N/A</v>
      </c>
      <c r="O473" s="111" t="e">
        <f>VLOOKUP(preclean!$F473,Sheet1!$S$5:$Y$123,5,FALSE)</f>
        <v>#N/A</v>
      </c>
      <c r="P473" s="111" t="e">
        <f>VLOOKUP(preclean!$F473,Sheet1!$S$5:$Y$123,6,FALSE)</f>
        <v>#N/A</v>
      </c>
      <c r="Q473" s="111" t="e">
        <f>VLOOKUP(preclean!$F473,Sheet1!$S$5:$Y$123,7,FALSE)</f>
        <v>#N/A</v>
      </c>
    </row>
    <row r="474" spans="1:17" ht="19.8" thickBot="1" x14ac:dyDescent="0.35">
      <c r="A474" t="s">
        <v>270</v>
      </c>
      <c r="B474" t="s">
        <v>1430</v>
      </c>
      <c r="C474" t="s">
        <v>1167</v>
      </c>
      <c r="D474" t="s">
        <v>11</v>
      </c>
      <c r="E474" t="s">
        <v>1099</v>
      </c>
      <c r="F474" t="s">
        <v>1195</v>
      </c>
      <c r="G474" t="s">
        <v>121</v>
      </c>
      <c r="H474" t="str">
        <f>SUBSTITUTE(VLOOKUP(A474,Sheet1!B503:$I$1036,3,FALSE), "BSD", "")</f>
        <v>4031C</v>
      </c>
      <c r="I474" t="str">
        <f>VLOOKUP(H474,Sheet1!$Y$291:$AE$409,3,FALSE)</f>
        <v>1_6</v>
      </c>
      <c r="J474" s="27" t="s">
        <v>2001</v>
      </c>
      <c r="K474" s="27" t="s">
        <v>1973</v>
      </c>
      <c r="L474" t="str">
        <f>VLOOKUP($H474,Sheet1!$Y$291:$AE$409,2,FALSE)</f>
        <v>JJ4</v>
      </c>
      <c r="M474" s="111" t="e">
        <f>VLOOKUP(preclean!F474,Sheet1!$S$5:$T$123,2,FALSE)</f>
        <v>#N/A</v>
      </c>
      <c r="N474" s="111" t="e">
        <f>VLOOKUP(preclean!$F474,Sheet1!$S$5:$Y$123,4,FALSE)</f>
        <v>#N/A</v>
      </c>
      <c r="O474" s="111" t="e">
        <f>VLOOKUP(preclean!$F474,Sheet1!$S$5:$Y$123,5,FALSE)</f>
        <v>#N/A</v>
      </c>
      <c r="P474" s="111" t="e">
        <f>VLOOKUP(preclean!$F474,Sheet1!$S$5:$Y$123,6,FALSE)</f>
        <v>#N/A</v>
      </c>
      <c r="Q474" s="111" t="e">
        <f>VLOOKUP(preclean!$F474,Sheet1!$S$5:$Y$123,7,FALSE)</f>
        <v>#N/A</v>
      </c>
    </row>
    <row r="475" spans="1:17" ht="19.8" thickBot="1" x14ac:dyDescent="0.35">
      <c r="A475" t="s">
        <v>273</v>
      </c>
      <c r="B475" t="s">
        <v>1431</v>
      </c>
      <c r="C475" t="s">
        <v>1168</v>
      </c>
      <c r="D475" t="s">
        <v>11</v>
      </c>
      <c r="E475" t="s">
        <v>1099</v>
      </c>
      <c r="F475" t="s">
        <v>1195</v>
      </c>
      <c r="G475" t="s">
        <v>121</v>
      </c>
      <c r="H475" t="str">
        <f>SUBSTITUTE(VLOOKUP(A475,Sheet1!B504:$I$1036,3,FALSE), "BSD", "")</f>
        <v>4031C</v>
      </c>
      <c r="I475" t="str">
        <f>VLOOKUP(H475,Sheet1!$Y$291:$AE$409,3,FALSE)</f>
        <v>1_6</v>
      </c>
      <c r="J475" s="27" t="s">
        <v>2001</v>
      </c>
      <c r="K475" s="27" t="s">
        <v>1973</v>
      </c>
      <c r="L475" t="str">
        <f>VLOOKUP($H475,Sheet1!$Y$291:$AE$409,2,FALSE)</f>
        <v>JJ4</v>
      </c>
      <c r="M475" s="111" t="e">
        <f>VLOOKUP(preclean!F475,Sheet1!$S$5:$T$123,2,FALSE)</f>
        <v>#N/A</v>
      </c>
      <c r="N475" s="111" t="e">
        <f>VLOOKUP(preclean!$F475,Sheet1!$S$5:$Y$123,4,FALSE)</f>
        <v>#N/A</v>
      </c>
      <c r="O475" s="111" t="e">
        <f>VLOOKUP(preclean!$F475,Sheet1!$S$5:$Y$123,5,FALSE)</f>
        <v>#N/A</v>
      </c>
      <c r="P475" s="111" t="e">
        <f>VLOOKUP(preclean!$F475,Sheet1!$S$5:$Y$123,6,FALSE)</f>
        <v>#N/A</v>
      </c>
      <c r="Q475" s="111" t="e">
        <f>VLOOKUP(preclean!$F475,Sheet1!$S$5:$Y$123,7,FALSE)</f>
        <v>#N/A</v>
      </c>
    </row>
    <row r="476" spans="1:17" ht="19.8" thickBot="1" x14ac:dyDescent="0.35">
      <c r="A476" t="s">
        <v>274</v>
      </c>
      <c r="B476" t="s">
        <v>1432</v>
      </c>
      <c r="C476" t="s">
        <v>1095</v>
      </c>
      <c r="D476" t="s">
        <v>11</v>
      </c>
      <c r="E476" t="s">
        <v>1099</v>
      </c>
      <c r="F476" t="s">
        <v>1195</v>
      </c>
      <c r="G476" t="s">
        <v>121</v>
      </c>
      <c r="H476" t="str">
        <f>SUBSTITUTE(VLOOKUP(A476,Sheet1!B505:$I$1036,3,FALSE), "BSD", "")</f>
        <v>4031C</v>
      </c>
      <c r="I476" t="str">
        <f>VLOOKUP(H476,Sheet1!$Y$291:$AE$409,3,FALSE)</f>
        <v>1_6</v>
      </c>
      <c r="J476" s="27" t="s">
        <v>2001</v>
      </c>
      <c r="K476" s="27" t="s">
        <v>1973</v>
      </c>
      <c r="L476" t="str">
        <f>VLOOKUP($H476,Sheet1!$Y$291:$AE$409,2,FALSE)</f>
        <v>JJ4</v>
      </c>
      <c r="M476" s="111" t="e">
        <f>VLOOKUP(preclean!F476,Sheet1!$S$5:$T$123,2,FALSE)</f>
        <v>#N/A</v>
      </c>
      <c r="N476" s="111" t="e">
        <f>VLOOKUP(preclean!$F476,Sheet1!$S$5:$Y$123,4,FALSE)</f>
        <v>#N/A</v>
      </c>
      <c r="O476" s="111" t="e">
        <f>VLOOKUP(preclean!$F476,Sheet1!$S$5:$Y$123,5,FALSE)</f>
        <v>#N/A</v>
      </c>
      <c r="P476" s="111" t="e">
        <f>VLOOKUP(preclean!$F476,Sheet1!$S$5:$Y$123,6,FALSE)</f>
        <v>#N/A</v>
      </c>
      <c r="Q476" s="111" t="e">
        <f>VLOOKUP(preclean!$F476,Sheet1!$S$5:$Y$123,7,FALSE)</f>
        <v>#N/A</v>
      </c>
    </row>
    <row r="477" spans="1:17" ht="19.8" thickBot="1" x14ac:dyDescent="0.35">
      <c r="A477" t="s">
        <v>275</v>
      </c>
      <c r="B477" t="s">
        <v>1433</v>
      </c>
      <c r="C477" t="s">
        <v>1096</v>
      </c>
      <c r="D477" t="s">
        <v>11</v>
      </c>
      <c r="E477" t="s">
        <v>1099</v>
      </c>
      <c r="F477" t="s">
        <v>1195</v>
      </c>
      <c r="G477" t="s">
        <v>121</v>
      </c>
      <c r="H477" t="str">
        <f>SUBSTITUTE(VLOOKUP(A477,Sheet1!B506:$I$1036,3,FALSE), "BSD", "")</f>
        <v>4031C</v>
      </c>
      <c r="I477" t="str">
        <f>VLOOKUP(H477,Sheet1!$Y$291:$AE$409,3,FALSE)</f>
        <v>1_6</v>
      </c>
      <c r="J477" s="27" t="s">
        <v>2001</v>
      </c>
      <c r="K477" s="27" t="s">
        <v>1973</v>
      </c>
      <c r="L477" t="str">
        <f>VLOOKUP($H477,Sheet1!$Y$291:$AE$409,2,FALSE)</f>
        <v>JJ4</v>
      </c>
      <c r="M477" s="111" t="e">
        <f>VLOOKUP(preclean!F477,Sheet1!$S$5:$T$123,2,FALSE)</f>
        <v>#N/A</v>
      </c>
      <c r="N477" s="111" t="e">
        <f>VLOOKUP(preclean!$F477,Sheet1!$S$5:$Y$123,4,FALSE)</f>
        <v>#N/A</v>
      </c>
      <c r="O477" s="111" t="e">
        <f>VLOOKUP(preclean!$F477,Sheet1!$S$5:$Y$123,5,FALSE)</f>
        <v>#N/A</v>
      </c>
      <c r="P477" s="111" t="e">
        <f>VLOOKUP(preclean!$F477,Sheet1!$S$5:$Y$123,6,FALSE)</f>
        <v>#N/A</v>
      </c>
      <c r="Q477" s="111" t="e">
        <f>VLOOKUP(preclean!$F477,Sheet1!$S$5:$Y$123,7,FALSE)</f>
        <v>#N/A</v>
      </c>
    </row>
    <row r="478" spans="1:17" ht="19.8" thickBot="1" x14ac:dyDescent="0.35">
      <c r="A478" t="s">
        <v>276</v>
      </c>
      <c r="B478" t="s">
        <v>1434</v>
      </c>
      <c r="C478" t="s">
        <v>1097</v>
      </c>
      <c r="D478" t="s">
        <v>11</v>
      </c>
      <c r="E478" t="s">
        <v>1099</v>
      </c>
      <c r="F478" t="s">
        <v>1195</v>
      </c>
      <c r="G478" t="s">
        <v>121</v>
      </c>
      <c r="H478" t="str">
        <f>SUBSTITUTE(VLOOKUP(A478,Sheet1!B507:$I$1036,3,FALSE), "BSD", "")</f>
        <v>4031C</v>
      </c>
      <c r="I478" t="str">
        <f>VLOOKUP(H478,Sheet1!$Y$291:$AE$409,3,FALSE)</f>
        <v>1_6</v>
      </c>
      <c r="J478" s="27" t="s">
        <v>2001</v>
      </c>
      <c r="K478" s="27" t="s">
        <v>1973</v>
      </c>
      <c r="L478" t="str">
        <f>VLOOKUP($H478,Sheet1!$Y$291:$AE$409,2,FALSE)</f>
        <v>JJ4</v>
      </c>
      <c r="M478" s="111" t="e">
        <f>VLOOKUP(preclean!F478,Sheet1!$S$5:$T$123,2,FALSE)</f>
        <v>#N/A</v>
      </c>
      <c r="N478" s="111" t="e">
        <f>VLOOKUP(preclean!$F478,Sheet1!$S$5:$Y$123,4,FALSE)</f>
        <v>#N/A</v>
      </c>
      <c r="O478" s="111" t="e">
        <f>VLOOKUP(preclean!$F478,Sheet1!$S$5:$Y$123,5,FALSE)</f>
        <v>#N/A</v>
      </c>
      <c r="P478" s="111" t="e">
        <f>VLOOKUP(preclean!$F478,Sheet1!$S$5:$Y$123,6,FALSE)</f>
        <v>#N/A</v>
      </c>
      <c r="Q478" s="111" t="e">
        <f>VLOOKUP(preclean!$F478,Sheet1!$S$5:$Y$123,7,FALSE)</f>
        <v>#N/A</v>
      </c>
    </row>
    <row r="479" spans="1:17" ht="19.8" thickBot="1" x14ac:dyDescent="0.35">
      <c r="A479" t="s">
        <v>277</v>
      </c>
      <c r="B479" t="s">
        <v>1435</v>
      </c>
      <c r="C479" t="s">
        <v>1098</v>
      </c>
      <c r="D479" t="s">
        <v>11</v>
      </c>
      <c r="E479" t="s">
        <v>1099</v>
      </c>
      <c r="F479" t="s">
        <v>1195</v>
      </c>
      <c r="G479" t="s">
        <v>121</v>
      </c>
      <c r="H479" t="str">
        <f>SUBSTITUTE(VLOOKUP(A479,Sheet1!B508:$I$1036,3,FALSE), "BSD", "")</f>
        <v>4031C</v>
      </c>
      <c r="I479" t="str">
        <f>VLOOKUP(H479,Sheet1!$Y$291:$AE$409,3,FALSE)</f>
        <v>1_6</v>
      </c>
      <c r="J479" s="27" t="s">
        <v>2001</v>
      </c>
      <c r="K479" s="27" t="s">
        <v>1973</v>
      </c>
      <c r="L479" t="str">
        <f>VLOOKUP($H479,Sheet1!$Y$291:$AE$409,2,FALSE)</f>
        <v>JJ4</v>
      </c>
      <c r="M479" s="111" t="e">
        <f>VLOOKUP(preclean!F479,Sheet1!$S$5:$T$123,2,FALSE)</f>
        <v>#N/A</v>
      </c>
      <c r="N479" s="111" t="e">
        <f>VLOOKUP(preclean!$F479,Sheet1!$S$5:$Y$123,4,FALSE)</f>
        <v>#N/A</v>
      </c>
      <c r="O479" s="111" t="e">
        <f>VLOOKUP(preclean!$F479,Sheet1!$S$5:$Y$123,5,FALSE)</f>
        <v>#N/A</v>
      </c>
      <c r="P479" s="111" t="e">
        <f>VLOOKUP(preclean!$F479,Sheet1!$S$5:$Y$123,6,FALSE)</f>
        <v>#N/A</v>
      </c>
      <c r="Q479" s="111" t="e">
        <f>VLOOKUP(preclean!$F479,Sheet1!$S$5:$Y$123,7,FALSE)</f>
        <v>#N/A</v>
      </c>
    </row>
    <row r="480" spans="1:17" ht="19.8" thickBot="1" x14ac:dyDescent="0.35">
      <c r="A480" t="s">
        <v>278</v>
      </c>
      <c r="B480" t="s">
        <v>1436</v>
      </c>
      <c r="C480" t="s">
        <v>1167</v>
      </c>
      <c r="D480" t="s">
        <v>11</v>
      </c>
      <c r="E480" t="s">
        <v>1099</v>
      </c>
      <c r="F480" t="s">
        <v>1195</v>
      </c>
      <c r="G480" t="s">
        <v>121</v>
      </c>
      <c r="H480" t="str">
        <f>SUBSTITUTE(VLOOKUP(A480,Sheet1!B509:$I$1036,3,FALSE), "BSD", "")</f>
        <v>4031C</v>
      </c>
      <c r="I480" t="str">
        <f>VLOOKUP(H480,Sheet1!$Y$291:$AE$409,3,FALSE)</f>
        <v>1_6</v>
      </c>
      <c r="J480" s="27" t="s">
        <v>2001</v>
      </c>
      <c r="K480" s="27" t="s">
        <v>1973</v>
      </c>
      <c r="L480" t="str">
        <f>VLOOKUP($H480,Sheet1!$Y$291:$AE$409,2,FALSE)</f>
        <v>JJ4</v>
      </c>
      <c r="M480" s="111" t="e">
        <f>VLOOKUP(preclean!F480,Sheet1!$S$5:$T$123,2,FALSE)</f>
        <v>#N/A</v>
      </c>
      <c r="N480" s="111" t="e">
        <f>VLOOKUP(preclean!$F480,Sheet1!$S$5:$Y$123,4,FALSE)</f>
        <v>#N/A</v>
      </c>
      <c r="O480" s="111" t="e">
        <f>VLOOKUP(preclean!$F480,Sheet1!$S$5:$Y$123,5,FALSE)</f>
        <v>#N/A</v>
      </c>
      <c r="P480" s="111" t="e">
        <f>VLOOKUP(preclean!$F480,Sheet1!$S$5:$Y$123,6,FALSE)</f>
        <v>#N/A</v>
      </c>
      <c r="Q480" s="111" t="e">
        <f>VLOOKUP(preclean!$F480,Sheet1!$S$5:$Y$123,7,FALSE)</f>
        <v>#N/A</v>
      </c>
    </row>
    <row r="481" spans="1:17" ht="19.8" thickBot="1" x14ac:dyDescent="0.35">
      <c r="A481" t="s">
        <v>279</v>
      </c>
      <c r="B481" t="s">
        <v>1437</v>
      </c>
      <c r="C481" t="s">
        <v>1168</v>
      </c>
      <c r="D481" t="s">
        <v>11</v>
      </c>
      <c r="E481" t="s">
        <v>1099</v>
      </c>
      <c r="F481" t="s">
        <v>1195</v>
      </c>
      <c r="G481" t="s">
        <v>121</v>
      </c>
      <c r="H481" t="str">
        <f>SUBSTITUTE(VLOOKUP(A481,Sheet1!B510:$I$1036,3,FALSE), "BSD", "")</f>
        <v>4031C</v>
      </c>
      <c r="I481" t="str">
        <f>VLOOKUP(H481,Sheet1!$Y$291:$AE$409,3,FALSE)</f>
        <v>1_6</v>
      </c>
      <c r="J481" s="27" t="s">
        <v>2001</v>
      </c>
      <c r="K481" s="27" t="s">
        <v>1973</v>
      </c>
      <c r="L481" t="str">
        <f>VLOOKUP($H481,Sheet1!$Y$291:$AE$409,2,FALSE)</f>
        <v>JJ4</v>
      </c>
      <c r="M481" s="111" t="e">
        <f>VLOOKUP(preclean!F481,Sheet1!$S$5:$T$123,2,FALSE)</f>
        <v>#N/A</v>
      </c>
      <c r="N481" s="111" t="e">
        <f>VLOOKUP(preclean!$F481,Sheet1!$S$5:$Y$123,4,FALSE)</f>
        <v>#N/A</v>
      </c>
      <c r="O481" s="111" t="e">
        <f>VLOOKUP(preclean!$F481,Sheet1!$S$5:$Y$123,5,FALSE)</f>
        <v>#N/A</v>
      </c>
      <c r="P481" s="111" t="e">
        <f>VLOOKUP(preclean!$F481,Sheet1!$S$5:$Y$123,6,FALSE)</f>
        <v>#N/A</v>
      </c>
      <c r="Q481" s="111" t="e">
        <f>VLOOKUP(preclean!$F481,Sheet1!$S$5:$Y$123,7,FALSE)</f>
        <v>#N/A</v>
      </c>
    </row>
    <row r="482" spans="1:17" ht="19.8" thickBot="1" x14ac:dyDescent="0.35">
      <c r="A482" t="s">
        <v>280</v>
      </c>
      <c r="B482" t="s">
        <v>1438</v>
      </c>
      <c r="C482" t="s">
        <v>1095</v>
      </c>
      <c r="D482" t="s">
        <v>11</v>
      </c>
      <c r="E482" t="s">
        <v>1099</v>
      </c>
      <c r="F482" t="s">
        <v>1195</v>
      </c>
      <c r="G482" t="s">
        <v>121</v>
      </c>
      <c r="H482" t="str">
        <f>SUBSTITUTE(VLOOKUP(A482,Sheet1!B511:$I$1036,3,FALSE), "BSD", "")</f>
        <v>4031C</v>
      </c>
      <c r="I482" t="str">
        <f>VLOOKUP(H482,Sheet1!$Y$291:$AE$409,3,FALSE)</f>
        <v>1_6</v>
      </c>
      <c r="J482" s="27" t="s">
        <v>2001</v>
      </c>
      <c r="K482" s="27" t="s">
        <v>1973</v>
      </c>
      <c r="L482" t="str">
        <f>VLOOKUP($H482,Sheet1!$Y$291:$AE$409,2,FALSE)</f>
        <v>JJ4</v>
      </c>
      <c r="M482" s="111" t="e">
        <f>VLOOKUP(preclean!F482,Sheet1!$S$5:$T$123,2,FALSE)</f>
        <v>#N/A</v>
      </c>
      <c r="N482" s="111" t="e">
        <f>VLOOKUP(preclean!$F482,Sheet1!$S$5:$Y$123,4,FALSE)</f>
        <v>#N/A</v>
      </c>
      <c r="O482" s="111" t="e">
        <f>VLOOKUP(preclean!$F482,Sheet1!$S$5:$Y$123,5,FALSE)</f>
        <v>#N/A</v>
      </c>
      <c r="P482" s="111" t="e">
        <f>VLOOKUP(preclean!$F482,Sheet1!$S$5:$Y$123,6,FALSE)</f>
        <v>#N/A</v>
      </c>
      <c r="Q482" s="111" t="e">
        <f>VLOOKUP(preclean!$F482,Sheet1!$S$5:$Y$123,7,FALSE)</f>
        <v>#N/A</v>
      </c>
    </row>
    <row r="483" spans="1:17" ht="19.8" thickBot="1" x14ac:dyDescent="0.35">
      <c r="A483" t="s">
        <v>281</v>
      </c>
      <c r="B483" t="s">
        <v>1439</v>
      </c>
      <c r="C483" t="s">
        <v>1096</v>
      </c>
      <c r="D483" t="s">
        <v>11</v>
      </c>
      <c r="E483" t="s">
        <v>1099</v>
      </c>
      <c r="F483" t="s">
        <v>1195</v>
      </c>
      <c r="G483" t="s">
        <v>121</v>
      </c>
      <c r="H483" t="str">
        <f>SUBSTITUTE(VLOOKUP(A483,Sheet1!B512:$I$1036,3,FALSE), "BSD", "")</f>
        <v>4031C</v>
      </c>
      <c r="I483" t="str">
        <f>VLOOKUP(H483,Sheet1!$Y$291:$AE$409,3,FALSE)</f>
        <v>1_6</v>
      </c>
      <c r="J483" s="27" t="s">
        <v>2001</v>
      </c>
      <c r="K483" s="27" t="s">
        <v>1973</v>
      </c>
      <c r="L483" t="str">
        <f>VLOOKUP($H483,Sheet1!$Y$291:$AE$409,2,FALSE)</f>
        <v>JJ4</v>
      </c>
      <c r="M483" s="111" t="e">
        <f>VLOOKUP(preclean!F483,Sheet1!$S$5:$T$123,2,FALSE)</f>
        <v>#N/A</v>
      </c>
      <c r="N483" s="111" t="e">
        <f>VLOOKUP(preclean!$F483,Sheet1!$S$5:$Y$123,4,FALSE)</f>
        <v>#N/A</v>
      </c>
      <c r="O483" s="111" t="e">
        <f>VLOOKUP(preclean!$F483,Sheet1!$S$5:$Y$123,5,FALSE)</f>
        <v>#N/A</v>
      </c>
      <c r="P483" s="111" t="e">
        <f>VLOOKUP(preclean!$F483,Sheet1!$S$5:$Y$123,6,FALSE)</f>
        <v>#N/A</v>
      </c>
      <c r="Q483" s="111" t="e">
        <f>VLOOKUP(preclean!$F483,Sheet1!$S$5:$Y$123,7,FALSE)</f>
        <v>#N/A</v>
      </c>
    </row>
    <row r="484" spans="1:17" ht="19.8" thickBot="1" x14ac:dyDescent="0.35">
      <c r="A484" t="s">
        <v>282</v>
      </c>
      <c r="B484" t="s">
        <v>1440</v>
      </c>
      <c r="C484" t="s">
        <v>1097</v>
      </c>
      <c r="D484" t="s">
        <v>11</v>
      </c>
      <c r="E484" t="s">
        <v>1099</v>
      </c>
      <c r="F484" t="s">
        <v>1195</v>
      </c>
      <c r="G484" t="s">
        <v>121</v>
      </c>
      <c r="H484" t="str">
        <f>SUBSTITUTE(VLOOKUP(A484,Sheet1!B513:$I$1036,3,FALSE), "BSD", "")</f>
        <v>4031C</v>
      </c>
      <c r="I484" t="str">
        <f>VLOOKUP(H484,Sheet1!$Y$291:$AE$409,3,FALSE)</f>
        <v>1_6</v>
      </c>
      <c r="J484" s="27" t="s">
        <v>2001</v>
      </c>
      <c r="K484" s="27" t="s">
        <v>1973</v>
      </c>
      <c r="L484" t="str">
        <f>VLOOKUP($H484,Sheet1!$Y$291:$AE$409,2,FALSE)</f>
        <v>JJ4</v>
      </c>
      <c r="M484" s="111" t="e">
        <f>VLOOKUP(preclean!F484,Sheet1!$S$5:$T$123,2,FALSE)</f>
        <v>#N/A</v>
      </c>
      <c r="N484" s="111" t="e">
        <f>VLOOKUP(preclean!$F484,Sheet1!$S$5:$Y$123,4,FALSE)</f>
        <v>#N/A</v>
      </c>
      <c r="O484" s="111" t="e">
        <f>VLOOKUP(preclean!$F484,Sheet1!$S$5:$Y$123,5,FALSE)</f>
        <v>#N/A</v>
      </c>
      <c r="P484" s="111" t="e">
        <f>VLOOKUP(preclean!$F484,Sheet1!$S$5:$Y$123,6,FALSE)</f>
        <v>#N/A</v>
      </c>
      <c r="Q484" s="111" t="e">
        <f>VLOOKUP(preclean!$F484,Sheet1!$S$5:$Y$123,7,FALSE)</f>
        <v>#N/A</v>
      </c>
    </row>
    <row r="485" spans="1:17" ht="19.8" thickBot="1" x14ac:dyDescent="0.35">
      <c r="A485" t="s">
        <v>283</v>
      </c>
      <c r="B485" t="s">
        <v>1441</v>
      </c>
      <c r="C485" t="s">
        <v>1098</v>
      </c>
      <c r="D485" t="s">
        <v>11</v>
      </c>
      <c r="E485" t="s">
        <v>1099</v>
      </c>
      <c r="F485" t="s">
        <v>1195</v>
      </c>
      <c r="G485" t="s">
        <v>121</v>
      </c>
      <c r="H485" t="str">
        <f>SUBSTITUTE(VLOOKUP(A485,Sheet1!B514:$I$1036,3,FALSE), "BSD", "")</f>
        <v>4031C</v>
      </c>
      <c r="I485" t="str">
        <f>VLOOKUP(H485,Sheet1!$Y$291:$AE$409,3,FALSE)</f>
        <v>1_6</v>
      </c>
      <c r="J485" s="27" t="s">
        <v>2001</v>
      </c>
      <c r="K485" s="27" t="s">
        <v>1973</v>
      </c>
      <c r="L485" t="str">
        <f>VLOOKUP($H485,Sheet1!$Y$291:$AE$409,2,FALSE)</f>
        <v>JJ4</v>
      </c>
      <c r="M485" s="111" t="e">
        <f>VLOOKUP(preclean!F485,Sheet1!$S$5:$T$123,2,FALSE)</f>
        <v>#N/A</v>
      </c>
      <c r="N485" s="111" t="e">
        <f>VLOOKUP(preclean!$F485,Sheet1!$S$5:$Y$123,4,FALSE)</f>
        <v>#N/A</v>
      </c>
      <c r="O485" s="111" t="e">
        <f>VLOOKUP(preclean!$F485,Sheet1!$S$5:$Y$123,5,FALSE)</f>
        <v>#N/A</v>
      </c>
      <c r="P485" s="111" t="e">
        <f>VLOOKUP(preclean!$F485,Sheet1!$S$5:$Y$123,6,FALSE)</f>
        <v>#N/A</v>
      </c>
      <c r="Q485" s="111" t="e">
        <f>VLOOKUP(preclean!$F485,Sheet1!$S$5:$Y$123,7,FALSE)</f>
        <v>#N/A</v>
      </c>
    </row>
    <row r="486" spans="1:17" ht="19.8" thickBot="1" x14ac:dyDescent="0.35">
      <c r="A486" t="s">
        <v>284</v>
      </c>
      <c r="B486" t="s">
        <v>1442</v>
      </c>
      <c r="C486" t="s">
        <v>1167</v>
      </c>
      <c r="D486" t="s">
        <v>11</v>
      </c>
      <c r="E486" t="s">
        <v>1099</v>
      </c>
      <c r="F486" t="s">
        <v>1195</v>
      </c>
      <c r="G486" t="s">
        <v>121</v>
      </c>
      <c r="H486" t="str">
        <f>SUBSTITUTE(VLOOKUP(A486,Sheet1!B515:$I$1036,3,FALSE), "BSD", "")</f>
        <v>4031C</v>
      </c>
      <c r="I486" t="str">
        <f>VLOOKUP(H486,Sheet1!$Y$291:$AE$409,3,FALSE)</f>
        <v>1_6</v>
      </c>
      <c r="J486" s="27" t="s">
        <v>2001</v>
      </c>
      <c r="K486" s="27" t="s">
        <v>1973</v>
      </c>
      <c r="L486" t="str">
        <f>VLOOKUP($H486,Sheet1!$Y$291:$AE$409,2,FALSE)</f>
        <v>JJ4</v>
      </c>
      <c r="M486" s="111" t="e">
        <f>VLOOKUP(preclean!F486,Sheet1!$S$5:$T$123,2,FALSE)</f>
        <v>#N/A</v>
      </c>
      <c r="N486" s="111" t="e">
        <f>VLOOKUP(preclean!$F486,Sheet1!$S$5:$Y$123,4,FALSE)</f>
        <v>#N/A</v>
      </c>
      <c r="O486" s="111" t="e">
        <f>VLOOKUP(preclean!$F486,Sheet1!$S$5:$Y$123,5,FALSE)</f>
        <v>#N/A</v>
      </c>
      <c r="P486" s="111" t="e">
        <f>VLOOKUP(preclean!$F486,Sheet1!$S$5:$Y$123,6,FALSE)</f>
        <v>#N/A</v>
      </c>
      <c r="Q486" s="111" t="e">
        <f>VLOOKUP(preclean!$F486,Sheet1!$S$5:$Y$123,7,FALSE)</f>
        <v>#N/A</v>
      </c>
    </row>
    <row r="487" spans="1:17" ht="19.8" thickBot="1" x14ac:dyDescent="0.35">
      <c r="A487" t="s">
        <v>285</v>
      </c>
      <c r="B487" t="s">
        <v>1443</v>
      </c>
      <c r="C487" t="s">
        <v>1168</v>
      </c>
      <c r="D487" t="s">
        <v>11</v>
      </c>
      <c r="E487" t="s">
        <v>1099</v>
      </c>
      <c r="F487" t="s">
        <v>1195</v>
      </c>
      <c r="G487" t="s">
        <v>121</v>
      </c>
      <c r="H487" t="str">
        <f>SUBSTITUTE(VLOOKUP(A487,Sheet1!B516:$I$1036,3,FALSE), "BSD", "")</f>
        <v>4031C</v>
      </c>
      <c r="I487" t="str">
        <f>VLOOKUP(H487,Sheet1!$Y$291:$AE$409,3,FALSE)</f>
        <v>1_6</v>
      </c>
      <c r="J487" s="27" t="s">
        <v>2001</v>
      </c>
      <c r="K487" s="27" t="s">
        <v>1973</v>
      </c>
      <c r="L487" t="str">
        <f>VLOOKUP($H487,Sheet1!$Y$291:$AE$409,2,FALSE)</f>
        <v>JJ4</v>
      </c>
      <c r="M487" s="111" t="e">
        <f>VLOOKUP(preclean!F487,Sheet1!$S$5:$T$123,2,FALSE)</f>
        <v>#N/A</v>
      </c>
      <c r="N487" s="111" t="e">
        <f>VLOOKUP(preclean!$F487,Sheet1!$S$5:$Y$123,4,FALSE)</f>
        <v>#N/A</v>
      </c>
      <c r="O487" s="111" t="e">
        <f>VLOOKUP(preclean!$F487,Sheet1!$S$5:$Y$123,5,FALSE)</f>
        <v>#N/A</v>
      </c>
      <c r="P487" s="111" t="e">
        <f>VLOOKUP(preclean!$F487,Sheet1!$S$5:$Y$123,6,FALSE)</f>
        <v>#N/A</v>
      </c>
      <c r="Q487" s="111" t="e">
        <f>VLOOKUP(preclean!$F487,Sheet1!$S$5:$Y$123,7,FALSE)</f>
        <v>#N/A</v>
      </c>
    </row>
    <row r="488" spans="1:17" ht="19.8" thickBot="1" x14ac:dyDescent="0.35">
      <c r="A488" t="s">
        <v>286</v>
      </c>
      <c r="B488" t="s">
        <v>1444</v>
      </c>
      <c r="C488" t="s">
        <v>1095</v>
      </c>
      <c r="D488" t="s">
        <v>11</v>
      </c>
      <c r="E488" t="s">
        <v>1099</v>
      </c>
      <c r="F488" t="s">
        <v>1195</v>
      </c>
      <c r="G488" t="s">
        <v>121</v>
      </c>
      <c r="H488" t="str">
        <f>SUBSTITUTE(VLOOKUP(A488,Sheet1!B517:$I$1036,3,FALSE), "BSD", "")</f>
        <v>4031C</v>
      </c>
      <c r="I488" t="str">
        <f>VLOOKUP(H488,Sheet1!$Y$291:$AE$409,3,FALSE)</f>
        <v>1_6</v>
      </c>
      <c r="J488" s="27" t="s">
        <v>2001</v>
      </c>
      <c r="K488" s="27" t="s">
        <v>1973</v>
      </c>
      <c r="L488" t="str">
        <f>VLOOKUP($H488,Sheet1!$Y$291:$AE$409,2,FALSE)</f>
        <v>JJ4</v>
      </c>
      <c r="M488" s="111" t="e">
        <f>VLOOKUP(preclean!F488,Sheet1!$S$5:$T$123,2,FALSE)</f>
        <v>#N/A</v>
      </c>
      <c r="N488" s="111" t="e">
        <f>VLOOKUP(preclean!$F488,Sheet1!$S$5:$Y$123,4,FALSE)</f>
        <v>#N/A</v>
      </c>
      <c r="O488" s="111" t="e">
        <f>VLOOKUP(preclean!$F488,Sheet1!$S$5:$Y$123,5,FALSE)</f>
        <v>#N/A</v>
      </c>
      <c r="P488" s="111" t="e">
        <f>VLOOKUP(preclean!$F488,Sheet1!$S$5:$Y$123,6,FALSE)</f>
        <v>#N/A</v>
      </c>
      <c r="Q488" s="111" t="e">
        <f>VLOOKUP(preclean!$F488,Sheet1!$S$5:$Y$123,7,FALSE)</f>
        <v>#N/A</v>
      </c>
    </row>
    <row r="489" spans="1:17" ht="19.8" thickBot="1" x14ac:dyDescent="0.35">
      <c r="A489" t="s">
        <v>287</v>
      </c>
      <c r="B489" t="s">
        <v>1445</v>
      </c>
      <c r="C489" t="s">
        <v>1096</v>
      </c>
      <c r="D489" t="s">
        <v>11</v>
      </c>
      <c r="E489" t="s">
        <v>1099</v>
      </c>
      <c r="F489" t="s">
        <v>1195</v>
      </c>
      <c r="G489" t="s">
        <v>121</v>
      </c>
      <c r="H489" t="str">
        <f>SUBSTITUTE(VLOOKUP(A489,Sheet1!B518:$I$1036,3,FALSE), "BSD", "")</f>
        <v>4031C</v>
      </c>
      <c r="I489" t="str">
        <f>VLOOKUP(H489,Sheet1!$Y$291:$AE$409,3,FALSE)</f>
        <v>1_6</v>
      </c>
      <c r="J489" s="27" t="s">
        <v>2001</v>
      </c>
      <c r="K489" s="27" t="s">
        <v>1973</v>
      </c>
      <c r="L489" t="str">
        <f>VLOOKUP($H489,Sheet1!$Y$291:$AE$409,2,FALSE)</f>
        <v>JJ4</v>
      </c>
      <c r="M489" s="111" t="e">
        <f>VLOOKUP(preclean!F489,Sheet1!$S$5:$T$123,2,FALSE)</f>
        <v>#N/A</v>
      </c>
      <c r="N489" s="111" t="e">
        <f>VLOOKUP(preclean!$F489,Sheet1!$S$5:$Y$123,4,FALSE)</f>
        <v>#N/A</v>
      </c>
      <c r="O489" s="111" t="e">
        <f>VLOOKUP(preclean!$F489,Sheet1!$S$5:$Y$123,5,FALSE)</f>
        <v>#N/A</v>
      </c>
      <c r="P489" s="111" t="e">
        <f>VLOOKUP(preclean!$F489,Sheet1!$S$5:$Y$123,6,FALSE)</f>
        <v>#N/A</v>
      </c>
      <c r="Q489" s="111" t="e">
        <f>VLOOKUP(preclean!$F489,Sheet1!$S$5:$Y$123,7,FALSE)</f>
        <v>#N/A</v>
      </c>
    </row>
    <row r="490" spans="1:17" ht="19.8" thickBot="1" x14ac:dyDescent="0.35">
      <c r="A490" t="s">
        <v>288</v>
      </c>
      <c r="B490" t="s">
        <v>1446</v>
      </c>
      <c r="C490" t="s">
        <v>1097</v>
      </c>
      <c r="D490" t="s">
        <v>11</v>
      </c>
      <c r="E490" t="s">
        <v>1099</v>
      </c>
      <c r="F490" t="s">
        <v>1195</v>
      </c>
      <c r="G490" t="s">
        <v>121</v>
      </c>
      <c r="H490" t="str">
        <f>SUBSTITUTE(VLOOKUP(A490,Sheet1!B519:$I$1036,3,FALSE), "BSD", "")</f>
        <v>4031C</v>
      </c>
      <c r="I490" t="str">
        <f>VLOOKUP(H490,Sheet1!$Y$291:$AE$409,3,FALSE)</f>
        <v>1_6</v>
      </c>
      <c r="J490" s="27" t="s">
        <v>2001</v>
      </c>
      <c r="K490" s="27" t="s">
        <v>1973</v>
      </c>
      <c r="L490" t="str">
        <f>VLOOKUP($H490,Sheet1!$Y$291:$AE$409,2,FALSE)</f>
        <v>JJ4</v>
      </c>
      <c r="M490" s="111" t="e">
        <f>VLOOKUP(preclean!F490,Sheet1!$S$5:$T$123,2,FALSE)</f>
        <v>#N/A</v>
      </c>
      <c r="N490" s="111" t="e">
        <f>VLOOKUP(preclean!$F490,Sheet1!$S$5:$Y$123,4,FALSE)</f>
        <v>#N/A</v>
      </c>
      <c r="O490" s="111" t="e">
        <f>VLOOKUP(preclean!$F490,Sheet1!$S$5:$Y$123,5,FALSE)</f>
        <v>#N/A</v>
      </c>
      <c r="P490" s="111" t="e">
        <f>VLOOKUP(preclean!$F490,Sheet1!$S$5:$Y$123,6,FALSE)</f>
        <v>#N/A</v>
      </c>
      <c r="Q490" s="111" t="e">
        <f>VLOOKUP(preclean!$F490,Sheet1!$S$5:$Y$123,7,FALSE)</f>
        <v>#N/A</v>
      </c>
    </row>
    <row r="491" spans="1:17" ht="19.8" thickBot="1" x14ac:dyDescent="0.35">
      <c r="A491" t="s">
        <v>289</v>
      </c>
      <c r="B491" t="s">
        <v>1447</v>
      </c>
      <c r="C491" t="s">
        <v>1098</v>
      </c>
      <c r="D491" t="s">
        <v>11</v>
      </c>
      <c r="E491" t="s">
        <v>1099</v>
      </c>
      <c r="F491" t="s">
        <v>1195</v>
      </c>
      <c r="G491" t="s">
        <v>121</v>
      </c>
      <c r="H491" t="str">
        <f>SUBSTITUTE(VLOOKUP(A491,Sheet1!B520:$I$1036,3,FALSE), "BSD", "")</f>
        <v>4031C</v>
      </c>
      <c r="I491" t="str">
        <f>VLOOKUP(H491,Sheet1!$Y$291:$AE$409,3,FALSE)</f>
        <v>1_6</v>
      </c>
      <c r="J491" s="27" t="s">
        <v>2001</v>
      </c>
      <c r="K491" s="27" t="s">
        <v>1973</v>
      </c>
      <c r="L491" t="str">
        <f>VLOOKUP($H491,Sheet1!$Y$291:$AE$409,2,FALSE)</f>
        <v>JJ4</v>
      </c>
      <c r="M491" s="111" t="e">
        <f>VLOOKUP(preclean!F491,Sheet1!$S$5:$T$123,2,FALSE)</f>
        <v>#N/A</v>
      </c>
      <c r="N491" s="111" t="e">
        <f>VLOOKUP(preclean!$F491,Sheet1!$S$5:$Y$123,4,FALSE)</f>
        <v>#N/A</v>
      </c>
      <c r="O491" s="111" t="e">
        <f>VLOOKUP(preclean!$F491,Sheet1!$S$5:$Y$123,5,FALSE)</f>
        <v>#N/A</v>
      </c>
      <c r="P491" s="111" t="e">
        <f>VLOOKUP(preclean!$F491,Sheet1!$S$5:$Y$123,6,FALSE)</f>
        <v>#N/A</v>
      </c>
      <c r="Q491" s="111" t="e">
        <f>VLOOKUP(preclean!$F491,Sheet1!$S$5:$Y$123,7,FALSE)</f>
        <v>#N/A</v>
      </c>
    </row>
    <row r="492" spans="1:17" ht="19.8" thickBot="1" x14ac:dyDescent="0.35">
      <c r="A492" t="s">
        <v>290</v>
      </c>
      <c r="B492" t="s">
        <v>1448</v>
      </c>
      <c r="C492" t="s">
        <v>1167</v>
      </c>
      <c r="D492" t="s">
        <v>17</v>
      </c>
      <c r="E492" t="s">
        <v>1099</v>
      </c>
      <c r="F492" t="s">
        <v>1195</v>
      </c>
      <c r="G492" t="s">
        <v>121</v>
      </c>
      <c r="H492" t="str">
        <f>SUBSTITUTE(VLOOKUP(A492,Sheet1!B521:$I$1036,3,FALSE), "BSD", "")</f>
        <v>4362E</v>
      </c>
      <c r="I492" t="str">
        <f>VLOOKUP(H492,Sheet1!$Y$291:$AE$409,3,FALSE)</f>
        <v>4_4</v>
      </c>
      <c r="J492" s="27">
        <v>44204</v>
      </c>
      <c r="K492" s="27">
        <v>44480</v>
      </c>
      <c r="L492" t="str">
        <f>VLOOKUP($H492,Sheet1!$Y$291:$AE$409,2,FALSE)</f>
        <v>JJ4</v>
      </c>
      <c r="M492" s="111" t="e">
        <f>VLOOKUP(preclean!F492,Sheet1!$S$5:$T$123,2,FALSE)</f>
        <v>#N/A</v>
      </c>
      <c r="N492" s="111" t="e">
        <f>VLOOKUP(preclean!$F492,Sheet1!$S$5:$Y$123,4,FALSE)</f>
        <v>#N/A</v>
      </c>
      <c r="O492" s="111" t="e">
        <f>VLOOKUP(preclean!$F492,Sheet1!$S$5:$Y$123,5,FALSE)</f>
        <v>#N/A</v>
      </c>
      <c r="P492" s="111" t="e">
        <f>VLOOKUP(preclean!$F492,Sheet1!$S$5:$Y$123,6,FALSE)</f>
        <v>#N/A</v>
      </c>
      <c r="Q492" s="111" t="e">
        <f>VLOOKUP(preclean!$F492,Sheet1!$S$5:$Y$123,7,FALSE)</f>
        <v>#N/A</v>
      </c>
    </row>
    <row r="493" spans="1:17" ht="19.8" thickBot="1" x14ac:dyDescent="0.35">
      <c r="A493" t="s">
        <v>291</v>
      </c>
      <c r="B493" t="s">
        <v>1449</v>
      </c>
      <c r="C493" t="s">
        <v>1168</v>
      </c>
      <c r="D493" t="s">
        <v>17</v>
      </c>
      <c r="E493" t="s">
        <v>1099</v>
      </c>
      <c r="F493" t="s">
        <v>1195</v>
      </c>
      <c r="G493" t="s">
        <v>121</v>
      </c>
      <c r="H493" t="str">
        <f>SUBSTITUTE(VLOOKUP(A493,Sheet1!B522:$I$1036,3,FALSE), "BSD", "")</f>
        <v>4362E</v>
      </c>
      <c r="I493" t="str">
        <f>VLOOKUP(H493,Sheet1!$Y$291:$AE$409,3,FALSE)</f>
        <v>4_4</v>
      </c>
      <c r="J493" s="27">
        <v>44204</v>
      </c>
      <c r="K493" s="27">
        <v>44480</v>
      </c>
      <c r="L493" t="str">
        <f>VLOOKUP($H493,Sheet1!$Y$291:$AE$409,2,FALSE)</f>
        <v>JJ4</v>
      </c>
      <c r="M493" s="111" t="e">
        <f>VLOOKUP(preclean!F493,Sheet1!$S$5:$T$123,2,FALSE)</f>
        <v>#N/A</v>
      </c>
      <c r="N493" s="111" t="e">
        <f>VLOOKUP(preclean!$F493,Sheet1!$S$5:$Y$123,4,FALSE)</f>
        <v>#N/A</v>
      </c>
      <c r="O493" s="111" t="e">
        <f>VLOOKUP(preclean!$F493,Sheet1!$S$5:$Y$123,5,FALSE)</f>
        <v>#N/A</v>
      </c>
      <c r="P493" s="111" t="e">
        <f>VLOOKUP(preclean!$F493,Sheet1!$S$5:$Y$123,6,FALSE)</f>
        <v>#N/A</v>
      </c>
      <c r="Q493" s="111" t="e">
        <f>VLOOKUP(preclean!$F493,Sheet1!$S$5:$Y$123,7,FALSE)</f>
        <v>#N/A</v>
      </c>
    </row>
    <row r="494" spans="1:17" ht="19.8" thickBot="1" x14ac:dyDescent="0.35">
      <c r="A494" t="s">
        <v>292</v>
      </c>
      <c r="B494" t="s">
        <v>1450</v>
      </c>
      <c r="C494" t="s">
        <v>1095</v>
      </c>
      <c r="D494" t="s">
        <v>17</v>
      </c>
      <c r="E494" t="s">
        <v>1099</v>
      </c>
      <c r="F494" t="s">
        <v>1195</v>
      </c>
      <c r="G494" t="s">
        <v>121</v>
      </c>
      <c r="H494" t="str">
        <f>SUBSTITUTE(VLOOKUP(A494,Sheet1!B523:$I$1036,3,FALSE), "BSD", "")</f>
        <v>4362E</v>
      </c>
      <c r="I494" t="str">
        <f>VLOOKUP(H494,Sheet1!$Y$291:$AE$409,3,FALSE)</f>
        <v>4_4</v>
      </c>
      <c r="J494" s="27">
        <v>44204</v>
      </c>
      <c r="K494" s="27">
        <v>44480</v>
      </c>
      <c r="L494" t="str">
        <f>VLOOKUP($H494,Sheet1!$Y$291:$AE$409,2,FALSE)</f>
        <v>JJ4</v>
      </c>
      <c r="M494" s="111" t="e">
        <f>VLOOKUP(preclean!F494,Sheet1!$S$5:$T$123,2,FALSE)</f>
        <v>#N/A</v>
      </c>
      <c r="N494" s="111" t="e">
        <f>VLOOKUP(preclean!$F494,Sheet1!$S$5:$Y$123,4,FALSE)</f>
        <v>#N/A</v>
      </c>
      <c r="O494" s="111" t="e">
        <f>VLOOKUP(preclean!$F494,Sheet1!$S$5:$Y$123,5,FALSE)</f>
        <v>#N/A</v>
      </c>
      <c r="P494" s="111" t="e">
        <f>VLOOKUP(preclean!$F494,Sheet1!$S$5:$Y$123,6,FALSE)</f>
        <v>#N/A</v>
      </c>
      <c r="Q494" s="111" t="e">
        <f>VLOOKUP(preclean!$F494,Sheet1!$S$5:$Y$123,7,FALSE)</f>
        <v>#N/A</v>
      </c>
    </row>
    <row r="495" spans="1:17" ht="19.8" thickBot="1" x14ac:dyDescent="0.35">
      <c r="A495" t="s">
        <v>293</v>
      </c>
      <c r="B495" t="s">
        <v>1451</v>
      </c>
      <c r="C495" t="s">
        <v>1096</v>
      </c>
      <c r="D495" t="s">
        <v>17</v>
      </c>
      <c r="E495" t="s">
        <v>1099</v>
      </c>
      <c r="F495" t="s">
        <v>1195</v>
      </c>
      <c r="G495" t="s">
        <v>121</v>
      </c>
      <c r="H495" t="str">
        <f>SUBSTITUTE(VLOOKUP(A495,Sheet1!B524:$I$1036,3,FALSE), "BSD", "")</f>
        <v>4362E</v>
      </c>
      <c r="I495" t="str">
        <f>VLOOKUP(H495,Sheet1!$Y$291:$AE$409,3,FALSE)</f>
        <v>4_4</v>
      </c>
      <c r="J495" s="27">
        <v>44204</v>
      </c>
      <c r="K495" s="27">
        <v>44480</v>
      </c>
      <c r="L495" t="str">
        <f>VLOOKUP($H495,Sheet1!$Y$291:$AE$409,2,FALSE)</f>
        <v>JJ4</v>
      </c>
      <c r="M495" s="111" t="e">
        <f>VLOOKUP(preclean!F495,Sheet1!$S$5:$T$123,2,FALSE)</f>
        <v>#N/A</v>
      </c>
      <c r="N495" s="111" t="e">
        <f>VLOOKUP(preclean!$F495,Sheet1!$S$5:$Y$123,4,FALSE)</f>
        <v>#N/A</v>
      </c>
      <c r="O495" s="111" t="e">
        <f>VLOOKUP(preclean!$F495,Sheet1!$S$5:$Y$123,5,FALSE)</f>
        <v>#N/A</v>
      </c>
      <c r="P495" s="111" t="e">
        <f>VLOOKUP(preclean!$F495,Sheet1!$S$5:$Y$123,6,FALSE)</f>
        <v>#N/A</v>
      </c>
      <c r="Q495" s="111" t="e">
        <f>VLOOKUP(preclean!$F495,Sheet1!$S$5:$Y$123,7,FALSE)</f>
        <v>#N/A</v>
      </c>
    </row>
    <row r="496" spans="1:17" ht="19.8" thickBot="1" x14ac:dyDescent="0.35">
      <c r="A496" t="s">
        <v>294</v>
      </c>
      <c r="B496" t="s">
        <v>1452</v>
      </c>
      <c r="C496" t="s">
        <v>1097</v>
      </c>
      <c r="D496" t="s">
        <v>17</v>
      </c>
      <c r="E496" t="s">
        <v>1099</v>
      </c>
      <c r="F496" t="s">
        <v>1195</v>
      </c>
      <c r="G496" t="s">
        <v>121</v>
      </c>
      <c r="H496" t="str">
        <f>SUBSTITUTE(VLOOKUP(A496,Sheet1!B525:$I$1036,3,FALSE), "BSD", "")</f>
        <v>4362E</v>
      </c>
      <c r="I496" t="str">
        <f>VLOOKUP(H496,Sheet1!$Y$291:$AE$409,3,FALSE)</f>
        <v>4_4</v>
      </c>
      <c r="J496" s="27">
        <v>44204</v>
      </c>
      <c r="K496" s="27">
        <v>44480</v>
      </c>
      <c r="L496" t="str">
        <f>VLOOKUP($H496,Sheet1!$Y$291:$AE$409,2,FALSE)</f>
        <v>JJ4</v>
      </c>
      <c r="M496" s="111" t="e">
        <f>VLOOKUP(preclean!F496,Sheet1!$S$5:$T$123,2,FALSE)</f>
        <v>#N/A</v>
      </c>
      <c r="N496" s="111" t="e">
        <f>VLOOKUP(preclean!$F496,Sheet1!$S$5:$Y$123,4,FALSE)</f>
        <v>#N/A</v>
      </c>
      <c r="O496" s="111" t="e">
        <f>VLOOKUP(preclean!$F496,Sheet1!$S$5:$Y$123,5,FALSE)</f>
        <v>#N/A</v>
      </c>
      <c r="P496" s="111" t="e">
        <f>VLOOKUP(preclean!$F496,Sheet1!$S$5:$Y$123,6,FALSE)</f>
        <v>#N/A</v>
      </c>
      <c r="Q496" s="111" t="e">
        <f>VLOOKUP(preclean!$F496,Sheet1!$S$5:$Y$123,7,FALSE)</f>
        <v>#N/A</v>
      </c>
    </row>
    <row r="497" spans="1:17" ht="19.8" thickBot="1" x14ac:dyDescent="0.35">
      <c r="A497" t="s">
        <v>295</v>
      </c>
      <c r="B497" t="s">
        <v>1453</v>
      </c>
      <c r="C497" t="s">
        <v>1098</v>
      </c>
      <c r="D497" t="s">
        <v>17</v>
      </c>
      <c r="E497" t="s">
        <v>1099</v>
      </c>
      <c r="F497" t="s">
        <v>1195</v>
      </c>
      <c r="G497" t="s">
        <v>121</v>
      </c>
      <c r="H497" t="str">
        <f>SUBSTITUTE(VLOOKUP(A497,Sheet1!B526:$I$1036,3,FALSE), "BSD", "")</f>
        <v>4362E</v>
      </c>
      <c r="I497" t="str">
        <f>VLOOKUP(H497,Sheet1!$Y$291:$AE$409,3,FALSE)</f>
        <v>4_4</v>
      </c>
      <c r="J497" s="27">
        <v>44204</v>
      </c>
      <c r="K497" s="27">
        <v>44480</v>
      </c>
      <c r="L497" t="str">
        <f>VLOOKUP($H497,Sheet1!$Y$291:$AE$409,2,FALSE)</f>
        <v>JJ4</v>
      </c>
      <c r="M497" s="111" t="e">
        <f>VLOOKUP(preclean!F497,Sheet1!$S$5:$T$123,2,FALSE)</f>
        <v>#N/A</v>
      </c>
      <c r="N497" s="111" t="e">
        <f>VLOOKUP(preclean!$F497,Sheet1!$S$5:$Y$123,4,FALSE)</f>
        <v>#N/A</v>
      </c>
      <c r="O497" s="111" t="e">
        <f>VLOOKUP(preclean!$F497,Sheet1!$S$5:$Y$123,5,FALSE)</f>
        <v>#N/A</v>
      </c>
      <c r="P497" s="111" t="e">
        <f>VLOOKUP(preclean!$F497,Sheet1!$S$5:$Y$123,6,FALSE)</f>
        <v>#N/A</v>
      </c>
      <c r="Q497" s="111" t="e">
        <f>VLOOKUP(preclean!$F497,Sheet1!$S$5:$Y$123,7,FALSE)</f>
        <v>#N/A</v>
      </c>
    </row>
    <row r="498" spans="1:17" ht="19.8" thickBot="1" x14ac:dyDescent="0.35">
      <c r="A498" t="s">
        <v>296</v>
      </c>
      <c r="B498" t="s">
        <v>1454</v>
      </c>
      <c r="C498" t="s">
        <v>1167</v>
      </c>
      <c r="D498" t="s">
        <v>11</v>
      </c>
      <c r="E498" t="s">
        <v>1099</v>
      </c>
      <c r="F498" t="s">
        <v>1195</v>
      </c>
      <c r="G498" t="s">
        <v>13</v>
      </c>
      <c r="H498" t="str">
        <f>SUBSTITUTE(VLOOKUP(A498,Sheet1!B527:$I$1036,3,FALSE), "BSD", "")</f>
        <v>3590A</v>
      </c>
      <c r="I498" t="str">
        <f>VLOOKUP(H498,Sheet1!$Y$291:$AE$409,3,FALSE)</f>
        <v>1_1</v>
      </c>
      <c r="J498" s="27" t="s">
        <v>2003</v>
      </c>
      <c r="K498" s="27">
        <v>44324</v>
      </c>
      <c r="L498" t="str">
        <f>VLOOKUP($H498,Sheet1!$Y$291:$AE$409,2,FALSE)</f>
        <v>JJ3</v>
      </c>
      <c r="M498" s="111" t="e">
        <f>VLOOKUP(preclean!F498,Sheet1!$S$5:$T$123,2,FALSE)</f>
        <v>#N/A</v>
      </c>
      <c r="N498" s="111" t="e">
        <f>VLOOKUP(preclean!$F498,Sheet1!$S$5:$Y$123,4,FALSE)</f>
        <v>#N/A</v>
      </c>
      <c r="O498" s="111" t="e">
        <f>VLOOKUP(preclean!$F498,Sheet1!$S$5:$Y$123,5,FALSE)</f>
        <v>#N/A</v>
      </c>
      <c r="P498" s="111" t="e">
        <f>VLOOKUP(preclean!$F498,Sheet1!$S$5:$Y$123,6,FALSE)</f>
        <v>#N/A</v>
      </c>
      <c r="Q498" s="111" t="e">
        <f>VLOOKUP(preclean!$F498,Sheet1!$S$5:$Y$123,7,FALSE)</f>
        <v>#N/A</v>
      </c>
    </row>
    <row r="499" spans="1:17" ht="19.8" thickBot="1" x14ac:dyDescent="0.35">
      <c r="A499" t="s">
        <v>299</v>
      </c>
      <c r="B499" t="s">
        <v>1455</v>
      </c>
      <c r="C499" t="s">
        <v>1168</v>
      </c>
      <c r="D499" t="s">
        <v>11</v>
      </c>
      <c r="E499" t="s">
        <v>1099</v>
      </c>
      <c r="F499" t="s">
        <v>1195</v>
      </c>
      <c r="G499" t="s">
        <v>13</v>
      </c>
      <c r="H499" t="str">
        <f>SUBSTITUTE(VLOOKUP(A499,Sheet1!B528:$I$1036,3,FALSE), "BSD", "")</f>
        <v>3590A</v>
      </c>
      <c r="I499" t="str">
        <f>VLOOKUP(H499,Sheet1!$Y$291:$AE$409,3,FALSE)</f>
        <v>1_1</v>
      </c>
      <c r="J499" s="27" t="s">
        <v>2003</v>
      </c>
      <c r="K499" s="27">
        <v>44324</v>
      </c>
      <c r="L499" t="str">
        <f>VLOOKUP($H499,Sheet1!$Y$291:$AE$409,2,FALSE)</f>
        <v>JJ3</v>
      </c>
      <c r="M499" s="111" t="e">
        <f>VLOOKUP(preclean!F499,Sheet1!$S$5:$T$123,2,FALSE)</f>
        <v>#N/A</v>
      </c>
      <c r="N499" s="111" t="e">
        <f>VLOOKUP(preclean!$F499,Sheet1!$S$5:$Y$123,4,FALSE)</f>
        <v>#N/A</v>
      </c>
      <c r="O499" s="111" t="e">
        <f>VLOOKUP(preclean!$F499,Sheet1!$S$5:$Y$123,5,FALSE)</f>
        <v>#N/A</v>
      </c>
      <c r="P499" s="111" t="e">
        <f>VLOOKUP(preclean!$F499,Sheet1!$S$5:$Y$123,6,FALSE)</f>
        <v>#N/A</v>
      </c>
      <c r="Q499" s="111" t="e">
        <f>VLOOKUP(preclean!$F499,Sheet1!$S$5:$Y$123,7,FALSE)</f>
        <v>#N/A</v>
      </c>
    </row>
    <row r="500" spans="1:17" ht="19.8" thickBot="1" x14ac:dyDescent="0.35">
      <c r="A500" t="s">
        <v>300</v>
      </c>
      <c r="B500" t="s">
        <v>1456</v>
      </c>
      <c r="C500" t="s">
        <v>1095</v>
      </c>
      <c r="D500" t="s">
        <v>11</v>
      </c>
      <c r="E500" t="s">
        <v>1099</v>
      </c>
      <c r="F500" t="s">
        <v>1195</v>
      </c>
      <c r="G500" t="s">
        <v>13</v>
      </c>
      <c r="H500" t="str">
        <f>SUBSTITUTE(VLOOKUP(A500,Sheet1!B529:$I$1036,3,FALSE), "BSD", "")</f>
        <v>3590A</v>
      </c>
      <c r="I500" t="str">
        <f>VLOOKUP(H500,Sheet1!$Y$291:$AE$409,3,FALSE)</f>
        <v>1_1</v>
      </c>
      <c r="J500" s="27" t="s">
        <v>2003</v>
      </c>
      <c r="K500" s="27">
        <v>44324</v>
      </c>
      <c r="L500" t="str">
        <f>VLOOKUP($H500,Sheet1!$Y$291:$AE$409,2,FALSE)</f>
        <v>JJ3</v>
      </c>
      <c r="M500" s="111" t="e">
        <f>VLOOKUP(preclean!F500,Sheet1!$S$5:$T$123,2,FALSE)</f>
        <v>#N/A</v>
      </c>
      <c r="N500" s="111" t="e">
        <f>VLOOKUP(preclean!$F500,Sheet1!$S$5:$Y$123,4,FALSE)</f>
        <v>#N/A</v>
      </c>
      <c r="O500" s="111" t="e">
        <f>VLOOKUP(preclean!$F500,Sheet1!$S$5:$Y$123,5,FALSE)</f>
        <v>#N/A</v>
      </c>
      <c r="P500" s="111" t="e">
        <f>VLOOKUP(preclean!$F500,Sheet1!$S$5:$Y$123,6,FALSE)</f>
        <v>#N/A</v>
      </c>
      <c r="Q500" s="111" t="e">
        <f>VLOOKUP(preclean!$F500,Sheet1!$S$5:$Y$123,7,FALSE)</f>
        <v>#N/A</v>
      </c>
    </row>
    <row r="501" spans="1:17" ht="19.8" thickBot="1" x14ac:dyDescent="0.35">
      <c r="A501" t="s">
        <v>301</v>
      </c>
      <c r="B501" t="s">
        <v>1457</v>
      </c>
      <c r="C501" t="s">
        <v>1096</v>
      </c>
      <c r="D501" t="s">
        <v>11</v>
      </c>
      <c r="E501" t="s">
        <v>1099</v>
      </c>
      <c r="F501" t="s">
        <v>1195</v>
      </c>
      <c r="G501" t="s">
        <v>13</v>
      </c>
      <c r="H501" t="str">
        <f>SUBSTITUTE(VLOOKUP(A501,Sheet1!B530:$I$1036,3,FALSE), "BSD", "")</f>
        <v>3590A</v>
      </c>
      <c r="I501" t="str">
        <f>VLOOKUP(H501,Sheet1!$Y$291:$AE$409,3,FALSE)</f>
        <v>1_1</v>
      </c>
      <c r="J501" s="27" t="s">
        <v>2003</v>
      </c>
      <c r="K501" s="27">
        <v>44324</v>
      </c>
      <c r="L501" t="str">
        <f>VLOOKUP($H501,Sheet1!$Y$291:$AE$409,2,FALSE)</f>
        <v>JJ3</v>
      </c>
      <c r="M501" s="111" t="e">
        <f>VLOOKUP(preclean!F501,Sheet1!$S$5:$T$123,2,FALSE)</f>
        <v>#N/A</v>
      </c>
      <c r="N501" s="111" t="e">
        <f>VLOOKUP(preclean!$F501,Sheet1!$S$5:$Y$123,4,FALSE)</f>
        <v>#N/A</v>
      </c>
      <c r="O501" s="111" t="e">
        <f>VLOOKUP(preclean!$F501,Sheet1!$S$5:$Y$123,5,FALSE)</f>
        <v>#N/A</v>
      </c>
      <c r="P501" s="111" t="e">
        <f>VLOOKUP(preclean!$F501,Sheet1!$S$5:$Y$123,6,FALSE)</f>
        <v>#N/A</v>
      </c>
      <c r="Q501" s="111" t="e">
        <f>VLOOKUP(preclean!$F501,Sheet1!$S$5:$Y$123,7,FALSE)</f>
        <v>#N/A</v>
      </c>
    </row>
    <row r="502" spans="1:17" ht="19.8" thickBot="1" x14ac:dyDescent="0.35">
      <c r="A502" t="s">
        <v>302</v>
      </c>
      <c r="B502" t="s">
        <v>1458</v>
      </c>
      <c r="C502" t="s">
        <v>1097</v>
      </c>
      <c r="D502" t="s">
        <v>11</v>
      </c>
      <c r="E502" t="s">
        <v>1099</v>
      </c>
      <c r="F502" t="s">
        <v>1195</v>
      </c>
      <c r="G502" t="s">
        <v>13</v>
      </c>
      <c r="H502" t="str">
        <f>SUBSTITUTE(VLOOKUP(A502,Sheet1!B531:$I$1036,3,FALSE), "BSD", "")</f>
        <v>3590A</v>
      </c>
      <c r="I502" t="str">
        <f>VLOOKUP(H502,Sheet1!$Y$291:$AE$409,3,FALSE)</f>
        <v>1_1</v>
      </c>
      <c r="J502" s="27" t="s">
        <v>2003</v>
      </c>
      <c r="K502" s="27">
        <v>44324</v>
      </c>
      <c r="L502" t="str">
        <f>VLOOKUP($H502,Sheet1!$Y$291:$AE$409,2,FALSE)</f>
        <v>JJ3</v>
      </c>
      <c r="M502" s="111" t="e">
        <f>VLOOKUP(preclean!F502,Sheet1!$S$5:$T$123,2,FALSE)</f>
        <v>#N/A</v>
      </c>
      <c r="N502" s="111" t="e">
        <f>VLOOKUP(preclean!$F502,Sheet1!$S$5:$Y$123,4,FALSE)</f>
        <v>#N/A</v>
      </c>
      <c r="O502" s="111" t="e">
        <f>VLOOKUP(preclean!$F502,Sheet1!$S$5:$Y$123,5,FALSE)</f>
        <v>#N/A</v>
      </c>
      <c r="P502" s="111" t="e">
        <f>VLOOKUP(preclean!$F502,Sheet1!$S$5:$Y$123,6,FALSE)</f>
        <v>#N/A</v>
      </c>
      <c r="Q502" s="111" t="e">
        <f>VLOOKUP(preclean!$F502,Sheet1!$S$5:$Y$123,7,FALSE)</f>
        <v>#N/A</v>
      </c>
    </row>
    <row r="503" spans="1:17" ht="19.8" thickBot="1" x14ac:dyDescent="0.35">
      <c r="A503" t="s">
        <v>303</v>
      </c>
      <c r="B503" t="s">
        <v>1459</v>
      </c>
      <c r="C503" t="s">
        <v>1098</v>
      </c>
      <c r="D503" t="s">
        <v>11</v>
      </c>
      <c r="E503" t="s">
        <v>1099</v>
      </c>
      <c r="F503" t="s">
        <v>1195</v>
      </c>
      <c r="G503" t="s">
        <v>13</v>
      </c>
      <c r="H503" t="str">
        <f>SUBSTITUTE(VLOOKUP(A503,Sheet1!B532:$I$1036,3,FALSE), "BSD", "")</f>
        <v>3590A</v>
      </c>
      <c r="I503" t="str">
        <f>VLOOKUP(H503,Sheet1!$Y$291:$AE$409,3,FALSE)</f>
        <v>1_1</v>
      </c>
      <c r="J503" s="27" t="s">
        <v>2003</v>
      </c>
      <c r="K503" s="27">
        <v>44324</v>
      </c>
      <c r="L503" t="str">
        <f>VLOOKUP($H503,Sheet1!$Y$291:$AE$409,2,FALSE)</f>
        <v>JJ3</v>
      </c>
      <c r="M503" s="111" t="e">
        <f>VLOOKUP(preclean!F503,Sheet1!$S$5:$T$123,2,FALSE)</f>
        <v>#N/A</v>
      </c>
      <c r="N503" s="111" t="e">
        <f>VLOOKUP(preclean!$F503,Sheet1!$S$5:$Y$123,4,FALSE)</f>
        <v>#N/A</v>
      </c>
      <c r="O503" s="111" t="e">
        <f>VLOOKUP(preclean!$F503,Sheet1!$S$5:$Y$123,5,FALSE)</f>
        <v>#N/A</v>
      </c>
      <c r="P503" s="111" t="e">
        <f>VLOOKUP(preclean!$F503,Sheet1!$S$5:$Y$123,6,FALSE)</f>
        <v>#N/A</v>
      </c>
      <c r="Q503" s="111" t="e">
        <f>VLOOKUP(preclean!$F503,Sheet1!$S$5:$Y$123,7,FALSE)</f>
        <v>#N/A</v>
      </c>
    </row>
    <row r="504" spans="1:17" ht="19.8" thickBot="1" x14ac:dyDescent="0.35">
      <c r="A504" t="s">
        <v>304</v>
      </c>
      <c r="B504" t="s">
        <v>1460</v>
      </c>
      <c r="C504" t="s">
        <v>1167</v>
      </c>
      <c r="D504" t="s">
        <v>11</v>
      </c>
      <c r="E504" t="s">
        <v>1099</v>
      </c>
      <c r="F504" t="s">
        <v>1195</v>
      </c>
      <c r="G504" t="s">
        <v>13</v>
      </c>
      <c r="H504" t="str">
        <f>SUBSTITUTE(VLOOKUP(A504,Sheet1!B533:$I$1036,3,FALSE), "BSD", "")</f>
        <v>3590A</v>
      </c>
      <c r="I504" t="str">
        <f>VLOOKUP(H504,Sheet1!$Y$291:$AE$409,3,FALSE)</f>
        <v>1_1</v>
      </c>
      <c r="J504" s="27" t="s">
        <v>2003</v>
      </c>
      <c r="K504" s="27">
        <v>44324</v>
      </c>
      <c r="L504" t="str">
        <f>VLOOKUP($H504,Sheet1!$Y$291:$AE$409,2,FALSE)</f>
        <v>JJ3</v>
      </c>
      <c r="M504" s="111" t="e">
        <f>VLOOKUP(preclean!F504,Sheet1!$S$5:$T$123,2,FALSE)</f>
        <v>#N/A</v>
      </c>
      <c r="N504" s="111" t="e">
        <f>VLOOKUP(preclean!$F504,Sheet1!$S$5:$Y$123,4,FALSE)</f>
        <v>#N/A</v>
      </c>
      <c r="O504" s="111" t="e">
        <f>VLOOKUP(preclean!$F504,Sheet1!$S$5:$Y$123,5,FALSE)</f>
        <v>#N/A</v>
      </c>
      <c r="P504" s="111" t="e">
        <f>VLOOKUP(preclean!$F504,Sheet1!$S$5:$Y$123,6,FALSE)</f>
        <v>#N/A</v>
      </c>
      <c r="Q504" s="111" t="e">
        <f>VLOOKUP(preclean!$F504,Sheet1!$S$5:$Y$123,7,FALSE)</f>
        <v>#N/A</v>
      </c>
    </row>
    <row r="505" spans="1:17" ht="19.8" thickBot="1" x14ac:dyDescent="0.35">
      <c r="A505" t="s">
        <v>305</v>
      </c>
      <c r="B505" t="s">
        <v>1461</v>
      </c>
      <c r="C505" t="s">
        <v>1168</v>
      </c>
      <c r="D505" t="s">
        <v>11</v>
      </c>
      <c r="E505" t="s">
        <v>1099</v>
      </c>
      <c r="F505" t="s">
        <v>1195</v>
      </c>
      <c r="G505" t="s">
        <v>13</v>
      </c>
      <c r="H505" t="str">
        <f>SUBSTITUTE(VLOOKUP(A505,Sheet1!B534:$I$1036,3,FALSE), "BSD", "")</f>
        <v>3590A</v>
      </c>
      <c r="I505" t="str">
        <f>VLOOKUP(H505,Sheet1!$Y$291:$AE$409,3,FALSE)</f>
        <v>1_1</v>
      </c>
      <c r="J505" s="27" t="s">
        <v>2003</v>
      </c>
      <c r="K505" s="27">
        <v>44324</v>
      </c>
      <c r="L505" t="str">
        <f>VLOOKUP($H505,Sheet1!$Y$291:$AE$409,2,FALSE)</f>
        <v>JJ3</v>
      </c>
      <c r="M505" s="111" t="e">
        <f>VLOOKUP(preclean!F505,Sheet1!$S$5:$T$123,2,FALSE)</f>
        <v>#N/A</v>
      </c>
      <c r="N505" s="111" t="e">
        <f>VLOOKUP(preclean!$F505,Sheet1!$S$5:$Y$123,4,FALSE)</f>
        <v>#N/A</v>
      </c>
      <c r="O505" s="111" t="e">
        <f>VLOOKUP(preclean!$F505,Sheet1!$S$5:$Y$123,5,FALSE)</f>
        <v>#N/A</v>
      </c>
      <c r="P505" s="111" t="e">
        <f>VLOOKUP(preclean!$F505,Sheet1!$S$5:$Y$123,6,FALSE)</f>
        <v>#N/A</v>
      </c>
      <c r="Q505" s="111" t="e">
        <f>VLOOKUP(preclean!$F505,Sheet1!$S$5:$Y$123,7,FALSE)</f>
        <v>#N/A</v>
      </c>
    </row>
    <row r="506" spans="1:17" ht="19.8" thickBot="1" x14ac:dyDescent="0.35">
      <c r="A506" t="s">
        <v>306</v>
      </c>
      <c r="B506" t="s">
        <v>1462</v>
      </c>
      <c r="C506" t="s">
        <v>1095</v>
      </c>
      <c r="D506" t="s">
        <v>11</v>
      </c>
      <c r="E506" t="s">
        <v>1099</v>
      </c>
      <c r="F506" t="s">
        <v>1195</v>
      </c>
      <c r="G506" t="s">
        <v>13</v>
      </c>
      <c r="H506" t="str">
        <f>SUBSTITUTE(VLOOKUP(A506,Sheet1!B535:$I$1036,3,FALSE), "BSD", "")</f>
        <v>3590A</v>
      </c>
      <c r="I506" t="str">
        <f>VLOOKUP(H506,Sheet1!$Y$291:$AE$409,3,FALSE)</f>
        <v>1_1</v>
      </c>
      <c r="J506" s="27" t="s">
        <v>2003</v>
      </c>
      <c r="K506" s="27">
        <v>44324</v>
      </c>
      <c r="L506" t="str">
        <f>VLOOKUP($H506,Sheet1!$Y$291:$AE$409,2,FALSE)</f>
        <v>JJ3</v>
      </c>
      <c r="M506" s="111" t="e">
        <f>VLOOKUP(preclean!F506,Sheet1!$S$5:$T$123,2,FALSE)</f>
        <v>#N/A</v>
      </c>
      <c r="N506" s="111" t="e">
        <f>VLOOKUP(preclean!$F506,Sheet1!$S$5:$Y$123,4,FALSE)</f>
        <v>#N/A</v>
      </c>
      <c r="O506" s="111" t="e">
        <f>VLOOKUP(preclean!$F506,Sheet1!$S$5:$Y$123,5,FALSE)</f>
        <v>#N/A</v>
      </c>
      <c r="P506" s="111" t="e">
        <f>VLOOKUP(preclean!$F506,Sheet1!$S$5:$Y$123,6,FALSE)</f>
        <v>#N/A</v>
      </c>
      <c r="Q506" s="111" t="e">
        <f>VLOOKUP(preclean!$F506,Sheet1!$S$5:$Y$123,7,FALSE)</f>
        <v>#N/A</v>
      </c>
    </row>
    <row r="507" spans="1:17" ht="19.8" thickBot="1" x14ac:dyDescent="0.35">
      <c r="A507" t="s">
        <v>307</v>
      </c>
      <c r="B507" t="s">
        <v>1463</v>
      </c>
      <c r="C507" t="s">
        <v>1096</v>
      </c>
      <c r="D507" t="s">
        <v>11</v>
      </c>
      <c r="E507" t="s">
        <v>1099</v>
      </c>
      <c r="F507" t="s">
        <v>1195</v>
      </c>
      <c r="G507" t="s">
        <v>13</v>
      </c>
      <c r="H507" t="str">
        <f>SUBSTITUTE(VLOOKUP(A507,Sheet1!B536:$I$1036,3,FALSE), "BSD", "")</f>
        <v>3590A</v>
      </c>
      <c r="I507" t="str">
        <f>VLOOKUP(H507,Sheet1!$Y$291:$AE$409,3,FALSE)</f>
        <v>1_1</v>
      </c>
      <c r="J507" s="27" t="s">
        <v>2003</v>
      </c>
      <c r="K507" s="27">
        <v>44324</v>
      </c>
      <c r="L507" t="str">
        <f>VLOOKUP($H507,Sheet1!$Y$291:$AE$409,2,FALSE)</f>
        <v>JJ3</v>
      </c>
      <c r="M507" s="111" t="e">
        <f>VLOOKUP(preclean!F507,Sheet1!$S$5:$T$123,2,FALSE)</f>
        <v>#N/A</v>
      </c>
      <c r="N507" s="111" t="e">
        <f>VLOOKUP(preclean!$F507,Sheet1!$S$5:$Y$123,4,FALSE)</f>
        <v>#N/A</v>
      </c>
      <c r="O507" s="111" t="e">
        <f>VLOOKUP(preclean!$F507,Sheet1!$S$5:$Y$123,5,FALSE)</f>
        <v>#N/A</v>
      </c>
      <c r="P507" s="111" t="e">
        <f>VLOOKUP(preclean!$F507,Sheet1!$S$5:$Y$123,6,FALSE)</f>
        <v>#N/A</v>
      </c>
      <c r="Q507" s="111" t="e">
        <f>VLOOKUP(preclean!$F507,Sheet1!$S$5:$Y$123,7,FALSE)</f>
        <v>#N/A</v>
      </c>
    </row>
    <row r="508" spans="1:17" ht="19.8" thickBot="1" x14ac:dyDescent="0.35">
      <c r="A508" t="s">
        <v>308</v>
      </c>
      <c r="B508" t="s">
        <v>1464</v>
      </c>
      <c r="C508" t="s">
        <v>1097</v>
      </c>
      <c r="D508" t="s">
        <v>11</v>
      </c>
      <c r="E508" t="s">
        <v>1099</v>
      </c>
      <c r="F508" t="s">
        <v>1195</v>
      </c>
      <c r="G508" t="s">
        <v>13</v>
      </c>
      <c r="H508" t="str">
        <f>SUBSTITUTE(VLOOKUP(A508,Sheet1!B537:$I$1036,3,FALSE), "BSD", "")</f>
        <v>3590A</v>
      </c>
      <c r="I508" t="str">
        <f>VLOOKUP(H508,Sheet1!$Y$291:$AE$409,3,FALSE)</f>
        <v>1_1</v>
      </c>
      <c r="J508" s="27" t="s">
        <v>2003</v>
      </c>
      <c r="K508" s="27">
        <v>44324</v>
      </c>
      <c r="L508" t="str">
        <f>VLOOKUP($H508,Sheet1!$Y$291:$AE$409,2,FALSE)</f>
        <v>JJ3</v>
      </c>
      <c r="M508" s="111" t="e">
        <f>VLOOKUP(preclean!F508,Sheet1!$S$5:$T$123,2,FALSE)</f>
        <v>#N/A</v>
      </c>
      <c r="N508" s="111" t="e">
        <f>VLOOKUP(preclean!$F508,Sheet1!$S$5:$Y$123,4,FALSE)</f>
        <v>#N/A</v>
      </c>
      <c r="O508" s="111" t="e">
        <f>VLOOKUP(preclean!$F508,Sheet1!$S$5:$Y$123,5,FALSE)</f>
        <v>#N/A</v>
      </c>
      <c r="P508" s="111" t="e">
        <f>VLOOKUP(preclean!$F508,Sheet1!$S$5:$Y$123,6,FALSE)</f>
        <v>#N/A</v>
      </c>
      <c r="Q508" s="111" t="e">
        <f>VLOOKUP(preclean!$F508,Sheet1!$S$5:$Y$123,7,FALSE)</f>
        <v>#N/A</v>
      </c>
    </row>
    <row r="509" spans="1:17" ht="19.8" thickBot="1" x14ac:dyDescent="0.35">
      <c r="A509" t="s">
        <v>309</v>
      </c>
      <c r="B509" t="s">
        <v>1465</v>
      </c>
      <c r="C509" t="s">
        <v>1098</v>
      </c>
      <c r="D509" t="s">
        <v>11</v>
      </c>
      <c r="E509" t="s">
        <v>1099</v>
      </c>
      <c r="F509" t="s">
        <v>1195</v>
      </c>
      <c r="G509" t="s">
        <v>13</v>
      </c>
      <c r="H509" t="str">
        <f>SUBSTITUTE(VLOOKUP(A509,Sheet1!B538:$I$1036,3,FALSE), "BSD", "")</f>
        <v>3590A</v>
      </c>
      <c r="I509" t="str">
        <f>VLOOKUP(H509,Sheet1!$Y$291:$AE$409,3,FALSE)</f>
        <v>1_1</v>
      </c>
      <c r="J509" s="27" t="s">
        <v>2003</v>
      </c>
      <c r="K509" s="27">
        <v>44324</v>
      </c>
      <c r="L509" t="str">
        <f>VLOOKUP($H509,Sheet1!$Y$291:$AE$409,2,FALSE)</f>
        <v>JJ3</v>
      </c>
      <c r="M509" s="111" t="e">
        <f>VLOOKUP(preclean!F509,Sheet1!$S$5:$T$123,2,FALSE)</f>
        <v>#N/A</v>
      </c>
      <c r="N509" s="111" t="e">
        <f>VLOOKUP(preclean!$F509,Sheet1!$S$5:$Y$123,4,FALSE)</f>
        <v>#N/A</v>
      </c>
      <c r="O509" s="111" t="e">
        <f>VLOOKUP(preclean!$F509,Sheet1!$S$5:$Y$123,5,FALSE)</f>
        <v>#N/A</v>
      </c>
      <c r="P509" s="111" t="e">
        <f>VLOOKUP(preclean!$F509,Sheet1!$S$5:$Y$123,6,FALSE)</f>
        <v>#N/A</v>
      </c>
      <c r="Q509" s="111" t="e">
        <f>VLOOKUP(preclean!$F509,Sheet1!$S$5:$Y$123,7,FALSE)</f>
        <v>#N/A</v>
      </c>
    </row>
    <row r="510" spans="1:17" ht="19.8" thickBot="1" x14ac:dyDescent="0.35">
      <c r="A510" t="s">
        <v>310</v>
      </c>
      <c r="B510" t="s">
        <v>1466</v>
      </c>
      <c r="C510" t="s">
        <v>1167</v>
      </c>
      <c r="D510" t="s">
        <v>11</v>
      </c>
      <c r="E510" t="s">
        <v>1099</v>
      </c>
      <c r="F510" t="s">
        <v>1195</v>
      </c>
      <c r="G510" t="s">
        <v>13</v>
      </c>
      <c r="H510" t="str">
        <f>SUBSTITUTE(VLOOKUP(A510,Sheet1!B539:$I$1036,3,FALSE), "BSD", "")</f>
        <v>3590A</v>
      </c>
      <c r="I510" t="str">
        <f>VLOOKUP(H510,Sheet1!$Y$291:$AE$409,3,FALSE)</f>
        <v>1_1</v>
      </c>
      <c r="J510" s="27" t="s">
        <v>2003</v>
      </c>
      <c r="K510" s="27">
        <v>44324</v>
      </c>
      <c r="L510" t="str">
        <f>VLOOKUP($H510,Sheet1!$Y$291:$AE$409,2,FALSE)</f>
        <v>JJ3</v>
      </c>
      <c r="M510" s="111" t="e">
        <f>VLOOKUP(preclean!F510,Sheet1!$S$5:$T$123,2,FALSE)</f>
        <v>#N/A</v>
      </c>
      <c r="N510" s="111" t="e">
        <f>VLOOKUP(preclean!$F510,Sheet1!$S$5:$Y$123,4,FALSE)</f>
        <v>#N/A</v>
      </c>
      <c r="O510" s="111" t="e">
        <f>VLOOKUP(preclean!$F510,Sheet1!$S$5:$Y$123,5,FALSE)</f>
        <v>#N/A</v>
      </c>
      <c r="P510" s="111" t="e">
        <f>VLOOKUP(preclean!$F510,Sheet1!$S$5:$Y$123,6,FALSE)</f>
        <v>#N/A</v>
      </c>
      <c r="Q510" s="111" t="e">
        <f>VLOOKUP(preclean!$F510,Sheet1!$S$5:$Y$123,7,FALSE)</f>
        <v>#N/A</v>
      </c>
    </row>
    <row r="511" spans="1:17" ht="19.8" thickBot="1" x14ac:dyDescent="0.35">
      <c r="A511" t="s">
        <v>311</v>
      </c>
      <c r="B511" t="s">
        <v>1467</v>
      </c>
      <c r="C511" t="s">
        <v>1168</v>
      </c>
      <c r="D511" t="s">
        <v>11</v>
      </c>
      <c r="E511" t="s">
        <v>1099</v>
      </c>
      <c r="F511" t="s">
        <v>1195</v>
      </c>
      <c r="G511" t="s">
        <v>13</v>
      </c>
      <c r="H511" t="str">
        <f>SUBSTITUTE(VLOOKUP(A511,Sheet1!B540:$I$1036,3,FALSE), "BSD", "")</f>
        <v>3590A</v>
      </c>
      <c r="I511" t="str">
        <f>VLOOKUP(H511,Sheet1!$Y$291:$AE$409,3,FALSE)</f>
        <v>1_1</v>
      </c>
      <c r="J511" s="27" t="s">
        <v>2003</v>
      </c>
      <c r="K511" s="27">
        <v>44324</v>
      </c>
      <c r="L511" t="str">
        <f>VLOOKUP($H511,Sheet1!$Y$291:$AE$409,2,FALSE)</f>
        <v>JJ3</v>
      </c>
      <c r="M511" s="111" t="e">
        <f>VLOOKUP(preclean!F511,Sheet1!$S$5:$T$123,2,FALSE)</f>
        <v>#N/A</v>
      </c>
      <c r="N511" s="111" t="e">
        <f>VLOOKUP(preclean!$F511,Sheet1!$S$5:$Y$123,4,FALSE)</f>
        <v>#N/A</v>
      </c>
      <c r="O511" s="111" t="e">
        <f>VLOOKUP(preclean!$F511,Sheet1!$S$5:$Y$123,5,FALSE)</f>
        <v>#N/A</v>
      </c>
      <c r="P511" s="111" t="e">
        <f>VLOOKUP(preclean!$F511,Sheet1!$S$5:$Y$123,6,FALSE)</f>
        <v>#N/A</v>
      </c>
      <c r="Q511" s="111" t="e">
        <f>VLOOKUP(preclean!$F511,Sheet1!$S$5:$Y$123,7,FALSE)</f>
        <v>#N/A</v>
      </c>
    </row>
    <row r="512" spans="1:17" ht="19.8" thickBot="1" x14ac:dyDescent="0.35">
      <c r="A512" t="s">
        <v>312</v>
      </c>
      <c r="B512" t="s">
        <v>1468</v>
      </c>
      <c r="C512" t="s">
        <v>1095</v>
      </c>
      <c r="D512" t="s">
        <v>11</v>
      </c>
      <c r="E512" t="s">
        <v>1099</v>
      </c>
      <c r="F512" t="s">
        <v>1195</v>
      </c>
      <c r="G512" t="s">
        <v>13</v>
      </c>
      <c r="H512" t="str">
        <f>SUBSTITUTE(VLOOKUP(A512,Sheet1!B541:$I$1036,3,FALSE), "BSD", "")</f>
        <v>3590A</v>
      </c>
      <c r="I512" t="str">
        <f>VLOOKUP(H512,Sheet1!$Y$291:$AE$409,3,FALSE)</f>
        <v>1_1</v>
      </c>
      <c r="J512" s="27" t="s">
        <v>2003</v>
      </c>
      <c r="K512" s="27">
        <v>44324</v>
      </c>
      <c r="L512" t="str">
        <f>VLOOKUP($H512,Sheet1!$Y$291:$AE$409,2,FALSE)</f>
        <v>JJ3</v>
      </c>
      <c r="M512" s="111" t="e">
        <f>VLOOKUP(preclean!F512,Sheet1!$S$5:$T$123,2,FALSE)</f>
        <v>#N/A</v>
      </c>
      <c r="N512" s="111" t="e">
        <f>VLOOKUP(preclean!$F512,Sheet1!$S$5:$Y$123,4,FALSE)</f>
        <v>#N/A</v>
      </c>
      <c r="O512" s="111" t="e">
        <f>VLOOKUP(preclean!$F512,Sheet1!$S$5:$Y$123,5,FALSE)</f>
        <v>#N/A</v>
      </c>
      <c r="P512" s="111" t="e">
        <f>VLOOKUP(preclean!$F512,Sheet1!$S$5:$Y$123,6,FALSE)</f>
        <v>#N/A</v>
      </c>
      <c r="Q512" s="111" t="e">
        <f>VLOOKUP(preclean!$F512,Sheet1!$S$5:$Y$123,7,FALSE)</f>
        <v>#N/A</v>
      </c>
    </row>
    <row r="513" spans="1:17" ht="19.8" thickBot="1" x14ac:dyDescent="0.35">
      <c r="A513" t="s">
        <v>313</v>
      </c>
      <c r="B513" t="s">
        <v>1469</v>
      </c>
      <c r="C513" t="s">
        <v>1096</v>
      </c>
      <c r="D513" t="s">
        <v>11</v>
      </c>
      <c r="E513" t="s">
        <v>1099</v>
      </c>
      <c r="F513" t="s">
        <v>1195</v>
      </c>
      <c r="G513" t="s">
        <v>13</v>
      </c>
      <c r="H513" t="str">
        <f>SUBSTITUTE(VLOOKUP(A513,Sheet1!B542:$I$1036,3,FALSE), "BSD", "")</f>
        <v>3590A</v>
      </c>
      <c r="I513" t="str">
        <f>VLOOKUP(H513,Sheet1!$Y$291:$AE$409,3,FALSE)</f>
        <v>1_1</v>
      </c>
      <c r="J513" s="27" t="s">
        <v>2003</v>
      </c>
      <c r="K513" s="27">
        <v>44324</v>
      </c>
      <c r="L513" t="str">
        <f>VLOOKUP($H513,Sheet1!$Y$291:$AE$409,2,FALSE)</f>
        <v>JJ3</v>
      </c>
      <c r="M513" s="111" t="e">
        <f>VLOOKUP(preclean!F513,Sheet1!$S$5:$T$123,2,FALSE)</f>
        <v>#N/A</v>
      </c>
      <c r="N513" s="111" t="e">
        <f>VLOOKUP(preclean!$F513,Sheet1!$S$5:$Y$123,4,FALSE)</f>
        <v>#N/A</v>
      </c>
      <c r="O513" s="111" t="e">
        <f>VLOOKUP(preclean!$F513,Sheet1!$S$5:$Y$123,5,FALSE)</f>
        <v>#N/A</v>
      </c>
      <c r="P513" s="111" t="e">
        <f>VLOOKUP(preclean!$F513,Sheet1!$S$5:$Y$123,6,FALSE)</f>
        <v>#N/A</v>
      </c>
      <c r="Q513" s="111" t="e">
        <f>VLOOKUP(preclean!$F513,Sheet1!$S$5:$Y$123,7,FALSE)</f>
        <v>#N/A</v>
      </c>
    </row>
    <row r="514" spans="1:17" ht="19.8" thickBot="1" x14ac:dyDescent="0.35">
      <c r="A514" t="s">
        <v>314</v>
      </c>
      <c r="B514" t="s">
        <v>1470</v>
      </c>
      <c r="C514" t="s">
        <v>1097</v>
      </c>
      <c r="D514" t="s">
        <v>11</v>
      </c>
      <c r="E514" t="s">
        <v>1099</v>
      </c>
      <c r="F514" t="s">
        <v>1195</v>
      </c>
      <c r="G514" t="s">
        <v>13</v>
      </c>
      <c r="H514" t="str">
        <f>SUBSTITUTE(VLOOKUP(A514,Sheet1!B543:$I$1036,3,FALSE), "BSD", "")</f>
        <v>3590A</v>
      </c>
      <c r="I514" t="str">
        <f>VLOOKUP(H514,Sheet1!$Y$291:$AE$409,3,FALSE)</f>
        <v>1_1</v>
      </c>
      <c r="J514" s="27" t="s">
        <v>2003</v>
      </c>
      <c r="K514" s="27">
        <v>44324</v>
      </c>
      <c r="L514" t="str">
        <f>VLOOKUP($H514,Sheet1!$Y$291:$AE$409,2,FALSE)</f>
        <v>JJ3</v>
      </c>
      <c r="M514" s="111" t="e">
        <f>VLOOKUP(preclean!F514,Sheet1!$S$5:$T$123,2,FALSE)</f>
        <v>#N/A</v>
      </c>
      <c r="N514" s="111" t="e">
        <f>VLOOKUP(preclean!$F514,Sheet1!$S$5:$Y$123,4,FALSE)</f>
        <v>#N/A</v>
      </c>
      <c r="O514" s="111" t="e">
        <f>VLOOKUP(preclean!$F514,Sheet1!$S$5:$Y$123,5,FALSE)</f>
        <v>#N/A</v>
      </c>
      <c r="P514" s="111" t="e">
        <f>VLOOKUP(preclean!$F514,Sheet1!$S$5:$Y$123,6,FALSE)</f>
        <v>#N/A</v>
      </c>
      <c r="Q514" s="111" t="e">
        <f>VLOOKUP(preclean!$F514,Sheet1!$S$5:$Y$123,7,FALSE)</f>
        <v>#N/A</v>
      </c>
    </row>
    <row r="515" spans="1:17" ht="19.8" thickBot="1" x14ac:dyDescent="0.35">
      <c r="A515" t="s">
        <v>315</v>
      </c>
      <c r="B515" t="s">
        <v>1471</v>
      </c>
      <c r="C515" t="s">
        <v>1098</v>
      </c>
      <c r="D515" t="s">
        <v>11</v>
      </c>
      <c r="E515" t="s">
        <v>1099</v>
      </c>
      <c r="F515" t="s">
        <v>1195</v>
      </c>
      <c r="G515" t="s">
        <v>13</v>
      </c>
      <c r="H515" t="str">
        <f>SUBSTITUTE(VLOOKUP(A515,Sheet1!B544:$I$1036,3,FALSE), "BSD", "")</f>
        <v>3590A</v>
      </c>
      <c r="I515" t="str">
        <f>VLOOKUP(H515,Sheet1!$Y$291:$AE$409,3,FALSE)</f>
        <v>1_1</v>
      </c>
      <c r="J515" s="27" t="s">
        <v>2003</v>
      </c>
      <c r="K515" s="27">
        <v>44324</v>
      </c>
      <c r="L515" t="str">
        <f>VLOOKUP($H515,Sheet1!$Y$291:$AE$409,2,FALSE)</f>
        <v>JJ3</v>
      </c>
      <c r="M515" s="111" t="e">
        <f>VLOOKUP(preclean!F515,Sheet1!$S$5:$T$123,2,FALSE)</f>
        <v>#N/A</v>
      </c>
      <c r="N515" s="111" t="e">
        <f>VLOOKUP(preclean!$F515,Sheet1!$S$5:$Y$123,4,FALSE)</f>
        <v>#N/A</v>
      </c>
      <c r="O515" s="111" t="e">
        <f>VLOOKUP(preclean!$F515,Sheet1!$S$5:$Y$123,5,FALSE)</f>
        <v>#N/A</v>
      </c>
      <c r="P515" s="111" t="e">
        <f>VLOOKUP(preclean!$F515,Sheet1!$S$5:$Y$123,6,FALSE)</f>
        <v>#N/A</v>
      </c>
      <c r="Q515" s="111" t="e">
        <f>VLOOKUP(preclean!$F515,Sheet1!$S$5:$Y$123,7,FALSE)</f>
        <v>#N/A</v>
      </c>
    </row>
    <row r="516" spans="1:17" ht="19.8" thickBot="1" x14ac:dyDescent="0.35">
      <c r="A516" t="s">
        <v>316</v>
      </c>
      <c r="B516" t="s">
        <v>1472</v>
      </c>
      <c r="C516" t="s">
        <v>1167</v>
      </c>
      <c r="D516" t="s">
        <v>11</v>
      </c>
      <c r="E516" t="s">
        <v>1099</v>
      </c>
      <c r="F516" t="s">
        <v>1195</v>
      </c>
      <c r="G516" t="s">
        <v>13</v>
      </c>
      <c r="H516" t="str">
        <f>SUBSTITUTE(VLOOKUP(A516,Sheet1!B545:$I$1036,3,FALSE), "BSD", "")</f>
        <v>3590A</v>
      </c>
      <c r="I516" t="str">
        <f>VLOOKUP(H516,Sheet1!$Y$291:$AE$409,3,FALSE)</f>
        <v>1_1</v>
      </c>
      <c r="J516" s="27" t="s">
        <v>2003</v>
      </c>
      <c r="K516" s="27">
        <v>44324</v>
      </c>
      <c r="L516" t="str">
        <f>VLOOKUP($H516,Sheet1!$Y$291:$AE$409,2,FALSE)</f>
        <v>JJ3</v>
      </c>
      <c r="M516" s="111" t="e">
        <f>VLOOKUP(preclean!F516,Sheet1!$S$5:$T$123,2,FALSE)</f>
        <v>#N/A</v>
      </c>
      <c r="N516" s="111" t="e">
        <f>VLOOKUP(preclean!$F516,Sheet1!$S$5:$Y$123,4,FALSE)</f>
        <v>#N/A</v>
      </c>
      <c r="O516" s="111" t="e">
        <f>VLOOKUP(preclean!$F516,Sheet1!$S$5:$Y$123,5,FALSE)</f>
        <v>#N/A</v>
      </c>
      <c r="P516" s="111" t="e">
        <f>VLOOKUP(preclean!$F516,Sheet1!$S$5:$Y$123,6,FALSE)</f>
        <v>#N/A</v>
      </c>
      <c r="Q516" s="111" t="e">
        <f>VLOOKUP(preclean!$F516,Sheet1!$S$5:$Y$123,7,FALSE)</f>
        <v>#N/A</v>
      </c>
    </row>
    <row r="517" spans="1:17" ht="19.8" thickBot="1" x14ac:dyDescent="0.35">
      <c r="A517" t="s">
        <v>317</v>
      </c>
      <c r="B517" t="s">
        <v>1473</v>
      </c>
      <c r="C517" t="s">
        <v>1168</v>
      </c>
      <c r="D517" t="s">
        <v>11</v>
      </c>
      <c r="E517" t="s">
        <v>1099</v>
      </c>
      <c r="F517" t="s">
        <v>1195</v>
      </c>
      <c r="G517" t="s">
        <v>13</v>
      </c>
      <c r="H517" t="str">
        <f>SUBSTITUTE(VLOOKUP(A517,Sheet1!B546:$I$1036,3,FALSE), "BSD", "")</f>
        <v>3590A</v>
      </c>
      <c r="I517" t="str">
        <f>VLOOKUP(H517,Sheet1!$Y$291:$AE$409,3,FALSE)</f>
        <v>1_1</v>
      </c>
      <c r="J517" s="27" t="s">
        <v>2003</v>
      </c>
      <c r="K517" s="27">
        <v>44324</v>
      </c>
      <c r="L517" t="str">
        <f>VLOOKUP($H517,Sheet1!$Y$291:$AE$409,2,FALSE)</f>
        <v>JJ3</v>
      </c>
      <c r="M517" s="111" t="e">
        <f>VLOOKUP(preclean!F517,Sheet1!$S$5:$T$123,2,FALSE)</f>
        <v>#N/A</v>
      </c>
      <c r="N517" s="111" t="e">
        <f>VLOOKUP(preclean!$F517,Sheet1!$S$5:$Y$123,4,FALSE)</f>
        <v>#N/A</v>
      </c>
      <c r="O517" s="111" t="e">
        <f>VLOOKUP(preclean!$F517,Sheet1!$S$5:$Y$123,5,FALSE)</f>
        <v>#N/A</v>
      </c>
      <c r="P517" s="111" t="e">
        <f>VLOOKUP(preclean!$F517,Sheet1!$S$5:$Y$123,6,FALSE)</f>
        <v>#N/A</v>
      </c>
      <c r="Q517" s="111" t="e">
        <f>VLOOKUP(preclean!$F517,Sheet1!$S$5:$Y$123,7,FALSE)</f>
        <v>#N/A</v>
      </c>
    </row>
    <row r="518" spans="1:17" ht="19.8" thickBot="1" x14ac:dyDescent="0.35">
      <c r="A518" t="s">
        <v>318</v>
      </c>
      <c r="B518" t="s">
        <v>1474</v>
      </c>
      <c r="C518" t="s">
        <v>1095</v>
      </c>
      <c r="D518" t="s">
        <v>11</v>
      </c>
      <c r="E518" t="s">
        <v>1099</v>
      </c>
      <c r="F518" t="s">
        <v>1195</v>
      </c>
      <c r="G518" t="s">
        <v>13</v>
      </c>
      <c r="H518" t="str">
        <f>SUBSTITUTE(VLOOKUP(A518,Sheet1!B547:$I$1036,3,FALSE), "BSD", "")</f>
        <v>3590A</v>
      </c>
      <c r="I518" t="str">
        <f>VLOOKUP(H518,Sheet1!$Y$291:$AE$409,3,FALSE)</f>
        <v>1_1</v>
      </c>
      <c r="J518" s="27" t="s">
        <v>2003</v>
      </c>
      <c r="K518" s="27">
        <v>44324</v>
      </c>
      <c r="L518" t="str">
        <f>VLOOKUP($H518,Sheet1!$Y$291:$AE$409,2,FALSE)</f>
        <v>JJ3</v>
      </c>
      <c r="M518" s="111" t="e">
        <f>VLOOKUP(preclean!F518,Sheet1!$S$5:$T$123,2,FALSE)</f>
        <v>#N/A</v>
      </c>
      <c r="N518" s="111" t="e">
        <f>VLOOKUP(preclean!$F518,Sheet1!$S$5:$Y$123,4,FALSE)</f>
        <v>#N/A</v>
      </c>
      <c r="O518" s="111" t="e">
        <f>VLOOKUP(preclean!$F518,Sheet1!$S$5:$Y$123,5,FALSE)</f>
        <v>#N/A</v>
      </c>
      <c r="P518" s="111" t="e">
        <f>VLOOKUP(preclean!$F518,Sheet1!$S$5:$Y$123,6,FALSE)</f>
        <v>#N/A</v>
      </c>
      <c r="Q518" s="111" t="e">
        <f>VLOOKUP(preclean!$F518,Sheet1!$S$5:$Y$123,7,FALSE)</f>
        <v>#N/A</v>
      </c>
    </row>
    <row r="519" spans="1:17" ht="19.8" thickBot="1" x14ac:dyDescent="0.35">
      <c r="A519" t="s">
        <v>319</v>
      </c>
      <c r="B519" t="s">
        <v>1475</v>
      </c>
      <c r="C519" t="s">
        <v>1096</v>
      </c>
      <c r="D519" t="s">
        <v>11</v>
      </c>
      <c r="E519" t="s">
        <v>1099</v>
      </c>
      <c r="F519" t="s">
        <v>1195</v>
      </c>
      <c r="G519" t="s">
        <v>13</v>
      </c>
      <c r="H519" t="str">
        <f>SUBSTITUTE(VLOOKUP(A519,Sheet1!B548:$I$1036,3,FALSE), "BSD", "")</f>
        <v>3590A</v>
      </c>
      <c r="I519" t="str">
        <f>VLOOKUP(H519,Sheet1!$Y$291:$AE$409,3,FALSE)</f>
        <v>1_1</v>
      </c>
      <c r="J519" s="27" t="s">
        <v>2003</v>
      </c>
      <c r="K519" s="27">
        <v>44324</v>
      </c>
      <c r="L519" t="str">
        <f>VLOOKUP($H519,Sheet1!$Y$291:$AE$409,2,FALSE)</f>
        <v>JJ3</v>
      </c>
      <c r="M519" s="111" t="e">
        <f>VLOOKUP(preclean!F519,Sheet1!$S$5:$T$123,2,FALSE)</f>
        <v>#N/A</v>
      </c>
      <c r="N519" s="111" t="e">
        <f>VLOOKUP(preclean!$F519,Sheet1!$S$5:$Y$123,4,FALSE)</f>
        <v>#N/A</v>
      </c>
      <c r="O519" s="111" t="e">
        <f>VLOOKUP(preclean!$F519,Sheet1!$S$5:$Y$123,5,FALSE)</f>
        <v>#N/A</v>
      </c>
      <c r="P519" s="111" t="e">
        <f>VLOOKUP(preclean!$F519,Sheet1!$S$5:$Y$123,6,FALSE)</f>
        <v>#N/A</v>
      </c>
      <c r="Q519" s="111" t="e">
        <f>VLOOKUP(preclean!$F519,Sheet1!$S$5:$Y$123,7,FALSE)</f>
        <v>#N/A</v>
      </c>
    </row>
    <row r="520" spans="1:17" ht="19.8" thickBot="1" x14ac:dyDescent="0.35">
      <c r="A520" t="s">
        <v>320</v>
      </c>
      <c r="B520" t="s">
        <v>1476</v>
      </c>
      <c r="C520" t="s">
        <v>1097</v>
      </c>
      <c r="D520" t="s">
        <v>11</v>
      </c>
      <c r="E520" t="s">
        <v>1099</v>
      </c>
      <c r="F520" t="s">
        <v>1195</v>
      </c>
      <c r="G520" t="s">
        <v>13</v>
      </c>
      <c r="H520" t="str">
        <f>SUBSTITUTE(VLOOKUP(A520,Sheet1!B549:$I$1036,3,FALSE), "BSD", "")</f>
        <v>3590A</v>
      </c>
      <c r="I520" t="str">
        <f>VLOOKUP(H520,Sheet1!$Y$291:$AE$409,3,FALSE)</f>
        <v>1_1</v>
      </c>
      <c r="J520" s="27" t="s">
        <v>2003</v>
      </c>
      <c r="K520" s="27">
        <v>44324</v>
      </c>
      <c r="L520" t="str">
        <f>VLOOKUP($H520,Sheet1!$Y$291:$AE$409,2,FALSE)</f>
        <v>JJ3</v>
      </c>
      <c r="M520" s="111" t="e">
        <f>VLOOKUP(preclean!F520,Sheet1!$S$5:$T$123,2,FALSE)</f>
        <v>#N/A</v>
      </c>
      <c r="N520" s="111" t="e">
        <f>VLOOKUP(preclean!$F520,Sheet1!$S$5:$Y$123,4,FALSE)</f>
        <v>#N/A</v>
      </c>
      <c r="O520" s="111" t="e">
        <f>VLOOKUP(preclean!$F520,Sheet1!$S$5:$Y$123,5,FALSE)</f>
        <v>#N/A</v>
      </c>
      <c r="P520" s="111" t="e">
        <f>VLOOKUP(preclean!$F520,Sheet1!$S$5:$Y$123,6,FALSE)</f>
        <v>#N/A</v>
      </c>
      <c r="Q520" s="111" t="e">
        <f>VLOOKUP(preclean!$F520,Sheet1!$S$5:$Y$123,7,FALSE)</f>
        <v>#N/A</v>
      </c>
    </row>
    <row r="521" spans="1:17" ht="19.8" thickBot="1" x14ac:dyDescent="0.35">
      <c r="A521" t="s">
        <v>321</v>
      </c>
      <c r="B521" t="s">
        <v>1477</v>
      </c>
      <c r="C521" t="s">
        <v>1098</v>
      </c>
      <c r="D521" t="s">
        <v>11</v>
      </c>
      <c r="E521" t="s">
        <v>1099</v>
      </c>
      <c r="F521" t="s">
        <v>1195</v>
      </c>
      <c r="G521" t="s">
        <v>13</v>
      </c>
      <c r="H521" t="str">
        <f>SUBSTITUTE(VLOOKUP(A521,Sheet1!B550:$I$1036,3,FALSE), "BSD", "")</f>
        <v>3590A</v>
      </c>
      <c r="I521" t="str">
        <f>VLOOKUP(H521,Sheet1!$Y$291:$AE$409,3,FALSE)</f>
        <v>1_1</v>
      </c>
      <c r="J521" s="27" t="s">
        <v>2003</v>
      </c>
      <c r="K521" s="27">
        <v>44324</v>
      </c>
      <c r="L521" t="str">
        <f>VLOOKUP($H521,Sheet1!$Y$291:$AE$409,2,FALSE)</f>
        <v>JJ3</v>
      </c>
      <c r="M521" s="111" t="e">
        <f>VLOOKUP(preclean!F521,Sheet1!$S$5:$T$123,2,FALSE)</f>
        <v>#N/A</v>
      </c>
      <c r="N521" s="111" t="e">
        <f>VLOOKUP(preclean!$F521,Sheet1!$S$5:$Y$123,4,FALSE)</f>
        <v>#N/A</v>
      </c>
      <c r="O521" s="111" t="e">
        <f>VLOOKUP(preclean!$F521,Sheet1!$S$5:$Y$123,5,FALSE)</f>
        <v>#N/A</v>
      </c>
      <c r="P521" s="111" t="e">
        <f>VLOOKUP(preclean!$F521,Sheet1!$S$5:$Y$123,6,FALSE)</f>
        <v>#N/A</v>
      </c>
      <c r="Q521" s="111" t="e">
        <f>VLOOKUP(preclean!$F521,Sheet1!$S$5:$Y$123,7,FALSE)</f>
        <v>#N/A</v>
      </c>
    </row>
    <row r="522" spans="1:17" ht="19.8" thickBot="1" x14ac:dyDescent="0.35">
      <c r="A522" t="s">
        <v>322</v>
      </c>
      <c r="B522" t="s">
        <v>1478</v>
      </c>
      <c r="C522" t="s">
        <v>1167</v>
      </c>
      <c r="D522" t="s">
        <v>11</v>
      </c>
      <c r="E522" t="s">
        <v>1099</v>
      </c>
      <c r="F522" t="s">
        <v>1195</v>
      </c>
      <c r="G522" t="s">
        <v>13</v>
      </c>
      <c r="H522" t="str">
        <f>SUBSTITUTE(VLOOKUP(A522,Sheet1!B551:$I$1036,3,FALSE), "BSD", "")</f>
        <v>3590A</v>
      </c>
      <c r="I522" t="str">
        <f>VLOOKUP(H522,Sheet1!$Y$291:$AE$409,3,FALSE)</f>
        <v>1_1</v>
      </c>
      <c r="J522" s="27" t="s">
        <v>2003</v>
      </c>
      <c r="K522" s="27">
        <v>44324</v>
      </c>
      <c r="L522" t="str">
        <f>VLOOKUP($H522,Sheet1!$Y$291:$AE$409,2,FALSE)</f>
        <v>JJ3</v>
      </c>
      <c r="M522" s="111" t="e">
        <f>VLOOKUP(preclean!F522,Sheet1!$S$5:$T$123,2,FALSE)</f>
        <v>#N/A</v>
      </c>
      <c r="N522" s="111" t="e">
        <f>VLOOKUP(preclean!$F522,Sheet1!$S$5:$Y$123,4,FALSE)</f>
        <v>#N/A</v>
      </c>
      <c r="O522" s="111" t="e">
        <f>VLOOKUP(preclean!$F522,Sheet1!$S$5:$Y$123,5,FALSE)</f>
        <v>#N/A</v>
      </c>
      <c r="P522" s="111" t="e">
        <f>VLOOKUP(preclean!$F522,Sheet1!$S$5:$Y$123,6,FALSE)</f>
        <v>#N/A</v>
      </c>
      <c r="Q522" s="111" t="e">
        <f>VLOOKUP(preclean!$F522,Sheet1!$S$5:$Y$123,7,FALSE)</f>
        <v>#N/A</v>
      </c>
    </row>
    <row r="523" spans="1:17" ht="19.8" thickBot="1" x14ac:dyDescent="0.35">
      <c r="A523" t="s">
        <v>323</v>
      </c>
      <c r="B523" t="s">
        <v>1479</v>
      </c>
      <c r="C523" t="s">
        <v>1168</v>
      </c>
      <c r="D523" t="s">
        <v>11</v>
      </c>
      <c r="E523" t="s">
        <v>1099</v>
      </c>
      <c r="F523" t="s">
        <v>1195</v>
      </c>
      <c r="G523" t="s">
        <v>13</v>
      </c>
      <c r="H523" t="str">
        <f>SUBSTITUTE(VLOOKUP(A523,Sheet1!B552:$I$1036,3,FALSE), "BSD", "")</f>
        <v>3590A</v>
      </c>
      <c r="I523" t="str">
        <f>VLOOKUP(H523,Sheet1!$Y$291:$AE$409,3,FALSE)</f>
        <v>1_1</v>
      </c>
      <c r="J523" s="27" t="s">
        <v>2003</v>
      </c>
      <c r="K523" s="27">
        <v>44324</v>
      </c>
      <c r="L523" t="str">
        <f>VLOOKUP($H523,Sheet1!$Y$291:$AE$409,2,FALSE)</f>
        <v>JJ3</v>
      </c>
      <c r="M523" s="111" t="e">
        <f>VLOOKUP(preclean!F523,Sheet1!$S$5:$T$123,2,FALSE)</f>
        <v>#N/A</v>
      </c>
      <c r="N523" s="111" t="e">
        <f>VLOOKUP(preclean!$F523,Sheet1!$S$5:$Y$123,4,FALSE)</f>
        <v>#N/A</v>
      </c>
      <c r="O523" s="111" t="e">
        <f>VLOOKUP(preclean!$F523,Sheet1!$S$5:$Y$123,5,FALSE)</f>
        <v>#N/A</v>
      </c>
      <c r="P523" s="111" t="e">
        <f>VLOOKUP(preclean!$F523,Sheet1!$S$5:$Y$123,6,FALSE)</f>
        <v>#N/A</v>
      </c>
      <c r="Q523" s="111" t="e">
        <f>VLOOKUP(preclean!$F523,Sheet1!$S$5:$Y$123,7,FALSE)</f>
        <v>#N/A</v>
      </c>
    </row>
    <row r="524" spans="1:17" ht="19.8" thickBot="1" x14ac:dyDescent="0.35">
      <c r="A524" t="s">
        <v>324</v>
      </c>
      <c r="B524" t="s">
        <v>1480</v>
      </c>
      <c r="C524" t="s">
        <v>1095</v>
      </c>
      <c r="D524" t="s">
        <v>11</v>
      </c>
      <c r="E524" t="s">
        <v>1099</v>
      </c>
      <c r="F524" t="s">
        <v>1195</v>
      </c>
      <c r="G524" t="s">
        <v>13</v>
      </c>
      <c r="H524" t="str">
        <f>SUBSTITUTE(VLOOKUP(A524,Sheet1!B553:$I$1036,3,FALSE), "BSD", "")</f>
        <v>3590A</v>
      </c>
      <c r="I524" t="str">
        <f>VLOOKUP(H524,Sheet1!$Y$291:$AE$409,3,FALSE)</f>
        <v>1_1</v>
      </c>
      <c r="J524" s="27" t="s">
        <v>2003</v>
      </c>
      <c r="K524" s="27">
        <v>44324</v>
      </c>
      <c r="L524" t="str">
        <f>VLOOKUP($H524,Sheet1!$Y$291:$AE$409,2,FALSE)</f>
        <v>JJ3</v>
      </c>
      <c r="M524" s="111" t="e">
        <f>VLOOKUP(preclean!F524,Sheet1!$S$5:$T$123,2,FALSE)</f>
        <v>#N/A</v>
      </c>
      <c r="N524" s="111" t="e">
        <f>VLOOKUP(preclean!$F524,Sheet1!$S$5:$Y$123,4,FALSE)</f>
        <v>#N/A</v>
      </c>
      <c r="O524" s="111" t="e">
        <f>VLOOKUP(preclean!$F524,Sheet1!$S$5:$Y$123,5,FALSE)</f>
        <v>#N/A</v>
      </c>
      <c r="P524" s="111" t="e">
        <f>VLOOKUP(preclean!$F524,Sheet1!$S$5:$Y$123,6,FALSE)</f>
        <v>#N/A</v>
      </c>
      <c r="Q524" s="111" t="e">
        <f>VLOOKUP(preclean!$F524,Sheet1!$S$5:$Y$123,7,FALSE)</f>
        <v>#N/A</v>
      </c>
    </row>
    <row r="525" spans="1:17" ht="19.8" thickBot="1" x14ac:dyDescent="0.35">
      <c r="A525" t="s">
        <v>325</v>
      </c>
      <c r="B525" t="s">
        <v>1481</v>
      </c>
      <c r="C525" t="s">
        <v>1096</v>
      </c>
      <c r="D525" t="s">
        <v>11</v>
      </c>
      <c r="E525" t="s">
        <v>1099</v>
      </c>
      <c r="F525" t="s">
        <v>1195</v>
      </c>
      <c r="G525" t="s">
        <v>13</v>
      </c>
      <c r="H525" t="str">
        <f>SUBSTITUTE(VLOOKUP(A525,Sheet1!B554:$I$1036,3,FALSE), "BSD", "")</f>
        <v>3590A</v>
      </c>
      <c r="I525" t="str">
        <f>VLOOKUP(H525,Sheet1!$Y$291:$AE$409,3,FALSE)</f>
        <v>1_1</v>
      </c>
      <c r="J525" s="27" t="s">
        <v>2003</v>
      </c>
      <c r="K525" s="27">
        <v>44324</v>
      </c>
      <c r="L525" t="str">
        <f>VLOOKUP($H525,Sheet1!$Y$291:$AE$409,2,FALSE)</f>
        <v>JJ3</v>
      </c>
      <c r="M525" s="111" t="e">
        <f>VLOOKUP(preclean!F525,Sheet1!$S$5:$T$123,2,FALSE)</f>
        <v>#N/A</v>
      </c>
      <c r="N525" s="111" t="e">
        <f>VLOOKUP(preclean!$F525,Sheet1!$S$5:$Y$123,4,FALSE)</f>
        <v>#N/A</v>
      </c>
      <c r="O525" s="111" t="e">
        <f>VLOOKUP(preclean!$F525,Sheet1!$S$5:$Y$123,5,FALSE)</f>
        <v>#N/A</v>
      </c>
      <c r="P525" s="111" t="e">
        <f>VLOOKUP(preclean!$F525,Sheet1!$S$5:$Y$123,6,FALSE)</f>
        <v>#N/A</v>
      </c>
      <c r="Q525" s="111" t="e">
        <f>VLOOKUP(preclean!$F525,Sheet1!$S$5:$Y$123,7,FALSE)</f>
        <v>#N/A</v>
      </c>
    </row>
    <row r="526" spans="1:17" ht="19.8" thickBot="1" x14ac:dyDescent="0.35">
      <c r="A526" t="s">
        <v>326</v>
      </c>
      <c r="B526" t="s">
        <v>1482</v>
      </c>
      <c r="C526" t="s">
        <v>1097</v>
      </c>
      <c r="D526" t="s">
        <v>11</v>
      </c>
      <c r="E526" t="s">
        <v>1099</v>
      </c>
      <c r="F526" t="s">
        <v>1195</v>
      </c>
      <c r="G526" t="s">
        <v>13</v>
      </c>
      <c r="H526" t="str">
        <f>SUBSTITUTE(VLOOKUP(A526,Sheet1!B555:$I$1036,3,FALSE), "BSD", "")</f>
        <v>3590A</v>
      </c>
      <c r="I526" t="str">
        <f>VLOOKUP(H526,Sheet1!$Y$291:$AE$409,3,FALSE)</f>
        <v>1_1</v>
      </c>
      <c r="J526" s="27" t="s">
        <v>2003</v>
      </c>
      <c r="K526" s="27">
        <v>44324</v>
      </c>
      <c r="L526" t="str">
        <f>VLOOKUP($H526,Sheet1!$Y$291:$AE$409,2,FALSE)</f>
        <v>JJ3</v>
      </c>
      <c r="M526" s="111" t="e">
        <f>VLOOKUP(preclean!F526,Sheet1!$S$5:$T$123,2,FALSE)</f>
        <v>#N/A</v>
      </c>
      <c r="N526" s="111" t="e">
        <f>VLOOKUP(preclean!$F526,Sheet1!$S$5:$Y$123,4,FALSE)</f>
        <v>#N/A</v>
      </c>
      <c r="O526" s="111" t="e">
        <f>VLOOKUP(preclean!$F526,Sheet1!$S$5:$Y$123,5,FALSE)</f>
        <v>#N/A</v>
      </c>
      <c r="P526" s="111" t="e">
        <f>VLOOKUP(preclean!$F526,Sheet1!$S$5:$Y$123,6,FALSE)</f>
        <v>#N/A</v>
      </c>
      <c r="Q526" s="111" t="e">
        <f>VLOOKUP(preclean!$F526,Sheet1!$S$5:$Y$123,7,FALSE)</f>
        <v>#N/A</v>
      </c>
    </row>
    <row r="527" spans="1:17" ht="19.8" thickBot="1" x14ac:dyDescent="0.35">
      <c r="A527" t="s">
        <v>327</v>
      </c>
      <c r="B527" t="s">
        <v>1483</v>
      </c>
      <c r="C527" t="s">
        <v>1098</v>
      </c>
      <c r="D527" t="s">
        <v>11</v>
      </c>
      <c r="E527" t="s">
        <v>1099</v>
      </c>
      <c r="F527" t="s">
        <v>1195</v>
      </c>
      <c r="G527" t="s">
        <v>13</v>
      </c>
      <c r="H527" t="str">
        <f>SUBSTITUTE(VLOOKUP(A527,Sheet1!B556:$I$1036,3,FALSE), "BSD", "")</f>
        <v>3590A</v>
      </c>
      <c r="I527" t="str">
        <f>VLOOKUP(H527,Sheet1!$Y$291:$AE$409,3,FALSE)</f>
        <v>1_1</v>
      </c>
      <c r="J527" s="27" t="s">
        <v>2003</v>
      </c>
      <c r="K527" s="27">
        <v>44324</v>
      </c>
      <c r="L527" t="str">
        <f>VLOOKUP($H527,Sheet1!$Y$291:$AE$409,2,FALSE)</f>
        <v>JJ3</v>
      </c>
      <c r="M527" s="111" t="e">
        <f>VLOOKUP(preclean!F527,Sheet1!$S$5:$T$123,2,FALSE)</f>
        <v>#N/A</v>
      </c>
      <c r="N527" s="111" t="e">
        <f>VLOOKUP(preclean!$F527,Sheet1!$S$5:$Y$123,4,FALSE)</f>
        <v>#N/A</v>
      </c>
      <c r="O527" s="111" t="e">
        <f>VLOOKUP(preclean!$F527,Sheet1!$S$5:$Y$123,5,FALSE)</f>
        <v>#N/A</v>
      </c>
      <c r="P527" s="111" t="e">
        <f>VLOOKUP(preclean!$F527,Sheet1!$S$5:$Y$123,6,FALSE)</f>
        <v>#N/A</v>
      </c>
      <c r="Q527" s="111" t="e">
        <f>VLOOKUP(preclean!$F527,Sheet1!$S$5:$Y$123,7,FALSE)</f>
        <v>#N/A</v>
      </c>
    </row>
    <row r="528" spans="1:17" ht="19.8" thickBot="1" x14ac:dyDescent="0.35">
      <c r="A528" t="s">
        <v>328</v>
      </c>
      <c r="B528" t="s">
        <v>1484</v>
      </c>
      <c r="C528" t="s">
        <v>1167</v>
      </c>
      <c r="D528" t="s">
        <v>11</v>
      </c>
      <c r="E528" t="s">
        <v>1099</v>
      </c>
      <c r="F528" t="s">
        <v>1195</v>
      </c>
      <c r="G528" t="s">
        <v>13</v>
      </c>
      <c r="H528" t="str">
        <f>SUBSTITUTE(VLOOKUP(A528,Sheet1!B557:$I$1036,3,FALSE), "BSD", "")</f>
        <v>3205A</v>
      </c>
      <c r="I528" t="str">
        <f>VLOOKUP(H528,Sheet1!$Y$291:$AE$409,3,FALSE)</f>
        <v>1_8</v>
      </c>
      <c r="J528" s="27" t="s">
        <v>2001</v>
      </c>
      <c r="K528" s="27" t="s">
        <v>2002</v>
      </c>
      <c r="L528" t="str">
        <f>VLOOKUP($H528,Sheet1!$Y$291:$AE$409,2,FALSE)</f>
        <v>JJ4</v>
      </c>
      <c r="M528" s="111" t="e">
        <f>VLOOKUP(preclean!F528,Sheet1!$S$5:$T$123,2,FALSE)</f>
        <v>#N/A</v>
      </c>
      <c r="N528" s="111" t="e">
        <f>VLOOKUP(preclean!$F528,Sheet1!$S$5:$Y$123,4,FALSE)</f>
        <v>#N/A</v>
      </c>
      <c r="O528" s="111" t="e">
        <f>VLOOKUP(preclean!$F528,Sheet1!$S$5:$Y$123,5,FALSE)</f>
        <v>#N/A</v>
      </c>
      <c r="P528" s="111" t="e">
        <f>VLOOKUP(preclean!$F528,Sheet1!$S$5:$Y$123,6,FALSE)</f>
        <v>#N/A</v>
      </c>
      <c r="Q528" s="111" t="e">
        <f>VLOOKUP(preclean!$F528,Sheet1!$S$5:$Y$123,7,FALSE)</f>
        <v>#N/A</v>
      </c>
    </row>
    <row r="529" spans="1:17" ht="19.8" thickBot="1" x14ac:dyDescent="0.35">
      <c r="A529" t="s">
        <v>331</v>
      </c>
      <c r="B529" t="s">
        <v>1485</v>
      </c>
      <c r="C529" t="s">
        <v>1168</v>
      </c>
      <c r="D529" t="s">
        <v>11</v>
      </c>
      <c r="E529" t="s">
        <v>1099</v>
      </c>
      <c r="F529" t="s">
        <v>1195</v>
      </c>
      <c r="G529" t="s">
        <v>13</v>
      </c>
      <c r="H529" t="str">
        <f>SUBSTITUTE(VLOOKUP(A529,Sheet1!B558:$I$1036,3,FALSE), "BSD", "")</f>
        <v>3205A</v>
      </c>
      <c r="I529" t="str">
        <f>VLOOKUP(H529,Sheet1!$Y$291:$AE$409,3,FALSE)</f>
        <v>1_8</v>
      </c>
      <c r="J529" s="27" t="s">
        <v>2001</v>
      </c>
      <c r="K529" s="27" t="s">
        <v>2002</v>
      </c>
      <c r="L529" t="str">
        <f>VLOOKUP($H529,Sheet1!$Y$291:$AE$409,2,FALSE)</f>
        <v>JJ4</v>
      </c>
      <c r="M529" s="111" t="e">
        <f>VLOOKUP(preclean!F529,Sheet1!$S$5:$T$123,2,FALSE)</f>
        <v>#N/A</v>
      </c>
      <c r="N529" s="111" t="e">
        <f>VLOOKUP(preclean!$F529,Sheet1!$S$5:$Y$123,4,FALSE)</f>
        <v>#N/A</v>
      </c>
      <c r="O529" s="111" t="e">
        <f>VLOOKUP(preclean!$F529,Sheet1!$S$5:$Y$123,5,FALSE)</f>
        <v>#N/A</v>
      </c>
      <c r="P529" s="111" t="e">
        <f>VLOOKUP(preclean!$F529,Sheet1!$S$5:$Y$123,6,FALSE)</f>
        <v>#N/A</v>
      </c>
      <c r="Q529" s="111" t="e">
        <f>VLOOKUP(preclean!$F529,Sheet1!$S$5:$Y$123,7,FALSE)</f>
        <v>#N/A</v>
      </c>
    </row>
    <row r="530" spans="1:17" ht="19.8" thickBot="1" x14ac:dyDescent="0.35">
      <c r="A530" t="s">
        <v>332</v>
      </c>
      <c r="B530" t="s">
        <v>1486</v>
      </c>
      <c r="C530" t="s">
        <v>1095</v>
      </c>
      <c r="D530" t="s">
        <v>11</v>
      </c>
      <c r="E530" t="s">
        <v>1099</v>
      </c>
      <c r="F530" t="s">
        <v>1195</v>
      </c>
      <c r="G530" t="s">
        <v>13</v>
      </c>
      <c r="H530" t="str">
        <f>SUBSTITUTE(VLOOKUP(A530,Sheet1!B559:$I$1036,3,FALSE), "BSD", "")</f>
        <v>3205A</v>
      </c>
      <c r="I530" t="str">
        <f>VLOOKUP(H530,Sheet1!$Y$291:$AE$409,3,FALSE)</f>
        <v>1_8</v>
      </c>
      <c r="J530" s="27" t="s">
        <v>2001</v>
      </c>
      <c r="K530" s="27" t="s">
        <v>2002</v>
      </c>
      <c r="L530" t="str">
        <f>VLOOKUP($H530,Sheet1!$Y$291:$AE$409,2,FALSE)</f>
        <v>JJ4</v>
      </c>
      <c r="M530" s="111" t="e">
        <f>VLOOKUP(preclean!F530,Sheet1!$S$5:$T$123,2,FALSE)</f>
        <v>#N/A</v>
      </c>
      <c r="N530" s="111" t="e">
        <f>VLOOKUP(preclean!$F530,Sheet1!$S$5:$Y$123,4,FALSE)</f>
        <v>#N/A</v>
      </c>
      <c r="O530" s="111" t="e">
        <f>VLOOKUP(preclean!$F530,Sheet1!$S$5:$Y$123,5,FALSE)</f>
        <v>#N/A</v>
      </c>
      <c r="P530" s="111" t="e">
        <f>VLOOKUP(preclean!$F530,Sheet1!$S$5:$Y$123,6,FALSE)</f>
        <v>#N/A</v>
      </c>
      <c r="Q530" s="111" t="e">
        <f>VLOOKUP(preclean!$F530,Sheet1!$S$5:$Y$123,7,FALSE)</f>
        <v>#N/A</v>
      </c>
    </row>
    <row r="531" spans="1:17" ht="19.8" thickBot="1" x14ac:dyDescent="0.35">
      <c r="A531" t="s">
        <v>333</v>
      </c>
      <c r="B531" t="s">
        <v>1487</v>
      </c>
      <c r="C531" t="s">
        <v>1096</v>
      </c>
      <c r="D531" t="s">
        <v>11</v>
      </c>
      <c r="E531" t="s">
        <v>1099</v>
      </c>
      <c r="F531" t="s">
        <v>1195</v>
      </c>
      <c r="G531" t="s">
        <v>13</v>
      </c>
      <c r="H531" t="str">
        <f>SUBSTITUTE(VLOOKUP(A531,Sheet1!B560:$I$1036,3,FALSE), "BSD", "")</f>
        <v>3205A</v>
      </c>
      <c r="I531" t="str">
        <f>VLOOKUP(H531,Sheet1!$Y$291:$AE$409,3,FALSE)</f>
        <v>1_8</v>
      </c>
      <c r="J531" s="27" t="s">
        <v>2001</v>
      </c>
      <c r="K531" s="27" t="s">
        <v>2002</v>
      </c>
      <c r="L531" t="str">
        <f>VLOOKUP($H531,Sheet1!$Y$291:$AE$409,2,FALSE)</f>
        <v>JJ4</v>
      </c>
      <c r="M531" s="111" t="e">
        <f>VLOOKUP(preclean!F531,Sheet1!$S$5:$T$123,2,FALSE)</f>
        <v>#N/A</v>
      </c>
      <c r="N531" s="111" t="e">
        <f>VLOOKUP(preclean!$F531,Sheet1!$S$5:$Y$123,4,FALSE)</f>
        <v>#N/A</v>
      </c>
      <c r="O531" s="111" t="e">
        <f>VLOOKUP(preclean!$F531,Sheet1!$S$5:$Y$123,5,FALSE)</f>
        <v>#N/A</v>
      </c>
      <c r="P531" s="111" t="e">
        <f>VLOOKUP(preclean!$F531,Sheet1!$S$5:$Y$123,6,FALSE)</f>
        <v>#N/A</v>
      </c>
      <c r="Q531" s="111" t="e">
        <f>VLOOKUP(preclean!$F531,Sheet1!$S$5:$Y$123,7,FALSE)</f>
        <v>#N/A</v>
      </c>
    </row>
    <row r="532" spans="1:17" ht="19.8" thickBot="1" x14ac:dyDescent="0.35">
      <c r="A532" t="s">
        <v>334</v>
      </c>
      <c r="B532" t="s">
        <v>1488</v>
      </c>
      <c r="C532" t="s">
        <v>1097</v>
      </c>
      <c r="D532" t="s">
        <v>11</v>
      </c>
      <c r="E532" t="s">
        <v>1099</v>
      </c>
      <c r="F532" t="s">
        <v>1195</v>
      </c>
      <c r="G532" t="s">
        <v>13</v>
      </c>
      <c r="H532" t="str">
        <f>SUBSTITUTE(VLOOKUP(A532,Sheet1!B561:$I$1036,3,FALSE), "BSD", "")</f>
        <v>3205A</v>
      </c>
      <c r="I532" t="str">
        <f>VLOOKUP(H532,Sheet1!$Y$291:$AE$409,3,FALSE)</f>
        <v>1_8</v>
      </c>
      <c r="J532" s="27" t="s">
        <v>2001</v>
      </c>
      <c r="K532" s="27" t="s">
        <v>2002</v>
      </c>
      <c r="L532" t="str">
        <f>VLOOKUP($H532,Sheet1!$Y$291:$AE$409,2,FALSE)</f>
        <v>JJ4</v>
      </c>
      <c r="M532" s="111" t="e">
        <f>VLOOKUP(preclean!F532,Sheet1!$S$5:$T$123,2,FALSE)</f>
        <v>#N/A</v>
      </c>
      <c r="N532" s="111" t="e">
        <f>VLOOKUP(preclean!$F532,Sheet1!$S$5:$Y$123,4,FALSE)</f>
        <v>#N/A</v>
      </c>
      <c r="O532" s="111" t="e">
        <f>VLOOKUP(preclean!$F532,Sheet1!$S$5:$Y$123,5,FALSE)</f>
        <v>#N/A</v>
      </c>
      <c r="P532" s="111" t="e">
        <f>VLOOKUP(preclean!$F532,Sheet1!$S$5:$Y$123,6,FALSE)</f>
        <v>#N/A</v>
      </c>
      <c r="Q532" s="111" t="e">
        <f>VLOOKUP(preclean!$F532,Sheet1!$S$5:$Y$123,7,FALSE)</f>
        <v>#N/A</v>
      </c>
    </row>
    <row r="533" spans="1:17" ht="19.8" thickBot="1" x14ac:dyDescent="0.35">
      <c r="A533" t="s">
        <v>335</v>
      </c>
      <c r="B533" t="s">
        <v>1489</v>
      </c>
      <c r="C533" t="s">
        <v>1098</v>
      </c>
      <c r="D533" t="s">
        <v>11</v>
      </c>
      <c r="E533" t="s">
        <v>1099</v>
      </c>
      <c r="F533" t="s">
        <v>1195</v>
      </c>
      <c r="G533" t="s">
        <v>13</v>
      </c>
      <c r="H533" t="str">
        <f>SUBSTITUTE(VLOOKUP(A533,Sheet1!B562:$I$1036,3,FALSE), "BSD", "")</f>
        <v>3205A</v>
      </c>
      <c r="I533" t="str">
        <f>VLOOKUP(H533,Sheet1!$Y$291:$AE$409,3,FALSE)</f>
        <v>1_8</v>
      </c>
      <c r="J533" s="27" t="s">
        <v>2001</v>
      </c>
      <c r="K533" s="27" t="s">
        <v>2002</v>
      </c>
      <c r="L533" t="str">
        <f>VLOOKUP($H533,Sheet1!$Y$291:$AE$409,2,FALSE)</f>
        <v>JJ4</v>
      </c>
      <c r="M533" s="111" t="e">
        <f>VLOOKUP(preclean!F533,Sheet1!$S$5:$T$123,2,FALSE)</f>
        <v>#N/A</v>
      </c>
      <c r="N533" s="111" t="e">
        <f>VLOOKUP(preclean!$F533,Sheet1!$S$5:$Y$123,4,FALSE)</f>
        <v>#N/A</v>
      </c>
      <c r="O533" s="111" t="e">
        <f>VLOOKUP(preclean!$F533,Sheet1!$S$5:$Y$123,5,FALSE)</f>
        <v>#N/A</v>
      </c>
      <c r="P533" s="111" t="e">
        <f>VLOOKUP(preclean!$F533,Sheet1!$S$5:$Y$123,6,FALSE)</f>
        <v>#N/A</v>
      </c>
      <c r="Q533" s="111" t="e">
        <f>VLOOKUP(preclean!$F533,Sheet1!$S$5:$Y$123,7,FALSE)</f>
        <v>#N/A</v>
      </c>
    </row>
    <row r="534" spans="1:17" ht="19.8" thickBot="1" x14ac:dyDescent="0.35">
      <c r="A534" t="s">
        <v>336</v>
      </c>
      <c r="B534" t="s">
        <v>1490</v>
      </c>
      <c r="C534" t="s">
        <v>1167</v>
      </c>
      <c r="D534" t="s">
        <v>11</v>
      </c>
      <c r="E534" t="s">
        <v>1099</v>
      </c>
      <c r="F534" t="s">
        <v>1195</v>
      </c>
      <c r="G534" t="s">
        <v>13</v>
      </c>
      <c r="H534" t="str">
        <f>SUBSTITUTE(VLOOKUP(A534,Sheet1!B563:$I$1036,3,FALSE), "BSD", "")</f>
        <v>3205A</v>
      </c>
      <c r="I534" t="str">
        <f>VLOOKUP(H534,Sheet1!$Y$291:$AE$409,3,FALSE)</f>
        <v>1_8</v>
      </c>
      <c r="J534" s="27" t="s">
        <v>2001</v>
      </c>
      <c r="K534" s="27" t="s">
        <v>2002</v>
      </c>
      <c r="L534" t="str">
        <f>VLOOKUP($H534,Sheet1!$Y$291:$AE$409,2,FALSE)</f>
        <v>JJ4</v>
      </c>
      <c r="M534" s="111" t="e">
        <f>VLOOKUP(preclean!F534,Sheet1!$S$5:$T$123,2,FALSE)</f>
        <v>#N/A</v>
      </c>
      <c r="N534" s="111" t="e">
        <f>VLOOKUP(preclean!$F534,Sheet1!$S$5:$Y$123,4,FALSE)</f>
        <v>#N/A</v>
      </c>
      <c r="O534" s="111" t="e">
        <f>VLOOKUP(preclean!$F534,Sheet1!$S$5:$Y$123,5,FALSE)</f>
        <v>#N/A</v>
      </c>
      <c r="P534" s="111" t="e">
        <f>VLOOKUP(preclean!$F534,Sheet1!$S$5:$Y$123,6,FALSE)</f>
        <v>#N/A</v>
      </c>
      <c r="Q534" s="111" t="e">
        <f>VLOOKUP(preclean!$F534,Sheet1!$S$5:$Y$123,7,FALSE)</f>
        <v>#N/A</v>
      </c>
    </row>
    <row r="535" spans="1:17" ht="19.8" thickBot="1" x14ac:dyDescent="0.35">
      <c r="A535" t="s">
        <v>337</v>
      </c>
      <c r="B535" t="s">
        <v>1491</v>
      </c>
      <c r="C535" t="s">
        <v>1168</v>
      </c>
      <c r="D535" t="s">
        <v>11</v>
      </c>
      <c r="E535" t="s">
        <v>1099</v>
      </c>
      <c r="F535" t="s">
        <v>1195</v>
      </c>
      <c r="G535" t="s">
        <v>13</v>
      </c>
      <c r="H535" t="str">
        <f>SUBSTITUTE(VLOOKUP(A535,Sheet1!B564:$I$1036,3,FALSE), "BSD", "")</f>
        <v>3205A</v>
      </c>
      <c r="I535" t="str">
        <f>VLOOKUP(H535,Sheet1!$Y$291:$AE$409,3,FALSE)</f>
        <v>1_8</v>
      </c>
      <c r="J535" s="27" t="s">
        <v>2001</v>
      </c>
      <c r="K535" s="27" t="s">
        <v>2002</v>
      </c>
      <c r="L535" t="str">
        <f>VLOOKUP($H535,Sheet1!$Y$291:$AE$409,2,FALSE)</f>
        <v>JJ4</v>
      </c>
      <c r="M535" s="111" t="e">
        <f>VLOOKUP(preclean!F535,Sheet1!$S$5:$T$123,2,FALSE)</f>
        <v>#N/A</v>
      </c>
      <c r="N535" s="111" t="e">
        <f>VLOOKUP(preclean!$F535,Sheet1!$S$5:$Y$123,4,FALSE)</f>
        <v>#N/A</v>
      </c>
      <c r="O535" s="111" t="e">
        <f>VLOOKUP(preclean!$F535,Sheet1!$S$5:$Y$123,5,FALSE)</f>
        <v>#N/A</v>
      </c>
      <c r="P535" s="111" t="e">
        <f>VLOOKUP(preclean!$F535,Sheet1!$S$5:$Y$123,6,FALSE)</f>
        <v>#N/A</v>
      </c>
      <c r="Q535" s="111" t="e">
        <f>VLOOKUP(preclean!$F535,Sheet1!$S$5:$Y$123,7,FALSE)</f>
        <v>#N/A</v>
      </c>
    </row>
    <row r="536" spans="1:17" ht="19.8" thickBot="1" x14ac:dyDescent="0.35">
      <c r="A536" t="s">
        <v>338</v>
      </c>
      <c r="B536" t="s">
        <v>1492</v>
      </c>
      <c r="C536" t="s">
        <v>1095</v>
      </c>
      <c r="D536" t="s">
        <v>11</v>
      </c>
      <c r="E536" t="s">
        <v>1099</v>
      </c>
      <c r="F536" t="s">
        <v>1195</v>
      </c>
      <c r="G536" t="s">
        <v>13</v>
      </c>
      <c r="H536" t="str">
        <f>SUBSTITUTE(VLOOKUP(A536,Sheet1!B565:$I$1036,3,FALSE), "BSD", "")</f>
        <v>3205A</v>
      </c>
      <c r="I536" t="str">
        <f>VLOOKUP(H536,Sheet1!$Y$291:$AE$409,3,FALSE)</f>
        <v>1_8</v>
      </c>
      <c r="J536" s="27" t="s">
        <v>2001</v>
      </c>
      <c r="K536" s="27" t="s">
        <v>2002</v>
      </c>
      <c r="L536" t="str">
        <f>VLOOKUP($H536,Sheet1!$Y$291:$AE$409,2,FALSE)</f>
        <v>JJ4</v>
      </c>
      <c r="M536" s="111" t="e">
        <f>VLOOKUP(preclean!F536,Sheet1!$S$5:$T$123,2,FALSE)</f>
        <v>#N/A</v>
      </c>
      <c r="N536" s="111" t="e">
        <f>VLOOKUP(preclean!$F536,Sheet1!$S$5:$Y$123,4,FALSE)</f>
        <v>#N/A</v>
      </c>
      <c r="O536" s="111" t="e">
        <f>VLOOKUP(preclean!$F536,Sheet1!$S$5:$Y$123,5,FALSE)</f>
        <v>#N/A</v>
      </c>
      <c r="P536" s="111" t="e">
        <f>VLOOKUP(preclean!$F536,Sheet1!$S$5:$Y$123,6,FALSE)</f>
        <v>#N/A</v>
      </c>
      <c r="Q536" s="111" t="e">
        <f>VLOOKUP(preclean!$F536,Sheet1!$S$5:$Y$123,7,FALSE)</f>
        <v>#N/A</v>
      </c>
    </row>
    <row r="537" spans="1:17" ht="19.8" thickBot="1" x14ac:dyDescent="0.35">
      <c r="A537" t="s">
        <v>339</v>
      </c>
      <c r="B537" t="s">
        <v>1493</v>
      </c>
      <c r="C537" t="s">
        <v>1096</v>
      </c>
      <c r="D537" t="s">
        <v>11</v>
      </c>
      <c r="E537" t="s">
        <v>1099</v>
      </c>
      <c r="F537" t="s">
        <v>1195</v>
      </c>
      <c r="G537" t="s">
        <v>13</v>
      </c>
      <c r="H537" t="str">
        <f>SUBSTITUTE(VLOOKUP(A537,Sheet1!B566:$I$1036,3,FALSE), "BSD", "")</f>
        <v>3205A</v>
      </c>
      <c r="I537" t="str">
        <f>VLOOKUP(H537,Sheet1!$Y$291:$AE$409,3,FALSE)</f>
        <v>1_8</v>
      </c>
      <c r="J537" s="27" t="s">
        <v>2001</v>
      </c>
      <c r="K537" s="27" t="s">
        <v>2002</v>
      </c>
      <c r="L537" t="str">
        <f>VLOOKUP($H537,Sheet1!$Y$291:$AE$409,2,FALSE)</f>
        <v>JJ4</v>
      </c>
      <c r="M537" s="111" t="e">
        <f>VLOOKUP(preclean!F537,Sheet1!$S$5:$T$123,2,FALSE)</f>
        <v>#N/A</v>
      </c>
      <c r="N537" s="111" t="e">
        <f>VLOOKUP(preclean!$F537,Sheet1!$S$5:$Y$123,4,FALSE)</f>
        <v>#N/A</v>
      </c>
      <c r="O537" s="111" t="e">
        <f>VLOOKUP(preclean!$F537,Sheet1!$S$5:$Y$123,5,FALSE)</f>
        <v>#N/A</v>
      </c>
      <c r="P537" s="111" t="e">
        <f>VLOOKUP(preclean!$F537,Sheet1!$S$5:$Y$123,6,FALSE)</f>
        <v>#N/A</v>
      </c>
      <c r="Q537" s="111" t="e">
        <f>VLOOKUP(preclean!$F537,Sheet1!$S$5:$Y$123,7,FALSE)</f>
        <v>#N/A</v>
      </c>
    </row>
    <row r="538" spans="1:17" ht="19.8" thickBot="1" x14ac:dyDescent="0.35">
      <c r="A538" t="s">
        <v>340</v>
      </c>
      <c r="B538" t="s">
        <v>1494</v>
      </c>
      <c r="C538" t="s">
        <v>1097</v>
      </c>
      <c r="D538" t="s">
        <v>11</v>
      </c>
      <c r="E538" t="s">
        <v>1099</v>
      </c>
      <c r="F538" t="s">
        <v>1195</v>
      </c>
      <c r="G538" t="s">
        <v>13</v>
      </c>
      <c r="H538" t="str">
        <f>SUBSTITUTE(VLOOKUP(A538,Sheet1!B567:$I$1036,3,FALSE), "BSD", "")</f>
        <v>3205A</v>
      </c>
      <c r="I538" t="str">
        <f>VLOOKUP(H538,Sheet1!$Y$291:$AE$409,3,FALSE)</f>
        <v>1_8</v>
      </c>
      <c r="J538" s="27" t="s">
        <v>2001</v>
      </c>
      <c r="K538" s="27" t="s">
        <v>2002</v>
      </c>
      <c r="L538" t="str">
        <f>VLOOKUP($H538,Sheet1!$Y$291:$AE$409,2,FALSE)</f>
        <v>JJ4</v>
      </c>
      <c r="M538" s="111" t="e">
        <f>VLOOKUP(preclean!F538,Sheet1!$S$5:$T$123,2,FALSE)</f>
        <v>#N/A</v>
      </c>
      <c r="N538" s="111" t="e">
        <f>VLOOKUP(preclean!$F538,Sheet1!$S$5:$Y$123,4,FALSE)</f>
        <v>#N/A</v>
      </c>
      <c r="O538" s="111" t="e">
        <f>VLOOKUP(preclean!$F538,Sheet1!$S$5:$Y$123,5,FALSE)</f>
        <v>#N/A</v>
      </c>
      <c r="P538" s="111" t="e">
        <f>VLOOKUP(preclean!$F538,Sheet1!$S$5:$Y$123,6,FALSE)</f>
        <v>#N/A</v>
      </c>
      <c r="Q538" s="111" t="e">
        <f>VLOOKUP(preclean!$F538,Sheet1!$S$5:$Y$123,7,FALSE)</f>
        <v>#N/A</v>
      </c>
    </row>
    <row r="539" spans="1:17" ht="19.8" thickBot="1" x14ac:dyDescent="0.35">
      <c r="A539" t="s">
        <v>341</v>
      </c>
      <c r="B539" t="s">
        <v>1495</v>
      </c>
      <c r="C539" t="s">
        <v>1098</v>
      </c>
      <c r="D539" t="s">
        <v>11</v>
      </c>
      <c r="E539" t="s">
        <v>1099</v>
      </c>
      <c r="F539" t="s">
        <v>1195</v>
      </c>
      <c r="G539" t="s">
        <v>13</v>
      </c>
      <c r="H539" t="str">
        <f>SUBSTITUTE(VLOOKUP(A539,Sheet1!B568:$I$1036,3,FALSE), "BSD", "")</f>
        <v>3205A</v>
      </c>
      <c r="I539" t="str">
        <f>VLOOKUP(H539,Sheet1!$Y$291:$AE$409,3,FALSE)</f>
        <v>1_8</v>
      </c>
      <c r="J539" s="27" t="s">
        <v>2001</v>
      </c>
      <c r="K539" s="27" t="s">
        <v>2002</v>
      </c>
      <c r="L539" t="str">
        <f>VLOOKUP($H539,Sheet1!$Y$291:$AE$409,2,FALSE)</f>
        <v>JJ4</v>
      </c>
      <c r="M539" s="111" t="e">
        <f>VLOOKUP(preclean!F539,Sheet1!$S$5:$T$123,2,FALSE)</f>
        <v>#N/A</v>
      </c>
      <c r="N539" s="111" t="e">
        <f>VLOOKUP(preclean!$F539,Sheet1!$S$5:$Y$123,4,FALSE)</f>
        <v>#N/A</v>
      </c>
      <c r="O539" s="111" t="e">
        <f>VLOOKUP(preclean!$F539,Sheet1!$S$5:$Y$123,5,FALSE)</f>
        <v>#N/A</v>
      </c>
      <c r="P539" s="111" t="e">
        <f>VLOOKUP(preclean!$F539,Sheet1!$S$5:$Y$123,6,FALSE)</f>
        <v>#N/A</v>
      </c>
      <c r="Q539" s="111" t="e">
        <f>VLOOKUP(preclean!$F539,Sheet1!$S$5:$Y$123,7,FALSE)</f>
        <v>#N/A</v>
      </c>
    </row>
    <row r="540" spans="1:17" ht="19.8" thickBot="1" x14ac:dyDescent="0.35">
      <c r="A540" t="s">
        <v>342</v>
      </c>
      <c r="B540" t="s">
        <v>1496</v>
      </c>
      <c r="C540" t="s">
        <v>1167</v>
      </c>
      <c r="D540" t="s">
        <v>11</v>
      </c>
      <c r="E540" t="s">
        <v>1099</v>
      </c>
      <c r="F540" t="s">
        <v>1195</v>
      </c>
      <c r="G540" t="s">
        <v>13</v>
      </c>
      <c r="H540" t="str">
        <f>SUBSTITUTE(VLOOKUP(A540,Sheet1!B569:$I$1036,3,FALSE), "BSD", "")</f>
        <v>3205A</v>
      </c>
      <c r="I540" t="str">
        <f>VLOOKUP(H540,Sheet1!$Y$291:$AE$409,3,FALSE)</f>
        <v>1_8</v>
      </c>
      <c r="J540" s="27" t="s">
        <v>2001</v>
      </c>
      <c r="K540" s="27" t="s">
        <v>2002</v>
      </c>
      <c r="L540" t="str">
        <f>VLOOKUP($H540,Sheet1!$Y$291:$AE$409,2,FALSE)</f>
        <v>JJ4</v>
      </c>
      <c r="M540" s="111" t="e">
        <f>VLOOKUP(preclean!F540,Sheet1!$S$5:$T$123,2,FALSE)</f>
        <v>#N/A</v>
      </c>
      <c r="N540" s="111" t="e">
        <f>VLOOKUP(preclean!$F540,Sheet1!$S$5:$Y$123,4,FALSE)</f>
        <v>#N/A</v>
      </c>
      <c r="O540" s="111" t="e">
        <f>VLOOKUP(preclean!$F540,Sheet1!$S$5:$Y$123,5,FALSE)</f>
        <v>#N/A</v>
      </c>
      <c r="P540" s="111" t="e">
        <f>VLOOKUP(preclean!$F540,Sheet1!$S$5:$Y$123,6,FALSE)</f>
        <v>#N/A</v>
      </c>
      <c r="Q540" s="111" t="e">
        <f>VLOOKUP(preclean!$F540,Sheet1!$S$5:$Y$123,7,FALSE)</f>
        <v>#N/A</v>
      </c>
    </row>
    <row r="541" spans="1:17" ht="19.8" thickBot="1" x14ac:dyDescent="0.35">
      <c r="A541" t="s">
        <v>343</v>
      </c>
      <c r="B541" t="s">
        <v>1497</v>
      </c>
      <c r="C541" t="s">
        <v>1168</v>
      </c>
      <c r="D541" t="s">
        <v>11</v>
      </c>
      <c r="E541" t="s">
        <v>1099</v>
      </c>
      <c r="F541" t="s">
        <v>1195</v>
      </c>
      <c r="G541" t="s">
        <v>13</v>
      </c>
      <c r="H541" t="str">
        <f>SUBSTITUTE(VLOOKUP(A541,Sheet1!B570:$I$1036,3,FALSE), "BSD", "")</f>
        <v>3205A</v>
      </c>
      <c r="I541" t="str">
        <f>VLOOKUP(H541,Sheet1!$Y$291:$AE$409,3,FALSE)</f>
        <v>1_8</v>
      </c>
      <c r="J541" s="27" t="s">
        <v>2001</v>
      </c>
      <c r="K541" s="27" t="s">
        <v>2002</v>
      </c>
      <c r="L541" t="str">
        <f>VLOOKUP($H541,Sheet1!$Y$291:$AE$409,2,FALSE)</f>
        <v>JJ4</v>
      </c>
      <c r="M541" s="111" t="e">
        <f>VLOOKUP(preclean!F541,Sheet1!$S$5:$T$123,2,FALSE)</f>
        <v>#N/A</v>
      </c>
      <c r="N541" s="111" t="e">
        <f>VLOOKUP(preclean!$F541,Sheet1!$S$5:$Y$123,4,FALSE)</f>
        <v>#N/A</v>
      </c>
      <c r="O541" s="111" t="e">
        <f>VLOOKUP(preclean!$F541,Sheet1!$S$5:$Y$123,5,FALSE)</f>
        <v>#N/A</v>
      </c>
      <c r="P541" s="111" t="e">
        <f>VLOOKUP(preclean!$F541,Sheet1!$S$5:$Y$123,6,FALSE)</f>
        <v>#N/A</v>
      </c>
      <c r="Q541" s="111" t="e">
        <f>VLOOKUP(preclean!$F541,Sheet1!$S$5:$Y$123,7,FALSE)</f>
        <v>#N/A</v>
      </c>
    </row>
    <row r="542" spans="1:17" ht="19.8" thickBot="1" x14ac:dyDescent="0.35">
      <c r="A542" t="s">
        <v>344</v>
      </c>
      <c r="B542" t="s">
        <v>1498</v>
      </c>
      <c r="C542" t="s">
        <v>1095</v>
      </c>
      <c r="D542" t="s">
        <v>11</v>
      </c>
      <c r="E542" t="s">
        <v>1099</v>
      </c>
      <c r="F542" t="s">
        <v>1195</v>
      </c>
      <c r="G542" t="s">
        <v>13</v>
      </c>
      <c r="H542" t="str">
        <f>SUBSTITUTE(VLOOKUP(A542,Sheet1!B571:$I$1036,3,FALSE), "BSD", "")</f>
        <v>3205A</v>
      </c>
      <c r="I542" t="str">
        <f>VLOOKUP(H542,Sheet1!$Y$291:$AE$409,3,FALSE)</f>
        <v>1_8</v>
      </c>
      <c r="J542" s="27" t="s">
        <v>2001</v>
      </c>
      <c r="K542" s="27" t="s">
        <v>2002</v>
      </c>
      <c r="L542" t="str">
        <f>VLOOKUP($H542,Sheet1!$Y$291:$AE$409,2,FALSE)</f>
        <v>JJ4</v>
      </c>
      <c r="M542" s="111" t="e">
        <f>VLOOKUP(preclean!F542,Sheet1!$S$5:$T$123,2,FALSE)</f>
        <v>#N/A</v>
      </c>
      <c r="N542" s="111" t="e">
        <f>VLOOKUP(preclean!$F542,Sheet1!$S$5:$Y$123,4,FALSE)</f>
        <v>#N/A</v>
      </c>
      <c r="O542" s="111" t="e">
        <f>VLOOKUP(preclean!$F542,Sheet1!$S$5:$Y$123,5,FALSE)</f>
        <v>#N/A</v>
      </c>
      <c r="P542" s="111" t="e">
        <f>VLOOKUP(preclean!$F542,Sheet1!$S$5:$Y$123,6,FALSE)</f>
        <v>#N/A</v>
      </c>
      <c r="Q542" s="111" t="e">
        <f>VLOOKUP(preclean!$F542,Sheet1!$S$5:$Y$123,7,FALSE)</f>
        <v>#N/A</v>
      </c>
    </row>
    <row r="543" spans="1:17" ht="19.8" thickBot="1" x14ac:dyDescent="0.35">
      <c r="A543" t="s">
        <v>345</v>
      </c>
      <c r="B543" t="s">
        <v>1499</v>
      </c>
      <c r="C543" t="s">
        <v>1096</v>
      </c>
      <c r="D543" t="s">
        <v>11</v>
      </c>
      <c r="E543" t="s">
        <v>1099</v>
      </c>
      <c r="F543" t="s">
        <v>1195</v>
      </c>
      <c r="G543" t="s">
        <v>13</v>
      </c>
      <c r="H543" t="str">
        <f>SUBSTITUTE(VLOOKUP(A543,Sheet1!B572:$I$1036,3,FALSE), "BSD", "")</f>
        <v>3205A</v>
      </c>
      <c r="I543" t="str">
        <f>VLOOKUP(H543,Sheet1!$Y$291:$AE$409,3,FALSE)</f>
        <v>1_8</v>
      </c>
      <c r="J543" s="27" t="s">
        <v>2001</v>
      </c>
      <c r="K543" s="27" t="s">
        <v>2002</v>
      </c>
      <c r="L543" t="str">
        <f>VLOOKUP($H543,Sheet1!$Y$291:$AE$409,2,FALSE)</f>
        <v>JJ4</v>
      </c>
      <c r="M543" s="111" t="e">
        <f>VLOOKUP(preclean!F543,Sheet1!$S$5:$T$123,2,FALSE)</f>
        <v>#N/A</v>
      </c>
      <c r="N543" s="111" t="e">
        <f>VLOOKUP(preclean!$F543,Sheet1!$S$5:$Y$123,4,FALSE)</f>
        <v>#N/A</v>
      </c>
      <c r="O543" s="111" t="e">
        <f>VLOOKUP(preclean!$F543,Sheet1!$S$5:$Y$123,5,FALSE)</f>
        <v>#N/A</v>
      </c>
      <c r="P543" s="111" t="e">
        <f>VLOOKUP(preclean!$F543,Sheet1!$S$5:$Y$123,6,FALSE)</f>
        <v>#N/A</v>
      </c>
      <c r="Q543" s="111" t="e">
        <f>VLOOKUP(preclean!$F543,Sheet1!$S$5:$Y$123,7,FALSE)</f>
        <v>#N/A</v>
      </c>
    </row>
    <row r="544" spans="1:17" ht="19.8" thickBot="1" x14ac:dyDescent="0.35">
      <c r="A544" t="s">
        <v>346</v>
      </c>
      <c r="B544" t="s">
        <v>1500</v>
      </c>
      <c r="C544" t="s">
        <v>1097</v>
      </c>
      <c r="D544" t="s">
        <v>11</v>
      </c>
      <c r="E544" t="s">
        <v>1099</v>
      </c>
      <c r="F544" t="s">
        <v>1195</v>
      </c>
      <c r="G544" t="s">
        <v>13</v>
      </c>
      <c r="H544" t="str">
        <f>SUBSTITUTE(VLOOKUP(A544,Sheet1!B573:$I$1036,3,FALSE), "BSD", "")</f>
        <v>3205A</v>
      </c>
      <c r="I544" t="str">
        <f>VLOOKUP(H544,Sheet1!$Y$291:$AE$409,3,FALSE)</f>
        <v>1_8</v>
      </c>
      <c r="J544" s="27" t="s">
        <v>2001</v>
      </c>
      <c r="K544" s="27" t="s">
        <v>2002</v>
      </c>
      <c r="L544" t="str">
        <f>VLOOKUP($H544,Sheet1!$Y$291:$AE$409,2,FALSE)</f>
        <v>JJ4</v>
      </c>
      <c r="M544" s="111" t="e">
        <f>VLOOKUP(preclean!F544,Sheet1!$S$5:$T$123,2,FALSE)</f>
        <v>#N/A</v>
      </c>
      <c r="N544" s="111" t="e">
        <f>VLOOKUP(preclean!$F544,Sheet1!$S$5:$Y$123,4,FALSE)</f>
        <v>#N/A</v>
      </c>
      <c r="O544" s="111" t="e">
        <f>VLOOKUP(preclean!$F544,Sheet1!$S$5:$Y$123,5,FALSE)</f>
        <v>#N/A</v>
      </c>
      <c r="P544" s="111" t="e">
        <f>VLOOKUP(preclean!$F544,Sheet1!$S$5:$Y$123,6,FALSE)</f>
        <v>#N/A</v>
      </c>
      <c r="Q544" s="111" t="e">
        <f>VLOOKUP(preclean!$F544,Sheet1!$S$5:$Y$123,7,FALSE)</f>
        <v>#N/A</v>
      </c>
    </row>
    <row r="545" spans="1:17" ht="19.8" thickBot="1" x14ac:dyDescent="0.35">
      <c r="A545" t="s">
        <v>347</v>
      </c>
      <c r="B545" t="s">
        <v>1501</v>
      </c>
      <c r="C545" t="s">
        <v>1098</v>
      </c>
      <c r="D545" t="s">
        <v>11</v>
      </c>
      <c r="E545" t="s">
        <v>1099</v>
      </c>
      <c r="F545" t="s">
        <v>1195</v>
      </c>
      <c r="G545" t="s">
        <v>13</v>
      </c>
      <c r="H545" t="str">
        <f>SUBSTITUTE(VLOOKUP(A545,Sheet1!B574:$I$1036,3,FALSE), "BSD", "")</f>
        <v>3205A</v>
      </c>
      <c r="I545" t="str">
        <f>VLOOKUP(H545,Sheet1!$Y$291:$AE$409,3,FALSE)</f>
        <v>1_8</v>
      </c>
      <c r="J545" s="27" t="s">
        <v>2001</v>
      </c>
      <c r="K545" s="27" t="s">
        <v>2002</v>
      </c>
      <c r="L545" t="str">
        <f>VLOOKUP($H545,Sheet1!$Y$291:$AE$409,2,FALSE)</f>
        <v>JJ4</v>
      </c>
      <c r="M545" s="111" t="e">
        <f>VLOOKUP(preclean!F545,Sheet1!$S$5:$T$123,2,FALSE)</f>
        <v>#N/A</v>
      </c>
      <c r="N545" s="111" t="e">
        <f>VLOOKUP(preclean!$F545,Sheet1!$S$5:$Y$123,4,FALSE)</f>
        <v>#N/A</v>
      </c>
      <c r="O545" s="111" t="e">
        <f>VLOOKUP(preclean!$F545,Sheet1!$S$5:$Y$123,5,FALSE)</f>
        <v>#N/A</v>
      </c>
      <c r="P545" s="111" t="e">
        <f>VLOOKUP(preclean!$F545,Sheet1!$S$5:$Y$123,6,FALSE)</f>
        <v>#N/A</v>
      </c>
      <c r="Q545" s="111" t="e">
        <f>VLOOKUP(preclean!$F545,Sheet1!$S$5:$Y$123,7,FALSE)</f>
        <v>#N/A</v>
      </c>
    </row>
    <row r="546" spans="1:17" ht="19.8" thickBot="1" x14ac:dyDescent="0.35">
      <c r="A546" t="s">
        <v>348</v>
      </c>
      <c r="B546" t="s">
        <v>1502</v>
      </c>
      <c r="C546" t="s">
        <v>1167</v>
      </c>
      <c r="D546" t="s">
        <v>11</v>
      </c>
      <c r="E546" t="s">
        <v>1099</v>
      </c>
      <c r="F546" t="s">
        <v>1195</v>
      </c>
      <c r="G546" t="s">
        <v>13</v>
      </c>
      <c r="H546" t="str">
        <f>SUBSTITUTE(VLOOKUP(A546,Sheet1!B575:$I$1036,3,FALSE), "BSD", "")</f>
        <v>3205A</v>
      </c>
      <c r="I546" t="str">
        <f>VLOOKUP(H546,Sheet1!$Y$291:$AE$409,3,FALSE)</f>
        <v>1_8</v>
      </c>
      <c r="J546" s="27" t="s">
        <v>2001</v>
      </c>
      <c r="K546" s="27" t="s">
        <v>2002</v>
      </c>
      <c r="L546" t="str">
        <f>VLOOKUP($H546,Sheet1!$Y$291:$AE$409,2,FALSE)</f>
        <v>JJ4</v>
      </c>
      <c r="M546" s="111" t="e">
        <f>VLOOKUP(preclean!F546,Sheet1!$S$5:$T$123,2,FALSE)</f>
        <v>#N/A</v>
      </c>
      <c r="N546" s="111" t="e">
        <f>VLOOKUP(preclean!$F546,Sheet1!$S$5:$Y$123,4,FALSE)</f>
        <v>#N/A</v>
      </c>
      <c r="O546" s="111" t="e">
        <f>VLOOKUP(preclean!$F546,Sheet1!$S$5:$Y$123,5,FALSE)</f>
        <v>#N/A</v>
      </c>
      <c r="P546" s="111" t="e">
        <f>VLOOKUP(preclean!$F546,Sheet1!$S$5:$Y$123,6,FALSE)</f>
        <v>#N/A</v>
      </c>
      <c r="Q546" s="111" t="e">
        <f>VLOOKUP(preclean!$F546,Sheet1!$S$5:$Y$123,7,FALSE)</f>
        <v>#N/A</v>
      </c>
    </row>
    <row r="547" spans="1:17" ht="19.8" thickBot="1" x14ac:dyDescent="0.35">
      <c r="A547" t="s">
        <v>349</v>
      </c>
      <c r="B547" t="s">
        <v>1503</v>
      </c>
      <c r="C547" t="s">
        <v>1168</v>
      </c>
      <c r="D547" t="s">
        <v>11</v>
      </c>
      <c r="E547" t="s">
        <v>1099</v>
      </c>
      <c r="F547" t="s">
        <v>1195</v>
      </c>
      <c r="G547" t="s">
        <v>13</v>
      </c>
      <c r="H547" t="str">
        <f>SUBSTITUTE(VLOOKUP(A547,Sheet1!B576:$I$1036,3,FALSE), "BSD", "")</f>
        <v>3205A</v>
      </c>
      <c r="I547" t="str">
        <f>VLOOKUP(H547,Sheet1!$Y$291:$AE$409,3,FALSE)</f>
        <v>1_8</v>
      </c>
      <c r="J547" s="27" t="s">
        <v>2001</v>
      </c>
      <c r="K547" s="27" t="s">
        <v>2002</v>
      </c>
      <c r="L547" t="str">
        <f>VLOOKUP($H547,Sheet1!$Y$291:$AE$409,2,FALSE)</f>
        <v>JJ4</v>
      </c>
      <c r="M547" s="111" t="e">
        <f>VLOOKUP(preclean!F547,Sheet1!$S$5:$T$123,2,FALSE)</f>
        <v>#N/A</v>
      </c>
      <c r="N547" s="111" t="e">
        <f>VLOOKUP(preclean!$F547,Sheet1!$S$5:$Y$123,4,FALSE)</f>
        <v>#N/A</v>
      </c>
      <c r="O547" s="111" t="e">
        <f>VLOOKUP(preclean!$F547,Sheet1!$S$5:$Y$123,5,FALSE)</f>
        <v>#N/A</v>
      </c>
      <c r="P547" s="111" t="e">
        <f>VLOOKUP(preclean!$F547,Sheet1!$S$5:$Y$123,6,FALSE)</f>
        <v>#N/A</v>
      </c>
      <c r="Q547" s="111" t="e">
        <f>VLOOKUP(preclean!$F547,Sheet1!$S$5:$Y$123,7,FALSE)</f>
        <v>#N/A</v>
      </c>
    </row>
    <row r="548" spans="1:17" ht="19.8" thickBot="1" x14ac:dyDescent="0.35">
      <c r="A548" t="s">
        <v>350</v>
      </c>
      <c r="B548" t="s">
        <v>1504</v>
      </c>
      <c r="C548" t="s">
        <v>1095</v>
      </c>
      <c r="D548" t="s">
        <v>11</v>
      </c>
      <c r="E548" t="s">
        <v>1099</v>
      </c>
      <c r="F548" t="s">
        <v>1195</v>
      </c>
      <c r="G548" t="s">
        <v>13</v>
      </c>
      <c r="H548" t="str">
        <f>SUBSTITUTE(VLOOKUP(A548,Sheet1!B577:$I$1036,3,FALSE), "BSD", "")</f>
        <v>3205A</v>
      </c>
      <c r="I548" t="str">
        <f>VLOOKUP(H548,Sheet1!$Y$291:$AE$409,3,FALSE)</f>
        <v>1_8</v>
      </c>
      <c r="J548" s="27" t="s">
        <v>2001</v>
      </c>
      <c r="K548" s="27" t="s">
        <v>2002</v>
      </c>
      <c r="L548" t="str">
        <f>VLOOKUP($H548,Sheet1!$Y$291:$AE$409,2,FALSE)</f>
        <v>JJ4</v>
      </c>
      <c r="M548" s="111" t="e">
        <f>VLOOKUP(preclean!F548,Sheet1!$S$5:$T$123,2,FALSE)</f>
        <v>#N/A</v>
      </c>
      <c r="N548" s="111" t="e">
        <f>VLOOKUP(preclean!$F548,Sheet1!$S$5:$Y$123,4,FALSE)</f>
        <v>#N/A</v>
      </c>
      <c r="O548" s="111" t="e">
        <f>VLOOKUP(preclean!$F548,Sheet1!$S$5:$Y$123,5,FALSE)</f>
        <v>#N/A</v>
      </c>
      <c r="P548" s="111" t="e">
        <f>VLOOKUP(preclean!$F548,Sheet1!$S$5:$Y$123,6,FALSE)</f>
        <v>#N/A</v>
      </c>
      <c r="Q548" s="111" t="e">
        <f>VLOOKUP(preclean!$F548,Sheet1!$S$5:$Y$123,7,FALSE)</f>
        <v>#N/A</v>
      </c>
    </row>
    <row r="549" spans="1:17" ht="19.8" thickBot="1" x14ac:dyDescent="0.35">
      <c r="A549" t="s">
        <v>351</v>
      </c>
      <c r="B549" t="s">
        <v>1505</v>
      </c>
      <c r="C549" t="s">
        <v>1096</v>
      </c>
      <c r="D549" t="s">
        <v>11</v>
      </c>
      <c r="E549" t="s">
        <v>1099</v>
      </c>
      <c r="F549" t="s">
        <v>1195</v>
      </c>
      <c r="G549" t="s">
        <v>13</v>
      </c>
      <c r="H549" t="str">
        <f>SUBSTITUTE(VLOOKUP(A549,Sheet1!B578:$I$1036,3,FALSE), "BSD", "")</f>
        <v>3205A</v>
      </c>
      <c r="I549" t="str">
        <f>VLOOKUP(H549,Sheet1!$Y$291:$AE$409,3,FALSE)</f>
        <v>1_8</v>
      </c>
      <c r="J549" s="27" t="s">
        <v>2001</v>
      </c>
      <c r="K549" s="27" t="s">
        <v>2002</v>
      </c>
      <c r="L549" t="str">
        <f>VLOOKUP($H549,Sheet1!$Y$291:$AE$409,2,FALSE)</f>
        <v>JJ4</v>
      </c>
      <c r="M549" s="111" t="e">
        <f>VLOOKUP(preclean!F549,Sheet1!$S$5:$T$123,2,FALSE)</f>
        <v>#N/A</v>
      </c>
      <c r="N549" s="111" t="e">
        <f>VLOOKUP(preclean!$F549,Sheet1!$S$5:$Y$123,4,FALSE)</f>
        <v>#N/A</v>
      </c>
      <c r="O549" s="111" t="e">
        <f>VLOOKUP(preclean!$F549,Sheet1!$S$5:$Y$123,5,FALSE)</f>
        <v>#N/A</v>
      </c>
      <c r="P549" s="111" t="e">
        <f>VLOOKUP(preclean!$F549,Sheet1!$S$5:$Y$123,6,FALSE)</f>
        <v>#N/A</v>
      </c>
      <c r="Q549" s="111" t="e">
        <f>VLOOKUP(preclean!$F549,Sheet1!$S$5:$Y$123,7,FALSE)</f>
        <v>#N/A</v>
      </c>
    </row>
    <row r="550" spans="1:17" ht="19.8" thickBot="1" x14ac:dyDescent="0.35">
      <c r="A550" t="s">
        <v>352</v>
      </c>
      <c r="B550" t="s">
        <v>1506</v>
      </c>
      <c r="C550" t="s">
        <v>1097</v>
      </c>
      <c r="D550" t="s">
        <v>11</v>
      </c>
      <c r="E550" t="s">
        <v>1099</v>
      </c>
      <c r="F550" t="s">
        <v>1195</v>
      </c>
      <c r="G550" t="s">
        <v>13</v>
      </c>
      <c r="H550" t="str">
        <f>SUBSTITUTE(VLOOKUP(A550,Sheet1!B579:$I$1036,3,FALSE), "BSD", "")</f>
        <v>3205A</v>
      </c>
      <c r="I550" t="str">
        <f>VLOOKUP(H550,Sheet1!$Y$291:$AE$409,3,FALSE)</f>
        <v>1_8</v>
      </c>
      <c r="J550" s="27" t="s">
        <v>2001</v>
      </c>
      <c r="K550" s="27" t="s">
        <v>2002</v>
      </c>
      <c r="L550" t="str">
        <f>VLOOKUP($H550,Sheet1!$Y$291:$AE$409,2,FALSE)</f>
        <v>JJ4</v>
      </c>
      <c r="M550" s="111" t="e">
        <f>VLOOKUP(preclean!F550,Sheet1!$S$5:$T$123,2,FALSE)</f>
        <v>#N/A</v>
      </c>
      <c r="N550" s="111" t="e">
        <f>VLOOKUP(preclean!$F550,Sheet1!$S$5:$Y$123,4,FALSE)</f>
        <v>#N/A</v>
      </c>
      <c r="O550" s="111" t="e">
        <f>VLOOKUP(preclean!$F550,Sheet1!$S$5:$Y$123,5,FALSE)</f>
        <v>#N/A</v>
      </c>
      <c r="P550" s="111" t="e">
        <f>VLOOKUP(preclean!$F550,Sheet1!$S$5:$Y$123,6,FALSE)</f>
        <v>#N/A</v>
      </c>
      <c r="Q550" s="111" t="e">
        <f>VLOOKUP(preclean!$F550,Sheet1!$S$5:$Y$123,7,FALSE)</f>
        <v>#N/A</v>
      </c>
    </row>
    <row r="551" spans="1:17" ht="19.8" thickBot="1" x14ac:dyDescent="0.35">
      <c r="A551" t="s">
        <v>353</v>
      </c>
      <c r="B551" t="s">
        <v>1507</v>
      </c>
      <c r="C551" t="s">
        <v>1098</v>
      </c>
      <c r="D551" t="s">
        <v>11</v>
      </c>
      <c r="E551" t="s">
        <v>1099</v>
      </c>
      <c r="F551" t="s">
        <v>1195</v>
      </c>
      <c r="G551" t="s">
        <v>13</v>
      </c>
      <c r="H551" t="str">
        <f>SUBSTITUTE(VLOOKUP(A551,Sheet1!B580:$I$1036,3,FALSE), "BSD", "")</f>
        <v>3205A</v>
      </c>
      <c r="I551" t="str">
        <f>VLOOKUP(H551,Sheet1!$Y$291:$AE$409,3,FALSE)</f>
        <v>1_8</v>
      </c>
      <c r="J551" s="27" t="s">
        <v>2001</v>
      </c>
      <c r="K551" s="27" t="s">
        <v>2002</v>
      </c>
      <c r="L551" t="str">
        <f>VLOOKUP($H551,Sheet1!$Y$291:$AE$409,2,FALSE)</f>
        <v>JJ4</v>
      </c>
      <c r="M551" s="111" t="e">
        <f>VLOOKUP(preclean!F551,Sheet1!$S$5:$T$123,2,FALSE)</f>
        <v>#N/A</v>
      </c>
      <c r="N551" s="111" t="e">
        <f>VLOOKUP(preclean!$F551,Sheet1!$S$5:$Y$123,4,FALSE)</f>
        <v>#N/A</v>
      </c>
      <c r="O551" s="111" t="e">
        <f>VLOOKUP(preclean!$F551,Sheet1!$S$5:$Y$123,5,FALSE)</f>
        <v>#N/A</v>
      </c>
      <c r="P551" s="111" t="e">
        <f>VLOOKUP(preclean!$F551,Sheet1!$S$5:$Y$123,6,FALSE)</f>
        <v>#N/A</v>
      </c>
      <c r="Q551" s="111" t="e">
        <f>VLOOKUP(preclean!$F551,Sheet1!$S$5:$Y$123,7,FALSE)</f>
        <v>#N/A</v>
      </c>
    </row>
    <row r="552" spans="1:17" ht="19.8" thickBot="1" x14ac:dyDescent="0.35">
      <c r="A552" t="s">
        <v>354</v>
      </c>
      <c r="B552" t="s">
        <v>1508</v>
      </c>
      <c r="C552" t="s">
        <v>1167</v>
      </c>
      <c r="D552" t="s">
        <v>11</v>
      </c>
      <c r="E552" t="s">
        <v>1099</v>
      </c>
      <c r="F552" t="s">
        <v>1195</v>
      </c>
      <c r="G552" t="s">
        <v>13</v>
      </c>
      <c r="H552" t="str">
        <f>SUBSTITUTE(VLOOKUP(A552,Sheet1!B581:$I$1036,3,FALSE), "BSD", "")</f>
        <v>2780E</v>
      </c>
      <c r="I552" t="str">
        <f>VLOOKUP(H552,Sheet1!$Y$291:$AE$409,3,FALSE)</f>
        <v>1_7</v>
      </c>
      <c r="J552" s="27" t="s">
        <v>2001</v>
      </c>
      <c r="K552" s="27" t="s">
        <v>2002</v>
      </c>
      <c r="L552" t="str">
        <f>VLOOKUP($H552,Sheet1!$Y$291:$AE$409,2,FALSE)</f>
        <v>JJ4</v>
      </c>
      <c r="M552" s="111" t="e">
        <f>VLOOKUP(preclean!F552,Sheet1!$S$5:$T$123,2,FALSE)</f>
        <v>#N/A</v>
      </c>
      <c r="N552" s="111" t="e">
        <f>VLOOKUP(preclean!$F552,Sheet1!$S$5:$Y$123,4,FALSE)</f>
        <v>#N/A</v>
      </c>
      <c r="O552" s="111" t="e">
        <f>VLOOKUP(preclean!$F552,Sheet1!$S$5:$Y$123,5,FALSE)</f>
        <v>#N/A</v>
      </c>
      <c r="P552" s="111" t="e">
        <f>VLOOKUP(preclean!$F552,Sheet1!$S$5:$Y$123,6,FALSE)</f>
        <v>#N/A</v>
      </c>
      <c r="Q552" s="111" t="e">
        <f>VLOOKUP(preclean!$F552,Sheet1!$S$5:$Y$123,7,FALSE)</f>
        <v>#N/A</v>
      </c>
    </row>
    <row r="553" spans="1:17" ht="19.8" thickBot="1" x14ac:dyDescent="0.35">
      <c r="A553" t="s">
        <v>357</v>
      </c>
      <c r="B553" t="s">
        <v>1509</v>
      </c>
      <c r="C553" t="s">
        <v>1168</v>
      </c>
      <c r="D553" t="s">
        <v>11</v>
      </c>
      <c r="E553" t="s">
        <v>1099</v>
      </c>
      <c r="F553" t="s">
        <v>1195</v>
      </c>
      <c r="G553" t="s">
        <v>13</v>
      </c>
      <c r="H553" t="str">
        <f>SUBSTITUTE(VLOOKUP(A553,Sheet1!B582:$I$1036,3,FALSE), "BSD", "")</f>
        <v>2780E</v>
      </c>
      <c r="I553" t="str">
        <f>VLOOKUP(H553,Sheet1!$Y$291:$AE$409,3,FALSE)</f>
        <v>1_7</v>
      </c>
      <c r="J553" s="27" t="s">
        <v>2001</v>
      </c>
      <c r="K553" s="27" t="s">
        <v>2002</v>
      </c>
      <c r="L553" t="str">
        <f>VLOOKUP($H553,Sheet1!$Y$291:$AE$409,2,FALSE)</f>
        <v>JJ4</v>
      </c>
      <c r="M553" s="111" t="e">
        <f>VLOOKUP(preclean!F553,Sheet1!$S$5:$T$123,2,FALSE)</f>
        <v>#N/A</v>
      </c>
      <c r="N553" s="111" t="e">
        <f>VLOOKUP(preclean!$F553,Sheet1!$S$5:$Y$123,4,FALSE)</f>
        <v>#N/A</v>
      </c>
      <c r="O553" s="111" t="e">
        <f>VLOOKUP(preclean!$F553,Sheet1!$S$5:$Y$123,5,FALSE)</f>
        <v>#N/A</v>
      </c>
      <c r="P553" s="111" t="e">
        <f>VLOOKUP(preclean!$F553,Sheet1!$S$5:$Y$123,6,FALSE)</f>
        <v>#N/A</v>
      </c>
      <c r="Q553" s="111" t="e">
        <f>VLOOKUP(preclean!$F553,Sheet1!$S$5:$Y$123,7,FALSE)</f>
        <v>#N/A</v>
      </c>
    </row>
    <row r="554" spans="1:17" ht="19.8" thickBot="1" x14ac:dyDescent="0.35">
      <c r="A554" t="s">
        <v>358</v>
      </c>
      <c r="B554" t="s">
        <v>1510</v>
      </c>
      <c r="C554" t="s">
        <v>1095</v>
      </c>
      <c r="D554" t="s">
        <v>11</v>
      </c>
      <c r="E554" t="s">
        <v>1099</v>
      </c>
      <c r="F554" t="s">
        <v>1195</v>
      </c>
      <c r="G554" t="s">
        <v>13</v>
      </c>
      <c r="H554" t="str">
        <f>SUBSTITUTE(VLOOKUP(A554,Sheet1!B583:$I$1036,3,FALSE), "BSD", "")</f>
        <v>2780E</v>
      </c>
      <c r="I554" t="str">
        <f>VLOOKUP(H554,Sheet1!$Y$291:$AE$409,3,FALSE)</f>
        <v>1_7</v>
      </c>
      <c r="J554" s="27" t="s">
        <v>2001</v>
      </c>
      <c r="K554" s="27" t="s">
        <v>2002</v>
      </c>
      <c r="L554" t="str">
        <f>VLOOKUP($H554,Sheet1!$Y$291:$AE$409,2,FALSE)</f>
        <v>JJ4</v>
      </c>
      <c r="M554" s="111" t="e">
        <f>VLOOKUP(preclean!F554,Sheet1!$S$5:$T$123,2,FALSE)</f>
        <v>#N/A</v>
      </c>
      <c r="N554" s="111" t="e">
        <f>VLOOKUP(preclean!$F554,Sheet1!$S$5:$Y$123,4,FALSE)</f>
        <v>#N/A</v>
      </c>
      <c r="O554" s="111" t="e">
        <f>VLOOKUP(preclean!$F554,Sheet1!$S$5:$Y$123,5,FALSE)</f>
        <v>#N/A</v>
      </c>
      <c r="P554" s="111" t="e">
        <f>VLOOKUP(preclean!$F554,Sheet1!$S$5:$Y$123,6,FALSE)</f>
        <v>#N/A</v>
      </c>
      <c r="Q554" s="111" t="e">
        <f>VLOOKUP(preclean!$F554,Sheet1!$S$5:$Y$123,7,FALSE)</f>
        <v>#N/A</v>
      </c>
    </row>
    <row r="555" spans="1:17" ht="19.8" thickBot="1" x14ac:dyDescent="0.35">
      <c r="A555" t="s">
        <v>359</v>
      </c>
      <c r="B555" t="s">
        <v>1511</v>
      </c>
      <c r="C555" t="s">
        <v>1096</v>
      </c>
      <c r="D555" t="s">
        <v>11</v>
      </c>
      <c r="E555" t="s">
        <v>1099</v>
      </c>
      <c r="F555" t="s">
        <v>1195</v>
      </c>
      <c r="G555" t="s">
        <v>13</v>
      </c>
      <c r="H555" t="str">
        <f>SUBSTITUTE(VLOOKUP(A555,Sheet1!B584:$I$1036,3,FALSE), "BSD", "")</f>
        <v>2780E</v>
      </c>
      <c r="I555" t="str">
        <f>VLOOKUP(H555,Sheet1!$Y$291:$AE$409,3,FALSE)</f>
        <v>1_7</v>
      </c>
      <c r="J555" s="27" t="s">
        <v>2001</v>
      </c>
      <c r="K555" s="27" t="s">
        <v>2002</v>
      </c>
      <c r="L555" t="str">
        <f>VLOOKUP($H555,Sheet1!$Y$291:$AE$409,2,FALSE)</f>
        <v>JJ4</v>
      </c>
      <c r="M555" s="111" t="e">
        <f>VLOOKUP(preclean!F555,Sheet1!$S$5:$T$123,2,FALSE)</f>
        <v>#N/A</v>
      </c>
      <c r="N555" s="111" t="e">
        <f>VLOOKUP(preclean!$F555,Sheet1!$S$5:$Y$123,4,FALSE)</f>
        <v>#N/A</v>
      </c>
      <c r="O555" s="111" t="e">
        <f>VLOOKUP(preclean!$F555,Sheet1!$S$5:$Y$123,5,FALSE)</f>
        <v>#N/A</v>
      </c>
      <c r="P555" s="111" t="e">
        <f>VLOOKUP(preclean!$F555,Sheet1!$S$5:$Y$123,6,FALSE)</f>
        <v>#N/A</v>
      </c>
      <c r="Q555" s="111" t="e">
        <f>VLOOKUP(preclean!$F555,Sheet1!$S$5:$Y$123,7,FALSE)</f>
        <v>#N/A</v>
      </c>
    </row>
    <row r="556" spans="1:17" ht="19.8" thickBot="1" x14ac:dyDescent="0.35">
      <c r="A556" t="s">
        <v>360</v>
      </c>
      <c r="B556" t="s">
        <v>1512</v>
      </c>
      <c r="C556" t="s">
        <v>1097</v>
      </c>
      <c r="D556" t="s">
        <v>11</v>
      </c>
      <c r="E556" t="s">
        <v>1099</v>
      </c>
      <c r="F556" t="s">
        <v>1195</v>
      </c>
      <c r="G556" t="s">
        <v>13</v>
      </c>
      <c r="H556" t="str">
        <f>SUBSTITUTE(VLOOKUP(A556,Sheet1!B585:$I$1036,3,FALSE), "BSD", "")</f>
        <v>2780E</v>
      </c>
      <c r="I556" t="str">
        <f>VLOOKUP(H556,Sheet1!$Y$291:$AE$409,3,FALSE)</f>
        <v>1_7</v>
      </c>
      <c r="J556" s="27" t="s">
        <v>2001</v>
      </c>
      <c r="K556" s="27" t="s">
        <v>2002</v>
      </c>
      <c r="L556" t="str">
        <f>VLOOKUP($H556,Sheet1!$Y$291:$AE$409,2,FALSE)</f>
        <v>JJ4</v>
      </c>
      <c r="M556" s="111" t="e">
        <f>VLOOKUP(preclean!F556,Sheet1!$S$5:$T$123,2,FALSE)</f>
        <v>#N/A</v>
      </c>
      <c r="N556" s="111" t="e">
        <f>VLOOKUP(preclean!$F556,Sheet1!$S$5:$Y$123,4,FALSE)</f>
        <v>#N/A</v>
      </c>
      <c r="O556" s="111" t="e">
        <f>VLOOKUP(preclean!$F556,Sheet1!$S$5:$Y$123,5,FALSE)</f>
        <v>#N/A</v>
      </c>
      <c r="P556" s="111" t="e">
        <f>VLOOKUP(preclean!$F556,Sheet1!$S$5:$Y$123,6,FALSE)</f>
        <v>#N/A</v>
      </c>
      <c r="Q556" s="111" t="e">
        <f>VLOOKUP(preclean!$F556,Sheet1!$S$5:$Y$123,7,FALSE)</f>
        <v>#N/A</v>
      </c>
    </row>
    <row r="557" spans="1:17" ht="19.8" thickBot="1" x14ac:dyDescent="0.35">
      <c r="A557" t="s">
        <v>361</v>
      </c>
      <c r="B557" t="s">
        <v>1513</v>
      </c>
      <c r="C557" t="s">
        <v>1098</v>
      </c>
      <c r="D557" t="s">
        <v>11</v>
      </c>
      <c r="E557" t="s">
        <v>1099</v>
      </c>
      <c r="F557" t="s">
        <v>1195</v>
      </c>
      <c r="G557" t="s">
        <v>13</v>
      </c>
      <c r="H557" t="str">
        <f>SUBSTITUTE(VLOOKUP(A557,Sheet1!B586:$I$1036,3,FALSE), "BSD", "")</f>
        <v>2780E</v>
      </c>
      <c r="I557" t="str">
        <f>VLOOKUP(H557,Sheet1!$Y$291:$AE$409,3,FALSE)</f>
        <v>1_7</v>
      </c>
      <c r="J557" s="27" t="s">
        <v>2001</v>
      </c>
      <c r="K557" s="27" t="s">
        <v>2002</v>
      </c>
      <c r="L557" t="str">
        <f>VLOOKUP($H557,Sheet1!$Y$291:$AE$409,2,FALSE)</f>
        <v>JJ4</v>
      </c>
      <c r="M557" s="111" t="e">
        <f>VLOOKUP(preclean!F557,Sheet1!$S$5:$T$123,2,FALSE)</f>
        <v>#N/A</v>
      </c>
      <c r="N557" s="111" t="e">
        <f>VLOOKUP(preclean!$F557,Sheet1!$S$5:$Y$123,4,FALSE)</f>
        <v>#N/A</v>
      </c>
      <c r="O557" s="111" t="e">
        <f>VLOOKUP(preclean!$F557,Sheet1!$S$5:$Y$123,5,FALSE)</f>
        <v>#N/A</v>
      </c>
      <c r="P557" s="111" t="e">
        <f>VLOOKUP(preclean!$F557,Sheet1!$S$5:$Y$123,6,FALSE)</f>
        <v>#N/A</v>
      </c>
      <c r="Q557" s="111" t="e">
        <f>VLOOKUP(preclean!$F557,Sheet1!$S$5:$Y$123,7,FALSE)</f>
        <v>#N/A</v>
      </c>
    </row>
    <row r="558" spans="1:17" ht="19.8" thickBot="1" x14ac:dyDescent="0.35">
      <c r="A558" t="s">
        <v>362</v>
      </c>
      <c r="B558" t="s">
        <v>1514</v>
      </c>
      <c r="C558" t="s">
        <v>1167</v>
      </c>
      <c r="D558" t="s">
        <v>11</v>
      </c>
      <c r="E558" t="s">
        <v>1099</v>
      </c>
      <c r="F558" t="s">
        <v>1195</v>
      </c>
      <c r="G558" t="s">
        <v>13</v>
      </c>
      <c r="H558" t="str">
        <f>SUBSTITUTE(VLOOKUP(A558,Sheet1!B587:$I$1036,3,FALSE), "BSD", "")</f>
        <v>2780E</v>
      </c>
      <c r="I558" t="str">
        <f>VLOOKUP(H558,Sheet1!$Y$291:$AE$409,3,FALSE)</f>
        <v>1_7</v>
      </c>
      <c r="J558" s="27" t="s">
        <v>2001</v>
      </c>
      <c r="K558" s="27" t="s">
        <v>2002</v>
      </c>
      <c r="L558" t="str">
        <f>VLOOKUP($H558,Sheet1!$Y$291:$AE$409,2,FALSE)</f>
        <v>JJ4</v>
      </c>
      <c r="M558" s="111" t="e">
        <f>VLOOKUP(preclean!F558,Sheet1!$S$5:$T$123,2,FALSE)</f>
        <v>#N/A</v>
      </c>
      <c r="N558" s="111" t="e">
        <f>VLOOKUP(preclean!$F558,Sheet1!$S$5:$Y$123,4,FALSE)</f>
        <v>#N/A</v>
      </c>
      <c r="O558" s="111" t="e">
        <f>VLOOKUP(preclean!$F558,Sheet1!$S$5:$Y$123,5,FALSE)</f>
        <v>#N/A</v>
      </c>
      <c r="P558" s="111" t="e">
        <f>VLOOKUP(preclean!$F558,Sheet1!$S$5:$Y$123,6,FALSE)</f>
        <v>#N/A</v>
      </c>
      <c r="Q558" s="111" t="e">
        <f>VLOOKUP(preclean!$F558,Sheet1!$S$5:$Y$123,7,FALSE)</f>
        <v>#N/A</v>
      </c>
    </row>
    <row r="559" spans="1:17" ht="19.8" thickBot="1" x14ac:dyDescent="0.35">
      <c r="A559" t="s">
        <v>363</v>
      </c>
      <c r="B559" t="s">
        <v>1515</v>
      </c>
      <c r="C559" t="s">
        <v>1168</v>
      </c>
      <c r="D559" t="s">
        <v>11</v>
      </c>
      <c r="E559" t="s">
        <v>1099</v>
      </c>
      <c r="F559" t="s">
        <v>1195</v>
      </c>
      <c r="G559" t="s">
        <v>13</v>
      </c>
      <c r="H559" t="str">
        <f>SUBSTITUTE(VLOOKUP(A559,Sheet1!B588:$I$1036,3,FALSE), "BSD", "")</f>
        <v>2780E</v>
      </c>
      <c r="I559" t="str">
        <f>VLOOKUP(H559,Sheet1!$Y$291:$AE$409,3,FALSE)</f>
        <v>1_7</v>
      </c>
      <c r="J559" s="27" t="s">
        <v>2001</v>
      </c>
      <c r="K559" s="27" t="s">
        <v>2002</v>
      </c>
      <c r="L559" t="str">
        <f>VLOOKUP($H559,Sheet1!$Y$291:$AE$409,2,FALSE)</f>
        <v>JJ4</v>
      </c>
      <c r="M559" s="111" t="e">
        <f>VLOOKUP(preclean!F559,Sheet1!$S$5:$T$123,2,FALSE)</f>
        <v>#N/A</v>
      </c>
      <c r="N559" s="111" t="e">
        <f>VLOOKUP(preclean!$F559,Sheet1!$S$5:$Y$123,4,FALSE)</f>
        <v>#N/A</v>
      </c>
      <c r="O559" s="111" t="e">
        <f>VLOOKUP(preclean!$F559,Sheet1!$S$5:$Y$123,5,FALSE)</f>
        <v>#N/A</v>
      </c>
      <c r="P559" s="111" t="e">
        <f>VLOOKUP(preclean!$F559,Sheet1!$S$5:$Y$123,6,FALSE)</f>
        <v>#N/A</v>
      </c>
      <c r="Q559" s="111" t="e">
        <f>VLOOKUP(preclean!$F559,Sheet1!$S$5:$Y$123,7,FALSE)</f>
        <v>#N/A</v>
      </c>
    </row>
    <row r="560" spans="1:17" ht="19.8" thickBot="1" x14ac:dyDescent="0.35">
      <c r="A560" t="s">
        <v>364</v>
      </c>
      <c r="B560" t="s">
        <v>1516</v>
      </c>
      <c r="C560" t="s">
        <v>1095</v>
      </c>
      <c r="D560" t="s">
        <v>11</v>
      </c>
      <c r="E560" t="s">
        <v>1099</v>
      </c>
      <c r="F560" t="s">
        <v>1195</v>
      </c>
      <c r="G560" t="s">
        <v>13</v>
      </c>
      <c r="H560" t="str">
        <f>SUBSTITUTE(VLOOKUP(A560,Sheet1!B589:$I$1036,3,FALSE), "BSD", "")</f>
        <v>2780E</v>
      </c>
      <c r="I560" t="str">
        <f>VLOOKUP(H560,Sheet1!$Y$291:$AE$409,3,FALSE)</f>
        <v>1_7</v>
      </c>
      <c r="J560" s="27" t="s">
        <v>2001</v>
      </c>
      <c r="K560" s="27" t="s">
        <v>2002</v>
      </c>
      <c r="L560" t="str">
        <f>VLOOKUP($H560,Sheet1!$Y$291:$AE$409,2,FALSE)</f>
        <v>JJ4</v>
      </c>
      <c r="M560" s="111" t="e">
        <f>VLOOKUP(preclean!F560,Sheet1!$S$5:$T$123,2,FALSE)</f>
        <v>#N/A</v>
      </c>
      <c r="N560" s="111" t="e">
        <f>VLOOKUP(preclean!$F560,Sheet1!$S$5:$Y$123,4,FALSE)</f>
        <v>#N/A</v>
      </c>
      <c r="O560" s="111" t="e">
        <f>VLOOKUP(preclean!$F560,Sheet1!$S$5:$Y$123,5,FALSE)</f>
        <v>#N/A</v>
      </c>
      <c r="P560" s="111" t="e">
        <f>VLOOKUP(preclean!$F560,Sheet1!$S$5:$Y$123,6,FALSE)</f>
        <v>#N/A</v>
      </c>
      <c r="Q560" s="111" t="e">
        <f>VLOOKUP(preclean!$F560,Sheet1!$S$5:$Y$123,7,FALSE)</f>
        <v>#N/A</v>
      </c>
    </row>
    <row r="561" spans="1:17" ht="19.8" thickBot="1" x14ac:dyDescent="0.35">
      <c r="A561" t="s">
        <v>365</v>
      </c>
      <c r="B561" t="s">
        <v>1517</v>
      </c>
      <c r="C561" t="s">
        <v>1096</v>
      </c>
      <c r="D561" t="s">
        <v>11</v>
      </c>
      <c r="E561" t="s">
        <v>1099</v>
      </c>
      <c r="F561" t="s">
        <v>1195</v>
      </c>
      <c r="G561" t="s">
        <v>13</v>
      </c>
      <c r="H561" t="str">
        <f>SUBSTITUTE(VLOOKUP(A561,Sheet1!B590:$I$1036,3,FALSE), "BSD", "")</f>
        <v>2780E</v>
      </c>
      <c r="I561" t="str">
        <f>VLOOKUP(H561,Sheet1!$Y$291:$AE$409,3,FALSE)</f>
        <v>1_7</v>
      </c>
      <c r="J561" s="27" t="s">
        <v>2001</v>
      </c>
      <c r="K561" s="27" t="s">
        <v>2002</v>
      </c>
      <c r="L561" t="str">
        <f>VLOOKUP($H561,Sheet1!$Y$291:$AE$409,2,FALSE)</f>
        <v>JJ4</v>
      </c>
      <c r="M561" s="111" t="e">
        <f>VLOOKUP(preclean!F561,Sheet1!$S$5:$T$123,2,FALSE)</f>
        <v>#N/A</v>
      </c>
      <c r="N561" s="111" t="e">
        <f>VLOOKUP(preclean!$F561,Sheet1!$S$5:$Y$123,4,FALSE)</f>
        <v>#N/A</v>
      </c>
      <c r="O561" s="111" t="e">
        <f>VLOOKUP(preclean!$F561,Sheet1!$S$5:$Y$123,5,FALSE)</f>
        <v>#N/A</v>
      </c>
      <c r="P561" s="111" t="e">
        <f>VLOOKUP(preclean!$F561,Sheet1!$S$5:$Y$123,6,FALSE)</f>
        <v>#N/A</v>
      </c>
      <c r="Q561" s="111" t="e">
        <f>VLOOKUP(preclean!$F561,Sheet1!$S$5:$Y$123,7,FALSE)</f>
        <v>#N/A</v>
      </c>
    </row>
    <row r="562" spans="1:17" ht="19.8" thickBot="1" x14ac:dyDescent="0.35">
      <c r="A562" t="s">
        <v>366</v>
      </c>
      <c r="B562" t="s">
        <v>1518</v>
      </c>
      <c r="C562" t="s">
        <v>1097</v>
      </c>
      <c r="D562" t="s">
        <v>11</v>
      </c>
      <c r="E562" t="s">
        <v>1099</v>
      </c>
      <c r="F562" t="s">
        <v>1195</v>
      </c>
      <c r="G562" t="s">
        <v>13</v>
      </c>
      <c r="H562" t="str">
        <f>SUBSTITUTE(VLOOKUP(A562,Sheet1!B591:$I$1036,3,FALSE), "BSD", "")</f>
        <v>2780E</v>
      </c>
      <c r="I562" t="str">
        <f>VLOOKUP(H562,Sheet1!$Y$291:$AE$409,3,FALSE)</f>
        <v>1_7</v>
      </c>
      <c r="J562" s="27" t="s">
        <v>2001</v>
      </c>
      <c r="K562" s="27" t="s">
        <v>2002</v>
      </c>
      <c r="L562" t="str">
        <f>VLOOKUP($H562,Sheet1!$Y$291:$AE$409,2,FALSE)</f>
        <v>JJ4</v>
      </c>
      <c r="M562" s="111" t="e">
        <f>VLOOKUP(preclean!F562,Sheet1!$S$5:$T$123,2,FALSE)</f>
        <v>#N/A</v>
      </c>
      <c r="N562" s="111" t="e">
        <f>VLOOKUP(preclean!$F562,Sheet1!$S$5:$Y$123,4,FALSE)</f>
        <v>#N/A</v>
      </c>
      <c r="O562" s="111" t="e">
        <f>VLOOKUP(preclean!$F562,Sheet1!$S$5:$Y$123,5,FALSE)</f>
        <v>#N/A</v>
      </c>
      <c r="P562" s="111" t="e">
        <f>VLOOKUP(preclean!$F562,Sheet1!$S$5:$Y$123,6,FALSE)</f>
        <v>#N/A</v>
      </c>
      <c r="Q562" s="111" t="e">
        <f>VLOOKUP(preclean!$F562,Sheet1!$S$5:$Y$123,7,FALSE)</f>
        <v>#N/A</v>
      </c>
    </row>
    <row r="563" spans="1:17" ht="19.8" thickBot="1" x14ac:dyDescent="0.35">
      <c r="A563" t="s">
        <v>367</v>
      </c>
      <c r="B563" t="s">
        <v>1519</v>
      </c>
      <c r="C563" t="s">
        <v>1098</v>
      </c>
      <c r="D563" t="s">
        <v>11</v>
      </c>
      <c r="E563" t="s">
        <v>1099</v>
      </c>
      <c r="F563" t="s">
        <v>1195</v>
      </c>
      <c r="G563" t="s">
        <v>13</v>
      </c>
      <c r="H563" t="str">
        <f>SUBSTITUTE(VLOOKUP(A563,Sheet1!B592:$I$1036,3,FALSE), "BSD", "")</f>
        <v>2780E</v>
      </c>
      <c r="I563" t="str">
        <f>VLOOKUP(H563,Sheet1!$Y$291:$AE$409,3,FALSE)</f>
        <v>1_7</v>
      </c>
      <c r="J563" s="27" t="s">
        <v>2001</v>
      </c>
      <c r="K563" s="27" t="s">
        <v>2002</v>
      </c>
      <c r="L563" t="str">
        <f>VLOOKUP($H563,Sheet1!$Y$291:$AE$409,2,FALSE)</f>
        <v>JJ4</v>
      </c>
      <c r="M563" s="111" t="e">
        <f>VLOOKUP(preclean!F563,Sheet1!$S$5:$T$123,2,FALSE)</f>
        <v>#N/A</v>
      </c>
      <c r="N563" s="111" t="e">
        <f>VLOOKUP(preclean!$F563,Sheet1!$S$5:$Y$123,4,FALSE)</f>
        <v>#N/A</v>
      </c>
      <c r="O563" s="111" t="e">
        <f>VLOOKUP(preclean!$F563,Sheet1!$S$5:$Y$123,5,FALSE)</f>
        <v>#N/A</v>
      </c>
      <c r="P563" s="111" t="e">
        <f>VLOOKUP(preclean!$F563,Sheet1!$S$5:$Y$123,6,FALSE)</f>
        <v>#N/A</v>
      </c>
      <c r="Q563" s="111" t="e">
        <f>VLOOKUP(preclean!$F563,Sheet1!$S$5:$Y$123,7,FALSE)</f>
        <v>#N/A</v>
      </c>
    </row>
    <row r="564" spans="1:17" ht="19.8" thickBot="1" x14ac:dyDescent="0.35">
      <c r="A564" t="s">
        <v>368</v>
      </c>
      <c r="B564" t="s">
        <v>1520</v>
      </c>
      <c r="C564" t="s">
        <v>1167</v>
      </c>
      <c r="D564" t="s">
        <v>11</v>
      </c>
      <c r="E564" t="s">
        <v>1099</v>
      </c>
      <c r="F564" t="s">
        <v>1195</v>
      </c>
      <c r="G564" t="s">
        <v>13</v>
      </c>
      <c r="H564" t="str">
        <f>SUBSTITUTE(VLOOKUP(A564,Sheet1!B593:$I$1036,3,FALSE), "BSD", "")</f>
        <v>2780E</v>
      </c>
      <c r="I564" t="str">
        <f>VLOOKUP(H564,Sheet1!$Y$291:$AE$409,3,FALSE)</f>
        <v>1_7</v>
      </c>
      <c r="J564" s="27" t="s">
        <v>2001</v>
      </c>
      <c r="K564" s="27" t="s">
        <v>2002</v>
      </c>
      <c r="L564" t="str">
        <f>VLOOKUP($H564,Sheet1!$Y$291:$AE$409,2,FALSE)</f>
        <v>JJ4</v>
      </c>
      <c r="M564" s="111" t="e">
        <f>VLOOKUP(preclean!F564,Sheet1!$S$5:$T$123,2,FALSE)</f>
        <v>#N/A</v>
      </c>
      <c r="N564" s="111" t="e">
        <f>VLOOKUP(preclean!$F564,Sheet1!$S$5:$Y$123,4,FALSE)</f>
        <v>#N/A</v>
      </c>
      <c r="O564" s="111" t="e">
        <f>VLOOKUP(preclean!$F564,Sheet1!$S$5:$Y$123,5,FALSE)</f>
        <v>#N/A</v>
      </c>
      <c r="P564" s="111" t="e">
        <f>VLOOKUP(preclean!$F564,Sheet1!$S$5:$Y$123,6,FALSE)</f>
        <v>#N/A</v>
      </c>
      <c r="Q564" s="111" t="e">
        <f>VLOOKUP(preclean!$F564,Sheet1!$S$5:$Y$123,7,FALSE)</f>
        <v>#N/A</v>
      </c>
    </row>
    <row r="565" spans="1:17" ht="19.8" thickBot="1" x14ac:dyDescent="0.35">
      <c r="A565" t="s">
        <v>369</v>
      </c>
      <c r="B565" t="s">
        <v>1521</v>
      </c>
      <c r="C565" t="s">
        <v>1168</v>
      </c>
      <c r="D565" t="s">
        <v>11</v>
      </c>
      <c r="E565" t="s">
        <v>1099</v>
      </c>
      <c r="F565" t="s">
        <v>1195</v>
      </c>
      <c r="G565" t="s">
        <v>13</v>
      </c>
      <c r="H565" t="str">
        <f>SUBSTITUTE(VLOOKUP(A565,Sheet1!B594:$I$1036,3,FALSE), "BSD", "")</f>
        <v>2780E</v>
      </c>
      <c r="I565" t="str">
        <f>VLOOKUP(H565,Sheet1!$Y$291:$AE$409,3,FALSE)</f>
        <v>1_7</v>
      </c>
      <c r="J565" s="27" t="s">
        <v>2001</v>
      </c>
      <c r="K565" s="27" t="s">
        <v>2002</v>
      </c>
      <c r="L565" t="str">
        <f>VLOOKUP($H565,Sheet1!$Y$291:$AE$409,2,FALSE)</f>
        <v>JJ4</v>
      </c>
      <c r="M565" s="111" t="e">
        <f>VLOOKUP(preclean!F565,Sheet1!$S$5:$T$123,2,FALSE)</f>
        <v>#N/A</v>
      </c>
      <c r="N565" s="111" t="e">
        <f>VLOOKUP(preclean!$F565,Sheet1!$S$5:$Y$123,4,FALSE)</f>
        <v>#N/A</v>
      </c>
      <c r="O565" s="111" t="e">
        <f>VLOOKUP(preclean!$F565,Sheet1!$S$5:$Y$123,5,FALSE)</f>
        <v>#N/A</v>
      </c>
      <c r="P565" s="111" t="e">
        <f>VLOOKUP(preclean!$F565,Sheet1!$S$5:$Y$123,6,FALSE)</f>
        <v>#N/A</v>
      </c>
      <c r="Q565" s="111" t="e">
        <f>VLOOKUP(preclean!$F565,Sheet1!$S$5:$Y$123,7,FALSE)</f>
        <v>#N/A</v>
      </c>
    </row>
    <row r="566" spans="1:17" ht="19.8" thickBot="1" x14ac:dyDescent="0.35">
      <c r="A566" t="s">
        <v>370</v>
      </c>
      <c r="B566" t="s">
        <v>1522</v>
      </c>
      <c r="C566" t="s">
        <v>1095</v>
      </c>
      <c r="D566" t="s">
        <v>11</v>
      </c>
      <c r="E566" t="s">
        <v>1099</v>
      </c>
      <c r="F566" t="s">
        <v>1195</v>
      </c>
      <c r="G566" t="s">
        <v>13</v>
      </c>
      <c r="H566" t="str">
        <f>SUBSTITUTE(VLOOKUP(A566,Sheet1!B595:$I$1036,3,FALSE), "BSD", "")</f>
        <v>2780E</v>
      </c>
      <c r="I566" t="str">
        <f>VLOOKUP(H566,Sheet1!$Y$291:$AE$409,3,FALSE)</f>
        <v>1_7</v>
      </c>
      <c r="J566" s="27" t="s">
        <v>2001</v>
      </c>
      <c r="K566" s="27" t="s">
        <v>2002</v>
      </c>
      <c r="L566" t="str">
        <f>VLOOKUP($H566,Sheet1!$Y$291:$AE$409,2,FALSE)</f>
        <v>JJ4</v>
      </c>
      <c r="M566" s="111" t="e">
        <f>VLOOKUP(preclean!F566,Sheet1!$S$5:$T$123,2,FALSE)</f>
        <v>#N/A</v>
      </c>
      <c r="N566" s="111" t="e">
        <f>VLOOKUP(preclean!$F566,Sheet1!$S$5:$Y$123,4,FALSE)</f>
        <v>#N/A</v>
      </c>
      <c r="O566" s="111" t="e">
        <f>VLOOKUP(preclean!$F566,Sheet1!$S$5:$Y$123,5,FALSE)</f>
        <v>#N/A</v>
      </c>
      <c r="P566" s="111" t="e">
        <f>VLOOKUP(preclean!$F566,Sheet1!$S$5:$Y$123,6,FALSE)</f>
        <v>#N/A</v>
      </c>
      <c r="Q566" s="111" t="e">
        <f>VLOOKUP(preclean!$F566,Sheet1!$S$5:$Y$123,7,FALSE)</f>
        <v>#N/A</v>
      </c>
    </row>
    <row r="567" spans="1:17" ht="19.8" thickBot="1" x14ac:dyDescent="0.35">
      <c r="A567" t="s">
        <v>371</v>
      </c>
      <c r="B567" t="s">
        <v>1523</v>
      </c>
      <c r="C567" t="s">
        <v>1096</v>
      </c>
      <c r="D567" t="s">
        <v>11</v>
      </c>
      <c r="E567" t="s">
        <v>1099</v>
      </c>
      <c r="F567" t="s">
        <v>1195</v>
      </c>
      <c r="G567" t="s">
        <v>13</v>
      </c>
      <c r="H567" t="str">
        <f>SUBSTITUTE(VLOOKUP(A567,Sheet1!B596:$I$1036,3,FALSE), "BSD", "")</f>
        <v>2780E</v>
      </c>
      <c r="I567" t="str">
        <f>VLOOKUP(H567,Sheet1!$Y$291:$AE$409,3,FALSE)</f>
        <v>1_7</v>
      </c>
      <c r="J567" s="27" t="s">
        <v>2001</v>
      </c>
      <c r="K567" s="27" t="s">
        <v>2002</v>
      </c>
      <c r="L567" t="str">
        <f>VLOOKUP($H567,Sheet1!$Y$291:$AE$409,2,FALSE)</f>
        <v>JJ4</v>
      </c>
      <c r="M567" s="111" t="e">
        <f>VLOOKUP(preclean!F567,Sheet1!$S$5:$T$123,2,FALSE)</f>
        <v>#N/A</v>
      </c>
      <c r="N567" s="111" t="e">
        <f>VLOOKUP(preclean!$F567,Sheet1!$S$5:$Y$123,4,FALSE)</f>
        <v>#N/A</v>
      </c>
      <c r="O567" s="111" t="e">
        <f>VLOOKUP(preclean!$F567,Sheet1!$S$5:$Y$123,5,FALSE)</f>
        <v>#N/A</v>
      </c>
      <c r="P567" s="111" t="e">
        <f>VLOOKUP(preclean!$F567,Sheet1!$S$5:$Y$123,6,FALSE)</f>
        <v>#N/A</v>
      </c>
      <c r="Q567" s="111" t="e">
        <f>VLOOKUP(preclean!$F567,Sheet1!$S$5:$Y$123,7,FALSE)</f>
        <v>#N/A</v>
      </c>
    </row>
    <row r="568" spans="1:17" ht="19.8" thickBot="1" x14ac:dyDescent="0.35">
      <c r="A568" t="s">
        <v>372</v>
      </c>
      <c r="B568" t="s">
        <v>1524</v>
      </c>
      <c r="C568" t="s">
        <v>1097</v>
      </c>
      <c r="D568" t="s">
        <v>11</v>
      </c>
      <c r="E568" t="s">
        <v>1099</v>
      </c>
      <c r="F568" t="s">
        <v>1195</v>
      </c>
      <c r="G568" t="s">
        <v>13</v>
      </c>
      <c r="H568" t="str">
        <f>SUBSTITUTE(VLOOKUP(A568,Sheet1!B597:$I$1036,3,FALSE), "BSD", "")</f>
        <v>2780E</v>
      </c>
      <c r="I568" t="str">
        <f>VLOOKUP(H568,Sheet1!$Y$291:$AE$409,3,FALSE)</f>
        <v>1_7</v>
      </c>
      <c r="J568" s="27" t="s">
        <v>2001</v>
      </c>
      <c r="K568" s="27" t="s">
        <v>2002</v>
      </c>
      <c r="L568" t="str">
        <f>VLOOKUP($H568,Sheet1!$Y$291:$AE$409,2,FALSE)</f>
        <v>JJ4</v>
      </c>
      <c r="M568" s="111" t="e">
        <f>VLOOKUP(preclean!F568,Sheet1!$S$5:$T$123,2,FALSE)</f>
        <v>#N/A</v>
      </c>
      <c r="N568" s="111" t="e">
        <f>VLOOKUP(preclean!$F568,Sheet1!$S$5:$Y$123,4,FALSE)</f>
        <v>#N/A</v>
      </c>
      <c r="O568" s="111" t="e">
        <f>VLOOKUP(preclean!$F568,Sheet1!$S$5:$Y$123,5,FALSE)</f>
        <v>#N/A</v>
      </c>
      <c r="P568" s="111" t="e">
        <f>VLOOKUP(preclean!$F568,Sheet1!$S$5:$Y$123,6,FALSE)</f>
        <v>#N/A</v>
      </c>
      <c r="Q568" s="111" t="e">
        <f>VLOOKUP(preclean!$F568,Sheet1!$S$5:$Y$123,7,FALSE)</f>
        <v>#N/A</v>
      </c>
    </row>
    <row r="569" spans="1:17" ht="19.8" thickBot="1" x14ac:dyDescent="0.35">
      <c r="A569" t="s">
        <v>373</v>
      </c>
      <c r="B569" t="s">
        <v>1525</v>
      </c>
      <c r="C569" t="s">
        <v>1098</v>
      </c>
      <c r="D569" t="s">
        <v>11</v>
      </c>
      <c r="E569" t="s">
        <v>1099</v>
      </c>
      <c r="F569" t="s">
        <v>1195</v>
      </c>
      <c r="G569" t="s">
        <v>13</v>
      </c>
      <c r="H569" t="str">
        <f>SUBSTITUTE(VLOOKUP(A569,Sheet1!B598:$I$1036,3,FALSE), "BSD", "")</f>
        <v>2780E</v>
      </c>
      <c r="I569" t="str">
        <f>VLOOKUP(H569,Sheet1!$Y$291:$AE$409,3,FALSE)</f>
        <v>1_7</v>
      </c>
      <c r="J569" s="27" t="s">
        <v>2001</v>
      </c>
      <c r="K569" s="27" t="s">
        <v>2002</v>
      </c>
      <c r="L569" t="str">
        <f>VLOOKUP($H569,Sheet1!$Y$291:$AE$409,2,FALSE)</f>
        <v>JJ4</v>
      </c>
      <c r="M569" s="111" t="e">
        <f>VLOOKUP(preclean!F569,Sheet1!$S$5:$T$123,2,FALSE)</f>
        <v>#N/A</v>
      </c>
      <c r="N569" s="111" t="e">
        <f>VLOOKUP(preclean!$F569,Sheet1!$S$5:$Y$123,4,FALSE)</f>
        <v>#N/A</v>
      </c>
      <c r="O569" s="111" t="e">
        <f>VLOOKUP(preclean!$F569,Sheet1!$S$5:$Y$123,5,FALSE)</f>
        <v>#N/A</v>
      </c>
      <c r="P569" s="111" t="e">
        <f>VLOOKUP(preclean!$F569,Sheet1!$S$5:$Y$123,6,FALSE)</f>
        <v>#N/A</v>
      </c>
      <c r="Q569" s="111" t="e">
        <f>VLOOKUP(preclean!$F569,Sheet1!$S$5:$Y$123,7,FALSE)</f>
        <v>#N/A</v>
      </c>
    </row>
    <row r="570" spans="1:17" ht="19.8" thickBot="1" x14ac:dyDescent="0.35">
      <c r="A570" t="s">
        <v>374</v>
      </c>
      <c r="B570" t="s">
        <v>1526</v>
      </c>
      <c r="C570" t="s">
        <v>1167</v>
      </c>
      <c r="D570" t="s">
        <v>11</v>
      </c>
      <c r="E570" t="s">
        <v>1099</v>
      </c>
      <c r="F570" t="s">
        <v>1195</v>
      </c>
      <c r="G570" t="s">
        <v>13</v>
      </c>
      <c r="H570" t="str">
        <f>SUBSTITUTE(VLOOKUP(A570,Sheet1!B599:$I$1036,3,FALSE), "BSD", "")</f>
        <v>2780E</v>
      </c>
      <c r="I570" t="str">
        <f>VLOOKUP(H570,Sheet1!$Y$291:$AE$409,3,FALSE)</f>
        <v>1_7</v>
      </c>
      <c r="J570" s="27" t="s">
        <v>2001</v>
      </c>
      <c r="K570" s="27" t="s">
        <v>2002</v>
      </c>
      <c r="L570" t="str">
        <f>VLOOKUP($H570,Sheet1!$Y$291:$AE$409,2,FALSE)</f>
        <v>JJ4</v>
      </c>
      <c r="M570" s="111" t="e">
        <f>VLOOKUP(preclean!F570,Sheet1!$S$5:$T$123,2,FALSE)</f>
        <v>#N/A</v>
      </c>
      <c r="N570" s="111" t="e">
        <f>VLOOKUP(preclean!$F570,Sheet1!$S$5:$Y$123,4,FALSE)</f>
        <v>#N/A</v>
      </c>
      <c r="O570" s="111" t="e">
        <f>VLOOKUP(preclean!$F570,Sheet1!$S$5:$Y$123,5,FALSE)</f>
        <v>#N/A</v>
      </c>
      <c r="P570" s="111" t="e">
        <f>VLOOKUP(preclean!$F570,Sheet1!$S$5:$Y$123,6,FALSE)</f>
        <v>#N/A</v>
      </c>
      <c r="Q570" s="111" t="e">
        <f>VLOOKUP(preclean!$F570,Sheet1!$S$5:$Y$123,7,FALSE)</f>
        <v>#N/A</v>
      </c>
    </row>
    <row r="571" spans="1:17" ht="19.8" thickBot="1" x14ac:dyDescent="0.35">
      <c r="A571" t="s">
        <v>375</v>
      </c>
      <c r="B571" t="s">
        <v>1527</v>
      </c>
      <c r="C571" t="s">
        <v>1168</v>
      </c>
      <c r="D571" t="s">
        <v>11</v>
      </c>
      <c r="E571" t="s">
        <v>1099</v>
      </c>
      <c r="F571" t="s">
        <v>1195</v>
      </c>
      <c r="G571" t="s">
        <v>13</v>
      </c>
      <c r="H571" t="str">
        <f>SUBSTITUTE(VLOOKUP(A571,Sheet1!B600:$I$1036,3,FALSE), "BSD", "")</f>
        <v>2780E</v>
      </c>
      <c r="I571" t="str">
        <f>VLOOKUP(H571,Sheet1!$Y$291:$AE$409,3,FALSE)</f>
        <v>1_7</v>
      </c>
      <c r="J571" s="27" t="s">
        <v>2001</v>
      </c>
      <c r="K571" s="27" t="s">
        <v>2002</v>
      </c>
      <c r="L571" t="str">
        <f>VLOOKUP($H571,Sheet1!$Y$291:$AE$409,2,FALSE)</f>
        <v>JJ4</v>
      </c>
      <c r="M571" s="111" t="e">
        <f>VLOOKUP(preclean!F571,Sheet1!$S$5:$T$123,2,FALSE)</f>
        <v>#N/A</v>
      </c>
      <c r="N571" s="111" t="e">
        <f>VLOOKUP(preclean!$F571,Sheet1!$S$5:$Y$123,4,FALSE)</f>
        <v>#N/A</v>
      </c>
      <c r="O571" s="111" t="e">
        <f>VLOOKUP(preclean!$F571,Sheet1!$S$5:$Y$123,5,FALSE)</f>
        <v>#N/A</v>
      </c>
      <c r="P571" s="111" t="e">
        <f>VLOOKUP(preclean!$F571,Sheet1!$S$5:$Y$123,6,FALSE)</f>
        <v>#N/A</v>
      </c>
      <c r="Q571" s="111" t="e">
        <f>VLOOKUP(preclean!$F571,Sheet1!$S$5:$Y$123,7,FALSE)</f>
        <v>#N/A</v>
      </c>
    </row>
    <row r="572" spans="1:17" ht="19.8" thickBot="1" x14ac:dyDescent="0.35">
      <c r="A572" t="s">
        <v>376</v>
      </c>
      <c r="B572" t="s">
        <v>1528</v>
      </c>
      <c r="C572" t="s">
        <v>1095</v>
      </c>
      <c r="D572" t="s">
        <v>11</v>
      </c>
      <c r="E572" t="s">
        <v>1099</v>
      </c>
      <c r="F572" t="s">
        <v>1195</v>
      </c>
      <c r="G572" t="s">
        <v>13</v>
      </c>
      <c r="H572" t="str">
        <f>SUBSTITUTE(VLOOKUP(A572,Sheet1!B601:$I$1036,3,FALSE), "BSD", "")</f>
        <v>2780E</v>
      </c>
      <c r="I572" t="str">
        <f>VLOOKUP(H572,Sheet1!$Y$291:$AE$409,3,FALSE)</f>
        <v>1_7</v>
      </c>
      <c r="J572" s="27" t="s">
        <v>2001</v>
      </c>
      <c r="K572" s="27" t="s">
        <v>2002</v>
      </c>
      <c r="L572" t="str">
        <f>VLOOKUP($H572,Sheet1!$Y$291:$AE$409,2,FALSE)</f>
        <v>JJ4</v>
      </c>
      <c r="M572" s="111" t="e">
        <f>VLOOKUP(preclean!F572,Sheet1!$S$5:$T$123,2,FALSE)</f>
        <v>#N/A</v>
      </c>
      <c r="N572" s="111" t="e">
        <f>VLOOKUP(preclean!$F572,Sheet1!$S$5:$Y$123,4,FALSE)</f>
        <v>#N/A</v>
      </c>
      <c r="O572" s="111" t="e">
        <f>VLOOKUP(preclean!$F572,Sheet1!$S$5:$Y$123,5,FALSE)</f>
        <v>#N/A</v>
      </c>
      <c r="P572" s="111" t="e">
        <f>VLOOKUP(preclean!$F572,Sheet1!$S$5:$Y$123,6,FALSE)</f>
        <v>#N/A</v>
      </c>
      <c r="Q572" s="111" t="e">
        <f>VLOOKUP(preclean!$F572,Sheet1!$S$5:$Y$123,7,FALSE)</f>
        <v>#N/A</v>
      </c>
    </row>
    <row r="573" spans="1:17" ht="19.8" thickBot="1" x14ac:dyDescent="0.35">
      <c r="A573" t="s">
        <v>377</v>
      </c>
      <c r="B573" t="s">
        <v>1529</v>
      </c>
      <c r="C573" t="s">
        <v>1096</v>
      </c>
      <c r="D573" t="s">
        <v>11</v>
      </c>
      <c r="E573" t="s">
        <v>1099</v>
      </c>
      <c r="F573" t="s">
        <v>1195</v>
      </c>
      <c r="G573" t="s">
        <v>13</v>
      </c>
      <c r="H573" t="str">
        <f>SUBSTITUTE(VLOOKUP(A573,Sheet1!B602:$I$1036,3,FALSE), "BSD", "")</f>
        <v>2780E</v>
      </c>
      <c r="I573" t="str">
        <f>VLOOKUP(H573,Sheet1!$Y$291:$AE$409,3,FALSE)</f>
        <v>1_7</v>
      </c>
      <c r="J573" s="27" t="s">
        <v>2001</v>
      </c>
      <c r="K573" s="27" t="s">
        <v>2002</v>
      </c>
      <c r="L573" t="str">
        <f>VLOOKUP($H573,Sheet1!$Y$291:$AE$409,2,FALSE)</f>
        <v>JJ4</v>
      </c>
      <c r="M573" s="111" t="e">
        <f>VLOOKUP(preclean!F573,Sheet1!$S$5:$T$123,2,FALSE)</f>
        <v>#N/A</v>
      </c>
      <c r="N573" s="111" t="e">
        <f>VLOOKUP(preclean!$F573,Sheet1!$S$5:$Y$123,4,FALSE)</f>
        <v>#N/A</v>
      </c>
      <c r="O573" s="111" t="e">
        <f>VLOOKUP(preclean!$F573,Sheet1!$S$5:$Y$123,5,FALSE)</f>
        <v>#N/A</v>
      </c>
      <c r="P573" s="111" t="e">
        <f>VLOOKUP(preclean!$F573,Sheet1!$S$5:$Y$123,6,FALSE)</f>
        <v>#N/A</v>
      </c>
      <c r="Q573" s="111" t="e">
        <f>VLOOKUP(preclean!$F573,Sheet1!$S$5:$Y$123,7,FALSE)</f>
        <v>#N/A</v>
      </c>
    </row>
    <row r="574" spans="1:17" ht="19.8" thickBot="1" x14ac:dyDescent="0.35">
      <c r="A574" t="s">
        <v>378</v>
      </c>
      <c r="B574" t="s">
        <v>1530</v>
      </c>
      <c r="C574" t="s">
        <v>1097</v>
      </c>
      <c r="D574" t="s">
        <v>11</v>
      </c>
      <c r="E574" t="s">
        <v>1099</v>
      </c>
      <c r="F574" t="s">
        <v>1195</v>
      </c>
      <c r="G574" t="s">
        <v>13</v>
      </c>
      <c r="H574" t="str">
        <f>SUBSTITUTE(VLOOKUP(A574,Sheet1!B603:$I$1036,3,FALSE), "BSD", "")</f>
        <v>2780E</v>
      </c>
      <c r="I574" t="str">
        <f>VLOOKUP(H574,Sheet1!$Y$291:$AE$409,3,FALSE)</f>
        <v>1_7</v>
      </c>
      <c r="J574" s="27" t="s">
        <v>2001</v>
      </c>
      <c r="K574" s="27" t="s">
        <v>2002</v>
      </c>
      <c r="L574" t="str">
        <f>VLOOKUP($H574,Sheet1!$Y$291:$AE$409,2,FALSE)</f>
        <v>JJ4</v>
      </c>
      <c r="M574" s="111" t="e">
        <f>VLOOKUP(preclean!F574,Sheet1!$S$5:$T$123,2,FALSE)</f>
        <v>#N/A</v>
      </c>
      <c r="N574" s="111" t="e">
        <f>VLOOKUP(preclean!$F574,Sheet1!$S$5:$Y$123,4,FALSE)</f>
        <v>#N/A</v>
      </c>
      <c r="O574" s="111" t="e">
        <f>VLOOKUP(preclean!$F574,Sheet1!$S$5:$Y$123,5,FALSE)</f>
        <v>#N/A</v>
      </c>
      <c r="P574" s="111" t="e">
        <f>VLOOKUP(preclean!$F574,Sheet1!$S$5:$Y$123,6,FALSE)</f>
        <v>#N/A</v>
      </c>
      <c r="Q574" s="111" t="e">
        <f>VLOOKUP(preclean!$F574,Sheet1!$S$5:$Y$123,7,FALSE)</f>
        <v>#N/A</v>
      </c>
    </row>
    <row r="575" spans="1:17" ht="19.8" thickBot="1" x14ac:dyDescent="0.35">
      <c r="A575" t="s">
        <v>379</v>
      </c>
      <c r="B575" t="s">
        <v>1531</v>
      </c>
      <c r="C575" t="s">
        <v>1098</v>
      </c>
      <c r="D575" t="s">
        <v>11</v>
      </c>
      <c r="E575" t="s">
        <v>1099</v>
      </c>
      <c r="F575" t="s">
        <v>1195</v>
      </c>
      <c r="G575" t="s">
        <v>13</v>
      </c>
      <c r="H575" t="str">
        <f>SUBSTITUTE(VLOOKUP(A575,Sheet1!B604:$I$1036,3,FALSE), "BSD", "")</f>
        <v>2780E</v>
      </c>
      <c r="I575" t="str">
        <f>VLOOKUP(H575,Sheet1!$Y$291:$AE$409,3,FALSE)</f>
        <v>1_7</v>
      </c>
      <c r="J575" s="27" t="s">
        <v>2001</v>
      </c>
      <c r="K575" s="27" t="s">
        <v>2002</v>
      </c>
      <c r="L575" t="str">
        <f>VLOOKUP($H575,Sheet1!$Y$291:$AE$409,2,FALSE)</f>
        <v>JJ4</v>
      </c>
      <c r="M575" s="111" t="e">
        <f>VLOOKUP(preclean!F575,Sheet1!$S$5:$T$123,2,FALSE)</f>
        <v>#N/A</v>
      </c>
      <c r="N575" s="111" t="e">
        <f>VLOOKUP(preclean!$F575,Sheet1!$S$5:$Y$123,4,FALSE)</f>
        <v>#N/A</v>
      </c>
      <c r="O575" s="111" t="e">
        <f>VLOOKUP(preclean!$F575,Sheet1!$S$5:$Y$123,5,FALSE)</f>
        <v>#N/A</v>
      </c>
      <c r="P575" s="111" t="e">
        <f>VLOOKUP(preclean!$F575,Sheet1!$S$5:$Y$123,6,FALSE)</f>
        <v>#N/A</v>
      </c>
      <c r="Q575" s="111" t="e">
        <f>VLOOKUP(preclean!$F575,Sheet1!$S$5:$Y$123,7,FALSE)</f>
        <v>#N/A</v>
      </c>
    </row>
    <row r="576" spans="1:17" ht="19.8" thickBot="1" x14ac:dyDescent="0.35">
      <c r="A576" t="s">
        <v>380</v>
      </c>
      <c r="B576" t="s">
        <v>1532</v>
      </c>
      <c r="C576" t="s">
        <v>1167</v>
      </c>
      <c r="D576" t="s">
        <v>11</v>
      </c>
      <c r="E576" t="s">
        <v>1099</v>
      </c>
      <c r="F576" t="s">
        <v>1195</v>
      </c>
      <c r="G576" t="s">
        <v>13</v>
      </c>
      <c r="H576" t="str">
        <f>SUBSTITUTE(VLOOKUP(A576,Sheet1!B605:$I$1036,3,FALSE), "BSD", "")</f>
        <v>2780E</v>
      </c>
      <c r="I576" t="str">
        <f>VLOOKUP(H576,Sheet1!$Y$291:$AE$409,3,FALSE)</f>
        <v>1_7</v>
      </c>
      <c r="J576" s="27" t="s">
        <v>2001</v>
      </c>
      <c r="K576" s="27" t="s">
        <v>2002</v>
      </c>
      <c r="L576" t="str">
        <f>VLOOKUP($H576,Sheet1!$Y$291:$AE$409,2,FALSE)</f>
        <v>JJ4</v>
      </c>
      <c r="M576" s="111" t="e">
        <f>VLOOKUP(preclean!F576,Sheet1!$S$5:$T$123,2,FALSE)</f>
        <v>#N/A</v>
      </c>
      <c r="N576" s="111" t="e">
        <f>VLOOKUP(preclean!$F576,Sheet1!$S$5:$Y$123,4,FALSE)</f>
        <v>#N/A</v>
      </c>
      <c r="O576" s="111" t="e">
        <f>VLOOKUP(preclean!$F576,Sheet1!$S$5:$Y$123,5,FALSE)</f>
        <v>#N/A</v>
      </c>
      <c r="P576" s="111" t="e">
        <f>VLOOKUP(preclean!$F576,Sheet1!$S$5:$Y$123,6,FALSE)</f>
        <v>#N/A</v>
      </c>
      <c r="Q576" s="111" t="e">
        <f>VLOOKUP(preclean!$F576,Sheet1!$S$5:$Y$123,7,FALSE)</f>
        <v>#N/A</v>
      </c>
    </row>
    <row r="577" spans="1:17" ht="19.8" thickBot="1" x14ac:dyDescent="0.35">
      <c r="A577" t="s">
        <v>381</v>
      </c>
      <c r="B577" t="s">
        <v>1533</v>
      </c>
      <c r="C577" t="s">
        <v>1168</v>
      </c>
      <c r="D577" t="s">
        <v>11</v>
      </c>
      <c r="E577" t="s">
        <v>1099</v>
      </c>
      <c r="F577" t="s">
        <v>1195</v>
      </c>
      <c r="G577" t="s">
        <v>13</v>
      </c>
      <c r="H577" t="str">
        <f>SUBSTITUTE(VLOOKUP(A577,Sheet1!B606:$I$1036,3,FALSE), "BSD", "")</f>
        <v>2780E</v>
      </c>
      <c r="I577" t="str">
        <f>VLOOKUP(H577,Sheet1!$Y$291:$AE$409,3,FALSE)</f>
        <v>1_7</v>
      </c>
      <c r="J577" s="27" t="s">
        <v>2001</v>
      </c>
      <c r="K577" s="27" t="s">
        <v>2002</v>
      </c>
      <c r="L577" t="str">
        <f>VLOOKUP($H577,Sheet1!$Y$291:$AE$409,2,FALSE)</f>
        <v>JJ4</v>
      </c>
      <c r="M577" s="111" t="e">
        <f>VLOOKUP(preclean!F577,Sheet1!$S$5:$T$123,2,FALSE)</f>
        <v>#N/A</v>
      </c>
      <c r="N577" s="111" t="e">
        <f>VLOOKUP(preclean!$F577,Sheet1!$S$5:$Y$123,4,FALSE)</f>
        <v>#N/A</v>
      </c>
      <c r="O577" s="111" t="e">
        <f>VLOOKUP(preclean!$F577,Sheet1!$S$5:$Y$123,5,FALSE)</f>
        <v>#N/A</v>
      </c>
      <c r="P577" s="111" t="e">
        <f>VLOOKUP(preclean!$F577,Sheet1!$S$5:$Y$123,6,FALSE)</f>
        <v>#N/A</v>
      </c>
      <c r="Q577" s="111" t="e">
        <f>VLOOKUP(preclean!$F577,Sheet1!$S$5:$Y$123,7,FALSE)</f>
        <v>#N/A</v>
      </c>
    </row>
    <row r="578" spans="1:17" ht="19.8" thickBot="1" x14ac:dyDescent="0.35">
      <c r="A578" t="s">
        <v>382</v>
      </c>
      <c r="B578" t="s">
        <v>1534</v>
      </c>
      <c r="C578" t="s">
        <v>1095</v>
      </c>
      <c r="D578" t="s">
        <v>11</v>
      </c>
      <c r="E578" t="s">
        <v>1099</v>
      </c>
      <c r="F578" t="s">
        <v>1195</v>
      </c>
      <c r="G578" t="s">
        <v>13</v>
      </c>
      <c r="H578" t="str">
        <f>SUBSTITUTE(VLOOKUP(A578,Sheet1!B607:$I$1036,3,FALSE), "BSD", "")</f>
        <v>2780E</v>
      </c>
      <c r="I578" t="str">
        <f>VLOOKUP(H578,Sheet1!$Y$291:$AE$409,3,FALSE)</f>
        <v>1_7</v>
      </c>
      <c r="J578" s="27" t="s">
        <v>2001</v>
      </c>
      <c r="K578" s="27" t="s">
        <v>2002</v>
      </c>
      <c r="L578" t="str">
        <f>VLOOKUP($H578,Sheet1!$Y$291:$AE$409,2,FALSE)</f>
        <v>JJ4</v>
      </c>
      <c r="M578" s="111" t="e">
        <f>VLOOKUP(preclean!F578,Sheet1!$S$5:$T$123,2,FALSE)</f>
        <v>#N/A</v>
      </c>
      <c r="N578" s="111" t="e">
        <f>VLOOKUP(preclean!$F578,Sheet1!$S$5:$Y$123,4,FALSE)</f>
        <v>#N/A</v>
      </c>
      <c r="O578" s="111" t="e">
        <f>VLOOKUP(preclean!$F578,Sheet1!$S$5:$Y$123,5,FALSE)</f>
        <v>#N/A</v>
      </c>
      <c r="P578" s="111" t="e">
        <f>VLOOKUP(preclean!$F578,Sheet1!$S$5:$Y$123,6,FALSE)</f>
        <v>#N/A</v>
      </c>
      <c r="Q578" s="111" t="e">
        <f>VLOOKUP(preclean!$F578,Sheet1!$S$5:$Y$123,7,FALSE)</f>
        <v>#N/A</v>
      </c>
    </row>
    <row r="579" spans="1:17" ht="19.8" thickBot="1" x14ac:dyDescent="0.35">
      <c r="A579" t="s">
        <v>383</v>
      </c>
      <c r="B579" t="s">
        <v>1535</v>
      </c>
      <c r="C579" t="s">
        <v>1096</v>
      </c>
      <c r="D579" t="s">
        <v>11</v>
      </c>
      <c r="E579" t="s">
        <v>1099</v>
      </c>
      <c r="F579" t="s">
        <v>1195</v>
      </c>
      <c r="G579" t="s">
        <v>13</v>
      </c>
      <c r="H579" t="str">
        <f>SUBSTITUTE(VLOOKUP(A579,Sheet1!B608:$I$1036,3,FALSE), "BSD", "")</f>
        <v>2780E</v>
      </c>
      <c r="I579" t="str">
        <f>VLOOKUP(H579,Sheet1!$Y$291:$AE$409,3,FALSE)</f>
        <v>1_7</v>
      </c>
      <c r="J579" s="27" t="s">
        <v>2001</v>
      </c>
      <c r="K579" s="27" t="s">
        <v>2002</v>
      </c>
      <c r="L579" t="str">
        <f>VLOOKUP($H579,Sheet1!$Y$291:$AE$409,2,FALSE)</f>
        <v>JJ4</v>
      </c>
      <c r="M579" s="111" t="e">
        <f>VLOOKUP(preclean!F579,Sheet1!$S$5:$T$123,2,FALSE)</f>
        <v>#N/A</v>
      </c>
      <c r="N579" s="111" t="e">
        <f>VLOOKUP(preclean!$F579,Sheet1!$S$5:$Y$123,4,FALSE)</f>
        <v>#N/A</v>
      </c>
      <c r="O579" s="111" t="e">
        <f>VLOOKUP(preclean!$F579,Sheet1!$S$5:$Y$123,5,FALSE)</f>
        <v>#N/A</v>
      </c>
      <c r="P579" s="111" t="e">
        <f>VLOOKUP(preclean!$F579,Sheet1!$S$5:$Y$123,6,FALSE)</f>
        <v>#N/A</v>
      </c>
      <c r="Q579" s="111" t="e">
        <f>VLOOKUP(preclean!$F579,Sheet1!$S$5:$Y$123,7,FALSE)</f>
        <v>#N/A</v>
      </c>
    </row>
    <row r="580" spans="1:17" ht="19.8" thickBot="1" x14ac:dyDescent="0.35">
      <c r="A580" t="s">
        <v>384</v>
      </c>
      <c r="B580" t="s">
        <v>1536</v>
      </c>
      <c r="C580" t="s">
        <v>1097</v>
      </c>
      <c r="D580" t="s">
        <v>11</v>
      </c>
      <c r="E580" t="s">
        <v>1099</v>
      </c>
      <c r="F580" t="s">
        <v>1195</v>
      </c>
      <c r="G580" t="s">
        <v>13</v>
      </c>
      <c r="H580" t="str">
        <f>SUBSTITUTE(VLOOKUP(A580,Sheet1!B609:$I$1036,3,FALSE), "BSD", "")</f>
        <v>2780E</v>
      </c>
      <c r="I580" t="str">
        <f>VLOOKUP(H580,Sheet1!$Y$291:$AE$409,3,FALSE)</f>
        <v>1_7</v>
      </c>
      <c r="J580" s="27" t="s">
        <v>2001</v>
      </c>
      <c r="K580" s="27" t="s">
        <v>2002</v>
      </c>
      <c r="L580" t="str">
        <f>VLOOKUP($H580,Sheet1!$Y$291:$AE$409,2,FALSE)</f>
        <v>JJ4</v>
      </c>
      <c r="M580" s="111" t="e">
        <f>VLOOKUP(preclean!F580,Sheet1!$S$5:$T$123,2,FALSE)</f>
        <v>#N/A</v>
      </c>
      <c r="N580" s="111" t="e">
        <f>VLOOKUP(preclean!$F580,Sheet1!$S$5:$Y$123,4,FALSE)</f>
        <v>#N/A</v>
      </c>
      <c r="O580" s="111" t="e">
        <f>VLOOKUP(preclean!$F580,Sheet1!$S$5:$Y$123,5,FALSE)</f>
        <v>#N/A</v>
      </c>
      <c r="P580" s="111" t="e">
        <f>VLOOKUP(preclean!$F580,Sheet1!$S$5:$Y$123,6,FALSE)</f>
        <v>#N/A</v>
      </c>
      <c r="Q580" s="111" t="e">
        <f>VLOOKUP(preclean!$F580,Sheet1!$S$5:$Y$123,7,FALSE)</f>
        <v>#N/A</v>
      </c>
    </row>
    <row r="581" spans="1:17" ht="19.8" thickBot="1" x14ac:dyDescent="0.35">
      <c r="A581" t="s">
        <v>385</v>
      </c>
      <c r="B581" t="s">
        <v>1537</v>
      </c>
      <c r="C581" t="s">
        <v>1098</v>
      </c>
      <c r="D581" t="s">
        <v>11</v>
      </c>
      <c r="E581" t="s">
        <v>1099</v>
      </c>
      <c r="F581" t="s">
        <v>1195</v>
      </c>
      <c r="G581" t="s">
        <v>13</v>
      </c>
      <c r="H581" t="str">
        <f>SUBSTITUTE(VLOOKUP(A581,Sheet1!B610:$I$1036,3,FALSE), "BSD", "")</f>
        <v>2780E</v>
      </c>
      <c r="I581" t="str">
        <f>VLOOKUP(H581,Sheet1!$Y$291:$AE$409,3,FALSE)</f>
        <v>1_7</v>
      </c>
      <c r="J581" s="27" t="s">
        <v>2001</v>
      </c>
      <c r="K581" s="27" t="s">
        <v>2002</v>
      </c>
      <c r="L581" t="str">
        <f>VLOOKUP($H581,Sheet1!$Y$291:$AE$409,2,FALSE)</f>
        <v>JJ4</v>
      </c>
      <c r="M581" s="111" t="e">
        <f>VLOOKUP(preclean!F581,Sheet1!$S$5:$T$123,2,FALSE)</f>
        <v>#N/A</v>
      </c>
      <c r="N581" s="111" t="e">
        <f>VLOOKUP(preclean!$F581,Sheet1!$S$5:$Y$123,4,FALSE)</f>
        <v>#N/A</v>
      </c>
      <c r="O581" s="111" t="e">
        <f>VLOOKUP(preclean!$F581,Sheet1!$S$5:$Y$123,5,FALSE)</f>
        <v>#N/A</v>
      </c>
      <c r="P581" s="111" t="e">
        <f>VLOOKUP(preclean!$F581,Sheet1!$S$5:$Y$123,6,FALSE)</f>
        <v>#N/A</v>
      </c>
      <c r="Q581" s="111" t="e">
        <f>VLOOKUP(preclean!$F581,Sheet1!$S$5:$Y$123,7,FALSE)</f>
        <v>#N/A</v>
      </c>
    </row>
    <row r="582" spans="1:17" ht="19.8" thickBot="1" x14ac:dyDescent="0.35">
      <c r="A582" t="s">
        <v>386</v>
      </c>
      <c r="B582" t="s">
        <v>1538</v>
      </c>
      <c r="C582" t="s">
        <v>1167</v>
      </c>
      <c r="D582" t="s">
        <v>17</v>
      </c>
      <c r="E582" t="s">
        <v>1099</v>
      </c>
      <c r="F582" t="s">
        <v>1195</v>
      </c>
      <c r="G582" t="s">
        <v>13</v>
      </c>
      <c r="H582" t="str">
        <f>SUBSTITUTE(VLOOKUP(A582,Sheet1!B611:$I$1036,3,FALSE), "BSD", "")</f>
        <v>3205B</v>
      </c>
      <c r="I582" t="str">
        <f>VLOOKUP(H582,Sheet1!$Y$291:$AE$409,3,FALSE)</f>
        <v>4_3</v>
      </c>
      <c r="J582" s="27">
        <v>44204</v>
      </c>
      <c r="K582" s="27">
        <v>44480</v>
      </c>
      <c r="L582" t="str">
        <f>VLOOKUP($H582,Sheet1!$Y$291:$AE$409,2,FALSE)</f>
        <v>JJ4</v>
      </c>
      <c r="M582" s="111" t="e">
        <f>VLOOKUP(preclean!F582,Sheet1!$S$5:$T$123,2,FALSE)</f>
        <v>#N/A</v>
      </c>
      <c r="N582" s="111" t="e">
        <f>VLOOKUP(preclean!$F582,Sheet1!$S$5:$Y$123,4,FALSE)</f>
        <v>#N/A</v>
      </c>
      <c r="O582" s="111" t="e">
        <f>VLOOKUP(preclean!$F582,Sheet1!$S$5:$Y$123,5,FALSE)</f>
        <v>#N/A</v>
      </c>
      <c r="P582" s="111" t="e">
        <f>VLOOKUP(preclean!$F582,Sheet1!$S$5:$Y$123,6,FALSE)</f>
        <v>#N/A</v>
      </c>
      <c r="Q582" s="111" t="e">
        <f>VLOOKUP(preclean!$F582,Sheet1!$S$5:$Y$123,7,FALSE)</f>
        <v>#N/A</v>
      </c>
    </row>
    <row r="583" spans="1:17" ht="19.8" thickBot="1" x14ac:dyDescent="0.35">
      <c r="A583" t="s">
        <v>387</v>
      </c>
      <c r="B583" t="s">
        <v>1539</v>
      </c>
      <c r="C583" t="s">
        <v>1168</v>
      </c>
      <c r="D583" t="s">
        <v>17</v>
      </c>
      <c r="E583" t="s">
        <v>1099</v>
      </c>
      <c r="F583" t="s">
        <v>1195</v>
      </c>
      <c r="G583" t="s">
        <v>13</v>
      </c>
      <c r="H583" t="str">
        <f>SUBSTITUTE(VLOOKUP(A583,Sheet1!B612:$I$1036,3,FALSE), "BSD", "")</f>
        <v>3205B</v>
      </c>
      <c r="I583" t="str">
        <f>VLOOKUP(H583,Sheet1!$Y$291:$AE$409,3,FALSE)</f>
        <v>4_3</v>
      </c>
      <c r="J583" s="27">
        <v>44204</v>
      </c>
      <c r="K583" s="27">
        <v>44480</v>
      </c>
      <c r="L583" t="str">
        <f>VLOOKUP($H583,Sheet1!$Y$291:$AE$409,2,FALSE)</f>
        <v>JJ4</v>
      </c>
      <c r="M583" s="111" t="e">
        <f>VLOOKUP(preclean!F583,Sheet1!$S$5:$T$123,2,FALSE)</f>
        <v>#N/A</v>
      </c>
      <c r="N583" s="111" t="e">
        <f>VLOOKUP(preclean!$F583,Sheet1!$S$5:$Y$123,4,FALSE)</f>
        <v>#N/A</v>
      </c>
      <c r="O583" s="111" t="e">
        <f>VLOOKUP(preclean!$F583,Sheet1!$S$5:$Y$123,5,FALSE)</f>
        <v>#N/A</v>
      </c>
      <c r="P583" s="111" t="e">
        <f>VLOOKUP(preclean!$F583,Sheet1!$S$5:$Y$123,6,FALSE)</f>
        <v>#N/A</v>
      </c>
      <c r="Q583" s="111" t="e">
        <f>VLOOKUP(preclean!$F583,Sheet1!$S$5:$Y$123,7,FALSE)</f>
        <v>#N/A</v>
      </c>
    </row>
    <row r="584" spans="1:17" ht="19.8" thickBot="1" x14ac:dyDescent="0.35">
      <c r="A584" t="s">
        <v>388</v>
      </c>
      <c r="B584" t="s">
        <v>1540</v>
      </c>
      <c r="C584" t="s">
        <v>1095</v>
      </c>
      <c r="D584" t="s">
        <v>17</v>
      </c>
      <c r="E584" t="s">
        <v>1099</v>
      </c>
      <c r="F584" t="s">
        <v>1195</v>
      </c>
      <c r="G584" t="s">
        <v>13</v>
      </c>
      <c r="H584" t="str">
        <f>SUBSTITUTE(VLOOKUP(A584,Sheet1!B613:$I$1036,3,FALSE), "BSD", "")</f>
        <v>3205B</v>
      </c>
      <c r="I584" t="str">
        <f>VLOOKUP(H584,Sheet1!$Y$291:$AE$409,3,FALSE)</f>
        <v>4_3</v>
      </c>
      <c r="J584" s="27">
        <v>44204</v>
      </c>
      <c r="K584" s="27">
        <v>44480</v>
      </c>
      <c r="L584" t="str">
        <f>VLOOKUP($H584,Sheet1!$Y$291:$AE$409,2,FALSE)</f>
        <v>JJ4</v>
      </c>
      <c r="M584" s="111" t="e">
        <f>VLOOKUP(preclean!F584,Sheet1!$S$5:$T$123,2,FALSE)</f>
        <v>#N/A</v>
      </c>
      <c r="N584" s="111" t="e">
        <f>VLOOKUP(preclean!$F584,Sheet1!$S$5:$Y$123,4,FALSE)</f>
        <v>#N/A</v>
      </c>
      <c r="O584" s="111" t="e">
        <f>VLOOKUP(preclean!$F584,Sheet1!$S$5:$Y$123,5,FALSE)</f>
        <v>#N/A</v>
      </c>
      <c r="P584" s="111" t="e">
        <f>VLOOKUP(preclean!$F584,Sheet1!$S$5:$Y$123,6,FALSE)</f>
        <v>#N/A</v>
      </c>
      <c r="Q584" s="111" t="e">
        <f>VLOOKUP(preclean!$F584,Sheet1!$S$5:$Y$123,7,FALSE)</f>
        <v>#N/A</v>
      </c>
    </row>
    <row r="585" spans="1:17" ht="19.8" thickBot="1" x14ac:dyDescent="0.35">
      <c r="A585" t="s">
        <v>389</v>
      </c>
      <c r="B585" t="s">
        <v>1541</v>
      </c>
      <c r="C585" t="s">
        <v>1096</v>
      </c>
      <c r="D585" t="s">
        <v>17</v>
      </c>
      <c r="E585" t="s">
        <v>1099</v>
      </c>
      <c r="F585" t="s">
        <v>1195</v>
      </c>
      <c r="G585" t="s">
        <v>13</v>
      </c>
      <c r="H585" t="str">
        <f>SUBSTITUTE(VLOOKUP(A585,Sheet1!B614:$I$1036,3,FALSE), "BSD", "")</f>
        <v>3205B</v>
      </c>
      <c r="I585" t="str">
        <f>VLOOKUP(H585,Sheet1!$Y$291:$AE$409,3,FALSE)</f>
        <v>4_3</v>
      </c>
      <c r="J585" s="27">
        <v>44204</v>
      </c>
      <c r="K585" s="27">
        <v>44480</v>
      </c>
      <c r="L585" t="str">
        <f>VLOOKUP($H585,Sheet1!$Y$291:$AE$409,2,FALSE)</f>
        <v>JJ4</v>
      </c>
      <c r="M585" s="111" t="e">
        <f>VLOOKUP(preclean!F585,Sheet1!$S$5:$T$123,2,FALSE)</f>
        <v>#N/A</v>
      </c>
      <c r="N585" s="111" t="e">
        <f>VLOOKUP(preclean!$F585,Sheet1!$S$5:$Y$123,4,FALSE)</f>
        <v>#N/A</v>
      </c>
      <c r="O585" s="111" t="e">
        <f>VLOOKUP(preclean!$F585,Sheet1!$S$5:$Y$123,5,FALSE)</f>
        <v>#N/A</v>
      </c>
      <c r="P585" s="111" t="e">
        <f>VLOOKUP(preclean!$F585,Sheet1!$S$5:$Y$123,6,FALSE)</f>
        <v>#N/A</v>
      </c>
      <c r="Q585" s="111" t="e">
        <f>VLOOKUP(preclean!$F585,Sheet1!$S$5:$Y$123,7,FALSE)</f>
        <v>#N/A</v>
      </c>
    </row>
    <row r="586" spans="1:17" ht="19.8" thickBot="1" x14ac:dyDescent="0.35">
      <c r="A586" t="s">
        <v>390</v>
      </c>
      <c r="B586" t="s">
        <v>1542</v>
      </c>
      <c r="C586" t="s">
        <v>1097</v>
      </c>
      <c r="D586" t="s">
        <v>17</v>
      </c>
      <c r="E586" t="s">
        <v>1099</v>
      </c>
      <c r="F586" t="s">
        <v>1195</v>
      </c>
      <c r="G586" t="s">
        <v>13</v>
      </c>
      <c r="H586" t="str">
        <f>SUBSTITUTE(VLOOKUP(A586,Sheet1!B615:$I$1036,3,FALSE), "BSD", "")</f>
        <v>3205B</v>
      </c>
      <c r="I586" t="str">
        <f>VLOOKUP(H586,Sheet1!$Y$291:$AE$409,3,FALSE)</f>
        <v>4_3</v>
      </c>
      <c r="J586" s="27">
        <v>44204</v>
      </c>
      <c r="K586" s="27">
        <v>44480</v>
      </c>
      <c r="L586" t="str">
        <f>VLOOKUP($H586,Sheet1!$Y$291:$AE$409,2,FALSE)</f>
        <v>JJ4</v>
      </c>
      <c r="M586" s="111" t="e">
        <f>VLOOKUP(preclean!F586,Sheet1!$S$5:$T$123,2,FALSE)</f>
        <v>#N/A</v>
      </c>
      <c r="N586" s="111" t="e">
        <f>VLOOKUP(preclean!$F586,Sheet1!$S$5:$Y$123,4,FALSE)</f>
        <v>#N/A</v>
      </c>
      <c r="O586" s="111" t="e">
        <f>VLOOKUP(preclean!$F586,Sheet1!$S$5:$Y$123,5,FALSE)</f>
        <v>#N/A</v>
      </c>
      <c r="P586" s="111" t="e">
        <f>VLOOKUP(preclean!$F586,Sheet1!$S$5:$Y$123,6,FALSE)</f>
        <v>#N/A</v>
      </c>
      <c r="Q586" s="111" t="e">
        <f>VLOOKUP(preclean!$F586,Sheet1!$S$5:$Y$123,7,FALSE)</f>
        <v>#N/A</v>
      </c>
    </row>
    <row r="587" spans="1:17" ht="19.8" thickBot="1" x14ac:dyDescent="0.35">
      <c r="A587" t="s">
        <v>391</v>
      </c>
      <c r="B587" t="s">
        <v>1543</v>
      </c>
      <c r="C587" t="s">
        <v>1098</v>
      </c>
      <c r="D587" t="s">
        <v>17</v>
      </c>
      <c r="E587" t="s">
        <v>1099</v>
      </c>
      <c r="F587" t="s">
        <v>1195</v>
      </c>
      <c r="G587" t="s">
        <v>13</v>
      </c>
      <c r="H587" t="str">
        <f>SUBSTITUTE(VLOOKUP(A587,Sheet1!B616:$I$1036,3,FALSE), "BSD", "")</f>
        <v>3205B</v>
      </c>
      <c r="I587" t="str">
        <f>VLOOKUP(H587,Sheet1!$Y$291:$AE$409,3,FALSE)</f>
        <v>4_3</v>
      </c>
      <c r="J587" s="27">
        <v>44204</v>
      </c>
      <c r="K587" s="27">
        <v>44480</v>
      </c>
      <c r="L587" t="str">
        <f>VLOOKUP($H587,Sheet1!$Y$291:$AE$409,2,FALSE)</f>
        <v>JJ4</v>
      </c>
      <c r="M587" s="111" t="e">
        <f>VLOOKUP(preclean!F587,Sheet1!$S$5:$T$123,2,FALSE)</f>
        <v>#N/A</v>
      </c>
      <c r="N587" s="111" t="e">
        <f>VLOOKUP(preclean!$F587,Sheet1!$S$5:$Y$123,4,FALSE)</f>
        <v>#N/A</v>
      </c>
      <c r="O587" s="111" t="e">
        <f>VLOOKUP(preclean!$F587,Sheet1!$S$5:$Y$123,5,FALSE)</f>
        <v>#N/A</v>
      </c>
      <c r="P587" s="111" t="e">
        <f>VLOOKUP(preclean!$F587,Sheet1!$S$5:$Y$123,6,FALSE)</f>
        <v>#N/A</v>
      </c>
      <c r="Q587" s="111" t="e">
        <f>VLOOKUP(preclean!$F587,Sheet1!$S$5:$Y$123,7,FALSE)</f>
        <v>#N/A</v>
      </c>
    </row>
    <row r="588" spans="1:17" ht="19.8" thickBot="1" x14ac:dyDescent="0.35">
      <c r="A588" t="s">
        <v>392</v>
      </c>
      <c r="B588" t="s">
        <v>1544</v>
      </c>
      <c r="C588" t="s">
        <v>1167</v>
      </c>
      <c r="D588" t="s">
        <v>11</v>
      </c>
      <c r="E588" t="s">
        <v>1099</v>
      </c>
      <c r="F588" t="s">
        <v>1195</v>
      </c>
      <c r="G588" t="s">
        <v>13</v>
      </c>
      <c r="H588" t="str">
        <f>SUBSTITUTE(VLOOKUP(A588,Sheet1!B617:$I$1036,3,FALSE), "BSD", "")</f>
        <v>3590A</v>
      </c>
      <c r="I588" t="str">
        <f>VLOOKUP(H588,Sheet1!$Y$291:$AE$409,3,FALSE)</f>
        <v>1_1</v>
      </c>
      <c r="J588" s="27" t="s">
        <v>2003</v>
      </c>
      <c r="K588" s="27">
        <v>44324</v>
      </c>
      <c r="L588" t="str">
        <f>VLOOKUP($H588,Sheet1!$Y$291:$AE$409,2,FALSE)</f>
        <v>JJ3</v>
      </c>
      <c r="M588" s="111" t="e">
        <f>VLOOKUP(preclean!F588,Sheet1!$S$5:$T$123,2,FALSE)</f>
        <v>#N/A</v>
      </c>
      <c r="N588" s="111" t="e">
        <f>VLOOKUP(preclean!$F588,Sheet1!$S$5:$Y$123,4,FALSE)</f>
        <v>#N/A</v>
      </c>
      <c r="O588" s="111" t="e">
        <f>VLOOKUP(preclean!$F588,Sheet1!$S$5:$Y$123,5,FALSE)</f>
        <v>#N/A</v>
      </c>
      <c r="P588" s="111" t="e">
        <f>VLOOKUP(preclean!$F588,Sheet1!$S$5:$Y$123,6,FALSE)</f>
        <v>#N/A</v>
      </c>
      <c r="Q588" s="111" t="e">
        <f>VLOOKUP(preclean!$F588,Sheet1!$S$5:$Y$123,7,FALSE)</f>
        <v>#N/A</v>
      </c>
    </row>
    <row r="589" spans="1:17" ht="19.8" thickBot="1" x14ac:dyDescent="0.35">
      <c r="A589" t="s">
        <v>393</v>
      </c>
      <c r="B589" t="s">
        <v>1545</v>
      </c>
      <c r="C589" t="s">
        <v>1168</v>
      </c>
      <c r="D589" t="s">
        <v>11</v>
      </c>
      <c r="E589" t="s">
        <v>1099</v>
      </c>
      <c r="F589" t="s">
        <v>1195</v>
      </c>
      <c r="G589" t="s">
        <v>13</v>
      </c>
      <c r="H589" t="str">
        <f>SUBSTITUTE(VLOOKUP(A589,Sheet1!B618:$I$1036,3,FALSE), "BSD", "")</f>
        <v>3590A</v>
      </c>
      <c r="I589" t="str">
        <f>VLOOKUP(H589,Sheet1!$Y$291:$AE$409,3,FALSE)</f>
        <v>1_1</v>
      </c>
      <c r="J589" s="27" t="s">
        <v>2003</v>
      </c>
      <c r="K589" s="27">
        <v>44324</v>
      </c>
      <c r="L589" t="str">
        <f>VLOOKUP($H589,Sheet1!$Y$291:$AE$409,2,FALSE)</f>
        <v>JJ3</v>
      </c>
      <c r="M589" s="111" t="e">
        <f>VLOOKUP(preclean!F589,Sheet1!$S$5:$T$123,2,FALSE)</f>
        <v>#N/A</v>
      </c>
      <c r="N589" s="111" t="e">
        <f>VLOOKUP(preclean!$F589,Sheet1!$S$5:$Y$123,4,FALSE)</f>
        <v>#N/A</v>
      </c>
      <c r="O589" s="111" t="e">
        <f>VLOOKUP(preclean!$F589,Sheet1!$S$5:$Y$123,5,FALSE)</f>
        <v>#N/A</v>
      </c>
      <c r="P589" s="111" t="e">
        <f>VLOOKUP(preclean!$F589,Sheet1!$S$5:$Y$123,6,FALSE)</f>
        <v>#N/A</v>
      </c>
      <c r="Q589" s="111" t="e">
        <f>VLOOKUP(preclean!$F589,Sheet1!$S$5:$Y$123,7,FALSE)</f>
        <v>#N/A</v>
      </c>
    </row>
    <row r="590" spans="1:17" ht="19.8" thickBot="1" x14ac:dyDescent="0.35">
      <c r="A590" t="s">
        <v>394</v>
      </c>
      <c r="B590" t="s">
        <v>1546</v>
      </c>
      <c r="C590" t="s">
        <v>1095</v>
      </c>
      <c r="D590" t="s">
        <v>11</v>
      </c>
      <c r="E590" t="s">
        <v>1099</v>
      </c>
      <c r="F590" t="s">
        <v>1195</v>
      </c>
      <c r="G590" t="s">
        <v>13</v>
      </c>
      <c r="H590" t="str">
        <f>SUBSTITUTE(VLOOKUP(A590,Sheet1!B619:$I$1036,3,FALSE), "BSD", "")</f>
        <v>3590A</v>
      </c>
      <c r="I590" t="str">
        <f>VLOOKUP(H590,Sheet1!$Y$291:$AE$409,3,FALSE)</f>
        <v>1_1</v>
      </c>
      <c r="J590" s="27" t="s">
        <v>2003</v>
      </c>
      <c r="K590" s="27">
        <v>44324</v>
      </c>
      <c r="L590" t="str">
        <f>VLOOKUP($H590,Sheet1!$Y$291:$AE$409,2,FALSE)</f>
        <v>JJ3</v>
      </c>
      <c r="M590" s="111" t="e">
        <f>VLOOKUP(preclean!F590,Sheet1!$S$5:$T$123,2,FALSE)</f>
        <v>#N/A</v>
      </c>
      <c r="N590" s="111" t="e">
        <f>VLOOKUP(preclean!$F590,Sheet1!$S$5:$Y$123,4,FALSE)</f>
        <v>#N/A</v>
      </c>
      <c r="O590" s="111" t="e">
        <f>VLOOKUP(preclean!$F590,Sheet1!$S$5:$Y$123,5,FALSE)</f>
        <v>#N/A</v>
      </c>
      <c r="P590" s="111" t="e">
        <f>VLOOKUP(preclean!$F590,Sheet1!$S$5:$Y$123,6,FALSE)</f>
        <v>#N/A</v>
      </c>
      <c r="Q590" s="111" t="e">
        <f>VLOOKUP(preclean!$F590,Sheet1!$S$5:$Y$123,7,FALSE)</f>
        <v>#N/A</v>
      </c>
    </row>
    <row r="591" spans="1:17" ht="19.8" thickBot="1" x14ac:dyDescent="0.35">
      <c r="A591" t="s">
        <v>395</v>
      </c>
      <c r="B591" t="s">
        <v>1547</v>
      </c>
      <c r="C591" t="s">
        <v>1096</v>
      </c>
      <c r="D591" t="s">
        <v>11</v>
      </c>
      <c r="E591" t="s">
        <v>1099</v>
      </c>
      <c r="F591" t="s">
        <v>1195</v>
      </c>
      <c r="G591" t="s">
        <v>13</v>
      </c>
      <c r="H591" t="str">
        <f>SUBSTITUTE(VLOOKUP(A591,Sheet1!B620:$I$1036,3,FALSE), "BSD", "")</f>
        <v>3590A</v>
      </c>
      <c r="I591" t="str">
        <f>VLOOKUP(H591,Sheet1!$Y$291:$AE$409,3,FALSE)</f>
        <v>1_1</v>
      </c>
      <c r="J591" s="27" t="s">
        <v>2003</v>
      </c>
      <c r="K591" s="27">
        <v>44324</v>
      </c>
      <c r="L591" t="str">
        <f>VLOOKUP($H591,Sheet1!$Y$291:$AE$409,2,FALSE)</f>
        <v>JJ3</v>
      </c>
      <c r="M591" s="111" t="e">
        <f>VLOOKUP(preclean!F591,Sheet1!$S$5:$T$123,2,FALSE)</f>
        <v>#N/A</v>
      </c>
      <c r="N591" s="111" t="e">
        <f>VLOOKUP(preclean!$F591,Sheet1!$S$5:$Y$123,4,FALSE)</f>
        <v>#N/A</v>
      </c>
      <c r="O591" s="111" t="e">
        <f>VLOOKUP(preclean!$F591,Sheet1!$S$5:$Y$123,5,FALSE)</f>
        <v>#N/A</v>
      </c>
      <c r="P591" s="111" t="e">
        <f>VLOOKUP(preclean!$F591,Sheet1!$S$5:$Y$123,6,FALSE)</f>
        <v>#N/A</v>
      </c>
      <c r="Q591" s="111" t="e">
        <f>VLOOKUP(preclean!$F591,Sheet1!$S$5:$Y$123,7,FALSE)</f>
        <v>#N/A</v>
      </c>
    </row>
    <row r="592" spans="1:17" ht="19.8" thickBot="1" x14ac:dyDescent="0.35">
      <c r="A592" t="s">
        <v>396</v>
      </c>
      <c r="B592" t="s">
        <v>1548</v>
      </c>
      <c r="C592" t="s">
        <v>1097</v>
      </c>
      <c r="D592" t="s">
        <v>11</v>
      </c>
      <c r="E592" t="s">
        <v>1099</v>
      </c>
      <c r="F592" t="s">
        <v>1195</v>
      </c>
      <c r="G592" t="s">
        <v>13</v>
      </c>
      <c r="H592" t="str">
        <f>SUBSTITUTE(VLOOKUP(A592,Sheet1!B621:$I$1036,3,FALSE), "BSD", "")</f>
        <v>3590A</v>
      </c>
      <c r="I592" t="str">
        <f>VLOOKUP(H592,Sheet1!$Y$291:$AE$409,3,FALSE)</f>
        <v>1_1</v>
      </c>
      <c r="J592" s="27" t="s">
        <v>2003</v>
      </c>
      <c r="K592" s="27">
        <v>44324</v>
      </c>
      <c r="L592" t="str">
        <f>VLOOKUP($H592,Sheet1!$Y$291:$AE$409,2,FALSE)</f>
        <v>JJ3</v>
      </c>
      <c r="M592" s="111" t="e">
        <f>VLOOKUP(preclean!F592,Sheet1!$S$5:$T$123,2,FALSE)</f>
        <v>#N/A</v>
      </c>
      <c r="N592" s="111" t="e">
        <f>VLOOKUP(preclean!$F592,Sheet1!$S$5:$Y$123,4,FALSE)</f>
        <v>#N/A</v>
      </c>
      <c r="O592" s="111" t="e">
        <f>VLOOKUP(preclean!$F592,Sheet1!$S$5:$Y$123,5,FALSE)</f>
        <v>#N/A</v>
      </c>
      <c r="P592" s="111" t="e">
        <f>VLOOKUP(preclean!$F592,Sheet1!$S$5:$Y$123,6,FALSE)</f>
        <v>#N/A</v>
      </c>
      <c r="Q592" s="111" t="e">
        <f>VLOOKUP(preclean!$F592,Sheet1!$S$5:$Y$123,7,FALSE)</f>
        <v>#N/A</v>
      </c>
    </row>
    <row r="593" spans="1:17" ht="19.8" thickBot="1" x14ac:dyDescent="0.35">
      <c r="A593" t="s">
        <v>397</v>
      </c>
      <c r="B593" t="s">
        <v>1549</v>
      </c>
      <c r="C593" t="s">
        <v>1098</v>
      </c>
      <c r="D593" t="s">
        <v>11</v>
      </c>
      <c r="E593" t="s">
        <v>1099</v>
      </c>
      <c r="F593" t="s">
        <v>1195</v>
      </c>
      <c r="G593" t="s">
        <v>13</v>
      </c>
      <c r="H593" t="str">
        <f>SUBSTITUTE(VLOOKUP(A593,Sheet1!B622:$I$1036,3,FALSE), "BSD", "")</f>
        <v>3590A</v>
      </c>
      <c r="I593" t="str">
        <f>VLOOKUP(H593,Sheet1!$Y$291:$AE$409,3,FALSE)</f>
        <v>1_1</v>
      </c>
      <c r="J593" s="27" t="s">
        <v>2003</v>
      </c>
      <c r="K593" s="27">
        <v>44324</v>
      </c>
      <c r="L593" t="str">
        <f>VLOOKUP($H593,Sheet1!$Y$291:$AE$409,2,FALSE)</f>
        <v>JJ3</v>
      </c>
      <c r="M593" s="111" t="e">
        <f>VLOOKUP(preclean!F593,Sheet1!$S$5:$T$123,2,FALSE)</f>
        <v>#N/A</v>
      </c>
      <c r="N593" s="111" t="e">
        <f>VLOOKUP(preclean!$F593,Sheet1!$S$5:$Y$123,4,FALSE)</f>
        <v>#N/A</v>
      </c>
      <c r="O593" s="111" t="e">
        <f>VLOOKUP(preclean!$F593,Sheet1!$S$5:$Y$123,5,FALSE)</f>
        <v>#N/A</v>
      </c>
      <c r="P593" s="111" t="e">
        <f>VLOOKUP(preclean!$F593,Sheet1!$S$5:$Y$123,6,FALSE)</f>
        <v>#N/A</v>
      </c>
      <c r="Q593" s="111" t="e">
        <f>VLOOKUP(preclean!$F593,Sheet1!$S$5:$Y$123,7,FALSE)</f>
        <v>#N/A</v>
      </c>
    </row>
    <row r="594" spans="1:17" ht="19.8" thickBot="1" x14ac:dyDescent="0.35">
      <c r="A594" t="s">
        <v>398</v>
      </c>
      <c r="B594" t="s">
        <v>1550</v>
      </c>
      <c r="C594" t="s">
        <v>1167</v>
      </c>
      <c r="D594" t="s">
        <v>11</v>
      </c>
      <c r="E594" t="s">
        <v>1100</v>
      </c>
      <c r="F594" t="s">
        <v>1195</v>
      </c>
      <c r="G594" t="s">
        <v>13</v>
      </c>
      <c r="H594" t="str">
        <f>SUBSTITUTE(VLOOKUP(A594,Sheet1!B623:$I$1036,3,FALSE), "BSD", "")</f>
        <v>2205B</v>
      </c>
      <c r="I594" t="str">
        <f>VLOOKUP(H594,Sheet1!$Y$291:$AE$409,3,FALSE)</f>
        <v>2_1</v>
      </c>
      <c r="J594" s="27">
        <v>43989</v>
      </c>
      <c r="K594" s="27" t="s">
        <v>1975</v>
      </c>
      <c r="L594" t="str">
        <f>VLOOKUP($H594,Sheet1!$Y$291:$AE$409,2,FALSE)</f>
        <v>JJ4</v>
      </c>
      <c r="M594" s="111" t="e">
        <f>VLOOKUP(preclean!F594,Sheet1!$S$5:$T$123,2,FALSE)</f>
        <v>#N/A</v>
      </c>
      <c r="N594" s="111" t="e">
        <f>VLOOKUP(preclean!$F594,Sheet1!$S$5:$Y$123,4,FALSE)</f>
        <v>#N/A</v>
      </c>
      <c r="O594" s="111" t="e">
        <f>VLOOKUP(preclean!$F594,Sheet1!$S$5:$Y$123,5,FALSE)</f>
        <v>#N/A</v>
      </c>
      <c r="P594" s="111" t="e">
        <f>VLOOKUP(preclean!$F594,Sheet1!$S$5:$Y$123,6,FALSE)</f>
        <v>#N/A</v>
      </c>
      <c r="Q594" s="111" t="e">
        <f>VLOOKUP(preclean!$F594,Sheet1!$S$5:$Y$123,7,FALSE)</f>
        <v>#N/A</v>
      </c>
    </row>
    <row r="595" spans="1:17" ht="19.8" thickBot="1" x14ac:dyDescent="0.35">
      <c r="A595" t="s">
        <v>403</v>
      </c>
      <c r="B595" t="s">
        <v>1551</v>
      </c>
      <c r="C595" t="s">
        <v>1168</v>
      </c>
      <c r="D595" t="s">
        <v>11</v>
      </c>
      <c r="E595" t="s">
        <v>1100</v>
      </c>
      <c r="F595" t="s">
        <v>1195</v>
      </c>
      <c r="G595" t="s">
        <v>13</v>
      </c>
      <c r="H595" t="str">
        <f>SUBSTITUTE(VLOOKUP(A595,Sheet1!B624:$I$1036,3,FALSE), "BSD", "")</f>
        <v>2205B</v>
      </c>
      <c r="I595" t="str">
        <f>VLOOKUP(H595,Sheet1!$Y$291:$AE$409,3,FALSE)</f>
        <v>2_1</v>
      </c>
      <c r="J595" s="27">
        <v>43989</v>
      </c>
      <c r="K595" s="27" t="s">
        <v>1975</v>
      </c>
      <c r="L595" t="str">
        <f>VLOOKUP($H595,Sheet1!$Y$291:$AE$409,2,FALSE)</f>
        <v>JJ4</v>
      </c>
      <c r="M595" s="111" t="e">
        <f>VLOOKUP(preclean!F595,Sheet1!$S$5:$T$123,2,FALSE)</f>
        <v>#N/A</v>
      </c>
      <c r="N595" s="111" t="e">
        <f>VLOOKUP(preclean!$F595,Sheet1!$S$5:$Y$123,4,FALSE)</f>
        <v>#N/A</v>
      </c>
      <c r="O595" s="111" t="e">
        <f>VLOOKUP(preclean!$F595,Sheet1!$S$5:$Y$123,5,FALSE)</f>
        <v>#N/A</v>
      </c>
      <c r="P595" s="111" t="e">
        <f>VLOOKUP(preclean!$F595,Sheet1!$S$5:$Y$123,6,FALSE)</f>
        <v>#N/A</v>
      </c>
      <c r="Q595" s="111" t="e">
        <f>VLOOKUP(preclean!$F595,Sheet1!$S$5:$Y$123,7,FALSE)</f>
        <v>#N/A</v>
      </c>
    </row>
    <row r="596" spans="1:17" ht="19.8" thickBot="1" x14ac:dyDescent="0.35">
      <c r="A596" t="s">
        <v>404</v>
      </c>
      <c r="B596" t="s">
        <v>1552</v>
      </c>
      <c r="C596" t="s">
        <v>1095</v>
      </c>
      <c r="D596" t="s">
        <v>11</v>
      </c>
      <c r="E596" t="s">
        <v>1100</v>
      </c>
      <c r="F596" t="s">
        <v>1195</v>
      </c>
      <c r="G596" t="s">
        <v>13</v>
      </c>
      <c r="H596" t="str">
        <f>SUBSTITUTE(VLOOKUP(A596,Sheet1!B625:$I$1036,3,FALSE), "BSD", "")</f>
        <v>2205B</v>
      </c>
      <c r="I596" t="str">
        <f>VLOOKUP(H596,Sheet1!$Y$291:$AE$409,3,FALSE)</f>
        <v>2_1</v>
      </c>
      <c r="J596" s="27">
        <v>43989</v>
      </c>
      <c r="K596" s="27" t="s">
        <v>1975</v>
      </c>
      <c r="L596" t="str">
        <f>VLOOKUP($H596,Sheet1!$Y$291:$AE$409,2,FALSE)</f>
        <v>JJ4</v>
      </c>
      <c r="M596" s="111" t="e">
        <f>VLOOKUP(preclean!F596,Sheet1!$S$5:$T$123,2,FALSE)</f>
        <v>#N/A</v>
      </c>
      <c r="N596" s="111" t="e">
        <f>VLOOKUP(preclean!$F596,Sheet1!$S$5:$Y$123,4,FALSE)</f>
        <v>#N/A</v>
      </c>
      <c r="O596" s="111" t="e">
        <f>VLOOKUP(preclean!$F596,Sheet1!$S$5:$Y$123,5,FALSE)</f>
        <v>#N/A</v>
      </c>
      <c r="P596" s="111" t="e">
        <f>VLOOKUP(preclean!$F596,Sheet1!$S$5:$Y$123,6,FALSE)</f>
        <v>#N/A</v>
      </c>
      <c r="Q596" s="111" t="e">
        <f>VLOOKUP(preclean!$F596,Sheet1!$S$5:$Y$123,7,FALSE)</f>
        <v>#N/A</v>
      </c>
    </row>
    <row r="597" spans="1:17" ht="19.8" thickBot="1" x14ac:dyDescent="0.35">
      <c r="A597" t="s">
        <v>405</v>
      </c>
      <c r="B597" t="s">
        <v>1553</v>
      </c>
      <c r="C597" t="s">
        <v>1096</v>
      </c>
      <c r="D597" t="s">
        <v>11</v>
      </c>
      <c r="E597" t="s">
        <v>1100</v>
      </c>
      <c r="F597" t="s">
        <v>1195</v>
      </c>
      <c r="G597" t="s">
        <v>13</v>
      </c>
      <c r="H597" t="str">
        <f>SUBSTITUTE(VLOOKUP(A597,Sheet1!B626:$I$1036,3,FALSE), "BSD", "")</f>
        <v>2205B</v>
      </c>
      <c r="I597" t="str">
        <f>VLOOKUP(H597,Sheet1!$Y$291:$AE$409,3,FALSE)</f>
        <v>2_1</v>
      </c>
      <c r="J597" s="27">
        <v>43989</v>
      </c>
      <c r="K597" s="27" t="s">
        <v>1975</v>
      </c>
      <c r="L597" t="str">
        <f>VLOOKUP($H597,Sheet1!$Y$291:$AE$409,2,FALSE)</f>
        <v>JJ4</v>
      </c>
      <c r="M597" s="111" t="e">
        <f>VLOOKUP(preclean!F597,Sheet1!$S$5:$T$123,2,FALSE)</f>
        <v>#N/A</v>
      </c>
      <c r="N597" s="111" t="e">
        <f>VLOOKUP(preclean!$F597,Sheet1!$S$5:$Y$123,4,FALSE)</f>
        <v>#N/A</v>
      </c>
      <c r="O597" s="111" t="e">
        <f>VLOOKUP(preclean!$F597,Sheet1!$S$5:$Y$123,5,FALSE)</f>
        <v>#N/A</v>
      </c>
      <c r="P597" s="111" t="e">
        <f>VLOOKUP(preclean!$F597,Sheet1!$S$5:$Y$123,6,FALSE)</f>
        <v>#N/A</v>
      </c>
      <c r="Q597" s="111" t="e">
        <f>VLOOKUP(preclean!$F597,Sheet1!$S$5:$Y$123,7,FALSE)</f>
        <v>#N/A</v>
      </c>
    </row>
    <row r="598" spans="1:17" ht="19.8" thickBot="1" x14ac:dyDescent="0.35">
      <c r="A598" t="s">
        <v>406</v>
      </c>
      <c r="B598" t="s">
        <v>1554</v>
      </c>
      <c r="C598" t="s">
        <v>1097</v>
      </c>
      <c r="D598" t="s">
        <v>11</v>
      </c>
      <c r="E598" t="s">
        <v>1100</v>
      </c>
      <c r="F598" t="s">
        <v>1195</v>
      </c>
      <c r="G598" t="s">
        <v>13</v>
      </c>
      <c r="H598" t="str">
        <f>SUBSTITUTE(VLOOKUP(A598,Sheet1!B627:$I$1036,3,FALSE), "BSD", "")</f>
        <v>2205B</v>
      </c>
      <c r="I598" t="str">
        <f>VLOOKUP(H598,Sheet1!$Y$291:$AE$409,3,FALSE)</f>
        <v>2_1</v>
      </c>
      <c r="J598" s="27">
        <v>43989</v>
      </c>
      <c r="K598" s="27" t="s">
        <v>1975</v>
      </c>
      <c r="L598" t="str">
        <f>VLOOKUP($H598,Sheet1!$Y$291:$AE$409,2,FALSE)</f>
        <v>JJ4</v>
      </c>
      <c r="M598" s="111" t="e">
        <f>VLOOKUP(preclean!F598,Sheet1!$S$5:$T$123,2,FALSE)</f>
        <v>#N/A</v>
      </c>
      <c r="N598" s="111" t="e">
        <f>VLOOKUP(preclean!$F598,Sheet1!$S$5:$Y$123,4,FALSE)</f>
        <v>#N/A</v>
      </c>
      <c r="O598" s="111" t="e">
        <f>VLOOKUP(preclean!$F598,Sheet1!$S$5:$Y$123,5,FALSE)</f>
        <v>#N/A</v>
      </c>
      <c r="P598" s="111" t="e">
        <f>VLOOKUP(preclean!$F598,Sheet1!$S$5:$Y$123,6,FALSE)</f>
        <v>#N/A</v>
      </c>
      <c r="Q598" s="111" t="e">
        <f>VLOOKUP(preclean!$F598,Sheet1!$S$5:$Y$123,7,FALSE)</f>
        <v>#N/A</v>
      </c>
    </row>
    <row r="599" spans="1:17" ht="19.8" thickBot="1" x14ac:dyDescent="0.35">
      <c r="A599" t="s">
        <v>407</v>
      </c>
      <c r="B599" t="s">
        <v>1555</v>
      </c>
      <c r="C599" t="s">
        <v>1098</v>
      </c>
      <c r="D599" t="s">
        <v>11</v>
      </c>
      <c r="E599" t="s">
        <v>1100</v>
      </c>
      <c r="F599" t="s">
        <v>1195</v>
      </c>
      <c r="G599" t="s">
        <v>13</v>
      </c>
      <c r="H599" t="str">
        <f>SUBSTITUTE(VLOOKUP(A599,Sheet1!B628:$I$1036,3,FALSE), "BSD", "")</f>
        <v>2205B</v>
      </c>
      <c r="I599" t="str">
        <f>VLOOKUP(H599,Sheet1!$Y$291:$AE$409,3,FALSE)</f>
        <v>2_1</v>
      </c>
      <c r="J599" s="27">
        <v>43989</v>
      </c>
      <c r="K599" s="27" t="s">
        <v>1975</v>
      </c>
      <c r="L599" t="str">
        <f>VLOOKUP($H599,Sheet1!$Y$291:$AE$409,2,FALSE)</f>
        <v>JJ4</v>
      </c>
      <c r="M599" s="111" t="e">
        <f>VLOOKUP(preclean!F599,Sheet1!$S$5:$T$123,2,FALSE)</f>
        <v>#N/A</v>
      </c>
      <c r="N599" s="111" t="e">
        <f>VLOOKUP(preclean!$F599,Sheet1!$S$5:$Y$123,4,FALSE)</f>
        <v>#N/A</v>
      </c>
      <c r="O599" s="111" t="e">
        <f>VLOOKUP(preclean!$F599,Sheet1!$S$5:$Y$123,5,FALSE)</f>
        <v>#N/A</v>
      </c>
      <c r="P599" s="111" t="e">
        <f>VLOOKUP(preclean!$F599,Sheet1!$S$5:$Y$123,6,FALSE)</f>
        <v>#N/A</v>
      </c>
      <c r="Q599" s="111" t="e">
        <f>VLOOKUP(preclean!$F599,Sheet1!$S$5:$Y$123,7,FALSE)</f>
        <v>#N/A</v>
      </c>
    </row>
    <row r="600" spans="1:17" ht="19.8" thickBot="1" x14ac:dyDescent="0.35">
      <c r="A600" t="s">
        <v>408</v>
      </c>
      <c r="B600" t="s">
        <v>1556</v>
      </c>
      <c r="C600" t="s">
        <v>1167</v>
      </c>
      <c r="D600" t="s">
        <v>11</v>
      </c>
      <c r="E600" t="s">
        <v>1100</v>
      </c>
      <c r="F600" t="s">
        <v>1195</v>
      </c>
      <c r="G600" t="s">
        <v>13</v>
      </c>
      <c r="H600" t="str">
        <f>SUBSTITUTE(VLOOKUP(A600,Sheet1!B629:$I$1036,3,FALSE), "BSD", "")</f>
        <v>2205B</v>
      </c>
      <c r="I600" t="str">
        <f>VLOOKUP(H600,Sheet1!$Y$291:$AE$409,3,FALSE)</f>
        <v>2_1</v>
      </c>
      <c r="J600" s="27">
        <v>43989</v>
      </c>
      <c r="K600" s="27" t="s">
        <v>1975</v>
      </c>
      <c r="L600" t="str">
        <f>VLOOKUP($H600,Sheet1!$Y$291:$AE$409,2,FALSE)</f>
        <v>JJ4</v>
      </c>
      <c r="M600" s="111" t="e">
        <f>VLOOKUP(preclean!F600,Sheet1!$S$5:$T$123,2,FALSE)</f>
        <v>#N/A</v>
      </c>
      <c r="N600" s="111" t="e">
        <f>VLOOKUP(preclean!$F600,Sheet1!$S$5:$Y$123,4,FALSE)</f>
        <v>#N/A</v>
      </c>
      <c r="O600" s="111" t="e">
        <f>VLOOKUP(preclean!$F600,Sheet1!$S$5:$Y$123,5,FALSE)</f>
        <v>#N/A</v>
      </c>
      <c r="P600" s="111" t="e">
        <f>VLOOKUP(preclean!$F600,Sheet1!$S$5:$Y$123,6,FALSE)</f>
        <v>#N/A</v>
      </c>
      <c r="Q600" s="111" t="e">
        <f>VLOOKUP(preclean!$F600,Sheet1!$S$5:$Y$123,7,FALSE)</f>
        <v>#N/A</v>
      </c>
    </row>
    <row r="601" spans="1:17" ht="19.8" thickBot="1" x14ac:dyDescent="0.35">
      <c r="A601" t="s">
        <v>409</v>
      </c>
      <c r="B601" t="s">
        <v>1557</v>
      </c>
      <c r="C601" t="s">
        <v>1168</v>
      </c>
      <c r="D601" t="s">
        <v>11</v>
      </c>
      <c r="E601" t="s">
        <v>1100</v>
      </c>
      <c r="F601" t="s">
        <v>1195</v>
      </c>
      <c r="G601" t="s">
        <v>13</v>
      </c>
      <c r="H601" t="str">
        <f>SUBSTITUTE(VLOOKUP(A601,Sheet1!B630:$I$1036,3,FALSE), "BSD", "")</f>
        <v>2205B</v>
      </c>
      <c r="I601" t="str">
        <f>VLOOKUP(H601,Sheet1!$Y$291:$AE$409,3,FALSE)</f>
        <v>2_1</v>
      </c>
      <c r="J601" s="27">
        <v>43989</v>
      </c>
      <c r="K601" s="27" t="s">
        <v>1975</v>
      </c>
      <c r="L601" t="str">
        <f>VLOOKUP($H601,Sheet1!$Y$291:$AE$409,2,FALSE)</f>
        <v>JJ4</v>
      </c>
      <c r="M601" s="111" t="e">
        <f>VLOOKUP(preclean!F601,Sheet1!$S$5:$T$123,2,FALSE)</f>
        <v>#N/A</v>
      </c>
      <c r="N601" s="111" t="e">
        <f>VLOOKUP(preclean!$F601,Sheet1!$S$5:$Y$123,4,FALSE)</f>
        <v>#N/A</v>
      </c>
      <c r="O601" s="111" t="e">
        <f>VLOOKUP(preclean!$F601,Sheet1!$S$5:$Y$123,5,FALSE)</f>
        <v>#N/A</v>
      </c>
      <c r="P601" s="111" t="e">
        <f>VLOOKUP(preclean!$F601,Sheet1!$S$5:$Y$123,6,FALSE)</f>
        <v>#N/A</v>
      </c>
      <c r="Q601" s="111" t="e">
        <f>VLOOKUP(preclean!$F601,Sheet1!$S$5:$Y$123,7,FALSE)</f>
        <v>#N/A</v>
      </c>
    </row>
    <row r="602" spans="1:17" ht="19.8" thickBot="1" x14ac:dyDescent="0.35">
      <c r="A602" t="s">
        <v>410</v>
      </c>
      <c r="B602" t="s">
        <v>1558</v>
      </c>
      <c r="C602" t="s">
        <v>1095</v>
      </c>
      <c r="D602" t="s">
        <v>11</v>
      </c>
      <c r="E602" t="s">
        <v>1100</v>
      </c>
      <c r="F602" t="s">
        <v>1195</v>
      </c>
      <c r="G602" t="s">
        <v>13</v>
      </c>
      <c r="H602" t="str">
        <f>SUBSTITUTE(VLOOKUP(A602,Sheet1!B631:$I$1036,3,FALSE), "BSD", "")</f>
        <v>2205B</v>
      </c>
      <c r="I602" t="str">
        <f>VLOOKUP(H602,Sheet1!$Y$291:$AE$409,3,FALSE)</f>
        <v>2_1</v>
      </c>
      <c r="J602" s="27">
        <v>43989</v>
      </c>
      <c r="K602" s="27" t="s">
        <v>1975</v>
      </c>
      <c r="L602" t="str">
        <f>VLOOKUP($H602,Sheet1!$Y$291:$AE$409,2,FALSE)</f>
        <v>JJ4</v>
      </c>
      <c r="M602" s="111" t="e">
        <f>VLOOKUP(preclean!F602,Sheet1!$S$5:$T$123,2,FALSE)</f>
        <v>#N/A</v>
      </c>
      <c r="N602" s="111" t="e">
        <f>VLOOKUP(preclean!$F602,Sheet1!$S$5:$Y$123,4,FALSE)</f>
        <v>#N/A</v>
      </c>
      <c r="O602" s="111" t="e">
        <f>VLOOKUP(preclean!$F602,Sheet1!$S$5:$Y$123,5,FALSE)</f>
        <v>#N/A</v>
      </c>
      <c r="P602" s="111" t="e">
        <f>VLOOKUP(preclean!$F602,Sheet1!$S$5:$Y$123,6,FALSE)</f>
        <v>#N/A</v>
      </c>
      <c r="Q602" s="111" t="e">
        <f>VLOOKUP(preclean!$F602,Sheet1!$S$5:$Y$123,7,FALSE)</f>
        <v>#N/A</v>
      </c>
    </row>
    <row r="603" spans="1:17" ht="19.8" thickBot="1" x14ac:dyDescent="0.35">
      <c r="A603" t="s">
        <v>411</v>
      </c>
      <c r="B603" t="s">
        <v>1559</v>
      </c>
      <c r="C603" t="s">
        <v>1096</v>
      </c>
      <c r="D603" t="s">
        <v>11</v>
      </c>
      <c r="E603" t="s">
        <v>1100</v>
      </c>
      <c r="F603" t="s">
        <v>1195</v>
      </c>
      <c r="G603" t="s">
        <v>13</v>
      </c>
      <c r="H603" t="str">
        <f>SUBSTITUTE(VLOOKUP(A603,Sheet1!B632:$I$1036,3,FALSE), "BSD", "")</f>
        <v>2205B</v>
      </c>
      <c r="I603" t="str">
        <f>VLOOKUP(H603,Sheet1!$Y$291:$AE$409,3,FALSE)</f>
        <v>2_1</v>
      </c>
      <c r="J603" s="27">
        <v>43989</v>
      </c>
      <c r="K603" s="27" t="s">
        <v>1975</v>
      </c>
      <c r="L603" t="str">
        <f>VLOOKUP($H603,Sheet1!$Y$291:$AE$409,2,FALSE)</f>
        <v>JJ4</v>
      </c>
      <c r="M603" s="111" t="e">
        <f>VLOOKUP(preclean!F603,Sheet1!$S$5:$T$123,2,FALSE)</f>
        <v>#N/A</v>
      </c>
      <c r="N603" s="111" t="e">
        <f>VLOOKUP(preclean!$F603,Sheet1!$S$5:$Y$123,4,FALSE)</f>
        <v>#N/A</v>
      </c>
      <c r="O603" s="111" t="e">
        <f>VLOOKUP(preclean!$F603,Sheet1!$S$5:$Y$123,5,FALSE)</f>
        <v>#N/A</v>
      </c>
      <c r="P603" s="111" t="e">
        <f>VLOOKUP(preclean!$F603,Sheet1!$S$5:$Y$123,6,FALSE)</f>
        <v>#N/A</v>
      </c>
      <c r="Q603" s="111" t="e">
        <f>VLOOKUP(preclean!$F603,Sheet1!$S$5:$Y$123,7,FALSE)</f>
        <v>#N/A</v>
      </c>
    </row>
    <row r="604" spans="1:17" ht="19.8" thickBot="1" x14ac:dyDescent="0.35">
      <c r="A604" t="s">
        <v>412</v>
      </c>
      <c r="B604" t="s">
        <v>1560</v>
      </c>
      <c r="C604" t="s">
        <v>1097</v>
      </c>
      <c r="D604" t="s">
        <v>11</v>
      </c>
      <c r="E604" t="s">
        <v>1100</v>
      </c>
      <c r="F604" t="s">
        <v>1195</v>
      </c>
      <c r="G604" t="s">
        <v>13</v>
      </c>
      <c r="H604" t="str">
        <f>SUBSTITUTE(VLOOKUP(A604,Sheet1!B633:$I$1036,3,FALSE), "BSD", "")</f>
        <v>2205B</v>
      </c>
      <c r="I604" t="str">
        <f>VLOOKUP(H604,Sheet1!$Y$291:$AE$409,3,FALSE)</f>
        <v>2_1</v>
      </c>
      <c r="J604" s="27">
        <v>43989</v>
      </c>
      <c r="K604" s="27" t="s">
        <v>1975</v>
      </c>
      <c r="L604" t="str">
        <f>VLOOKUP($H604,Sheet1!$Y$291:$AE$409,2,FALSE)</f>
        <v>JJ4</v>
      </c>
      <c r="M604" s="111" t="e">
        <f>VLOOKUP(preclean!F604,Sheet1!$S$5:$T$123,2,FALSE)</f>
        <v>#N/A</v>
      </c>
      <c r="N604" s="111" t="e">
        <f>VLOOKUP(preclean!$F604,Sheet1!$S$5:$Y$123,4,FALSE)</f>
        <v>#N/A</v>
      </c>
      <c r="O604" s="111" t="e">
        <f>VLOOKUP(preclean!$F604,Sheet1!$S$5:$Y$123,5,FALSE)</f>
        <v>#N/A</v>
      </c>
      <c r="P604" s="111" t="e">
        <f>VLOOKUP(preclean!$F604,Sheet1!$S$5:$Y$123,6,FALSE)</f>
        <v>#N/A</v>
      </c>
      <c r="Q604" s="111" t="e">
        <f>VLOOKUP(preclean!$F604,Sheet1!$S$5:$Y$123,7,FALSE)</f>
        <v>#N/A</v>
      </c>
    </row>
    <row r="605" spans="1:17" ht="19.8" thickBot="1" x14ac:dyDescent="0.35">
      <c r="A605" t="s">
        <v>413</v>
      </c>
      <c r="B605" t="s">
        <v>1561</v>
      </c>
      <c r="C605" t="s">
        <v>1098</v>
      </c>
      <c r="D605" t="s">
        <v>11</v>
      </c>
      <c r="E605" t="s">
        <v>1100</v>
      </c>
      <c r="F605" t="s">
        <v>1195</v>
      </c>
      <c r="G605" t="s">
        <v>13</v>
      </c>
      <c r="H605" t="str">
        <f>SUBSTITUTE(VLOOKUP(A605,Sheet1!B634:$I$1036,3,FALSE), "BSD", "")</f>
        <v>2205B</v>
      </c>
      <c r="I605" t="str">
        <f>VLOOKUP(H605,Sheet1!$Y$291:$AE$409,3,FALSE)</f>
        <v>2_1</v>
      </c>
      <c r="J605" s="27">
        <v>43989</v>
      </c>
      <c r="K605" s="27" t="s">
        <v>1975</v>
      </c>
      <c r="L605" t="str">
        <f>VLOOKUP($H605,Sheet1!$Y$291:$AE$409,2,FALSE)</f>
        <v>JJ4</v>
      </c>
      <c r="M605" s="111" t="e">
        <f>VLOOKUP(preclean!F605,Sheet1!$S$5:$T$123,2,FALSE)</f>
        <v>#N/A</v>
      </c>
      <c r="N605" s="111" t="e">
        <f>VLOOKUP(preclean!$F605,Sheet1!$S$5:$Y$123,4,FALSE)</f>
        <v>#N/A</v>
      </c>
      <c r="O605" s="111" t="e">
        <f>VLOOKUP(preclean!$F605,Sheet1!$S$5:$Y$123,5,FALSE)</f>
        <v>#N/A</v>
      </c>
      <c r="P605" s="111" t="e">
        <f>VLOOKUP(preclean!$F605,Sheet1!$S$5:$Y$123,6,FALSE)</f>
        <v>#N/A</v>
      </c>
      <c r="Q605" s="111" t="e">
        <f>VLOOKUP(preclean!$F605,Sheet1!$S$5:$Y$123,7,FALSE)</f>
        <v>#N/A</v>
      </c>
    </row>
    <row r="606" spans="1:17" ht="19.8" thickBot="1" x14ac:dyDescent="0.35">
      <c r="A606" t="s">
        <v>414</v>
      </c>
      <c r="B606" t="s">
        <v>1562</v>
      </c>
      <c r="C606" t="s">
        <v>1167</v>
      </c>
      <c r="D606" t="s">
        <v>11</v>
      </c>
      <c r="E606" t="s">
        <v>1100</v>
      </c>
      <c r="F606" t="s">
        <v>1195</v>
      </c>
      <c r="G606" t="s">
        <v>13</v>
      </c>
      <c r="H606" t="str">
        <f>SUBSTITUTE(VLOOKUP(A606,Sheet1!B635:$I$1036,3,FALSE), "BSD", "")</f>
        <v>2205B</v>
      </c>
      <c r="I606" t="str">
        <f>VLOOKUP(H606,Sheet1!$Y$291:$AE$409,3,FALSE)</f>
        <v>2_1</v>
      </c>
      <c r="J606" s="27">
        <v>43989</v>
      </c>
      <c r="K606" s="27" t="s">
        <v>1975</v>
      </c>
      <c r="L606" t="str">
        <f>VLOOKUP($H606,Sheet1!$Y$291:$AE$409,2,FALSE)</f>
        <v>JJ4</v>
      </c>
      <c r="M606" s="111" t="e">
        <f>VLOOKUP(preclean!F606,Sheet1!$S$5:$T$123,2,FALSE)</f>
        <v>#N/A</v>
      </c>
      <c r="N606" s="111" t="e">
        <f>VLOOKUP(preclean!$F606,Sheet1!$S$5:$Y$123,4,FALSE)</f>
        <v>#N/A</v>
      </c>
      <c r="O606" s="111" t="e">
        <f>VLOOKUP(preclean!$F606,Sheet1!$S$5:$Y$123,5,FALSE)</f>
        <v>#N/A</v>
      </c>
      <c r="P606" s="111" t="e">
        <f>VLOOKUP(preclean!$F606,Sheet1!$S$5:$Y$123,6,FALSE)</f>
        <v>#N/A</v>
      </c>
      <c r="Q606" s="111" t="e">
        <f>VLOOKUP(preclean!$F606,Sheet1!$S$5:$Y$123,7,FALSE)</f>
        <v>#N/A</v>
      </c>
    </row>
    <row r="607" spans="1:17" ht="19.8" thickBot="1" x14ac:dyDescent="0.35">
      <c r="A607" t="s">
        <v>415</v>
      </c>
      <c r="B607" t="s">
        <v>1563</v>
      </c>
      <c r="C607" t="s">
        <v>1168</v>
      </c>
      <c r="D607" t="s">
        <v>11</v>
      </c>
      <c r="E607" t="s">
        <v>1100</v>
      </c>
      <c r="F607" t="s">
        <v>1195</v>
      </c>
      <c r="G607" t="s">
        <v>13</v>
      </c>
      <c r="H607" t="str">
        <f>SUBSTITUTE(VLOOKUP(A607,Sheet1!B636:$I$1036,3,FALSE), "BSD", "")</f>
        <v>2205B</v>
      </c>
      <c r="I607" t="str">
        <f>VLOOKUP(H607,Sheet1!$Y$291:$AE$409,3,FALSE)</f>
        <v>2_1</v>
      </c>
      <c r="J607" s="27">
        <v>43989</v>
      </c>
      <c r="K607" s="27" t="s">
        <v>1975</v>
      </c>
      <c r="L607" t="str">
        <f>VLOOKUP($H607,Sheet1!$Y$291:$AE$409,2,FALSE)</f>
        <v>JJ4</v>
      </c>
      <c r="M607" s="111" t="e">
        <f>VLOOKUP(preclean!F607,Sheet1!$S$5:$T$123,2,FALSE)</f>
        <v>#N/A</v>
      </c>
      <c r="N607" s="111" t="e">
        <f>VLOOKUP(preclean!$F607,Sheet1!$S$5:$Y$123,4,FALSE)</f>
        <v>#N/A</v>
      </c>
      <c r="O607" s="111" t="e">
        <f>VLOOKUP(preclean!$F607,Sheet1!$S$5:$Y$123,5,FALSE)</f>
        <v>#N/A</v>
      </c>
      <c r="P607" s="111" t="e">
        <f>VLOOKUP(preclean!$F607,Sheet1!$S$5:$Y$123,6,FALSE)</f>
        <v>#N/A</v>
      </c>
      <c r="Q607" s="111" t="e">
        <f>VLOOKUP(preclean!$F607,Sheet1!$S$5:$Y$123,7,FALSE)</f>
        <v>#N/A</v>
      </c>
    </row>
    <row r="608" spans="1:17" ht="19.8" thickBot="1" x14ac:dyDescent="0.35">
      <c r="A608" t="s">
        <v>416</v>
      </c>
      <c r="B608" t="s">
        <v>1564</v>
      </c>
      <c r="C608" t="s">
        <v>1095</v>
      </c>
      <c r="D608" t="s">
        <v>11</v>
      </c>
      <c r="E608" t="s">
        <v>1100</v>
      </c>
      <c r="F608" t="s">
        <v>1195</v>
      </c>
      <c r="G608" t="s">
        <v>13</v>
      </c>
      <c r="H608" t="str">
        <f>SUBSTITUTE(VLOOKUP(A608,Sheet1!B637:$I$1036,3,FALSE), "BSD", "")</f>
        <v>2205B</v>
      </c>
      <c r="I608" t="str">
        <f>VLOOKUP(H608,Sheet1!$Y$291:$AE$409,3,FALSE)</f>
        <v>2_1</v>
      </c>
      <c r="J608" s="27">
        <v>43989</v>
      </c>
      <c r="K608" s="27" t="s">
        <v>1975</v>
      </c>
      <c r="L608" t="str">
        <f>VLOOKUP($H608,Sheet1!$Y$291:$AE$409,2,FALSE)</f>
        <v>JJ4</v>
      </c>
      <c r="M608" s="111" t="e">
        <f>VLOOKUP(preclean!F608,Sheet1!$S$5:$T$123,2,FALSE)</f>
        <v>#N/A</v>
      </c>
      <c r="N608" s="111" t="e">
        <f>VLOOKUP(preclean!$F608,Sheet1!$S$5:$Y$123,4,FALSE)</f>
        <v>#N/A</v>
      </c>
      <c r="O608" s="111" t="e">
        <f>VLOOKUP(preclean!$F608,Sheet1!$S$5:$Y$123,5,FALSE)</f>
        <v>#N/A</v>
      </c>
      <c r="P608" s="111" t="e">
        <f>VLOOKUP(preclean!$F608,Sheet1!$S$5:$Y$123,6,FALSE)</f>
        <v>#N/A</v>
      </c>
      <c r="Q608" s="111" t="e">
        <f>VLOOKUP(preclean!$F608,Sheet1!$S$5:$Y$123,7,FALSE)</f>
        <v>#N/A</v>
      </c>
    </row>
    <row r="609" spans="1:17" ht="19.8" thickBot="1" x14ac:dyDescent="0.35">
      <c r="A609" t="s">
        <v>417</v>
      </c>
      <c r="B609" t="s">
        <v>1565</v>
      </c>
      <c r="C609" t="s">
        <v>1096</v>
      </c>
      <c r="D609" t="s">
        <v>11</v>
      </c>
      <c r="E609" t="s">
        <v>1100</v>
      </c>
      <c r="F609" t="s">
        <v>1195</v>
      </c>
      <c r="G609" t="s">
        <v>13</v>
      </c>
      <c r="H609" t="str">
        <f>SUBSTITUTE(VLOOKUP(A609,Sheet1!B638:$I$1036,3,FALSE), "BSD", "")</f>
        <v>2205B</v>
      </c>
      <c r="I609" t="str">
        <f>VLOOKUP(H609,Sheet1!$Y$291:$AE$409,3,FALSE)</f>
        <v>2_1</v>
      </c>
      <c r="J609" s="27">
        <v>43989</v>
      </c>
      <c r="K609" s="27" t="s">
        <v>1975</v>
      </c>
      <c r="L609" t="str">
        <f>VLOOKUP($H609,Sheet1!$Y$291:$AE$409,2,FALSE)</f>
        <v>JJ4</v>
      </c>
      <c r="M609" s="111" t="e">
        <f>VLOOKUP(preclean!F609,Sheet1!$S$5:$T$123,2,FALSE)</f>
        <v>#N/A</v>
      </c>
      <c r="N609" s="111" t="e">
        <f>VLOOKUP(preclean!$F609,Sheet1!$S$5:$Y$123,4,FALSE)</f>
        <v>#N/A</v>
      </c>
      <c r="O609" s="111" t="e">
        <f>VLOOKUP(preclean!$F609,Sheet1!$S$5:$Y$123,5,FALSE)</f>
        <v>#N/A</v>
      </c>
      <c r="P609" s="111" t="e">
        <f>VLOOKUP(preclean!$F609,Sheet1!$S$5:$Y$123,6,FALSE)</f>
        <v>#N/A</v>
      </c>
      <c r="Q609" s="111" t="e">
        <f>VLOOKUP(preclean!$F609,Sheet1!$S$5:$Y$123,7,FALSE)</f>
        <v>#N/A</v>
      </c>
    </row>
    <row r="610" spans="1:17" ht="19.8" thickBot="1" x14ac:dyDescent="0.35">
      <c r="A610" t="s">
        <v>418</v>
      </c>
      <c r="B610" t="s">
        <v>1566</v>
      </c>
      <c r="C610" t="s">
        <v>1097</v>
      </c>
      <c r="D610" t="s">
        <v>11</v>
      </c>
      <c r="E610" t="s">
        <v>1100</v>
      </c>
      <c r="F610" t="s">
        <v>1195</v>
      </c>
      <c r="G610" t="s">
        <v>13</v>
      </c>
      <c r="H610" t="str">
        <f>SUBSTITUTE(VLOOKUP(A610,Sheet1!B639:$I$1036,3,FALSE), "BSD", "")</f>
        <v>2205B</v>
      </c>
      <c r="I610" t="str">
        <f>VLOOKUP(H610,Sheet1!$Y$291:$AE$409,3,FALSE)</f>
        <v>2_1</v>
      </c>
      <c r="J610" s="27">
        <v>43989</v>
      </c>
      <c r="K610" s="27" t="s">
        <v>1975</v>
      </c>
      <c r="L610" t="str">
        <f>VLOOKUP($H610,Sheet1!$Y$291:$AE$409,2,FALSE)</f>
        <v>JJ4</v>
      </c>
      <c r="M610" s="111" t="e">
        <f>VLOOKUP(preclean!F610,Sheet1!$S$5:$T$123,2,FALSE)</f>
        <v>#N/A</v>
      </c>
      <c r="N610" s="111" t="e">
        <f>VLOOKUP(preclean!$F610,Sheet1!$S$5:$Y$123,4,FALSE)</f>
        <v>#N/A</v>
      </c>
      <c r="O610" s="111" t="e">
        <f>VLOOKUP(preclean!$F610,Sheet1!$S$5:$Y$123,5,FALSE)</f>
        <v>#N/A</v>
      </c>
      <c r="P610" s="111" t="e">
        <f>VLOOKUP(preclean!$F610,Sheet1!$S$5:$Y$123,6,FALSE)</f>
        <v>#N/A</v>
      </c>
      <c r="Q610" s="111" t="e">
        <f>VLOOKUP(preclean!$F610,Sheet1!$S$5:$Y$123,7,FALSE)</f>
        <v>#N/A</v>
      </c>
    </row>
    <row r="611" spans="1:17" ht="19.8" thickBot="1" x14ac:dyDescent="0.35">
      <c r="A611" t="s">
        <v>419</v>
      </c>
      <c r="B611" t="s">
        <v>1567</v>
      </c>
      <c r="C611" t="s">
        <v>1098</v>
      </c>
      <c r="D611" t="s">
        <v>11</v>
      </c>
      <c r="E611" t="s">
        <v>1100</v>
      </c>
      <c r="F611" t="s">
        <v>1195</v>
      </c>
      <c r="G611" t="s">
        <v>13</v>
      </c>
      <c r="H611" t="str">
        <f>SUBSTITUTE(VLOOKUP(A611,Sheet1!B640:$I$1036,3,FALSE), "BSD", "")</f>
        <v>2205B</v>
      </c>
      <c r="I611" t="str">
        <f>VLOOKUP(H611,Sheet1!$Y$291:$AE$409,3,FALSE)</f>
        <v>2_1</v>
      </c>
      <c r="J611" s="27">
        <v>43989</v>
      </c>
      <c r="K611" s="27" t="s">
        <v>1975</v>
      </c>
      <c r="L611" t="str">
        <f>VLOOKUP($H611,Sheet1!$Y$291:$AE$409,2,FALSE)</f>
        <v>JJ4</v>
      </c>
      <c r="M611" s="111" t="e">
        <f>VLOOKUP(preclean!F611,Sheet1!$S$5:$T$123,2,FALSE)</f>
        <v>#N/A</v>
      </c>
      <c r="N611" s="111" t="e">
        <f>VLOOKUP(preclean!$F611,Sheet1!$S$5:$Y$123,4,FALSE)</f>
        <v>#N/A</v>
      </c>
      <c r="O611" s="111" t="e">
        <f>VLOOKUP(preclean!$F611,Sheet1!$S$5:$Y$123,5,FALSE)</f>
        <v>#N/A</v>
      </c>
      <c r="P611" s="111" t="e">
        <f>VLOOKUP(preclean!$F611,Sheet1!$S$5:$Y$123,6,FALSE)</f>
        <v>#N/A</v>
      </c>
      <c r="Q611" s="111" t="e">
        <f>VLOOKUP(preclean!$F611,Sheet1!$S$5:$Y$123,7,FALSE)</f>
        <v>#N/A</v>
      </c>
    </row>
    <row r="612" spans="1:17" ht="19.8" thickBot="1" x14ac:dyDescent="0.35">
      <c r="A612" t="s">
        <v>420</v>
      </c>
      <c r="B612" t="s">
        <v>1568</v>
      </c>
      <c r="C612" t="s">
        <v>1167</v>
      </c>
      <c r="D612" t="s">
        <v>11</v>
      </c>
      <c r="E612" t="s">
        <v>1100</v>
      </c>
      <c r="F612" t="s">
        <v>1195</v>
      </c>
      <c r="G612" t="s">
        <v>13</v>
      </c>
      <c r="H612" t="str">
        <f>SUBSTITUTE(VLOOKUP(A612,Sheet1!B641:$I$1036,3,FALSE), "BSD", "")</f>
        <v>2205B</v>
      </c>
      <c r="I612" t="str">
        <f>VLOOKUP(H612,Sheet1!$Y$291:$AE$409,3,FALSE)</f>
        <v>2_1</v>
      </c>
      <c r="J612" s="27">
        <v>43989</v>
      </c>
      <c r="K612" s="27" t="s">
        <v>1975</v>
      </c>
      <c r="L612" t="str">
        <f>VLOOKUP($H612,Sheet1!$Y$291:$AE$409,2,FALSE)</f>
        <v>JJ4</v>
      </c>
      <c r="M612" s="111" t="e">
        <f>VLOOKUP(preclean!F612,Sheet1!$S$5:$T$123,2,FALSE)</f>
        <v>#N/A</v>
      </c>
      <c r="N612" s="111" t="e">
        <f>VLOOKUP(preclean!$F612,Sheet1!$S$5:$Y$123,4,FALSE)</f>
        <v>#N/A</v>
      </c>
      <c r="O612" s="111" t="e">
        <f>VLOOKUP(preclean!$F612,Sheet1!$S$5:$Y$123,5,FALSE)</f>
        <v>#N/A</v>
      </c>
      <c r="P612" s="111" t="e">
        <f>VLOOKUP(preclean!$F612,Sheet1!$S$5:$Y$123,6,FALSE)</f>
        <v>#N/A</v>
      </c>
      <c r="Q612" s="111" t="e">
        <f>VLOOKUP(preclean!$F612,Sheet1!$S$5:$Y$123,7,FALSE)</f>
        <v>#N/A</v>
      </c>
    </row>
    <row r="613" spans="1:17" ht="19.8" thickBot="1" x14ac:dyDescent="0.35">
      <c r="A613" t="s">
        <v>421</v>
      </c>
      <c r="B613" t="s">
        <v>1569</v>
      </c>
      <c r="C613" t="s">
        <v>1168</v>
      </c>
      <c r="D613" t="s">
        <v>11</v>
      </c>
      <c r="E613" t="s">
        <v>1100</v>
      </c>
      <c r="F613" t="s">
        <v>1195</v>
      </c>
      <c r="G613" t="s">
        <v>13</v>
      </c>
      <c r="H613" t="str">
        <f>SUBSTITUTE(VLOOKUP(A613,Sheet1!B642:$I$1036,3,FALSE), "BSD", "")</f>
        <v>2205B</v>
      </c>
      <c r="I613" t="str">
        <f>VLOOKUP(H613,Sheet1!$Y$291:$AE$409,3,FALSE)</f>
        <v>2_1</v>
      </c>
      <c r="J613" s="27">
        <v>43989</v>
      </c>
      <c r="K613" s="27" t="s">
        <v>1975</v>
      </c>
      <c r="L613" t="str">
        <f>VLOOKUP($H613,Sheet1!$Y$291:$AE$409,2,FALSE)</f>
        <v>JJ4</v>
      </c>
      <c r="M613" s="111" t="e">
        <f>VLOOKUP(preclean!F613,Sheet1!$S$5:$T$123,2,FALSE)</f>
        <v>#N/A</v>
      </c>
      <c r="N613" s="111" t="e">
        <f>VLOOKUP(preclean!$F613,Sheet1!$S$5:$Y$123,4,FALSE)</f>
        <v>#N/A</v>
      </c>
      <c r="O613" s="111" t="e">
        <f>VLOOKUP(preclean!$F613,Sheet1!$S$5:$Y$123,5,FALSE)</f>
        <v>#N/A</v>
      </c>
      <c r="P613" s="111" t="e">
        <f>VLOOKUP(preclean!$F613,Sheet1!$S$5:$Y$123,6,FALSE)</f>
        <v>#N/A</v>
      </c>
      <c r="Q613" s="111" t="e">
        <f>VLOOKUP(preclean!$F613,Sheet1!$S$5:$Y$123,7,FALSE)</f>
        <v>#N/A</v>
      </c>
    </row>
    <row r="614" spans="1:17" ht="19.8" thickBot="1" x14ac:dyDescent="0.35">
      <c r="A614" t="s">
        <v>422</v>
      </c>
      <c r="B614" t="s">
        <v>1570</v>
      </c>
      <c r="C614" t="s">
        <v>1095</v>
      </c>
      <c r="D614" t="s">
        <v>11</v>
      </c>
      <c r="E614" t="s">
        <v>1100</v>
      </c>
      <c r="F614" t="s">
        <v>1195</v>
      </c>
      <c r="G614" t="s">
        <v>13</v>
      </c>
      <c r="H614" t="str">
        <f>SUBSTITUTE(VLOOKUP(A614,Sheet1!B643:$I$1036,3,FALSE), "BSD", "")</f>
        <v>2205B</v>
      </c>
      <c r="I614" t="str">
        <f>VLOOKUP(H614,Sheet1!$Y$291:$AE$409,3,FALSE)</f>
        <v>2_1</v>
      </c>
      <c r="J614" s="27">
        <v>43989</v>
      </c>
      <c r="K614" s="27" t="s">
        <v>1975</v>
      </c>
      <c r="L614" t="str">
        <f>VLOOKUP($H614,Sheet1!$Y$291:$AE$409,2,FALSE)</f>
        <v>JJ4</v>
      </c>
      <c r="M614" s="111" t="e">
        <f>VLOOKUP(preclean!F614,Sheet1!$S$5:$T$123,2,FALSE)</f>
        <v>#N/A</v>
      </c>
      <c r="N614" s="111" t="e">
        <f>VLOOKUP(preclean!$F614,Sheet1!$S$5:$Y$123,4,FALSE)</f>
        <v>#N/A</v>
      </c>
      <c r="O614" s="111" t="e">
        <f>VLOOKUP(preclean!$F614,Sheet1!$S$5:$Y$123,5,FALSE)</f>
        <v>#N/A</v>
      </c>
      <c r="P614" s="111" t="e">
        <f>VLOOKUP(preclean!$F614,Sheet1!$S$5:$Y$123,6,FALSE)</f>
        <v>#N/A</v>
      </c>
      <c r="Q614" s="111" t="e">
        <f>VLOOKUP(preclean!$F614,Sheet1!$S$5:$Y$123,7,FALSE)</f>
        <v>#N/A</v>
      </c>
    </row>
    <row r="615" spans="1:17" ht="19.8" thickBot="1" x14ac:dyDescent="0.35">
      <c r="A615" t="s">
        <v>423</v>
      </c>
      <c r="B615" t="s">
        <v>1571</v>
      </c>
      <c r="C615" t="s">
        <v>1096</v>
      </c>
      <c r="D615" t="s">
        <v>11</v>
      </c>
      <c r="E615" t="s">
        <v>1100</v>
      </c>
      <c r="F615" t="s">
        <v>1195</v>
      </c>
      <c r="G615" t="s">
        <v>13</v>
      </c>
      <c r="H615" t="str">
        <f>SUBSTITUTE(VLOOKUP(A615,Sheet1!B644:$I$1036,3,FALSE), "BSD", "")</f>
        <v>2205B</v>
      </c>
      <c r="I615" t="str">
        <f>VLOOKUP(H615,Sheet1!$Y$291:$AE$409,3,FALSE)</f>
        <v>2_1</v>
      </c>
      <c r="J615" s="27">
        <v>43989</v>
      </c>
      <c r="K615" s="27" t="s">
        <v>1975</v>
      </c>
      <c r="L615" t="str">
        <f>VLOOKUP($H615,Sheet1!$Y$291:$AE$409,2,FALSE)</f>
        <v>JJ4</v>
      </c>
      <c r="M615" s="111" t="e">
        <f>VLOOKUP(preclean!F615,Sheet1!$S$5:$T$123,2,FALSE)</f>
        <v>#N/A</v>
      </c>
      <c r="N615" s="111" t="e">
        <f>VLOOKUP(preclean!$F615,Sheet1!$S$5:$Y$123,4,FALSE)</f>
        <v>#N/A</v>
      </c>
      <c r="O615" s="111" t="e">
        <f>VLOOKUP(preclean!$F615,Sheet1!$S$5:$Y$123,5,FALSE)</f>
        <v>#N/A</v>
      </c>
      <c r="P615" s="111" t="e">
        <f>VLOOKUP(preclean!$F615,Sheet1!$S$5:$Y$123,6,FALSE)</f>
        <v>#N/A</v>
      </c>
      <c r="Q615" s="111" t="e">
        <f>VLOOKUP(preclean!$F615,Sheet1!$S$5:$Y$123,7,FALSE)</f>
        <v>#N/A</v>
      </c>
    </row>
    <row r="616" spans="1:17" ht="19.8" thickBot="1" x14ac:dyDescent="0.35">
      <c r="A616" t="s">
        <v>424</v>
      </c>
      <c r="B616" t="s">
        <v>1572</v>
      </c>
      <c r="C616" t="s">
        <v>1097</v>
      </c>
      <c r="D616" t="s">
        <v>11</v>
      </c>
      <c r="E616" t="s">
        <v>1100</v>
      </c>
      <c r="F616" t="s">
        <v>1195</v>
      </c>
      <c r="G616" t="s">
        <v>13</v>
      </c>
      <c r="H616" t="str">
        <f>SUBSTITUTE(VLOOKUP(A616,Sheet1!B645:$I$1036,3,FALSE), "BSD", "")</f>
        <v>2205B</v>
      </c>
      <c r="I616" t="str">
        <f>VLOOKUP(H616,Sheet1!$Y$291:$AE$409,3,FALSE)</f>
        <v>2_1</v>
      </c>
      <c r="J616" s="27">
        <v>43989</v>
      </c>
      <c r="K616" s="27" t="s">
        <v>1975</v>
      </c>
      <c r="L616" t="str">
        <f>VLOOKUP($H616,Sheet1!$Y$291:$AE$409,2,FALSE)</f>
        <v>JJ4</v>
      </c>
      <c r="M616" s="111" t="e">
        <f>VLOOKUP(preclean!F616,Sheet1!$S$5:$T$123,2,FALSE)</f>
        <v>#N/A</v>
      </c>
      <c r="N616" s="111" t="e">
        <f>VLOOKUP(preclean!$F616,Sheet1!$S$5:$Y$123,4,FALSE)</f>
        <v>#N/A</v>
      </c>
      <c r="O616" s="111" t="e">
        <f>VLOOKUP(preclean!$F616,Sheet1!$S$5:$Y$123,5,FALSE)</f>
        <v>#N/A</v>
      </c>
      <c r="P616" s="111" t="e">
        <f>VLOOKUP(preclean!$F616,Sheet1!$S$5:$Y$123,6,FALSE)</f>
        <v>#N/A</v>
      </c>
      <c r="Q616" s="111" t="e">
        <f>VLOOKUP(preclean!$F616,Sheet1!$S$5:$Y$123,7,FALSE)</f>
        <v>#N/A</v>
      </c>
    </row>
    <row r="617" spans="1:17" ht="19.8" thickBot="1" x14ac:dyDescent="0.35">
      <c r="A617" t="s">
        <v>425</v>
      </c>
      <c r="B617" t="s">
        <v>1573</v>
      </c>
      <c r="C617" t="s">
        <v>1098</v>
      </c>
      <c r="D617" t="s">
        <v>11</v>
      </c>
      <c r="E617" t="s">
        <v>1100</v>
      </c>
      <c r="F617" t="s">
        <v>1195</v>
      </c>
      <c r="G617" t="s">
        <v>13</v>
      </c>
      <c r="H617" t="str">
        <f>SUBSTITUTE(VLOOKUP(A617,Sheet1!B646:$I$1036,3,FALSE), "BSD", "")</f>
        <v>2205B</v>
      </c>
      <c r="I617" t="str">
        <f>VLOOKUP(H617,Sheet1!$Y$291:$AE$409,3,FALSE)</f>
        <v>2_1</v>
      </c>
      <c r="J617" s="27">
        <v>43989</v>
      </c>
      <c r="K617" s="27" t="s">
        <v>1975</v>
      </c>
      <c r="L617" t="str">
        <f>VLOOKUP($H617,Sheet1!$Y$291:$AE$409,2,FALSE)</f>
        <v>JJ4</v>
      </c>
      <c r="M617" s="111" t="e">
        <f>VLOOKUP(preclean!F617,Sheet1!$S$5:$T$123,2,FALSE)</f>
        <v>#N/A</v>
      </c>
      <c r="N617" s="111" t="e">
        <f>VLOOKUP(preclean!$F617,Sheet1!$S$5:$Y$123,4,FALSE)</f>
        <v>#N/A</v>
      </c>
      <c r="O617" s="111" t="e">
        <f>VLOOKUP(preclean!$F617,Sheet1!$S$5:$Y$123,5,FALSE)</f>
        <v>#N/A</v>
      </c>
      <c r="P617" s="111" t="e">
        <f>VLOOKUP(preclean!$F617,Sheet1!$S$5:$Y$123,6,FALSE)</f>
        <v>#N/A</v>
      </c>
      <c r="Q617" s="111" t="e">
        <f>VLOOKUP(preclean!$F617,Sheet1!$S$5:$Y$123,7,FALSE)</f>
        <v>#N/A</v>
      </c>
    </row>
    <row r="618" spans="1:17" ht="19.8" thickBot="1" x14ac:dyDescent="0.35">
      <c r="A618" t="s">
        <v>426</v>
      </c>
      <c r="B618" t="s">
        <v>1574</v>
      </c>
      <c r="C618" t="s">
        <v>1167</v>
      </c>
      <c r="D618" t="s">
        <v>11</v>
      </c>
      <c r="E618" t="s">
        <v>1100</v>
      </c>
      <c r="F618" t="s">
        <v>1195</v>
      </c>
      <c r="G618" t="s">
        <v>121</v>
      </c>
      <c r="H618" t="str">
        <f>SUBSTITUTE(VLOOKUP(A618,Sheet1!B647:$I$1036,3,FALSE), "BSD", "")</f>
        <v>2205A</v>
      </c>
      <c r="I618" t="str">
        <f>VLOOKUP(H618,Sheet1!$Y$291:$AE$409,3,FALSE)</f>
        <v>2_2</v>
      </c>
      <c r="J618" s="27">
        <v>43989</v>
      </c>
      <c r="K618" s="27" t="s">
        <v>1975</v>
      </c>
      <c r="L618" t="str">
        <f>VLOOKUP($H618,Sheet1!$Y$291:$AE$409,2,FALSE)</f>
        <v>JJ4</v>
      </c>
      <c r="M618" s="111" t="e">
        <f>VLOOKUP(preclean!F618,Sheet1!$S$5:$T$123,2,FALSE)</f>
        <v>#N/A</v>
      </c>
      <c r="N618" s="111" t="e">
        <f>VLOOKUP(preclean!$F618,Sheet1!$S$5:$Y$123,4,FALSE)</f>
        <v>#N/A</v>
      </c>
      <c r="O618" s="111" t="e">
        <f>VLOOKUP(preclean!$F618,Sheet1!$S$5:$Y$123,5,FALSE)</f>
        <v>#N/A</v>
      </c>
      <c r="P618" s="111" t="e">
        <f>VLOOKUP(preclean!$F618,Sheet1!$S$5:$Y$123,6,FALSE)</f>
        <v>#N/A</v>
      </c>
      <c r="Q618" s="111" t="e">
        <f>VLOOKUP(preclean!$F618,Sheet1!$S$5:$Y$123,7,FALSE)</f>
        <v>#N/A</v>
      </c>
    </row>
    <row r="619" spans="1:17" ht="19.8" thickBot="1" x14ac:dyDescent="0.35">
      <c r="A619" t="s">
        <v>429</v>
      </c>
      <c r="B619" t="s">
        <v>1575</v>
      </c>
      <c r="C619" t="s">
        <v>1168</v>
      </c>
      <c r="D619" t="s">
        <v>11</v>
      </c>
      <c r="E619" t="s">
        <v>1100</v>
      </c>
      <c r="F619" t="s">
        <v>1195</v>
      </c>
      <c r="G619" t="s">
        <v>121</v>
      </c>
      <c r="H619" t="str">
        <f>SUBSTITUTE(VLOOKUP(A619,Sheet1!B648:$I$1036,3,FALSE), "BSD", "")</f>
        <v>2205A</v>
      </c>
      <c r="I619" t="str">
        <f>VLOOKUP(H619,Sheet1!$Y$291:$AE$409,3,FALSE)</f>
        <v>2_2</v>
      </c>
      <c r="J619" s="27">
        <v>43989</v>
      </c>
      <c r="K619" s="27" t="s">
        <v>1975</v>
      </c>
      <c r="L619" t="str">
        <f>VLOOKUP($H619,Sheet1!$Y$291:$AE$409,2,FALSE)</f>
        <v>JJ4</v>
      </c>
      <c r="M619" s="111" t="e">
        <f>VLOOKUP(preclean!F619,Sheet1!$S$5:$T$123,2,FALSE)</f>
        <v>#N/A</v>
      </c>
      <c r="N619" s="111" t="e">
        <f>VLOOKUP(preclean!$F619,Sheet1!$S$5:$Y$123,4,FALSE)</f>
        <v>#N/A</v>
      </c>
      <c r="O619" s="111" t="e">
        <f>VLOOKUP(preclean!$F619,Sheet1!$S$5:$Y$123,5,FALSE)</f>
        <v>#N/A</v>
      </c>
      <c r="P619" s="111" t="e">
        <f>VLOOKUP(preclean!$F619,Sheet1!$S$5:$Y$123,6,FALSE)</f>
        <v>#N/A</v>
      </c>
      <c r="Q619" s="111" t="e">
        <f>VLOOKUP(preclean!$F619,Sheet1!$S$5:$Y$123,7,FALSE)</f>
        <v>#N/A</v>
      </c>
    </row>
    <row r="620" spans="1:17" ht="19.8" thickBot="1" x14ac:dyDescent="0.35">
      <c r="A620" t="s">
        <v>430</v>
      </c>
      <c r="B620" t="s">
        <v>1576</v>
      </c>
      <c r="C620" t="s">
        <v>1095</v>
      </c>
      <c r="D620" t="s">
        <v>11</v>
      </c>
      <c r="E620" t="s">
        <v>1100</v>
      </c>
      <c r="F620" t="s">
        <v>1195</v>
      </c>
      <c r="G620" t="s">
        <v>121</v>
      </c>
      <c r="H620" t="str">
        <f>SUBSTITUTE(VLOOKUP(A620,Sheet1!B649:$I$1036,3,FALSE), "BSD", "")</f>
        <v>2205A</v>
      </c>
      <c r="I620" t="str">
        <f>VLOOKUP(H620,Sheet1!$Y$291:$AE$409,3,FALSE)</f>
        <v>2_2</v>
      </c>
      <c r="J620" s="27">
        <v>43989</v>
      </c>
      <c r="K620" s="27" t="s">
        <v>1975</v>
      </c>
      <c r="L620" t="str">
        <f>VLOOKUP($H620,Sheet1!$Y$291:$AE$409,2,FALSE)</f>
        <v>JJ4</v>
      </c>
      <c r="M620" s="111" t="e">
        <f>VLOOKUP(preclean!F620,Sheet1!$S$5:$T$123,2,FALSE)</f>
        <v>#N/A</v>
      </c>
      <c r="N620" s="111" t="e">
        <f>VLOOKUP(preclean!$F620,Sheet1!$S$5:$Y$123,4,FALSE)</f>
        <v>#N/A</v>
      </c>
      <c r="O620" s="111" t="e">
        <f>VLOOKUP(preclean!$F620,Sheet1!$S$5:$Y$123,5,FALSE)</f>
        <v>#N/A</v>
      </c>
      <c r="P620" s="111" t="e">
        <f>VLOOKUP(preclean!$F620,Sheet1!$S$5:$Y$123,6,FALSE)</f>
        <v>#N/A</v>
      </c>
      <c r="Q620" s="111" t="e">
        <f>VLOOKUP(preclean!$F620,Sheet1!$S$5:$Y$123,7,FALSE)</f>
        <v>#N/A</v>
      </c>
    </row>
    <row r="621" spans="1:17" ht="19.8" thickBot="1" x14ac:dyDescent="0.35">
      <c r="A621" t="s">
        <v>431</v>
      </c>
      <c r="B621" t="s">
        <v>1577</v>
      </c>
      <c r="C621" t="s">
        <v>1096</v>
      </c>
      <c r="D621" t="s">
        <v>11</v>
      </c>
      <c r="E621" t="s">
        <v>1100</v>
      </c>
      <c r="F621" t="s">
        <v>1195</v>
      </c>
      <c r="G621" t="s">
        <v>121</v>
      </c>
      <c r="H621" t="str">
        <f>SUBSTITUTE(VLOOKUP(A621,Sheet1!B650:$I$1036,3,FALSE), "BSD", "")</f>
        <v>2205A</v>
      </c>
      <c r="I621" t="str">
        <f>VLOOKUP(H621,Sheet1!$Y$291:$AE$409,3,FALSE)</f>
        <v>2_2</v>
      </c>
      <c r="J621" s="27">
        <v>43989</v>
      </c>
      <c r="K621" s="27" t="s">
        <v>1975</v>
      </c>
      <c r="L621" t="str">
        <f>VLOOKUP($H621,Sheet1!$Y$291:$AE$409,2,FALSE)</f>
        <v>JJ4</v>
      </c>
      <c r="M621" s="111" t="e">
        <f>VLOOKUP(preclean!F621,Sheet1!$S$5:$T$123,2,FALSE)</f>
        <v>#N/A</v>
      </c>
      <c r="N621" s="111" t="e">
        <f>VLOOKUP(preclean!$F621,Sheet1!$S$5:$Y$123,4,FALSE)</f>
        <v>#N/A</v>
      </c>
      <c r="O621" s="111" t="e">
        <f>VLOOKUP(preclean!$F621,Sheet1!$S$5:$Y$123,5,FALSE)</f>
        <v>#N/A</v>
      </c>
      <c r="P621" s="111" t="e">
        <f>VLOOKUP(preclean!$F621,Sheet1!$S$5:$Y$123,6,FALSE)</f>
        <v>#N/A</v>
      </c>
      <c r="Q621" s="111" t="e">
        <f>VLOOKUP(preclean!$F621,Sheet1!$S$5:$Y$123,7,FALSE)</f>
        <v>#N/A</v>
      </c>
    </row>
    <row r="622" spans="1:17" ht="19.8" thickBot="1" x14ac:dyDescent="0.35">
      <c r="A622" t="s">
        <v>432</v>
      </c>
      <c r="B622" t="s">
        <v>1578</v>
      </c>
      <c r="C622" t="s">
        <v>1097</v>
      </c>
      <c r="D622" t="s">
        <v>11</v>
      </c>
      <c r="E622" t="s">
        <v>1100</v>
      </c>
      <c r="F622" t="s">
        <v>1195</v>
      </c>
      <c r="G622" t="s">
        <v>121</v>
      </c>
      <c r="H622" t="str">
        <f>SUBSTITUTE(VLOOKUP(A622,Sheet1!B651:$I$1036,3,FALSE), "BSD", "")</f>
        <v>2205A</v>
      </c>
      <c r="I622" t="str">
        <f>VLOOKUP(H622,Sheet1!$Y$291:$AE$409,3,FALSE)</f>
        <v>2_2</v>
      </c>
      <c r="J622" s="27">
        <v>43989</v>
      </c>
      <c r="K622" s="27" t="s">
        <v>1975</v>
      </c>
      <c r="L622" t="str">
        <f>VLOOKUP($H622,Sheet1!$Y$291:$AE$409,2,FALSE)</f>
        <v>JJ4</v>
      </c>
      <c r="M622" s="111" t="e">
        <f>VLOOKUP(preclean!F622,Sheet1!$S$5:$T$123,2,FALSE)</f>
        <v>#N/A</v>
      </c>
      <c r="N622" s="111" t="e">
        <f>VLOOKUP(preclean!$F622,Sheet1!$S$5:$Y$123,4,FALSE)</f>
        <v>#N/A</v>
      </c>
      <c r="O622" s="111" t="e">
        <f>VLOOKUP(preclean!$F622,Sheet1!$S$5:$Y$123,5,FALSE)</f>
        <v>#N/A</v>
      </c>
      <c r="P622" s="111" t="e">
        <f>VLOOKUP(preclean!$F622,Sheet1!$S$5:$Y$123,6,FALSE)</f>
        <v>#N/A</v>
      </c>
      <c r="Q622" s="111" t="e">
        <f>VLOOKUP(preclean!$F622,Sheet1!$S$5:$Y$123,7,FALSE)</f>
        <v>#N/A</v>
      </c>
    </row>
    <row r="623" spans="1:17" ht="19.8" thickBot="1" x14ac:dyDescent="0.35">
      <c r="A623" t="s">
        <v>433</v>
      </c>
      <c r="B623" t="s">
        <v>1579</v>
      </c>
      <c r="C623" t="s">
        <v>1098</v>
      </c>
      <c r="D623" t="s">
        <v>11</v>
      </c>
      <c r="E623" t="s">
        <v>1100</v>
      </c>
      <c r="F623" t="s">
        <v>1195</v>
      </c>
      <c r="G623" t="s">
        <v>121</v>
      </c>
      <c r="H623" t="str">
        <f>SUBSTITUTE(VLOOKUP(A623,Sheet1!B652:$I$1036,3,FALSE), "BSD", "")</f>
        <v>2205A</v>
      </c>
      <c r="I623" t="str">
        <f>VLOOKUP(H623,Sheet1!$Y$291:$AE$409,3,FALSE)</f>
        <v>2_2</v>
      </c>
      <c r="J623" s="27">
        <v>43989</v>
      </c>
      <c r="K623" s="27" t="s">
        <v>1975</v>
      </c>
      <c r="L623" t="str">
        <f>VLOOKUP($H623,Sheet1!$Y$291:$AE$409,2,FALSE)</f>
        <v>JJ4</v>
      </c>
      <c r="M623" s="111" t="e">
        <f>VLOOKUP(preclean!F623,Sheet1!$S$5:$T$123,2,FALSE)</f>
        <v>#N/A</v>
      </c>
      <c r="N623" s="111" t="e">
        <f>VLOOKUP(preclean!$F623,Sheet1!$S$5:$Y$123,4,FALSE)</f>
        <v>#N/A</v>
      </c>
      <c r="O623" s="111" t="e">
        <f>VLOOKUP(preclean!$F623,Sheet1!$S$5:$Y$123,5,FALSE)</f>
        <v>#N/A</v>
      </c>
      <c r="P623" s="111" t="e">
        <f>VLOOKUP(preclean!$F623,Sheet1!$S$5:$Y$123,6,FALSE)</f>
        <v>#N/A</v>
      </c>
      <c r="Q623" s="111" t="e">
        <f>VLOOKUP(preclean!$F623,Sheet1!$S$5:$Y$123,7,FALSE)</f>
        <v>#N/A</v>
      </c>
    </row>
    <row r="624" spans="1:17" ht="19.8" thickBot="1" x14ac:dyDescent="0.35">
      <c r="A624" t="s">
        <v>434</v>
      </c>
      <c r="B624" t="s">
        <v>1580</v>
      </c>
      <c r="C624" t="s">
        <v>1167</v>
      </c>
      <c r="D624" t="s">
        <v>11</v>
      </c>
      <c r="E624" t="s">
        <v>1100</v>
      </c>
      <c r="F624" t="s">
        <v>1195</v>
      </c>
      <c r="G624" t="s">
        <v>121</v>
      </c>
      <c r="H624" t="str">
        <f>SUBSTITUTE(VLOOKUP(A624,Sheet1!B653:$I$1036,3,FALSE), "BSD", "")</f>
        <v>2205A</v>
      </c>
      <c r="I624" t="str">
        <f>VLOOKUP(H624,Sheet1!$Y$291:$AE$409,3,FALSE)</f>
        <v>2_2</v>
      </c>
      <c r="J624" s="27">
        <v>43989</v>
      </c>
      <c r="K624" s="27" t="s">
        <v>1975</v>
      </c>
      <c r="L624" t="str">
        <f>VLOOKUP($H624,Sheet1!$Y$291:$AE$409,2,FALSE)</f>
        <v>JJ4</v>
      </c>
      <c r="M624" s="111" t="e">
        <f>VLOOKUP(preclean!F624,Sheet1!$S$5:$T$123,2,FALSE)</f>
        <v>#N/A</v>
      </c>
      <c r="N624" s="111" t="e">
        <f>VLOOKUP(preclean!$F624,Sheet1!$S$5:$Y$123,4,FALSE)</f>
        <v>#N/A</v>
      </c>
      <c r="O624" s="111" t="e">
        <f>VLOOKUP(preclean!$F624,Sheet1!$S$5:$Y$123,5,FALSE)</f>
        <v>#N/A</v>
      </c>
      <c r="P624" s="111" t="e">
        <f>VLOOKUP(preclean!$F624,Sheet1!$S$5:$Y$123,6,FALSE)</f>
        <v>#N/A</v>
      </c>
      <c r="Q624" s="111" t="e">
        <f>VLOOKUP(preclean!$F624,Sheet1!$S$5:$Y$123,7,FALSE)</f>
        <v>#N/A</v>
      </c>
    </row>
    <row r="625" spans="1:17" ht="19.8" thickBot="1" x14ac:dyDescent="0.35">
      <c r="A625" t="s">
        <v>435</v>
      </c>
      <c r="B625" t="s">
        <v>1581</v>
      </c>
      <c r="C625" t="s">
        <v>1168</v>
      </c>
      <c r="D625" t="s">
        <v>11</v>
      </c>
      <c r="E625" t="s">
        <v>1100</v>
      </c>
      <c r="F625" t="s">
        <v>1195</v>
      </c>
      <c r="G625" t="s">
        <v>121</v>
      </c>
      <c r="H625" t="str">
        <f>SUBSTITUTE(VLOOKUP(A625,Sheet1!B654:$I$1036,3,FALSE), "BSD", "")</f>
        <v>2205A</v>
      </c>
      <c r="I625" t="str">
        <f>VLOOKUP(H625,Sheet1!$Y$291:$AE$409,3,FALSE)</f>
        <v>2_2</v>
      </c>
      <c r="J625" s="27">
        <v>43989</v>
      </c>
      <c r="K625" s="27" t="s">
        <v>1975</v>
      </c>
      <c r="L625" t="str">
        <f>VLOOKUP($H625,Sheet1!$Y$291:$AE$409,2,FALSE)</f>
        <v>JJ4</v>
      </c>
      <c r="M625" s="111" t="e">
        <f>VLOOKUP(preclean!F625,Sheet1!$S$5:$T$123,2,FALSE)</f>
        <v>#N/A</v>
      </c>
      <c r="N625" s="111" t="e">
        <f>VLOOKUP(preclean!$F625,Sheet1!$S$5:$Y$123,4,FALSE)</f>
        <v>#N/A</v>
      </c>
      <c r="O625" s="111" t="e">
        <f>VLOOKUP(preclean!$F625,Sheet1!$S$5:$Y$123,5,FALSE)</f>
        <v>#N/A</v>
      </c>
      <c r="P625" s="111" t="e">
        <f>VLOOKUP(preclean!$F625,Sheet1!$S$5:$Y$123,6,FALSE)</f>
        <v>#N/A</v>
      </c>
      <c r="Q625" s="111" t="e">
        <f>VLOOKUP(preclean!$F625,Sheet1!$S$5:$Y$123,7,FALSE)</f>
        <v>#N/A</v>
      </c>
    </row>
    <row r="626" spans="1:17" ht="19.8" thickBot="1" x14ac:dyDescent="0.35">
      <c r="A626" t="s">
        <v>436</v>
      </c>
      <c r="B626" t="s">
        <v>1582</v>
      </c>
      <c r="C626" t="s">
        <v>1095</v>
      </c>
      <c r="D626" t="s">
        <v>11</v>
      </c>
      <c r="E626" t="s">
        <v>1100</v>
      </c>
      <c r="F626" t="s">
        <v>1195</v>
      </c>
      <c r="G626" t="s">
        <v>121</v>
      </c>
      <c r="H626" t="str">
        <f>SUBSTITUTE(VLOOKUP(A626,Sheet1!B655:$I$1036,3,FALSE), "BSD", "")</f>
        <v>2205A</v>
      </c>
      <c r="I626" t="str">
        <f>VLOOKUP(H626,Sheet1!$Y$291:$AE$409,3,FALSE)</f>
        <v>2_2</v>
      </c>
      <c r="J626" s="27">
        <v>43989</v>
      </c>
      <c r="K626" s="27" t="s">
        <v>1975</v>
      </c>
      <c r="L626" t="str">
        <f>VLOOKUP($H626,Sheet1!$Y$291:$AE$409,2,FALSE)</f>
        <v>JJ4</v>
      </c>
      <c r="M626" s="111" t="e">
        <f>VLOOKUP(preclean!F626,Sheet1!$S$5:$T$123,2,FALSE)</f>
        <v>#N/A</v>
      </c>
      <c r="N626" s="111" t="e">
        <f>VLOOKUP(preclean!$F626,Sheet1!$S$5:$Y$123,4,FALSE)</f>
        <v>#N/A</v>
      </c>
      <c r="O626" s="111" t="e">
        <f>VLOOKUP(preclean!$F626,Sheet1!$S$5:$Y$123,5,FALSE)</f>
        <v>#N/A</v>
      </c>
      <c r="P626" s="111" t="e">
        <f>VLOOKUP(preclean!$F626,Sheet1!$S$5:$Y$123,6,FALSE)</f>
        <v>#N/A</v>
      </c>
      <c r="Q626" s="111" t="e">
        <f>VLOOKUP(preclean!$F626,Sheet1!$S$5:$Y$123,7,FALSE)</f>
        <v>#N/A</v>
      </c>
    </row>
    <row r="627" spans="1:17" ht="19.8" thickBot="1" x14ac:dyDescent="0.35">
      <c r="A627" t="s">
        <v>437</v>
      </c>
      <c r="B627" t="s">
        <v>1583</v>
      </c>
      <c r="C627" t="s">
        <v>1096</v>
      </c>
      <c r="D627" t="s">
        <v>11</v>
      </c>
      <c r="E627" t="s">
        <v>1100</v>
      </c>
      <c r="F627" t="s">
        <v>1195</v>
      </c>
      <c r="G627" t="s">
        <v>121</v>
      </c>
      <c r="H627" t="str">
        <f>SUBSTITUTE(VLOOKUP(A627,Sheet1!B656:$I$1036,3,FALSE), "BSD", "")</f>
        <v>2205A</v>
      </c>
      <c r="I627" t="str">
        <f>VLOOKUP(H627,Sheet1!$Y$291:$AE$409,3,FALSE)</f>
        <v>2_2</v>
      </c>
      <c r="J627" s="27">
        <v>43989</v>
      </c>
      <c r="K627" s="27" t="s">
        <v>1975</v>
      </c>
      <c r="L627" t="str">
        <f>VLOOKUP($H627,Sheet1!$Y$291:$AE$409,2,FALSE)</f>
        <v>JJ4</v>
      </c>
      <c r="M627" s="111" t="e">
        <f>VLOOKUP(preclean!F627,Sheet1!$S$5:$T$123,2,FALSE)</f>
        <v>#N/A</v>
      </c>
      <c r="N627" s="111" t="e">
        <f>VLOOKUP(preclean!$F627,Sheet1!$S$5:$Y$123,4,FALSE)</f>
        <v>#N/A</v>
      </c>
      <c r="O627" s="111" t="e">
        <f>VLOOKUP(preclean!$F627,Sheet1!$S$5:$Y$123,5,FALSE)</f>
        <v>#N/A</v>
      </c>
      <c r="P627" s="111" t="e">
        <f>VLOOKUP(preclean!$F627,Sheet1!$S$5:$Y$123,6,FALSE)</f>
        <v>#N/A</v>
      </c>
      <c r="Q627" s="111" t="e">
        <f>VLOOKUP(preclean!$F627,Sheet1!$S$5:$Y$123,7,FALSE)</f>
        <v>#N/A</v>
      </c>
    </row>
    <row r="628" spans="1:17" ht="19.8" thickBot="1" x14ac:dyDescent="0.35">
      <c r="A628" t="s">
        <v>438</v>
      </c>
      <c r="B628" t="s">
        <v>1584</v>
      </c>
      <c r="C628" t="s">
        <v>1097</v>
      </c>
      <c r="D628" t="s">
        <v>11</v>
      </c>
      <c r="E628" t="s">
        <v>1100</v>
      </c>
      <c r="F628" t="s">
        <v>1195</v>
      </c>
      <c r="G628" t="s">
        <v>121</v>
      </c>
      <c r="H628" t="str">
        <f>SUBSTITUTE(VLOOKUP(A628,Sheet1!B657:$I$1036,3,FALSE), "BSD", "")</f>
        <v>2205A</v>
      </c>
      <c r="I628" t="str">
        <f>VLOOKUP(H628,Sheet1!$Y$291:$AE$409,3,FALSE)</f>
        <v>2_2</v>
      </c>
      <c r="J628" s="27">
        <v>43989</v>
      </c>
      <c r="K628" s="27" t="s">
        <v>1975</v>
      </c>
      <c r="L628" t="str">
        <f>VLOOKUP($H628,Sheet1!$Y$291:$AE$409,2,FALSE)</f>
        <v>JJ4</v>
      </c>
      <c r="M628" s="111" t="e">
        <f>VLOOKUP(preclean!F628,Sheet1!$S$5:$T$123,2,FALSE)</f>
        <v>#N/A</v>
      </c>
      <c r="N628" s="111" t="e">
        <f>VLOOKUP(preclean!$F628,Sheet1!$S$5:$Y$123,4,FALSE)</f>
        <v>#N/A</v>
      </c>
      <c r="O628" s="111" t="e">
        <f>VLOOKUP(preclean!$F628,Sheet1!$S$5:$Y$123,5,FALSE)</f>
        <v>#N/A</v>
      </c>
      <c r="P628" s="111" t="e">
        <f>VLOOKUP(preclean!$F628,Sheet1!$S$5:$Y$123,6,FALSE)</f>
        <v>#N/A</v>
      </c>
      <c r="Q628" s="111" t="e">
        <f>VLOOKUP(preclean!$F628,Sheet1!$S$5:$Y$123,7,FALSE)</f>
        <v>#N/A</v>
      </c>
    </row>
    <row r="629" spans="1:17" ht="19.8" thickBot="1" x14ac:dyDescent="0.35">
      <c r="A629" t="s">
        <v>439</v>
      </c>
      <c r="B629" t="s">
        <v>1585</v>
      </c>
      <c r="C629" t="s">
        <v>1098</v>
      </c>
      <c r="D629" t="s">
        <v>11</v>
      </c>
      <c r="E629" t="s">
        <v>1100</v>
      </c>
      <c r="F629" t="s">
        <v>1195</v>
      </c>
      <c r="G629" t="s">
        <v>121</v>
      </c>
      <c r="H629" t="str">
        <f>SUBSTITUTE(VLOOKUP(A629,Sheet1!B658:$I$1036,3,FALSE), "BSD", "")</f>
        <v>2205A</v>
      </c>
      <c r="I629" t="str">
        <f>VLOOKUP(H629,Sheet1!$Y$291:$AE$409,3,FALSE)</f>
        <v>2_2</v>
      </c>
      <c r="J629" s="27">
        <v>43989</v>
      </c>
      <c r="K629" s="27" t="s">
        <v>1975</v>
      </c>
      <c r="L629" t="str">
        <f>VLOOKUP($H629,Sheet1!$Y$291:$AE$409,2,FALSE)</f>
        <v>JJ4</v>
      </c>
      <c r="M629" s="111" t="e">
        <f>VLOOKUP(preclean!F629,Sheet1!$S$5:$T$123,2,FALSE)</f>
        <v>#N/A</v>
      </c>
      <c r="N629" s="111" t="e">
        <f>VLOOKUP(preclean!$F629,Sheet1!$S$5:$Y$123,4,FALSE)</f>
        <v>#N/A</v>
      </c>
      <c r="O629" s="111" t="e">
        <f>VLOOKUP(preclean!$F629,Sheet1!$S$5:$Y$123,5,FALSE)</f>
        <v>#N/A</v>
      </c>
      <c r="P629" s="111" t="e">
        <f>VLOOKUP(preclean!$F629,Sheet1!$S$5:$Y$123,6,FALSE)</f>
        <v>#N/A</v>
      </c>
      <c r="Q629" s="111" t="e">
        <f>VLOOKUP(preclean!$F629,Sheet1!$S$5:$Y$123,7,FALSE)</f>
        <v>#N/A</v>
      </c>
    </row>
    <row r="630" spans="1:17" ht="19.8" thickBot="1" x14ac:dyDescent="0.35">
      <c r="A630" t="s">
        <v>440</v>
      </c>
      <c r="B630" t="s">
        <v>1586</v>
      </c>
      <c r="C630" t="s">
        <v>1167</v>
      </c>
      <c r="D630" t="s">
        <v>11</v>
      </c>
      <c r="E630" t="s">
        <v>1100</v>
      </c>
      <c r="F630" t="s">
        <v>1195</v>
      </c>
      <c r="G630" t="s">
        <v>121</v>
      </c>
      <c r="H630" t="str">
        <f>SUBSTITUTE(VLOOKUP(A630,Sheet1!B659:$I$1036,3,FALSE), "BSD", "")</f>
        <v>2205A</v>
      </c>
      <c r="I630" t="str">
        <f>VLOOKUP(H630,Sheet1!$Y$291:$AE$409,3,FALSE)</f>
        <v>2_2</v>
      </c>
      <c r="J630" s="27">
        <v>43989</v>
      </c>
      <c r="K630" s="27" t="s">
        <v>1975</v>
      </c>
      <c r="L630" t="str">
        <f>VLOOKUP($H630,Sheet1!$Y$291:$AE$409,2,FALSE)</f>
        <v>JJ4</v>
      </c>
      <c r="M630" s="111" t="e">
        <f>VLOOKUP(preclean!F630,Sheet1!$S$5:$T$123,2,FALSE)</f>
        <v>#N/A</v>
      </c>
      <c r="N630" s="111" t="e">
        <f>VLOOKUP(preclean!$F630,Sheet1!$S$5:$Y$123,4,FALSE)</f>
        <v>#N/A</v>
      </c>
      <c r="O630" s="111" t="e">
        <f>VLOOKUP(preclean!$F630,Sheet1!$S$5:$Y$123,5,FALSE)</f>
        <v>#N/A</v>
      </c>
      <c r="P630" s="111" t="e">
        <f>VLOOKUP(preclean!$F630,Sheet1!$S$5:$Y$123,6,FALSE)</f>
        <v>#N/A</v>
      </c>
      <c r="Q630" s="111" t="e">
        <f>VLOOKUP(preclean!$F630,Sheet1!$S$5:$Y$123,7,FALSE)</f>
        <v>#N/A</v>
      </c>
    </row>
    <row r="631" spans="1:17" ht="19.8" thickBot="1" x14ac:dyDescent="0.35">
      <c r="A631" t="s">
        <v>441</v>
      </c>
      <c r="B631" t="s">
        <v>1587</v>
      </c>
      <c r="C631" t="s">
        <v>1168</v>
      </c>
      <c r="D631" t="s">
        <v>11</v>
      </c>
      <c r="E631" t="s">
        <v>1100</v>
      </c>
      <c r="F631" t="s">
        <v>1195</v>
      </c>
      <c r="G631" t="s">
        <v>121</v>
      </c>
      <c r="H631" t="str">
        <f>SUBSTITUTE(VLOOKUP(A631,Sheet1!B660:$I$1036,3,FALSE), "BSD", "")</f>
        <v>2205A</v>
      </c>
      <c r="I631" t="str">
        <f>VLOOKUP(H631,Sheet1!$Y$291:$AE$409,3,FALSE)</f>
        <v>2_2</v>
      </c>
      <c r="J631" s="27">
        <v>43989</v>
      </c>
      <c r="K631" s="27" t="s">
        <v>1975</v>
      </c>
      <c r="L631" t="str">
        <f>VLOOKUP($H631,Sheet1!$Y$291:$AE$409,2,FALSE)</f>
        <v>JJ4</v>
      </c>
      <c r="M631" s="111" t="e">
        <f>VLOOKUP(preclean!F631,Sheet1!$S$5:$T$123,2,FALSE)</f>
        <v>#N/A</v>
      </c>
      <c r="N631" s="111" t="e">
        <f>VLOOKUP(preclean!$F631,Sheet1!$S$5:$Y$123,4,FALSE)</f>
        <v>#N/A</v>
      </c>
      <c r="O631" s="111" t="e">
        <f>VLOOKUP(preclean!$F631,Sheet1!$S$5:$Y$123,5,FALSE)</f>
        <v>#N/A</v>
      </c>
      <c r="P631" s="111" t="e">
        <f>VLOOKUP(preclean!$F631,Sheet1!$S$5:$Y$123,6,FALSE)</f>
        <v>#N/A</v>
      </c>
      <c r="Q631" s="111" t="e">
        <f>VLOOKUP(preclean!$F631,Sheet1!$S$5:$Y$123,7,FALSE)</f>
        <v>#N/A</v>
      </c>
    </row>
    <row r="632" spans="1:17" ht="19.8" thickBot="1" x14ac:dyDescent="0.35">
      <c r="A632" t="s">
        <v>442</v>
      </c>
      <c r="B632" t="s">
        <v>1588</v>
      </c>
      <c r="C632" t="s">
        <v>1095</v>
      </c>
      <c r="D632" t="s">
        <v>11</v>
      </c>
      <c r="E632" t="s">
        <v>1100</v>
      </c>
      <c r="F632" t="s">
        <v>1195</v>
      </c>
      <c r="G632" t="s">
        <v>121</v>
      </c>
      <c r="H632" t="str">
        <f>SUBSTITUTE(VLOOKUP(A632,Sheet1!B661:$I$1036,3,FALSE), "BSD", "")</f>
        <v>2205A</v>
      </c>
      <c r="I632" t="str">
        <f>VLOOKUP(H632,Sheet1!$Y$291:$AE$409,3,FALSE)</f>
        <v>2_2</v>
      </c>
      <c r="J632" s="27">
        <v>43989</v>
      </c>
      <c r="K632" s="27" t="s">
        <v>1975</v>
      </c>
      <c r="L632" t="str">
        <f>VLOOKUP($H632,Sheet1!$Y$291:$AE$409,2,FALSE)</f>
        <v>JJ4</v>
      </c>
      <c r="M632" s="111" t="e">
        <f>VLOOKUP(preclean!F632,Sheet1!$S$5:$T$123,2,FALSE)</f>
        <v>#N/A</v>
      </c>
      <c r="N632" s="111" t="e">
        <f>VLOOKUP(preclean!$F632,Sheet1!$S$5:$Y$123,4,FALSE)</f>
        <v>#N/A</v>
      </c>
      <c r="O632" s="111" t="e">
        <f>VLOOKUP(preclean!$F632,Sheet1!$S$5:$Y$123,5,FALSE)</f>
        <v>#N/A</v>
      </c>
      <c r="P632" s="111" t="e">
        <f>VLOOKUP(preclean!$F632,Sheet1!$S$5:$Y$123,6,FALSE)</f>
        <v>#N/A</v>
      </c>
      <c r="Q632" s="111" t="e">
        <f>VLOOKUP(preclean!$F632,Sheet1!$S$5:$Y$123,7,FALSE)</f>
        <v>#N/A</v>
      </c>
    </row>
    <row r="633" spans="1:17" ht="19.8" thickBot="1" x14ac:dyDescent="0.35">
      <c r="A633" t="s">
        <v>443</v>
      </c>
      <c r="B633" t="s">
        <v>1589</v>
      </c>
      <c r="C633" t="s">
        <v>1096</v>
      </c>
      <c r="D633" t="s">
        <v>11</v>
      </c>
      <c r="E633" t="s">
        <v>1100</v>
      </c>
      <c r="F633" t="s">
        <v>1195</v>
      </c>
      <c r="G633" t="s">
        <v>121</v>
      </c>
      <c r="H633" t="str">
        <f>SUBSTITUTE(VLOOKUP(A633,Sheet1!B662:$I$1036,3,FALSE), "BSD", "")</f>
        <v>2205A</v>
      </c>
      <c r="I633" t="str">
        <f>VLOOKUP(H633,Sheet1!$Y$291:$AE$409,3,FALSE)</f>
        <v>2_2</v>
      </c>
      <c r="J633" s="27">
        <v>43989</v>
      </c>
      <c r="K633" s="27" t="s">
        <v>1975</v>
      </c>
      <c r="L633" t="str">
        <f>VLOOKUP($H633,Sheet1!$Y$291:$AE$409,2,FALSE)</f>
        <v>JJ4</v>
      </c>
      <c r="M633" s="111" t="e">
        <f>VLOOKUP(preclean!F633,Sheet1!$S$5:$T$123,2,FALSE)</f>
        <v>#N/A</v>
      </c>
      <c r="N633" s="111" t="e">
        <f>VLOOKUP(preclean!$F633,Sheet1!$S$5:$Y$123,4,FALSE)</f>
        <v>#N/A</v>
      </c>
      <c r="O633" s="111" t="e">
        <f>VLOOKUP(preclean!$F633,Sheet1!$S$5:$Y$123,5,FALSE)</f>
        <v>#N/A</v>
      </c>
      <c r="P633" s="111" t="e">
        <f>VLOOKUP(preclean!$F633,Sheet1!$S$5:$Y$123,6,FALSE)</f>
        <v>#N/A</v>
      </c>
      <c r="Q633" s="111" t="e">
        <f>VLOOKUP(preclean!$F633,Sheet1!$S$5:$Y$123,7,FALSE)</f>
        <v>#N/A</v>
      </c>
    </row>
    <row r="634" spans="1:17" ht="19.8" thickBot="1" x14ac:dyDescent="0.35">
      <c r="A634" t="s">
        <v>444</v>
      </c>
      <c r="B634" t="s">
        <v>1590</v>
      </c>
      <c r="C634" t="s">
        <v>1097</v>
      </c>
      <c r="D634" t="s">
        <v>11</v>
      </c>
      <c r="E634" t="s">
        <v>1100</v>
      </c>
      <c r="F634" t="s">
        <v>1195</v>
      </c>
      <c r="G634" t="s">
        <v>121</v>
      </c>
      <c r="H634" t="str">
        <f>SUBSTITUTE(VLOOKUP(A634,Sheet1!B663:$I$1036,3,FALSE), "BSD", "")</f>
        <v>2205A</v>
      </c>
      <c r="I634" t="str">
        <f>VLOOKUP(H634,Sheet1!$Y$291:$AE$409,3,FALSE)</f>
        <v>2_2</v>
      </c>
      <c r="J634" s="27">
        <v>43989</v>
      </c>
      <c r="K634" s="27" t="s">
        <v>1975</v>
      </c>
      <c r="L634" t="str">
        <f>VLOOKUP($H634,Sheet1!$Y$291:$AE$409,2,FALSE)</f>
        <v>JJ4</v>
      </c>
      <c r="M634" s="111" t="e">
        <f>VLOOKUP(preclean!F634,Sheet1!$S$5:$T$123,2,FALSE)</f>
        <v>#N/A</v>
      </c>
      <c r="N634" s="111" t="e">
        <f>VLOOKUP(preclean!$F634,Sheet1!$S$5:$Y$123,4,FALSE)</f>
        <v>#N/A</v>
      </c>
      <c r="O634" s="111" t="e">
        <f>VLOOKUP(preclean!$F634,Sheet1!$S$5:$Y$123,5,FALSE)</f>
        <v>#N/A</v>
      </c>
      <c r="P634" s="111" t="e">
        <f>VLOOKUP(preclean!$F634,Sheet1!$S$5:$Y$123,6,FALSE)</f>
        <v>#N/A</v>
      </c>
      <c r="Q634" s="111" t="e">
        <f>VLOOKUP(preclean!$F634,Sheet1!$S$5:$Y$123,7,FALSE)</f>
        <v>#N/A</v>
      </c>
    </row>
    <row r="635" spans="1:17" ht="19.8" thickBot="1" x14ac:dyDescent="0.35">
      <c r="A635" t="s">
        <v>445</v>
      </c>
      <c r="B635" t="s">
        <v>1591</v>
      </c>
      <c r="C635" t="s">
        <v>1098</v>
      </c>
      <c r="D635" t="s">
        <v>11</v>
      </c>
      <c r="E635" t="s">
        <v>1100</v>
      </c>
      <c r="F635" t="s">
        <v>1195</v>
      </c>
      <c r="G635" t="s">
        <v>121</v>
      </c>
      <c r="H635" t="str">
        <f>SUBSTITUTE(VLOOKUP(A635,Sheet1!B664:$I$1036,3,FALSE), "BSD", "")</f>
        <v>2205A</v>
      </c>
      <c r="I635" t="str">
        <f>VLOOKUP(H635,Sheet1!$Y$291:$AE$409,3,FALSE)</f>
        <v>2_2</v>
      </c>
      <c r="J635" s="27">
        <v>43989</v>
      </c>
      <c r="K635" s="27" t="s">
        <v>1975</v>
      </c>
      <c r="L635" t="str">
        <f>VLOOKUP($H635,Sheet1!$Y$291:$AE$409,2,FALSE)</f>
        <v>JJ4</v>
      </c>
      <c r="M635" s="111" t="e">
        <f>VLOOKUP(preclean!F635,Sheet1!$S$5:$T$123,2,FALSE)</f>
        <v>#N/A</v>
      </c>
      <c r="N635" s="111" t="e">
        <f>VLOOKUP(preclean!$F635,Sheet1!$S$5:$Y$123,4,FALSE)</f>
        <v>#N/A</v>
      </c>
      <c r="O635" s="111" t="e">
        <f>VLOOKUP(preclean!$F635,Sheet1!$S$5:$Y$123,5,FALSE)</f>
        <v>#N/A</v>
      </c>
      <c r="P635" s="111" t="e">
        <f>VLOOKUP(preclean!$F635,Sheet1!$S$5:$Y$123,6,FALSE)</f>
        <v>#N/A</v>
      </c>
      <c r="Q635" s="111" t="e">
        <f>VLOOKUP(preclean!$F635,Sheet1!$S$5:$Y$123,7,FALSE)</f>
        <v>#N/A</v>
      </c>
    </row>
    <row r="636" spans="1:17" ht="19.8" thickBot="1" x14ac:dyDescent="0.35">
      <c r="A636" t="s">
        <v>446</v>
      </c>
      <c r="B636" t="s">
        <v>1592</v>
      </c>
      <c r="C636" t="s">
        <v>1167</v>
      </c>
      <c r="D636" t="s">
        <v>11</v>
      </c>
      <c r="E636" t="s">
        <v>1100</v>
      </c>
      <c r="F636" t="s">
        <v>1195</v>
      </c>
      <c r="G636" t="s">
        <v>121</v>
      </c>
      <c r="H636" t="str">
        <f>SUBSTITUTE(VLOOKUP(A636,Sheet1!B665:$I$1036,3,FALSE), "BSD", "")</f>
        <v>2205A</v>
      </c>
      <c r="I636" t="str">
        <f>VLOOKUP(H636,Sheet1!$Y$291:$AE$409,3,FALSE)</f>
        <v>2_2</v>
      </c>
      <c r="J636" s="27">
        <v>43989</v>
      </c>
      <c r="K636" s="27" t="s">
        <v>1975</v>
      </c>
      <c r="L636" t="str">
        <f>VLOOKUP($H636,Sheet1!$Y$291:$AE$409,2,FALSE)</f>
        <v>JJ4</v>
      </c>
      <c r="M636" s="111" t="e">
        <f>VLOOKUP(preclean!F636,Sheet1!$S$5:$T$123,2,FALSE)</f>
        <v>#N/A</v>
      </c>
      <c r="N636" s="111" t="e">
        <f>VLOOKUP(preclean!$F636,Sheet1!$S$5:$Y$123,4,FALSE)</f>
        <v>#N/A</v>
      </c>
      <c r="O636" s="111" t="e">
        <f>VLOOKUP(preclean!$F636,Sheet1!$S$5:$Y$123,5,FALSE)</f>
        <v>#N/A</v>
      </c>
      <c r="P636" s="111" t="e">
        <f>VLOOKUP(preclean!$F636,Sheet1!$S$5:$Y$123,6,FALSE)</f>
        <v>#N/A</v>
      </c>
      <c r="Q636" s="111" t="e">
        <f>VLOOKUP(preclean!$F636,Sheet1!$S$5:$Y$123,7,FALSE)</f>
        <v>#N/A</v>
      </c>
    </row>
    <row r="637" spans="1:17" ht="19.8" thickBot="1" x14ac:dyDescent="0.35">
      <c r="A637" t="s">
        <v>447</v>
      </c>
      <c r="B637" t="s">
        <v>1593</v>
      </c>
      <c r="C637" t="s">
        <v>1168</v>
      </c>
      <c r="D637" t="s">
        <v>11</v>
      </c>
      <c r="E637" t="s">
        <v>1100</v>
      </c>
      <c r="F637" t="s">
        <v>1195</v>
      </c>
      <c r="G637" t="s">
        <v>121</v>
      </c>
      <c r="H637" t="str">
        <f>SUBSTITUTE(VLOOKUP(A637,Sheet1!B666:$I$1036,3,FALSE), "BSD", "")</f>
        <v>2205A</v>
      </c>
      <c r="I637" t="str">
        <f>VLOOKUP(H637,Sheet1!$Y$291:$AE$409,3,FALSE)</f>
        <v>2_2</v>
      </c>
      <c r="J637" s="27">
        <v>43989</v>
      </c>
      <c r="K637" s="27" t="s">
        <v>1975</v>
      </c>
      <c r="L637" t="str">
        <f>VLOOKUP($H637,Sheet1!$Y$291:$AE$409,2,FALSE)</f>
        <v>JJ4</v>
      </c>
      <c r="M637" s="111" t="e">
        <f>VLOOKUP(preclean!F637,Sheet1!$S$5:$T$123,2,FALSE)</f>
        <v>#N/A</v>
      </c>
      <c r="N637" s="111" t="e">
        <f>VLOOKUP(preclean!$F637,Sheet1!$S$5:$Y$123,4,FALSE)</f>
        <v>#N/A</v>
      </c>
      <c r="O637" s="111" t="e">
        <f>VLOOKUP(preclean!$F637,Sheet1!$S$5:$Y$123,5,FALSE)</f>
        <v>#N/A</v>
      </c>
      <c r="P637" s="111" t="e">
        <f>VLOOKUP(preclean!$F637,Sheet1!$S$5:$Y$123,6,FALSE)</f>
        <v>#N/A</v>
      </c>
      <c r="Q637" s="111" t="e">
        <f>VLOOKUP(preclean!$F637,Sheet1!$S$5:$Y$123,7,FALSE)</f>
        <v>#N/A</v>
      </c>
    </row>
    <row r="638" spans="1:17" ht="19.8" thickBot="1" x14ac:dyDescent="0.35">
      <c r="A638" t="s">
        <v>448</v>
      </c>
      <c r="B638" t="s">
        <v>1594</v>
      </c>
      <c r="C638" t="s">
        <v>1095</v>
      </c>
      <c r="D638" t="s">
        <v>11</v>
      </c>
      <c r="E638" t="s">
        <v>1100</v>
      </c>
      <c r="F638" t="s">
        <v>1195</v>
      </c>
      <c r="G638" t="s">
        <v>121</v>
      </c>
      <c r="H638" t="str">
        <f>SUBSTITUTE(VLOOKUP(A638,Sheet1!B667:$I$1036,3,FALSE), "BSD", "")</f>
        <v>2205A</v>
      </c>
      <c r="I638" t="str">
        <f>VLOOKUP(H638,Sheet1!$Y$291:$AE$409,3,FALSE)</f>
        <v>2_2</v>
      </c>
      <c r="J638" s="27">
        <v>43989</v>
      </c>
      <c r="K638" s="27" t="s">
        <v>1975</v>
      </c>
      <c r="L638" t="str">
        <f>VLOOKUP($H638,Sheet1!$Y$291:$AE$409,2,FALSE)</f>
        <v>JJ4</v>
      </c>
      <c r="M638" s="111" t="e">
        <f>VLOOKUP(preclean!F638,Sheet1!$S$5:$T$123,2,FALSE)</f>
        <v>#N/A</v>
      </c>
      <c r="N638" s="111" t="e">
        <f>VLOOKUP(preclean!$F638,Sheet1!$S$5:$Y$123,4,FALSE)</f>
        <v>#N/A</v>
      </c>
      <c r="O638" s="111" t="e">
        <f>VLOOKUP(preclean!$F638,Sheet1!$S$5:$Y$123,5,FALSE)</f>
        <v>#N/A</v>
      </c>
      <c r="P638" s="111" t="e">
        <f>VLOOKUP(preclean!$F638,Sheet1!$S$5:$Y$123,6,FALSE)</f>
        <v>#N/A</v>
      </c>
      <c r="Q638" s="111" t="e">
        <f>VLOOKUP(preclean!$F638,Sheet1!$S$5:$Y$123,7,FALSE)</f>
        <v>#N/A</v>
      </c>
    </row>
    <row r="639" spans="1:17" ht="19.8" thickBot="1" x14ac:dyDescent="0.35">
      <c r="A639" t="s">
        <v>449</v>
      </c>
      <c r="B639" t="s">
        <v>1595</v>
      </c>
      <c r="C639" t="s">
        <v>1096</v>
      </c>
      <c r="D639" t="s">
        <v>11</v>
      </c>
      <c r="E639" t="s">
        <v>1100</v>
      </c>
      <c r="F639" t="s">
        <v>1195</v>
      </c>
      <c r="G639" t="s">
        <v>121</v>
      </c>
      <c r="H639" t="str">
        <f>SUBSTITUTE(VLOOKUP(A639,Sheet1!B668:$I$1036,3,FALSE), "BSD", "")</f>
        <v>2205A</v>
      </c>
      <c r="I639" t="str">
        <f>VLOOKUP(H639,Sheet1!$Y$291:$AE$409,3,FALSE)</f>
        <v>2_2</v>
      </c>
      <c r="J639" s="27">
        <v>43989</v>
      </c>
      <c r="K639" s="27" t="s">
        <v>1975</v>
      </c>
      <c r="L639" t="str">
        <f>VLOOKUP($H639,Sheet1!$Y$291:$AE$409,2,FALSE)</f>
        <v>JJ4</v>
      </c>
      <c r="M639" s="111" t="e">
        <f>VLOOKUP(preclean!F639,Sheet1!$S$5:$T$123,2,FALSE)</f>
        <v>#N/A</v>
      </c>
      <c r="N639" s="111" t="e">
        <f>VLOOKUP(preclean!$F639,Sheet1!$S$5:$Y$123,4,FALSE)</f>
        <v>#N/A</v>
      </c>
      <c r="O639" s="111" t="e">
        <f>VLOOKUP(preclean!$F639,Sheet1!$S$5:$Y$123,5,FALSE)</f>
        <v>#N/A</v>
      </c>
      <c r="P639" s="111" t="e">
        <f>VLOOKUP(preclean!$F639,Sheet1!$S$5:$Y$123,6,FALSE)</f>
        <v>#N/A</v>
      </c>
      <c r="Q639" s="111" t="e">
        <f>VLOOKUP(preclean!$F639,Sheet1!$S$5:$Y$123,7,FALSE)</f>
        <v>#N/A</v>
      </c>
    </row>
    <row r="640" spans="1:17" ht="19.8" thickBot="1" x14ac:dyDescent="0.35">
      <c r="A640" t="s">
        <v>450</v>
      </c>
      <c r="B640" t="s">
        <v>1596</v>
      </c>
      <c r="C640" t="s">
        <v>1097</v>
      </c>
      <c r="D640" t="s">
        <v>11</v>
      </c>
      <c r="E640" t="s">
        <v>1100</v>
      </c>
      <c r="F640" t="s">
        <v>1195</v>
      </c>
      <c r="G640" t="s">
        <v>121</v>
      </c>
      <c r="H640" t="str">
        <f>SUBSTITUTE(VLOOKUP(A640,Sheet1!B669:$I$1036,3,FALSE), "BSD", "")</f>
        <v>2205A</v>
      </c>
      <c r="I640" t="str">
        <f>VLOOKUP(H640,Sheet1!$Y$291:$AE$409,3,FALSE)</f>
        <v>2_2</v>
      </c>
      <c r="J640" s="27">
        <v>43989</v>
      </c>
      <c r="K640" s="27" t="s">
        <v>1975</v>
      </c>
      <c r="L640" t="str">
        <f>VLOOKUP($H640,Sheet1!$Y$291:$AE$409,2,FALSE)</f>
        <v>JJ4</v>
      </c>
      <c r="M640" s="111" t="e">
        <f>VLOOKUP(preclean!F640,Sheet1!$S$5:$T$123,2,FALSE)</f>
        <v>#N/A</v>
      </c>
      <c r="N640" s="111" t="e">
        <f>VLOOKUP(preclean!$F640,Sheet1!$S$5:$Y$123,4,FALSE)</f>
        <v>#N/A</v>
      </c>
      <c r="O640" s="111" t="e">
        <f>VLOOKUP(preclean!$F640,Sheet1!$S$5:$Y$123,5,FALSE)</f>
        <v>#N/A</v>
      </c>
      <c r="P640" s="111" t="e">
        <f>VLOOKUP(preclean!$F640,Sheet1!$S$5:$Y$123,6,FALSE)</f>
        <v>#N/A</v>
      </c>
      <c r="Q640" s="111" t="e">
        <f>VLOOKUP(preclean!$F640,Sheet1!$S$5:$Y$123,7,FALSE)</f>
        <v>#N/A</v>
      </c>
    </row>
    <row r="641" spans="1:17" ht="19.8" thickBot="1" x14ac:dyDescent="0.35">
      <c r="A641" t="s">
        <v>451</v>
      </c>
      <c r="B641" t="s">
        <v>1597</v>
      </c>
      <c r="C641" t="s">
        <v>1098</v>
      </c>
      <c r="D641" t="s">
        <v>11</v>
      </c>
      <c r="E641" t="s">
        <v>1100</v>
      </c>
      <c r="F641" t="s">
        <v>1195</v>
      </c>
      <c r="G641" t="s">
        <v>121</v>
      </c>
      <c r="H641" t="str">
        <f>SUBSTITUTE(VLOOKUP(A641,Sheet1!B670:$I$1036,3,FALSE), "BSD", "")</f>
        <v>2205A</v>
      </c>
      <c r="I641" t="str">
        <f>VLOOKUP(H641,Sheet1!$Y$291:$AE$409,3,FALSE)</f>
        <v>2_2</v>
      </c>
      <c r="J641" s="27">
        <v>43989</v>
      </c>
      <c r="K641" s="27" t="s">
        <v>1975</v>
      </c>
      <c r="L641" t="str">
        <f>VLOOKUP($H641,Sheet1!$Y$291:$AE$409,2,FALSE)</f>
        <v>JJ4</v>
      </c>
      <c r="M641" s="111" t="e">
        <f>VLOOKUP(preclean!F641,Sheet1!$S$5:$T$123,2,FALSE)</f>
        <v>#N/A</v>
      </c>
      <c r="N641" s="111" t="e">
        <f>VLOOKUP(preclean!$F641,Sheet1!$S$5:$Y$123,4,FALSE)</f>
        <v>#N/A</v>
      </c>
      <c r="O641" s="111" t="e">
        <f>VLOOKUP(preclean!$F641,Sheet1!$S$5:$Y$123,5,FALSE)</f>
        <v>#N/A</v>
      </c>
      <c r="P641" s="111" t="e">
        <f>VLOOKUP(preclean!$F641,Sheet1!$S$5:$Y$123,6,FALSE)</f>
        <v>#N/A</v>
      </c>
      <c r="Q641" s="111" t="e">
        <f>VLOOKUP(preclean!$F641,Sheet1!$S$5:$Y$123,7,FALSE)</f>
        <v>#N/A</v>
      </c>
    </row>
    <row r="642" spans="1:17" ht="19.8" thickBot="1" x14ac:dyDescent="0.35">
      <c r="A642" t="s">
        <v>452</v>
      </c>
      <c r="B642" t="s">
        <v>1598</v>
      </c>
      <c r="C642" t="s">
        <v>1167</v>
      </c>
      <c r="D642" t="s">
        <v>11</v>
      </c>
      <c r="E642" t="s">
        <v>1100</v>
      </c>
      <c r="F642" t="s">
        <v>1195</v>
      </c>
      <c r="G642" t="s">
        <v>121</v>
      </c>
      <c r="H642" t="str">
        <f>SUBSTITUTE(VLOOKUP(A642,Sheet1!B671:$I$1036,3,FALSE), "BSD", "")</f>
        <v>3590B</v>
      </c>
      <c r="I642" t="str">
        <f>VLOOKUP(H642,Sheet1!$Y$291:$AE$409,3,FALSE)</f>
        <v>2_3</v>
      </c>
      <c r="J642" s="27">
        <v>43989</v>
      </c>
      <c r="K642" s="27" t="s">
        <v>1976</v>
      </c>
      <c r="L642" t="str">
        <f>VLOOKUP($H642,Sheet1!$Y$291:$AE$409,2,FALSE)</f>
        <v>JJ4</v>
      </c>
      <c r="M642" s="111" t="e">
        <f>VLOOKUP(preclean!F642,Sheet1!$S$5:$T$123,2,FALSE)</f>
        <v>#N/A</v>
      </c>
      <c r="N642" s="111" t="e">
        <f>VLOOKUP(preclean!$F642,Sheet1!$S$5:$Y$123,4,FALSE)</f>
        <v>#N/A</v>
      </c>
      <c r="O642" s="111" t="e">
        <f>VLOOKUP(preclean!$F642,Sheet1!$S$5:$Y$123,5,FALSE)</f>
        <v>#N/A</v>
      </c>
      <c r="P642" s="111" t="e">
        <f>VLOOKUP(preclean!$F642,Sheet1!$S$5:$Y$123,6,FALSE)</f>
        <v>#N/A</v>
      </c>
      <c r="Q642" s="111" t="e">
        <f>VLOOKUP(preclean!$F642,Sheet1!$S$5:$Y$123,7,FALSE)</f>
        <v>#N/A</v>
      </c>
    </row>
    <row r="643" spans="1:17" ht="19.8" thickBot="1" x14ac:dyDescent="0.35">
      <c r="A643" t="s">
        <v>455</v>
      </c>
      <c r="B643" t="s">
        <v>1599</v>
      </c>
      <c r="C643" t="s">
        <v>1168</v>
      </c>
      <c r="D643" t="s">
        <v>11</v>
      </c>
      <c r="E643" t="s">
        <v>1100</v>
      </c>
      <c r="F643" t="s">
        <v>1195</v>
      </c>
      <c r="G643" t="s">
        <v>121</v>
      </c>
      <c r="H643" t="str">
        <f>SUBSTITUTE(VLOOKUP(A643,Sheet1!B672:$I$1036,3,FALSE), "BSD", "")</f>
        <v>3590B</v>
      </c>
      <c r="I643" t="str">
        <f>VLOOKUP(H643,Sheet1!$Y$291:$AE$409,3,FALSE)</f>
        <v>2_3</v>
      </c>
      <c r="J643" s="27">
        <v>43989</v>
      </c>
      <c r="K643" s="27" t="s">
        <v>1976</v>
      </c>
      <c r="L643" t="str">
        <f>VLOOKUP($H643,Sheet1!$Y$291:$AE$409,2,FALSE)</f>
        <v>JJ4</v>
      </c>
      <c r="M643" s="111" t="e">
        <f>VLOOKUP(preclean!F643,Sheet1!$S$5:$T$123,2,FALSE)</f>
        <v>#N/A</v>
      </c>
      <c r="N643" s="111" t="e">
        <f>VLOOKUP(preclean!$F643,Sheet1!$S$5:$Y$123,4,FALSE)</f>
        <v>#N/A</v>
      </c>
      <c r="O643" s="111" t="e">
        <f>VLOOKUP(preclean!$F643,Sheet1!$S$5:$Y$123,5,FALSE)</f>
        <v>#N/A</v>
      </c>
      <c r="P643" s="111" t="e">
        <f>VLOOKUP(preclean!$F643,Sheet1!$S$5:$Y$123,6,FALSE)</f>
        <v>#N/A</v>
      </c>
      <c r="Q643" s="111" t="e">
        <f>VLOOKUP(preclean!$F643,Sheet1!$S$5:$Y$123,7,FALSE)</f>
        <v>#N/A</v>
      </c>
    </row>
    <row r="644" spans="1:17" ht="19.8" thickBot="1" x14ac:dyDescent="0.35">
      <c r="A644" t="s">
        <v>456</v>
      </c>
      <c r="B644" t="s">
        <v>1600</v>
      </c>
      <c r="C644" t="s">
        <v>1095</v>
      </c>
      <c r="D644" t="s">
        <v>11</v>
      </c>
      <c r="E644" t="s">
        <v>1100</v>
      </c>
      <c r="F644" t="s">
        <v>1195</v>
      </c>
      <c r="G644" t="s">
        <v>121</v>
      </c>
      <c r="H644" t="str">
        <f>SUBSTITUTE(VLOOKUP(A644,Sheet1!B673:$I$1036,3,FALSE), "BSD", "")</f>
        <v>3590B</v>
      </c>
      <c r="I644" t="str">
        <f>VLOOKUP(H644,Sheet1!$Y$291:$AE$409,3,FALSE)</f>
        <v>2_3</v>
      </c>
      <c r="J644" s="27">
        <v>43989</v>
      </c>
      <c r="K644" s="27" t="s">
        <v>1976</v>
      </c>
      <c r="L644" t="str">
        <f>VLOOKUP($H644,Sheet1!$Y$291:$AE$409,2,FALSE)</f>
        <v>JJ4</v>
      </c>
      <c r="M644" s="111" t="e">
        <f>VLOOKUP(preclean!F644,Sheet1!$S$5:$T$123,2,FALSE)</f>
        <v>#N/A</v>
      </c>
      <c r="N644" s="111" t="e">
        <f>VLOOKUP(preclean!$F644,Sheet1!$S$5:$Y$123,4,FALSE)</f>
        <v>#N/A</v>
      </c>
      <c r="O644" s="111" t="e">
        <f>VLOOKUP(preclean!$F644,Sheet1!$S$5:$Y$123,5,FALSE)</f>
        <v>#N/A</v>
      </c>
      <c r="P644" s="111" t="e">
        <f>VLOOKUP(preclean!$F644,Sheet1!$S$5:$Y$123,6,FALSE)</f>
        <v>#N/A</v>
      </c>
      <c r="Q644" s="111" t="e">
        <f>VLOOKUP(preclean!$F644,Sheet1!$S$5:$Y$123,7,FALSE)</f>
        <v>#N/A</v>
      </c>
    </row>
    <row r="645" spans="1:17" ht="19.8" thickBot="1" x14ac:dyDescent="0.35">
      <c r="A645" t="s">
        <v>457</v>
      </c>
      <c r="B645" t="s">
        <v>1601</v>
      </c>
      <c r="C645" t="s">
        <v>1096</v>
      </c>
      <c r="D645" t="s">
        <v>11</v>
      </c>
      <c r="E645" t="s">
        <v>1100</v>
      </c>
      <c r="F645" t="s">
        <v>1195</v>
      </c>
      <c r="G645" t="s">
        <v>121</v>
      </c>
      <c r="H645" t="str">
        <f>SUBSTITUTE(VLOOKUP(A645,Sheet1!B674:$I$1036,3,FALSE), "BSD", "")</f>
        <v>3590B</v>
      </c>
      <c r="I645" t="str">
        <f>VLOOKUP(H645,Sheet1!$Y$291:$AE$409,3,FALSE)</f>
        <v>2_3</v>
      </c>
      <c r="J645" s="27">
        <v>43989</v>
      </c>
      <c r="K645" s="27" t="s">
        <v>1976</v>
      </c>
      <c r="L645" t="str">
        <f>VLOOKUP($H645,Sheet1!$Y$291:$AE$409,2,FALSE)</f>
        <v>JJ4</v>
      </c>
      <c r="M645" s="111" t="e">
        <f>VLOOKUP(preclean!F645,Sheet1!$S$5:$T$123,2,FALSE)</f>
        <v>#N/A</v>
      </c>
      <c r="N645" s="111" t="e">
        <f>VLOOKUP(preclean!$F645,Sheet1!$S$5:$Y$123,4,FALSE)</f>
        <v>#N/A</v>
      </c>
      <c r="O645" s="111" t="e">
        <f>VLOOKUP(preclean!$F645,Sheet1!$S$5:$Y$123,5,FALSE)</f>
        <v>#N/A</v>
      </c>
      <c r="P645" s="111" t="e">
        <f>VLOOKUP(preclean!$F645,Sheet1!$S$5:$Y$123,6,FALSE)</f>
        <v>#N/A</v>
      </c>
      <c r="Q645" s="111" t="e">
        <f>VLOOKUP(preclean!$F645,Sheet1!$S$5:$Y$123,7,FALSE)</f>
        <v>#N/A</v>
      </c>
    </row>
    <row r="646" spans="1:17" ht="19.8" thickBot="1" x14ac:dyDescent="0.35">
      <c r="A646" t="s">
        <v>458</v>
      </c>
      <c r="B646" t="s">
        <v>1602</v>
      </c>
      <c r="C646" t="s">
        <v>1097</v>
      </c>
      <c r="D646" t="s">
        <v>11</v>
      </c>
      <c r="E646" t="s">
        <v>1100</v>
      </c>
      <c r="F646" t="s">
        <v>1195</v>
      </c>
      <c r="G646" t="s">
        <v>121</v>
      </c>
      <c r="H646" t="str">
        <f>SUBSTITUTE(VLOOKUP(A646,Sheet1!B675:$I$1036,3,FALSE), "BSD", "")</f>
        <v>3590B</v>
      </c>
      <c r="I646" t="str">
        <f>VLOOKUP(H646,Sheet1!$Y$291:$AE$409,3,FALSE)</f>
        <v>2_3</v>
      </c>
      <c r="J646" s="27">
        <v>43989</v>
      </c>
      <c r="K646" s="27" t="s">
        <v>1976</v>
      </c>
      <c r="L646" t="str">
        <f>VLOOKUP($H646,Sheet1!$Y$291:$AE$409,2,FALSE)</f>
        <v>JJ4</v>
      </c>
      <c r="M646" s="111" t="e">
        <f>VLOOKUP(preclean!F646,Sheet1!$S$5:$T$123,2,FALSE)</f>
        <v>#N/A</v>
      </c>
      <c r="N646" s="111" t="e">
        <f>VLOOKUP(preclean!$F646,Sheet1!$S$5:$Y$123,4,FALSE)</f>
        <v>#N/A</v>
      </c>
      <c r="O646" s="111" t="e">
        <f>VLOOKUP(preclean!$F646,Sheet1!$S$5:$Y$123,5,FALSE)</f>
        <v>#N/A</v>
      </c>
      <c r="P646" s="111" t="e">
        <f>VLOOKUP(preclean!$F646,Sheet1!$S$5:$Y$123,6,FALSE)</f>
        <v>#N/A</v>
      </c>
      <c r="Q646" s="111" t="e">
        <f>VLOOKUP(preclean!$F646,Sheet1!$S$5:$Y$123,7,FALSE)</f>
        <v>#N/A</v>
      </c>
    </row>
    <row r="647" spans="1:17" ht="19.8" thickBot="1" x14ac:dyDescent="0.35">
      <c r="A647" t="s">
        <v>459</v>
      </c>
      <c r="B647" t="s">
        <v>1603</v>
      </c>
      <c r="C647" t="s">
        <v>1098</v>
      </c>
      <c r="D647" t="s">
        <v>11</v>
      </c>
      <c r="E647" t="s">
        <v>1100</v>
      </c>
      <c r="F647" t="s">
        <v>1195</v>
      </c>
      <c r="G647" t="s">
        <v>121</v>
      </c>
      <c r="H647" t="str">
        <f>SUBSTITUTE(VLOOKUP(A647,Sheet1!B676:$I$1036,3,FALSE), "BSD", "")</f>
        <v>3590B</v>
      </c>
      <c r="I647" t="str">
        <f>VLOOKUP(H647,Sheet1!$Y$291:$AE$409,3,FALSE)</f>
        <v>2_3</v>
      </c>
      <c r="J647" s="27">
        <v>43989</v>
      </c>
      <c r="K647" s="27" t="s">
        <v>1976</v>
      </c>
      <c r="L647" t="str">
        <f>VLOOKUP($H647,Sheet1!$Y$291:$AE$409,2,FALSE)</f>
        <v>JJ4</v>
      </c>
      <c r="M647" s="111" t="e">
        <f>VLOOKUP(preclean!F647,Sheet1!$S$5:$T$123,2,FALSE)</f>
        <v>#N/A</v>
      </c>
      <c r="N647" s="111" t="e">
        <f>VLOOKUP(preclean!$F647,Sheet1!$S$5:$Y$123,4,FALSE)</f>
        <v>#N/A</v>
      </c>
      <c r="O647" s="111" t="e">
        <f>VLOOKUP(preclean!$F647,Sheet1!$S$5:$Y$123,5,FALSE)</f>
        <v>#N/A</v>
      </c>
      <c r="P647" s="111" t="e">
        <f>VLOOKUP(preclean!$F647,Sheet1!$S$5:$Y$123,6,FALSE)</f>
        <v>#N/A</v>
      </c>
      <c r="Q647" s="111" t="e">
        <f>VLOOKUP(preclean!$F647,Sheet1!$S$5:$Y$123,7,FALSE)</f>
        <v>#N/A</v>
      </c>
    </row>
    <row r="648" spans="1:17" ht="19.8" thickBot="1" x14ac:dyDescent="0.35">
      <c r="A648" t="s">
        <v>460</v>
      </c>
      <c r="B648" t="s">
        <v>1604</v>
      </c>
      <c r="C648" t="s">
        <v>1167</v>
      </c>
      <c r="D648" t="s">
        <v>11</v>
      </c>
      <c r="E648" t="s">
        <v>1100</v>
      </c>
      <c r="F648" t="s">
        <v>1195</v>
      </c>
      <c r="G648" t="s">
        <v>121</v>
      </c>
      <c r="H648" t="str">
        <f>SUBSTITUTE(VLOOKUP(A648,Sheet1!B677:$I$1036,3,FALSE), "BSD", "")</f>
        <v>3590B</v>
      </c>
      <c r="I648" t="str">
        <f>VLOOKUP(H648,Sheet1!$Y$291:$AE$409,3,FALSE)</f>
        <v>2_3</v>
      </c>
      <c r="J648" s="27">
        <v>43989</v>
      </c>
      <c r="K648" s="27" t="s">
        <v>1976</v>
      </c>
      <c r="L648" t="str">
        <f>VLOOKUP($H648,Sheet1!$Y$291:$AE$409,2,FALSE)</f>
        <v>JJ4</v>
      </c>
      <c r="M648" s="111" t="e">
        <f>VLOOKUP(preclean!F648,Sheet1!$S$5:$T$123,2,FALSE)</f>
        <v>#N/A</v>
      </c>
      <c r="N648" s="111" t="e">
        <f>VLOOKUP(preclean!$F648,Sheet1!$S$5:$Y$123,4,FALSE)</f>
        <v>#N/A</v>
      </c>
      <c r="O648" s="111" t="e">
        <f>VLOOKUP(preclean!$F648,Sheet1!$S$5:$Y$123,5,FALSE)</f>
        <v>#N/A</v>
      </c>
      <c r="P648" s="111" t="e">
        <f>VLOOKUP(preclean!$F648,Sheet1!$S$5:$Y$123,6,FALSE)</f>
        <v>#N/A</v>
      </c>
      <c r="Q648" s="111" t="e">
        <f>VLOOKUP(preclean!$F648,Sheet1!$S$5:$Y$123,7,FALSE)</f>
        <v>#N/A</v>
      </c>
    </row>
    <row r="649" spans="1:17" ht="19.8" thickBot="1" x14ac:dyDescent="0.35">
      <c r="A649" t="s">
        <v>461</v>
      </c>
      <c r="B649" t="s">
        <v>1605</v>
      </c>
      <c r="C649" t="s">
        <v>1168</v>
      </c>
      <c r="D649" t="s">
        <v>11</v>
      </c>
      <c r="E649" t="s">
        <v>1100</v>
      </c>
      <c r="F649" t="s">
        <v>1195</v>
      </c>
      <c r="G649" t="s">
        <v>121</v>
      </c>
      <c r="H649" t="str">
        <f>SUBSTITUTE(VLOOKUP(A649,Sheet1!B678:$I$1036,3,FALSE), "BSD", "")</f>
        <v>3590B</v>
      </c>
      <c r="I649" t="str">
        <f>VLOOKUP(H649,Sheet1!$Y$291:$AE$409,3,FALSE)</f>
        <v>2_3</v>
      </c>
      <c r="J649" s="27">
        <v>43989</v>
      </c>
      <c r="K649" s="27" t="s">
        <v>1976</v>
      </c>
      <c r="L649" t="str">
        <f>VLOOKUP($H649,Sheet1!$Y$291:$AE$409,2,FALSE)</f>
        <v>JJ4</v>
      </c>
      <c r="M649" s="111" t="e">
        <f>VLOOKUP(preclean!F649,Sheet1!$S$5:$T$123,2,FALSE)</f>
        <v>#N/A</v>
      </c>
      <c r="N649" s="111" t="e">
        <f>VLOOKUP(preclean!$F649,Sheet1!$S$5:$Y$123,4,FALSE)</f>
        <v>#N/A</v>
      </c>
      <c r="O649" s="111" t="e">
        <f>VLOOKUP(preclean!$F649,Sheet1!$S$5:$Y$123,5,FALSE)</f>
        <v>#N/A</v>
      </c>
      <c r="P649" s="111" t="e">
        <f>VLOOKUP(preclean!$F649,Sheet1!$S$5:$Y$123,6,FALSE)</f>
        <v>#N/A</v>
      </c>
      <c r="Q649" s="111" t="e">
        <f>VLOOKUP(preclean!$F649,Sheet1!$S$5:$Y$123,7,FALSE)</f>
        <v>#N/A</v>
      </c>
    </row>
    <row r="650" spans="1:17" ht="19.8" thickBot="1" x14ac:dyDescent="0.35">
      <c r="A650" t="s">
        <v>462</v>
      </c>
      <c r="B650" t="s">
        <v>1606</v>
      </c>
      <c r="C650" t="s">
        <v>1095</v>
      </c>
      <c r="D650" t="s">
        <v>11</v>
      </c>
      <c r="E650" t="s">
        <v>1100</v>
      </c>
      <c r="F650" t="s">
        <v>1195</v>
      </c>
      <c r="G650" t="s">
        <v>121</v>
      </c>
      <c r="H650" t="str">
        <f>SUBSTITUTE(VLOOKUP(A650,Sheet1!B679:$I$1036,3,FALSE), "BSD", "")</f>
        <v>3590B</v>
      </c>
      <c r="I650" t="str">
        <f>VLOOKUP(H650,Sheet1!$Y$291:$AE$409,3,FALSE)</f>
        <v>2_3</v>
      </c>
      <c r="J650" s="27">
        <v>43989</v>
      </c>
      <c r="K650" s="27" t="s">
        <v>1976</v>
      </c>
      <c r="L650" t="str">
        <f>VLOOKUP($H650,Sheet1!$Y$291:$AE$409,2,FALSE)</f>
        <v>JJ4</v>
      </c>
      <c r="M650" s="111" t="e">
        <f>VLOOKUP(preclean!F650,Sheet1!$S$5:$T$123,2,FALSE)</f>
        <v>#N/A</v>
      </c>
      <c r="N650" s="111" t="e">
        <f>VLOOKUP(preclean!$F650,Sheet1!$S$5:$Y$123,4,FALSE)</f>
        <v>#N/A</v>
      </c>
      <c r="O650" s="111" t="e">
        <f>VLOOKUP(preclean!$F650,Sheet1!$S$5:$Y$123,5,FALSE)</f>
        <v>#N/A</v>
      </c>
      <c r="P650" s="111" t="e">
        <f>VLOOKUP(preclean!$F650,Sheet1!$S$5:$Y$123,6,FALSE)</f>
        <v>#N/A</v>
      </c>
      <c r="Q650" s="111" t="e">
        <f>VLOOKUP(preclean!$F650,Sheet1!$S$5:$Y$123,7,FALSE)</f>
        <v>#N/A</v>
      </c>
    </row>
    <row r="651" spans="1:17" ht="19.8" thickBot="1" x14ac:dyDescent="0.35">
      <c r="A651" t="s">
        <v>463</v>
      </c>
      <c r="B651" t="s">
        <v>1607</v>
      </c>
      <c r="C651" t="s">
        <v>1096</v>
      </c>
      <c r="D651" t="s">
        <v>11</v>
      </c>
      <c r="E651" t="s">
        <v>1100</v>
      </c>
      <c r="F651" t="s">
        <v>1195</v>
      </c>
      <c r="G651" t="s">
        <v>121</v>
      </c>
      <c r="H651" t="str">
        <f>SUBSTITUTE(VLOOKUP(A651,Sheet1!B680:$I$1036,3,FALSE), "BSD", "")</f>
        <v>3590B</v>
      </c>
      <c r="I651" t="str">
        <f>VLOOKUP(H651,Sheet1!$Y$291:$AE$409,3,FALSE)</f>
        <v>2_3</v>
      </c>
      <c r="J651" s="27">
        <v>43989</v>
      </c>
      <c r="K651" s="27" t="s">
        <v>1976</v>
      </c>
      <c r="L651" t="str">
        <f>VLOOKUP($H651,Sheet1!$Y$291:$AE$409,2,FALSE)</f>
        <v>JJ4</v>
      </c>
      <c r="M651" s="111" t="e">
        <f>VLOOKUP(preclean!F651,Sheet1!$S$5:$T$123,2,FALSE)</f>
        <v>#N/A</v>
      </c>
      <c r="N651" s="111" t="e">
        <f>VLOOKUP(preclean!$F651,Sheet1!$S$5:$Y$123,4,FALSE)</f>
        <v>#N/A</v>
      </c>
      <c r="O651" s="111" t="e">
        <f>VLOOKUP(preclean!$F651,Sheet1!$S$5:$Y$123,5,FALSE)</f>
        <v>#N/A</v>
      </c>
      <c r="P651" s="111" t="e">
        <f>VLOOKUP(preclean!$F651,Sheet1!$S$5:$Y$123,6,FALSE)</f>
        <v>#N/A</v>
      </c>
      <c r="Q651" s="111" t="e">
        <f>VLOOKUP(preclean!$F651,Sheet1!$S$5:$Y$123,7,FALSE)</f>
        <v>#N/A</v>
      </c>
    </row>
    <row r="652" spans="1:17" ht="19.8" thickBot="1" x14ac:dyDescent="0.35">
      <c r="A652" t="s">
        <v>464</v>
      </c>
      <c r="B652" t="s">
        <v>1608</v>
      </c>
      <c r="C652" t="s">
        <v>1097</v>
      </c>
      <c r="D652" t="s">
        <v>11</v>
      </c>
      <c r="E652" t="s">
        <v>1100</v>
      </c>
      <c r="F652" t="s">
        <v>1195</v>
      </c>
      <c r="G652" t="s">
        <v>121</v>
      </c>
      <c r="H652" t="str">
        <f>SUBSTITUTE(VLOOKUP(A652,Sheet1!B681:$I$1036,3,FALSE), "BSD", "")</f>
        <v>3590B</v>
      </c>
      <c r="I652" t="str">
        <f>VLOOKUP(H652,Sheet1!$Y$291:$AE$409,3,FALSE)</f>
        <v>2_3</v>
      </c>
      <c r="J652" s="27">
        <v>43989</v>
      </c>
      <c r="K652" s="27" t="s">
        <v>1976</v>
      </c>
      <c r="L652" t="str">
        <f>VLOOKUP($H652,Sheet1!$Y$291:$AE$409,2,FALSE)</f>
        <v>JJ4</v>
      </c>
      <c r="M652" s="111" t="e">
        <f>VLOOKUP(preclean!F652,Sheet1!$S$5:$T$123,2,FALSE)</f>
        <v>#N/A</v>
      </c>
      <c r="N652" s="111" t="e">
        <f>VLOOKUP(preclean!$F652,Sheet1!$S$5:$Y$123,4,FALSE)</f>
        <v>#N/A</v>
      </c>
      <c r="O652" s="111" t="e">
        <f>VLOOKUP(preclean!$F652,Sheet1!$S$5:$Y$123,5,FALSE)</f>
        <v>#N/A</v>
      </c>
      <c r="P652" s="111" t="e">
        <f>VLOOKUP(preclean!$F652,Sheet1!$S$5:$Y$123,6,FALSE)</f>
        <v>#N/A</v>
      </c>
      <c r="Q652" s="111" t="e">
        <f>VLOOKUP(preclean!$F652,Sheet1!$S$5:$Y$123,7,FALSE)</f>
        <v>#N/A</v>
      </c>
    </row>
    <row r="653" spans="1:17" ht="19.8" thickBot="1" x14ac:dyDescent="0.35">
      <c r="A653" t="s">
        <v>465</v>
      </c>
      <c r="B653" t="s">
        <v>1609</v>
      </c>
      <c r="C653" t="s">
        <v>1098</v>
      </c>
      <c r="D653" t="s">
        <v>11</v>
      </c>
      <c r="E653" t="s">
        <v>1100</v>
      </c>
      <c r="F653" t="s">
        <v>1195</v>
      </c>
      <c r="G653" t="s">
        <v>121</v>
      </c>
      <c r="H653" t="str">
        <f>SUBSTITUTE(VLOOKUP(A653,Sheet1!B682:$I$1036,3,FALSE), "BSD", "")</f>
        <v>3590B</v>
      </c>
      <c r="I653" t="str">
        <f>VLOOKUP(H653,Sheet1!$Y$291:$AE$409,3,FALSE)</f>
        <v>2_3</v>
      </c>
      <c r="J653" s="27">
        <v>43989</v>
      </c>
      <c r="K653" s="27" t="s">
        <v>1976</v>
      </c>
      <c r="L653" t="str">
        <f>VLOOKUP($H653,Sheet1!$Y$291:$AE$409,2,FALSE)</f>
        <v>JJ4</v>
      </c>
      <c r="M653" s="111" t="e">
        <f>VLOOKUP(preclean!F653,Sheet1!$S$5:$T$123,2,FALSE)</f>
        <v>#N/A</v>
      </c>
      <c r="N653" s="111" t="e">
        <f>VLOOKUP(preclean!$F653,Sheet1!$S$5:$Y$123,4,FALSE)</f>
        <v>#N/A</v>
      </c>
      <c r="O653" s="111" t="e">
        <f>VLOOKUP(preclean!$F653,Sheet1!$S$5:$Y$123,5,FALSE)</f>
        <v>#N/A</v>
      </c>
      <c r="P653" s="111" t="e">
        <f>VLOOKUP(preclean!$F653,Sheet1!$S$5:$Y$123,6,FALSE)</f>
        <v>#N/A</v>
      </c>
      <c r="Q653" s="111" t="e">
        <f>VLOOKUP(preclean!$F653,Sheet1!$S$5:$Y$123,7,FALSE)</f>
        <v>#N/A</v>
      </c>
    </row>
    <row r="654" spans="1:17" ht="19.8" thickBot="1" x14ac:dyDescent="0.35">
      <c r="A654" t="s">
        <v>466</v>
      </c>
      <c r="B654" t="s">
        <v>1610</v>
      </c>
      <c r="C654" t="s">
        <v>1167</v>
      </c>
      <c r="D654" t="s">
        <v>11</v>
      </c>
      <c r="E654" t="s">
        <v>1100</v>
      </c>
      <c r="F654" t="s">
        <v>1195</v>
      </c>
      <c r="G654" t="s">
        <v>121</v>
      </c>
      <c r="H654" t="str">
        <f>SUBSTITUTE(VLOOKUP(A654,Sheet1!B683:$I$1036,3,FALSE), "BSD", "")</f>
        <v>3590B</v>
      </c>
      <c r="I654" t="str">
        <f>VLOOKUP(H654,Sheet1!$Y$291:$AE$409,3,FALSE)</f>
        <v>2_3</v>
      </c>
      <c r="J654" s="27">
        <v>43989</v>
      </c>
      <c r="K654" s="27" t="s">
        <v>1976</v>
      </c>
      <c r="L654" t="str">
        <f>VLOOKUP($H654,Sheet1!$Y$291:$AE$409,2,FALSE)</f>
        <v>JJ4</v>
      </c>
      <c r="M654" s="111" t="e">
        <f>VLOOKUP(preclean!F654,Sheet1!$S$5:$T$123,2,FALSE)</f>
        <v>#N/A</v>
      </c>
      <c r="N654" s="111" t="e">
        <f>VLOOKUP(preclean!$F654,Sheet1!$S$5:$Y$123,4,FALSE)</f>
        <v>#N/A</v>
      </c>
      <c r="O654" s="111" t="e">
        <f>VLOOKUP(preclean!$F654,Sheet1!$S$5:$Y$123,5,FALSE)</f>
        <v>#N/A</v>
      </c>
      <c r="P654" s="111" t="e">
        <f>VLOOKUP(preclean!$F654,Sheet1!$S$5:$Y$123,6,FALSE)</f>
        <v>#N/A</v>
      </c>
      <c r="Q654" s="111" t="e">
        <f>VLOOKUP(preclean!$F654,Sheet1!$S$5:$Y$123,7,FALSE)</f>
        <v>#N/A</v>
      </c>
    </row>
    <row r="655" spans="1:17" ht="19.8" thickBot="1" x14ac:dyDescent="0.35">
      <c r="A655" t="s">
        <v>467</v>
      </c>
      <c r="B655" t="s">
        <v>1611</v>
      </c>
      <c r="C655" t="s">
        <v>1168</v>
      </c>
      <c r="D655" t="s">
        <v>11</v>
      </c>
      <c r="E655" t="s">
        <v>1100</v>
      </c>
      <c r="F655" t="s">
        <v>1195</v>
      </c>
      <c r="G655" t="s">
        <v>121</v>
      </c>
      <c r="H655" t="str">
        <f>SUBSTITUTE(VLOOKUP(A655,Sheet1!B684:$I$1036,3,FALSE), "BSD", "")</f>
        <v>3590B</v>
      </c>
      <c r="I655" t="str">
        <f>VLOOKUP(H655,Sheet1!$Y$291:$AE$409,3,FALSE)</f>
        <v>2_3</v>
      </c>
      <c r="J655" s="27">
        <v>43989</v>
      </c>
      <c r="K655" s="27" t="s">
        <v>1976</v>
      </c>
      <c r="L655" t="str">
        <f>VLOOKUP($H655,Sheet1!$Y$291:$AE$409,2,FALSE)</f>
        <v>JJ4</v>
      </c>
      <c r="M655" s="111" t="e">
        <f>VLOOKUP(preclean!F655,Sheet1!$S$5:$T$123,2,FALSE)</f>
        <v>#N/A</v>
      </c>
      <c r="N655" s="111" t="e">
        <f>VLOOKUP(preclean!$F655,Sheet1!$S$5:$Y$123,4,FALSE)</f>
        <v>#N/A</v>
      </c>
      <c r="O655" s="111" t="e">
        <f>VLOOKUP(preclean!$F655,Sheet1!$S$5:$Y$123,5,FALSE)</f>
        <v>#N/A</v>
      </c>
      <c r="P655" s="111" t="e">
        <f>VLOOKUP(preclean!$F655,Sheet1!$S$5:$Y$123,6,FALSE)</f>
        <v>#N/A</v>
      </c>
      <c r="Q655" s="111" t="e">
        <f>VLOOKUP(preclean!$F655,Sheet1!$S$5:$Y$123,7,FALSE)</f>
        <v>#N/A</v>
      </c>
    </row>
    <row r="656" spans="1:17" ht="19.8" thickBot="1" x14ac:dyDescent="0.35">
      <c r="A656" t="s">
        <v>468</v>
      </c>
      <c r="B656" t="s">
        <v>1612</v>
      </c>
      <c r="C656" t="s">
        <v>1095</v>
      </c>
      <c r="D656" t="s">
        <v>11</v>
      </c>
      <c r="E656" t="s">
        <v>1100</v>
      </c>
      <c r="F656" t="s">
        <v>1195</v>
      </c>
      <c r="G656" t="s">
        <v>121</v>
      </c>
      <c r="H656" t="str">
        <f>SUBSTITUTE(VLOOKUP(A656,Sheet1!B685:$I$1036,3,FALSE), "BSD", "")</f>
        <v>3590B</v>
      </c>
      <c r="I656" t="str">
        <f>VLOOKUP(H656,Sheet1!$Y$291:$AE$409,3,FALSE)</f>
        <v>2_3</v>
      </c>
      <c r="J656" s="27">
        <v>43989</v>
      </c>
      <c r="K656" s="27" t="s">
        <v>1976</v>
      </c>
      <c r="L656" t="str">
        <f>VLOOKUP($H656,Sheet1!$Y$291:$AE$409,2,FALSE)</f>
        <v>JJ4</v>
      </c>
      <c r="M656" s="111" t="e">
        <f>VLOOKUP(preclean!F656,Sheet1!$S$5:$T$123,2,FALSE)</f>
        <v>#N/A</v>
      </c>
      <c r="N656" s="111" t="e">
        <f>VLOOKUP(preclean!$F656,Sheet1!$S$5:$Y$123,4,FALSE)</f>
        <v>#N/A</v>
      </c>
      <c r="O656" s="111" t="e">
        <f>VLOOKUP(preclean!$F656,Sheet1!$S$5:$Y$123,5,FALSE)</f>
        <v>#N/A</v>
      </c>
      <c r="P656" s="111" t="e">
        <f>VLOOKUP(preclean!$F656,Sheet1!$S$5:$Y$123,6,FALSE)</f>
        <v>#N/A</v>
      </c>
      <c r="Q656" s="111" t="e">
        <f>VLOOKUP(preclean!$F656,Sheet1!$S$5:$Y$123,7,FALSE)</f>
        <v>#N/A</v>
      </c>
    </row>
    <row r="657" spans="1:17" ht="19.8" thickBot="1" x14ac:dyDescent="0.35">
      <c r="A657" t="s">
        <v>469</v>
      </c>
      <c r="B657" t="s">
        <v>1613</v>
      </c>
      <c r="C657" t="s">
        <v>1096</v>
      </c>
      <c r="D657" t="s">
        <v>11</v>
      </c>
      <c r="E657" t="s">
        <v>1100</v>
      </c>
      <c r="F657" t="s">
        <v>1195</v>
      </c>
      <c r="G657" t="s">
        <v>121</v>
      </c>
      <c r="H657" t="str">
        <f>SUBSTITUTE(VLOOKUP(A657,Sheet1!B686:$I$1036,3,FALSE), "BSD", "")</f>
        <v>3590B</v>
      </c>
      <c r="I657" t="str">
        <f>VLOOKUP(H657,Sheet1!$Y$291:$AE$409,3,FALSE)</f>
        <v>2_3</v>
      </c>
      <c r="J657" s="27">
        <v>43989</v>
      </c>
      <c r="K657" s="27" t="s">
        <v>1976</v>
      </c>
      <c r="L657" t="str">
        <f>VLOOKUP($H657,Sheet1!$Y$291:$AE$409,2,FALSE)</f>
        <v>JJ4</v>
      </c>
      <c r="M657" s="111" t="e">
        <f>VLOOKUP(preclean!F657,Sheet1!$S$5:$T$123,2,FALSE)</f>
        <v>#N/A</v>
      </c>
      <c r="N657" s="111" t="e">
        <f>VLOOKUP(preclean!$F657,Sheet1!$S$5:$Y$123,4,FALSE)</f>
        <v>#N/A</v>
      </c>
      <c r="O657" s="111" t="e">
        <f>VLOOKUP(preclean!$F657,Sheet1!$S$5:$Y$123,5,FALSE)</f>
        <v>#N/A</v>
      </c>
      <c r="P657" s="111" t="e">
        <f>VLOOKUP(preclean!$F657,Sheet1!$S$5:$Y$123,6,FALSE)</f>
        <v>#N/A</v>
      </c>
      <c r="Q657" s="111" t="e">
        <f>VLOOKUP(preclean!$F657,Sheet1!$S$5:$Y$123,7,FALSE)</f>
        <v>#N/A</v>
      </c>
    </row>
    <row r="658" spans="1:17" ht="19.8" thickBot="1" x14ac:dyDescent="0.35">
      <c r="A658" t="s">
        <v>470</v>
      </c>
      <c r="B658" t="s">
        <v>1614</v>
      </c>
      <c r="C658" t="s">
        <v>1097</v>
      </c>
      <c r="D658" t="s">
        <v>11</v>
      </c>
      <c r="E658" t="s">
        <v>1100</v>
      </c>
      <c r="F658" t="s">
        <v>1195</v>
      </c>
      <c r="G658" t="s">
        <v>121</v>
      </c>
      <c r="H658" t="str">
        <f>SUBSTITUTE(VLOOKUP(A658,Sheet1!B687:$I$1036,3,FALSE), "BSD", "")</f>
        <v>3590B</v>
      </c>
      <c r="I658" t="str">
        <f>VLOOKUP(H658,Sheet1!$Y$291:$AE$409,3,FALSE)</f>
        <v>2_3</v>
      </c>
      <c r="J658" s="27">
        <v>43989</v>
      </c>
      <c r="K658" s="27" t="s">
        <v>1976</v>
      </c>
      <c r="L658" t="str">
        <f>VLOOKUP($H658,Sheet1!$Y$291:$AE$409,2,FALSE)</f>
        <v>JJ4</v>
      </c>
      <c r="M658" s="111" t="e">
        <f>VLOOKUP(preclean!F658,Sheet1!$S$5:$T$123,2,FALSE)</f>
        <v>#N/A</v>
      </c>
      <c r="N658" s="111" t="e">
        <f>VLOOKUP(preclean!$F658,Sheet1!$S$5:$Y$123,4,FALSE)</f>
        <v>#N/A</v>
      </c>
      <c r="O658" s="111" t="e">
        <f>VLOOKUP(preclean!$F658,Sheet1!$S$5:$Y$123,5,FALSE)</f>
        <v>#N/A</v>
      </c>
      <c r="P658" s="111" t="e">
        <f>VLOOKUP(preclean!$F658,Sheet1!$S$5:$Y$123,6,FALSE)</f>
        <v>#N/A</v>
      </c>
      <c r="Q658" s="111" t="e">
        <f>VLOOKUP(preclean!$F658,Sheet1!$S$5:$Y$123,7,FALSE)</f>
        <v>#N/A</v>
      </c>
    </row>
    <row r="659" spans="1:17" ht="19.8" thickBot="1" x14ac:dyDescent="0.35">
      <c r="A659" t="s">
        <v>471</v>
      </c>
      <c r="B659" t="s">
        <v>1615</v>
      </c>
      <c r="C659" t="s">
        <v>1098</v>
      </c>
      <c r="D659" t="s">
        <v>11</v>
      </c>
      <c r="E659" t="s">
        <v>1100</v>
      </c>
      <c r="F659" t="s">
        <v>1195</v>
      </c>
      <c r="G659" t="s">
        <v>121</v>
      </c>
      <c r="H659" t="str">
        <f>SUBSTITUTE(VLOOKUP(A659,Sheet1!B688:$I$1036,3,FALSE), "BSD", "")</f>
        <v>3590B</v>
      </c>
      <c r="I659" t="str">
        <f>VLOOKUP(H659,Sheet1!$Y$291:$AE$409,3,FALSE)</f>
        <v>2_3</v>
      </c>
      <c r="J659" s="27">
        <v>43989</v>
      </c>
      <c r="K659" s="27" t="s">
        <v>1976</v>
      </c>
      <c r="L659" t="str">
        <f>VLOOKUP($H659,Sheet1!$Y$291:$AE$409,2,FALSE)</f>
        <v>JJ4</v>
      </c>
      <c r="M659" s="111" t="e">
        <f>VLOOKUP(preclean!F659,Sheet1!$S$5:$T$123,2,FALSE)</f>
        <v>#N/A</v>
      </c>
      <c r="N659" s="111" t="e">
        <f>VLOOKUP(preclean!$F659,Sheet1!$S$5:$Y$123,4,FALSE)</f>
        <v>#N/A</v>
      </c>
      <c r="O659" s="111" t="e">
        <f>VLOOKUP(preclean!$F659,Sheet1!$S$5:$Y$123,5,FALSE)</f>
        <v>#N/A</v>
      </c>
      <c r="P659" s="111" t="e">
        <f>VLOOKUP(preclean!$F659,Sheet1!$S$5:$Y$123,6,FALSE)</f>
        <v>#N/A</v>
      </c>
      <c r="Q659" s="111" t="e">
        <f>VLOOKUP(preclean!$F659,Sheet1!$S$5:$Y$123,7,FALSE)</f>
        <v>#N/A</v>
      </c>
    </row>
    <row r="660" spans="1:17" ht="19.8" thickBot="1" x14ac:dyDescent="0.35">
      <c r="A660" t="s">
        <v>472</v>
      </c>
      <c r="B660" t="s">
        <v>1616</v>
      </c>
      <c r="C660" t="s">
        <v>1167</v>
      </c>
      <c r="D660" t="s">
        <v>11</v>
      </c>
      <c r="E660" t="s">
        <v>1100</v>
      </c>
      <c r="F660" t="s">
        <v>1195</v>
      </c>
      <c r="G660" t="s">
        <v>121</v>
      </c>
      <c r="H660" t="str">
        <f>SUBSTITUTE(VLOOKUP(A660,Sheet1!B689:$I$1036,3,FALSE), "BSD", "")</f>
        <v>3590B</v>
      </c>
      <c r="I660" t="str">
        <f>VLOOKUP(H660,Sheet1!$Y$291:$AE$409,3,FALSE)</f>
        <v>2_3</v>
      </c>
      <c r="J660" s="27">
        <v>43989</v>
      </c>
      <c r="K660" s="27" t="s">
        <v>1976</v>
      </c>
      <c r="L660" t="str">
        <f>VLOOKUP($H660,Sheet1!$Y$291:$AE$409,2,FALSE)</f>
        <v>JJ4</v>
      </c>
      <c r="M660" s="111" t="e">
        <f>VLOOKUP(preclean!F660,Sheet1!$S$5:$T$123,2,FALSE)</f>
        <v>#N/A</v>
      </c>
      <c r="N660" s="111" t="e">
        <f>VLOOKUP(preclean!$F660,Sheet1!$S$5:$Y$123,4,FALSE)</f>
        <v>#N/A</v>
      </c>
      <c r="O660" s="111" t="e">
        <f>VLOOKUP(preclean!$F660,Sheet1!$S$5:$Y$123,5,FALSE)</f>
        <v>#N/A</v>
      </c>
      <c r="P660" s="111" t="e">
        <f>VLOOKUP(preclean!$F660,Sheet1!$S$5:$Y$123,6,FALSE)</f>
        <v>#N/A</v>
      </c>
      <c r="Q660" s="111" t="e">
        <f>VLOOKUP(preclean!$F660,Sheet1!$S$5:$Y$123,7,FALSE)</f>
        <v>#N/A</v>
      </c>
    </row>
    <row r="661" spans="1:17" ht="19.8" thickBot="1" x14ac:dyDescent="0.35">
      <c r="A661" t="s">
        <v>473</v>
      </c>
      <c r="B661" t="s">
        <v>1617</v>
      </c>
      <c r="C661" t="s">
        <v>1168</v>
      </c>
      <c r="D661" t="s">
        <v>11</v>
      </c>
      <c r="E661" t="s">
        <v>1100</v>
      </c>
      <c r="F661" t="s">
        <v>1195</v>
      </c>
      <c r="G661" t="s">
        <v>121</v>
      </c>
      <c r="H661" t="str">
        <f>SUBSTITUTE(VLOOKUP(A661,Sheet1!B690:$I$1036,3,FALSE), "BSD", "")</f>
        <v>3590B</v>
      </c>
      <c r="I661" t="str">
        <f>VLOOKUP(H661,Sheet1!$Y$291:$AE$409,3,FALSE)</f>
        <v>2_3</v>
      </c>
      <c r="J661" s="27">
        <v>43989</v>
      </c>
      <c r="K661" s="27" t="s">
        <v>1976</v>
      </c>
      <c r="L661" t="str">
        <f>VLOOKUP($H661,Sheet1!$Y$291:$AE$409,2,FALSE)</f>
        <v>JJ4</v>
      </c>
      <c r="M661" s="111" t="e">
        <f>VLOOKUP(preclean!F661,Sheet1!$S$5:$T$123,2,FALSE)</f>
        <v>#N/A</v>
      </c>
      <c r="N661" s="111" t="e">
        <f>VLOOKUP(preclean!$F661,Sheet1!$S$5:$Y$123,4,FALSE)</f>
        <v>#N/A</v>
      </c>
      <c r="O661" s="111" t="e">
        <f>VLOOKUP(preclean!$F661,Sheet1!$S$5:$Y$123,5,FALSE)</f>
        <v>#N/A</v>
      </c>
      <c r="P661" s="111" t="e">
        <f>VLOOKUP(preclean!$F661,Sheet1!$S$5:$Y$123,6,FALSE)</f>
        <v>#N/A</v>
      </c>
      <c r="Q661" s="111" t="e">
        <f>VLOOKUP(preclean!$F661,Sheet1!$S$5:$Y$123,7,FALSE)</f>
        <v>#N/A</v>
      </c>
    </row>
    <row r="662" spans="1:17" ht="19.8" thickBot="1" x14ac:dyDescent="0.35">
      <c r="A662" t="s">
        <v>474</v>
      </c>
      <c r="B662" t="s">
        <v>1618</v>
      </c>
      <c r="C662" t="s">
        <v>1095</v>
      </c>
      <c r="D662" t="s">
        <v>11</v>
      </c>
      <c r="E662" t="s">
        <v>1100</v>
      </c>
      <c r="F662" t="s">
        <v>1195</v>
      </c>
      <c r="G662" t="s">
        <v>121</v>
      </c>
      <c r="H662" t="str">
        <f>SUBSTITUTE(VLOOKUP(A662,Sheet1!B691:$I$1036,3,FALSE), "BSD", "")</f>
        <v>3590B</v>
      </c>
      <c r="I662" t="str">
        <f>VLOOKUP(H662,Sheet1!$Y$291:$AE$409,3,FALSE)</f>
        <v>2_3</v>
      </c>
      <c r="J662" s="27">
        <v>43989</v>
      </c>
      <c r="K662" s="27" t="s">
        <v>1976</v>
      </c>
      <c r="L662" t="str">
        <f>VLOOKUP($H662,Sheet1!$Y$291:$AE$409,2,FALSE)</f>
        <v>JJ4</v>
      </c>
      <c r="M662" s="111" t="e">
        <f>VLOOKUP(preclean!F662,Sheet1!$S$5:$T$123,2,FALSE)</f>
        <v>#N/A</v>
      </c>
      <c r="N662" s="111" t="e">
        <f>VLOOKUP(preclean!$F662,Sheet1!$S$5:$Y$123,4,FALSE)</f>
        <v>#N/A</v>
      </c>
      <c r="O662" s="111" t="e">
        <f>VLOOKUP(preclean!$F662,Sheet1!$S$5:$Y$123,5,FALSE)</f>
        <v>#N/A</v>
      </c>
      <c r="P662" s="111" t="e">
        <f>VLOOKUP(preclean!$F662,Sheet1!$S$5:$Y$123,6,FALSE)</f>
        <v>#N/A</v>
      </c>
      <c r="Q662" s="111" t="e">
        <f>VLOOKUP(preclean!$F662,Sheet1!$S$5:$Y$123,7,FALSE)</f>
        <v>#N/A</v>
      </c>
    </row>
    <row r="663" spans="1:17" ht="19.8" thickBot="1" x14ac:dyDescent="0.35">
      <c r="A663" t="s">
        <v>475</v>
      </c>
      <c r="B663" t="s">
        <v>1619</v>
      </c>
      <c r="C663" t="s">
        <v>1096</v>
      </c>
      <c r="D663" t="s">
        <v>11</v>
      </c>
      <c r="E663" t="s">
        <v>1100</v>
      </c>
      <c r="F663" t="s">
        <v>1195</v>
      </c>
      <c r="G663" t="s">
        <v>121</v>
      </c>
      <c r="H663" t="str">
        <f>SUBSTITUTE(VLOOKUP(A663,Sheet1!B692:$I$1036,3,FALSE), "BSD", "")</f>
        <v>3590B</v>
      </c>
      <c r="I663" t="str">
        <f>VLOOKUP(H663,Sheet1!$Y$291:$AE$409,3,FALSE)</f>
        <v>2_3</v>
      </c>
      <c r="J663" s="27">
        <v>43989</v>
      </c>
      <c r="K663" s="27" t="s">
        <v>1976</v>
      </c>
      <c r="L663" t="str">
        <f>VLOOKUP($H663,Sheet1!$Y$291:$AE$409,2,FALSE)</f>
        <v>JJ4</v>
      </c>
      <c r="M663" s="111" t="e">
        <f>VLOOKUP(preclean!F663,Sheet1!$S$5:$T$123,2,FALSE)</f>
        <v>#N/A</v>
      </c>
      <c r="N663" s="111" t="e">
        <f>VLOOKUP(preclean!$F663,Sheet1!$S$5:$Y$123,4,FALSE)</f>
        <v>#N/A</v>
      </c>
      <c r="O663" s="111" t="e">
        <f>VLOOKUP(preclean!$F663,Sheet1!$S$5:$Y$123,5,FALSE)</f>
        <v>#N/A</v>
      </c>
      <c r="P663" s="111" t="e">
        <f>VLOOKUP(preclean!$F663,Sheet1!$S$5:$Y$123,6,FALSE)</f>
        <v>#N/A</v>
      </c>
      <c r="Q663" s="111" t="e">
        <f>VLOOKUP(preclean!$F663,Sheet1!$S$5:$Y$123,7,FALSE)</f>
        <v>#N/A</v>
      </c>
    </row>
    <row r="664" spans="1:17" ht="19.8" thickBot="1" x14ac:dyDescent="0.35">
      <c r="A664" t="s">
        <v>476</v>
      </c>
      <c r="B664" t="s">
        <v>1620</v>
      </c>
      <c r="C664" t="s">
        <v>1097</v>
      </c>
      <c r="D664" t="s">
        <v>11</v>
      </c>
      <c r="E664" t="s">
        <v>1100</v>
      </c>
      <c r="F664" t="s">
        <v>1195</v>
      </c>
      <c r="G664" t="s">
        <v>121</v>
      </c>
      <c r="H664" t="str">
        <f>SUBSTITUTE(VLOOKUP(A664,Sheet1!B693:$I$1036,3,FALSE), "BSD", "")</f>
        <v>3590B</v>
      </c>
      <c r="I664" t="str">
        <f>VLOOKUP(H664,Sheet1!$Y$291:$AE$409,3,FALSE)</f>
        <v>2_3</v>
      </c>
      <c r="J664" s="27">
        <v>43989</v>
      </c>
      <c r="K664" s="27" t="s">
        <v>1976</v>
      </c>
      <c r="L664" t="str">
        <f>VLOOKUP($H664,Sheet1!$Y$291:$AE$409,2,FALSE)</f>
        <v>JJ4</v>
      </c>
      <c r="M664" s="111" t="e">
        <f>VLOOKUP(preclean!F664,Sheet1!$S$5:$T$123,2,FALSE)</f>
        <v>#N/A</v>
      </c>
      <c r="N664" s="111" t="e">
        <f>VLOOKUP(preclean!$F664,Sheet1!$S$5:$Y$123,4,FALSE)</f>
        <v>#N/A</v>
      </c>
      <c r="O664" s="111" t="e">
        <f>VLOOKUP(preclean!$F664,Sheet1!$S$5:$Y$123,5,FALSE)</f>
        <v>#N/A</v>
      </c>
      <c r="P664" s="111" t="e">
        <f>VLOOKUP(preclean!$F664,Sheet1!$S$5:$Y$123,6,FALSE)</f>
        <v>#N/A</v>
      </c>
      <c r="Q664" s="111" t="e">
        <f>VLOOKUP(preclean!$F664,Sheet1!$S$5:$Y$123,7,FALSE)</f>
        <v>#N/A</v>
      </c>
    </row>
    <row r="665" spans="1:17" ht="19.8" thickBot="1" x14ac:dyDescent="0.35">
      <c r="A665" t="s">
        <v>477</v>
      </c>
      <c r="B665" t="s">
        <v>1621</v>
      </c>
      <c r="C665" t="s">
        <v>1098</v>
      </c>
      <c r="D665" t="s">
        <v>11</v>
      </c>
      <c r="E665" t="s">
        <v>1100</v>
      </c>
      <c r="F665" t="s">
        <v>1195</v>
      </c>
      <c r="G665" t="s">
        <v>121</v>
      </c>
      <c r="H665" t="str">
        <f>SUBSTITUTE(VLOOKUP(A665,Sheet1!B694:$I$1036,3,FALSE), "BSD", "")</f>
        <v>3590B</v>
      </c>
      <c r="I665" t="str">
        <f>VLOOKUP(H665,Sheet1!$Y$291:$AE$409,3,FALSE)</f>
        <v>2_3</v>
      </c>
      <c r="J665" s="27">
        <v>43989</v>
      </c>
      <c r="K665" s="27" t="s">
        <v>1976</v>
      </c>
      <c r="L665" t="str">
        <f>VLOOKUP($H665,Sheet1!$Y$291:$AE$409,2,FALSE)</f>
        <v>JJ4</v>
      </c>
      <c r="M665" s="111" t="e">
        <f>VLOOKUP(preclean!F665,Sheet1!$S$5:$T$123,2,FALSE)</f>
        <v>#N/A</v>
      </c>
      <c r="N665" s="111" t="e">
        <f>VLOOKUP(preclean!$F665,Sheet1!$S$5:$Y$123,4,FALSE)</f>
        <v>#N/A</v>
      </c>
      <c r="O665" s="111" t="e">
        <f>VLOOKUP(preclean!$F665,Sheet1!$S$5:$Y$123,5,FALSE)</f>
        <v>#N/A</v>
      </c>
      <c r="P665" s="111" t="e">
        <f>VLOOKUP(preclean!$F665,Sheet1!$S$5:$Y$123,6,FALSE)</f>
        <v>#N/A</v>
      </c>
      <c r="Q665" s="111" t="e">
        <f>VLOOKUP(preclean!$F665,Sheet1!$S$5:$Y$123,7,FALSE)</f>
        <v>#N/A</v>
      </c>
    </row>
    <row r="666" spans="1:17" ht="19.8" thickBot="1" x14ac:dyDescent="0.35">
      <c r="A666" t="s">
        <v>478</v>
      </c>
      <c r="B666" t="s">
        <v>1622</v>
      </c>
      <c r="C666" t="s">
        <v>1167</v>
      </c>
      <c r="D666" t="s">
        <v>11</v>
      </c>
      <c r="E666" t="s">
        <v>1100</v>
      </c>
      <c r="F666" t="s">
        <v>1195</v>
      </c>
      <c r="G666" t="s">
        <v>121</v>
      </c>
      <c r="H666" t="str">
        <f>SUBSTITUTE(VLOOKUP(A666,Sheet1!B695:$I$1036,3,FALSE), "BSD", "")</f>
        <v>3590B</v>
      </c>
      <c r="I666" t="str">
        <f>VLOOKUP(H666,Sheet1!$Y$291:$AE$409,3,FALSE)</f>
        <v>2_3</v>
      </c>
      <c r="J666" s="27">
        <v>43989</v>
      </c>
      <c r="K666" s="27" t="s">
        <v>1976</v>
      </c>
      <c r="L666" t="str">
        <f>VLOOKUP($H666,Sheet1!$Y$291:$AE$409,2,FALSE)</f>
        <v>JJ4</v>
      </c>
      <c r="M666" s="111" t="e">
        <f>VLOOKUP(preclean!F666,Sheet1!$S$5:$T$123,2,FALSE)</f>
        <v>#N/A</v>
      </c>
      <c r="N666" s="111" t="e">
        <f>VLOOKUP(preclean!$F666,Sheet1!$S$5:$Y$123,4,FALSE)</f>
        <v>#N/A</v>
      </c>
      <c r="O666" s="111" t="e">
        <f>VLOOKUP(preclean!$F666,Sheet1!$S$5:$Y$123,5,FALSE)</f>
        <v>#N/A</v>
      </c>
      <c r="P666" s="111" t="e">
        <f>VLOOKUP(preclean!$F666,Sheet1!$S$5:$Y$123,6,FALSE)</f>
        <v>#N/A</v>
      </c>
      <c r="Q666" s="111" t="e">
        <f>VLOOKUP(preclean!$F666,Sheet1!$S$5:$Y$123,7,FALSE)</f>
        <v>#N/A</v>
      </c>
    </row>
    <row r="667" spans="1:17" ht="19.8" thickBot="1" x14ac:dyDescent="0.35">
      <c r="A667" t="s">
        <v>479</v>
      </c>
      <c r="B667" t="s">
        <v>1623</v>
      </c>
      <c r="C667" t="s">
        <v>1168</v>
      </c>
      <c r="D667" t="s">
        <v>11</v>
      </c>
      <c r="E667" t="s">
        <v>1100</v>
      </c>
      <c r="F667" t="s">
        <v>1195</v>
      </c>
      <c r="G667" t="s">
        <v>121</v>
      </c>
      <c r="H667" t="str">
        <f>SUBSTITUTE(VLOOKUP(A667,Sheet1!B696:$I$1036,3,FALSE), "BSD", "")</f>
        <v>3590B</v>
      </c>
      <c r="I667" t="str">
        <f>VLOOKUP(H667,Sheet1!$Y$291:$AE$409,3,FALSE)</f>
        <v>2_3</v>
      </c>
      <c r="J667" s="27">
        <v>43989</v>
      </c>
      <c r="K667" s="27" t="s">
        <v>1976</v>
      </c>
      <c r="L667" t="str">
        <f>VLOOKUP($H667,Sheet1!$Y$291:$AE$409,2,FALSE)</f>
        <v>JJ4</v>
      </c>
      <c r="M667" s="111" t="e">
        <f>VLOOKUP(preclean!F667,Sheet1!$S$5:$T$123,2,FALSE)</f>
        <v>#N/A</v>
      </c>
      <c r="N667" s="111" t="e">
        <f>VLOOKUP(preclean!$F667,Sheet1!$S$5:$Y$123,4,FALSE)</f>
        <v>#N/A</v>
      </c>
      <c r="O667" s="111" t="e">
        <f>VLOOKUP(preclean!$F667,Sheet1!$S$5:$Y$123,5,FALSE)</f>
        <v>#N/A</v>
      </c>
      <c r="P667" s="111" t="e">
        <f>VLOOKUP(preclean!$F667,Sheet1!$S$5:$Y$123,6,FALSE)</f>
        <v>#N/A</v>
      </c>
      <c r="Q667" s="111" t="e">
        <f>VLOOKUP(preclean!$F667,Sheet1!$S$5:$Y$123,7,FALSE)</f>
        <v>#N/A</v>
      </c>
    </row>
    <row r="668" spans="1:17" ht="19.8" thickBot="1" x14ac:dyDescent="0.35">
      <c r="A668" t="s">
        <v>480</v>
      </c>
      <c r="B668" t="s">
        <v>1624</v>
      </c>
      <c r="C668" t="s">
        <v>1095</v>
      </c>
      <c r="D668" t="s">
        <v>11</v>
      </c>
      <c r="E668" t="s">
        <v>1100</v>
      </c>
      <c r="F668" t="s">
        <v>1195</v>
      </c>
      <c r="G668" t="s">
        <v>121</v>
      </c>
      <c r="H668" t="str">
        <f>SUBSTITUTE(VLOOKUP(A668,Sheet1!B697:$I$1036,3,FALSE), "BSD", "")</f>
        <v>3590B</v>
      </c>
      <c r="I668" t="str">
        <f>VLOOKUP(H668,Sheet1!$Y$291:$AE$409,3,FALSE)</f>
        <v>2_3</v>
      </c>
      <c r="J668" s="27">
        <v>43989</v>
      </c>
      <c r="K668" s="27" t="s">
        <v>1976</v>
      </c>
      <c r="L668" t="str">
        <f>VLOOKUP($H668,Sheet1!$Y$291:$AE$409,2,FALSE)</f>
        <v>JJ4</v>
      </c>
      <c r="M668" s="111" t="e">
        <f>VLOOKUP(preclean!F668,Sheet1!$S$5:$T$123,2,FALSE)</f>
        <v>#N/A</v>
      </c>
      <c r="N668" s="111" t="e">
        <f>VLOOKUP(preclean!$F668,Sheet1!$S$5:$Y$123,4,FALSE)</f>
        <v>#N/A</v>
      </c>
      <c r="O668" s="111" t="e">
        <f>VLOOKUP(preclean!$F668,Sheet1!$S$5:$Y$123,5,FALSE)</f>
        <v>#N/A</v>
      </c>
      <c r="P668" s="111" t="e">
        <f>VLOOKUP(preclean!$F668,Sheet1!$S$5:$Y$123,6,FALSE)</f>
        <v>#N/A</v>
      </c>
      <c r="Q668" s="111" t="e">
        <f>VLOOKUP(preclean!$F668,Sheet1!$S$5:$Y$123,7,FALSE)</f>
        <v>#N/A</v>
      </c>
    </row>
    <row r="669" spans="1:17" ht="19.8" thickBot="1" x14ac:dyDescent="0.35">
      <c r="A669" t="s">
        <v>481</v>
      </c>
      <c r="B669" t="s">
        <v>1625</v>
      </c>
      <c r="C669" t="s">
        <v>1096</v>
      </c>
      <c r="D669" t="s">
        <v>11</v>
      </c>
      <c r="E669" t="s">
        <v>1100</v>
      </c>
      <c r="F669" t="s">
        <v>1195</v>
      </c>
      <c r="G669" t="s">
        <v>121</v>
      </c>
      <c r="H669" t="str">
        <f>SUBSTITUTE(VLOOKUP(A669,Sheet1!B698:$I$1036,3,FALSE), "BSD", "")</f>
        <v>3590B</v>
      </c>
      <c r="I669" t="str">
        <f>VLOOKUP(H669,Sheet1!$Y$291:$AE$409,3,FALSE)</f>
        <v>2_3</v>
      </c>
      <c r="J669" s="27">
        <v>43989</v>
      </c>
      <c r="K669" s="27" t="s">
        <v>1976</v>
      </c>
      <c r="L669" t="str">
        <f>VLOOKUP($H669,Sheet1!$Y$291:$AE$409,2,FALSE)</f>
        <v>JJ4</v>
      </c>
      <c r="M669" s="111" t="e">
        <f>VLOOKUP(preclean!F669,Sheet1!$S$5:$T$123,2,FALSE)</f>
        <v>#N/A</v>
      </c>
      <c r="N669" s="111" t="e">
        <f>VLOOKUP(preclean!$F669,Sheet1!$S$5:$Y$123,4,FALSE)</f>
        <v>#N/A</v>
      </c>
      <c r="O669" s="111" t="e">
        <f>VLOOKUP(preclean!$F669,Sheet1!$S$5:$Y$123,5,FALSE)</f>
        <v>#N/A</v>
      </c>
      <c r="P669" s="111" t="e">
        <f>VLOOKUP(preclean!$F669,Sheet1!$S$5:$Y$123,6,FALSE)</f>
        <v>#N/A</v>
      </c>
      <c r="Q669" s="111" t="e">
        <f>VLOOKUP(preclean!$F669,Sheet1!$S$5:$Y$123,7,FALSE)</f>
        <v>#N/A</v>
      </c>
    </row>
    <row r="670" spans="1:17" ht="19.8" thickBot="1" x14ac:dyDescent="0.35">
      <c r="A670" t="s">
        <v>482</v>
      </c>
      <c r="B670" t="s">
        <v>1626</v>
      </c>
      <c r="C670" t="s">
        <v>1097</v>
      </c>
      <c r="D670" t="s">
        <v>11</v>
      </c>
      <c r="E670" t="s">
        <v>1100</v>
      </c>
      <c r="F670" t="s">
        <v>1195</v>
      </c>
      <c r="G670" t="s">
        <v>121</v>
      </c>
      <c r="H670" t="str">
        <f>SUBSTITUTE(VLOOKUP(A670,Sheet1!B699:$I$1036,3,FALSE), "BSD", "")</f>
        <v>3590B</v>
      </c>
      <c r="I670" t="str">
        <f>VLOOKUP(H670,Sheet1!$Y$291:$AE$409,3,FALSE)</f>
        <v>2_3</v>
      </c>
      <c r="J670" s="27">
        <v>43989</v>
      </c>
      <c r="K670" s="27" t="s">
        <v>1976</v>
      </c>
      <c r="L670" t="str">
        <f>VLOOKUP($H670,Sheet1!$Y$291:$AE$409,2,FALSE)</f>
        <v>JJ4</v>
      </c>
      <c r="M670" s="111" t="e">
        <f>VLOOKUP(preclean!F670,Sheet1!$S$5:$T$123,2,FALSE)</f>
        <v>#N/A</v>
      </c>
      <c r="N670" s="111" t="e">
        <f>VLOOKUP(preclean!$F670,Sheet1!$S$5:$Y$123,4,FALSE)</f>
        <v>#N/A</v>
      </c>
      <c r="O670" s="111" t="e">
        <f>VLOOKUP(preclean!$F670,Sheet1!$S$5:$Y$123,5,FALSE)</f>
        <v>#N/A</v>
      </c>
      <c r="P670" s="111" t="e">
        <f>VLOOKUP(preclean!$F670,Sheet1!$S$5:$Y$123,6,FALSE)</f>
        <v>#N/A</v>
      </c>
      <c r="Q670" s="111" t="e">
        <f>VLOOKUP(preclean!$F670,Sheet1!$S$5:$Y$123,7,FALSE)</f>
        <v>#N/A</v>
      </c>
    </row>
    <row r="671" spans="1:17" ht="19.8" thickBot="1" x14ac:dyDescent="0.35">
      <c r="A671" t="s">
        <v>483</v>
      </c>
      <c r="B671" t="s">
        <v>1627</v>
      </c>
      <c r="C671" t="s">
        <v>1098</v>
      </c>
      <c r="D671" t="s">
        <v>11</v>
      </c>
      <c r="E671" t="s">
        <v>1100</v>
      </c>
      <c r="F671" t="s">
        <v>1195</v>
      </c>
      <c r="G671" t="s">
        <v>121</v>
      </c>
      <c r="H671" t="str">
        <f>SUBSTITUTE(VLOOKUP(A671,Sheet1!B700:$I$1036,3,FALSE), "BSD", "")</f>
        <v>3590B</v>
      </c>
      <c r="I671" t="str">
        <f>VLOOKUP(H671,Sheet1!$Y$291:$AE$409,3,FALSE)</f>
        <v>2_3</v>
      </c>
      <c r="J671" s="27">
        <v>43989</v>
      </c>
      <c r="K671" s="27" t="s">
        <v>1976</v>
      </c>
      <c r="L671" t="str">
        <f>VLOOKUP($H671,Sheet1!$Y$291:$AE$409,2,FALSE)</f>
        <v>JJ4</v>
      </c>
      <c r="M671" s="111" t="e">
        <f>VLOOKUP(preclean!F671,Sheet1!$S$5:$T$123,2,FALSE)</f>
        <v>#N/A</v>
      </c>
      <c r="N671" s="111" t="e">
        <f>VLOOKUP(preclean!$F671,Sheet1!$S$5:$Y$123,4,FALSE)</f>
        <v>#N/A</v>
      </c>
      <c r="O671" s="111" t="e">
        <f>VLOOKUP(preclean!$F671,Sheet1!$S$5:$Y$123,5,FALSE)</f>
        <v>#N/A</v>
      </c>
      <c r="P671" s="111" t="e">
        <f>VLOOKUP(preclean!$F671,Sheet1!$S$5:$Y$123,6,FALSE)</f>
        <v>#N/A</v>
      </c>
      <c r="Q671" s="111" t="e">
        <f>VLOOKUP(preclean!$F671,Sheet1!$S$5:$Y$123,7,FALSE)</f>
        <v>#N/A</v>
      </c>
    </row>
    <row r="672" spans="1:17" ht="19.8" thickBot="1" x14ac:dyDescent="0.35">
      <c r="A672" t="s">
        <v>484</v>
      </c>
      <c r="B672" t="s">
        <v>1628</v>
      </c>
      <c r="C672" t="s">
        <v>1167</v>
      </c>
      <c r="D672" t="s">
        <v>11</v>
      </c>
      <c r="E672" t="s">
        <v>1100</v>
      </c>
      <c r="F672" t="s">
        <v>1195</v>
      </c>
      <c r="G672" t="s">
        <v>121</v>
      </c>
      <c r="H672" t="str">
        <f>SUBSTITUTE(VLOOKUP(A672,Sheet1!B701:$I$1036,3,FALSE), "BSD", "")</f>
        <v>4362A</v>
      </c>
      <c r="I672" t="str">
        <f>VLOOKUP(H672,Sheet1!$Y$291:$AE$409,3,FALSE)</f>
        <v>2_4</v>
      </c>
      <c r="J672" s="27">
        <v>43989</v>
      </c>
      <c r="K672" s="27" t="s">
        <v>1976</v>
      </c>
      <c r="L672" t="str">
        <f>VLOOKUP($H672,Sheet1!$Y$291:$AE$409,2,FALSE)</f>
        <v>JJ4</v>
      </c>
      <c r="M672" s="111" t="e">
        <f>VLOOKUP(preclean!F672,Sheet1!$S$5:$T$123,2,FALSE)</f>
        <v>#N/A</v>
      </c>
      <c r="N672" s="111" t="e">
        <f>VLOOKUP(preclean!$F672,Sheet1!$S$5:$Y$123,4,FALSE)</f>
        <v>#N/A</v>
      </c>
      <c r="O672" s="111" t="e">
        <f>VLOOKUP(preclean!$F672,Sheet1!$S$5:$Y$123,5,FALSE)</f>
        <v>#N/A</v>
      </c>
      <c r="P672" s="111" t="e">
        <f>VLOOKUP(preclean!$F672,Sheet1!$S$5:$Y$123,6,FALSE)</f>
        <v>#N/A</v>
      </c>
      <c r="Q672" s="111" t="e">
        <f>VLOOKUP(preclean!$F672,Sheet1!$S$5:$Y$123,7,FALSE)</f>
        <v>#N/A</v>
      </c>
    </row>
    <row r="673" spans="1:17" ht="19.8" thickBot="1" x14ac:dyDescent="0.35">
      <c r="A673" t="s">
        <v>487</v>
      </c>
      <c r="B673" t="s">
        <v>1629</v>
      </c>
      <c r="C673" t="s">
        <v>1168</v>
      </c>
      <c r="D673" t="s">
        <v>11</v>
      </c>
      <c r="E673" t="s">
        <v>1100</v>
      </c>
      <c r="F673" t="s">
        <v>1195</v>
      </c>
      <c r="G673" t="s">
        <v>121</v>
      </c>
      <c r="H673" t="str">
        <f>SUBSTITUTE(VLOOKUP(A673,Sheet1!B702:$I$1036,3,FALSE), "BSD", "")</f>
        <v>4362A</v>
      </c>
      <c r="I673" t="str">
        <f>VLOOKUP(H673,Sheet1!$Y$291:$AE$409,3,FALSE)</f>
        <v>2_4</v>
      </c>
      <c r="J673" s="27">
        <v>43989</v>
      </c>
      <c r="K673" s="27" t="s">
        <v>1976</v>
      </c>
      <c r="L673" t="str">
        <f>VLOOKUP($H673,Sheet1!$Y$291:$AE$409,2,FALSE)</f>
        <v>JJ4</v>
      </c>
      <c r="M673" s="111" t="e">
        <f>VLOOKUP(preclean!F673,Sheet1!$S$5:$T$123,2,FALSE)</f>
        <v>#N/A</v>
      </c>
      <c r="N673" s="111" t="e">
        <f>VLOOKUP(preclean!$F673,Sheet1!$S$5:$Y$123,4,FALSE)</f>
        <v>#N/A</v>
      </c>
      <c r="O673" s="111" t="e">
        <f>VLOOKUP(preclean!$F673,Sheet1!$S$5:$Y$123,5,FALSE)</f>
        <v>#N/A</v>
      </c>
      <c r="P673" s="111" t="e">
        <f>VLOOKUP(preclean!$F673,Sheet1!$S$5:$Y$123,6,FALSE)</f>
        <v>#N/A</v>
      </c>
      <c r="Q673" s="111" t="e">
        <f>VLOOKUP(preclean!$F673,Sheet1!$S$5:$Y$123,7,FALSE)</f>
        <v>#N/A</v>
      </c>
    </row>
    <row r="674" spans="1:17" ht="19.8" thickBot="1" x14ac:dyDescent="0.35">
      <c r="A674" t="s">
        <v>488</v>
      </c>
      <c r="B674" t="s">
        <v>1630</v>
      </c>
      <c r="C674" t="s">
        <v>1095</v>
      </c>
      <c r="D674" t="s">
        <v>11</v>
      </c>
      <c r="E674" t="s">
        <v>1100</v>
      </c>
      <c r="F674" t="s">
        <v>1195</v>
      </c>
      <c r="G674" t="s">
        <v>121</v>
      </c>
      <c r="H674" t="str">
        <f>SUBSTITUTE(VLOOKUP(A674,Sheet1!B703:$I$1036,3,FALSE), "BSD", "")</f>
        <v>4362A</v>
      </c>
      <c r="I674" t="str">
        <f>VLOOKUP(H674,Sheet1!$Y$291:$AE$409,3,FALSE)</f>
        <v>2_4</v>
      </c>
      <c r="J674" s="27">
        <v>43989</v>
      </c>
      <c r="K674" s="27" t="s">
        <v>1976</v>
      </c>
      <c r="L674" t="str">
        <f>VLOOKUP($H674,Sheet1!$Y$291:$AE$409,2,FALSE)</f>
        <v>JJ4</v>
      </c>
      <c r="M674" s="111" t="e">
        <f>VLOOKUP(preclean!F674,Sheet1!$S$5:$T$123,2,FALSE)</f>
        <v>#N/A</v>
      </c>
      <c r="N674" s="111" t="e">
        <f>VLOOKUP(preclean!$F674,Sheet1!$S$5:$Y$123,4,FALSE)</f>
        <v>#N/A</v>
      </c>
      <c r="O674" s="111" t="e">
        <f>VLOOKUP(preclean!$F674,Sheet1!$S$5:$Y$123,5,FALSE)</f>
        <v>#N/A</v>
      </c>
      <c r="P674" s="111" t="e">
        <f>VLOOKUP(preclean!$F674,Sheet1!$S$5:$Y$123,6,FALSE)</f>
        <v>#N/A</v>
      </c>
      <c r="Q674" s="111" t="e">
        <f>VLOOKUP(preclean!$F674,Sheet1!$S$5:$Y$123,7,FALSE)</f>
        <v>#N/A</v>
      </c>
    </row>
    <row r="675" spans="1:17" ht="19.8" thickBot="1" x14ac:dyDescent="0.35">
      <c r="A675" t="s">
        <v>489</v>
      </c>
      <c r="B675" t="s">
        <v>1631</v>
      </c>
      <c r="C675" t="s">
        <v>1096</v>
      </c>
      <c r="D675" t="s">
        <v>11</v>
      </c>
      <c r="E675" t="s">
        <v>1100</v>
      </c>
      <c r="F675" t="s">
        <v>1195</v>
      </c>
      <c r="G675" t="s">
        <v>121</v>
      </c>
      <c r="H675" t="str">
        <f>SUBSTITUTE(VLOOKUP(A675,Sheet1!B704:$I$1036,3,FALSE), "BSD", "")</f>
        <v>4362A</v>
      </c>
      <c r="I675" t="str">
        <f>VLOOKUP(H675,Sheet1!$Y$291:$AE$409,3,FALSE)</f>
        <v>2_4</v>
      </c>
      <c r="J675" s="27">
        <v>43989</v>
      </c>
      <c r="K675" s="27" t="s">
        <v>1976</v>
      </c>
      <c r="L675" t="str">
        <f>VLOOKUP($H675,Sheet1!$Y$291:$AE$409,2,FALSE)</f>
        <v>JJ4</v>
      </c>
      <c r="M675" s="111" t="e">
        <f>VLOOKUP(preclean!F675,Sheet1!$S$5:$T$123,2,FALSE)</f>
        <v>#N/A</v>
      </c>
      <c r="N675" s="111" t="e">
        <f>VLOOKUP(preclean!$F675,Sheet1!$S$5:$Y$123,4,FALSE)</f>
        <v>#N/A</v>
      </c>
      <c r="O675" s="111" t="e">
        <f>VLOOKUP(preclean!$F675,Sheet1!$S$5:$Y$123,5,FALSE)</f>
        <v>#N/A</v>
      </c>
      <c r="P675" s="111" t="e">
        <f>VLOOKUP(preclean!$F675,Sheet1!$S$5:$Y$123,6,FALSE)</f>
        <v>#N/A</v>
      </c>
      <c r="Q675" s="111" t="e">
        <f>VLOOKUP(preclean!$F675,Sheet1!$S$5:$Y$123,7,FALSE)</f>
        <v>#N/A</v>
      </c>
    </row>
    <row r="676" spans="1:17" ht="19.8" thickBot="1" x14ac:dyDescent="0.35">
      <c r="A676" t="s">
        <v>490</v>
      </c>
      <c r="B676" t="s">
        <v>1632</v>
      </c>
      <c r="C676" t="s">
        <v>1097</v>
      </c>
      <c r="D676" t="s">
        <v>11</v>
      </c>
      <c r="E676" t="s">
        <v>1100</v>
      </c>
      <c r="F676" t="s">
        <v>1195</v>
      </c>
      <c r="G676" t="s">
        <v>121</v>
      </c>
      <c r="H676" t="str">
        <f>SUBSTITUTE(VLOOKUP(A676,Sheet1!B705:$I$1036,3,FALSE), "BSD", "")</f>
        <v>4362A</v>
      </c>
      <c r="I676" t="str">
        <f>VLOOKUP(H676,Sheet1!$Y$291:$AE$409,3,FALSE)</f>
        <v>2_4</v>
      </c>
      <c r="J676" s="27">
        <v>43989</v>
      </c>
      <c r="K676" s="27" t="s">
        <v>1976</v>
      </c>
      <c r="L676" t="str">
        <f>VLOOKUP($H676,Sheet1!$Y$291:$AE$409,2,FALSE)</f>
        <v>JJ4</v>
      </c>
      <c r="M676" s="111" t="e">
        <f>VLOOKUP(preclean!F676,Sheet1!$S$5:$T$123,2,FALSE)</f>
        <v>#N/A</v>
      </c>
      <c r="N676" s="111" t="e">
        <f>VLOOKUP(preclean!$F676,Sheet1!$S$5:$Y$123,4,FALSE)</f>
        <v>#N/A</v>
      </c>
      <c r="O676" s="111" t="e">
        <f>VLOOKUP(preclean!$F676,Sheet1!$S$5:$Y$123,5,FALSE)</f>
        <v>#N/A</v>
      </c>
      <c r="P676" s="111" t="e">
        <f>VLOOKUP(preclean!$F676,Sheet1!$S$5:$Y$123,6,FALSE)</f>
        <v>#N/A</v>
      </c>
      <c r="Q676" s="111" t="e">
        <f>VLOOKUP(preclean!$F676,Sheet1!$S$5:$Y$123,7,FALSE)</f>
        <v>#N/A</v>
      </c>
    </row>
    <row r="677" spans="1:17" ht="19.8" thickBot="1" x14ac:dyDescent="0.35">
      <c r="A677" t="s">
        <v>491</v>
      </c>
      <c r="B677" t="s">
        <v>1633</v>
      </c>
      <c r="C677" t="s">
        <v>1098</v>
      </c>
      <c r="D677" t="s">
        <v>11</v>
      </c>
      <c r="E677" t="s">
        <v>1100</v>
      </c>
      <c r="F677" t="s">
        <v>1195</v>
      </c>
      <c r="G677" t="s">
        <v>121</v>
      </c>
      <c r="H677" t="str">
        <f>SUBSTITUTE(VLOOKUP(A677,Sheet1!B706:$I$1036,3,FALSE), "BSD", "")</f>
        <v>4362A</v>
      </c>
      <c r="I677" t="str">
        <f>VLOOKUP(H677,Sheet1!$Y$291:$AE$409,3,FALSE)</f>
        <v>2_4</v>
      </c>
      <c r="J677" s="27">
        <v>43989</v>
      </c>
      <c r="K677" s="27" t="s">
        <v>1976</v>
      </c>
      <c r="L677" t="str">
        <f>VLOOKUP($H677,Sheet1!$Y$291:$AE$409,2,FALSE)</f>
        <v>JJ4</v>
      </c>
      <c r="M677" s="111" t="e">
        <f>VLOOKUP(preclean!F677,Sheet1!$S$5:$T$123,2,FALSE)</f>
        <v>#N/A</v>
      </c>
      <c r="N677" s="111" t="e">
        <f>VLOOKUP(preclean!$F677,Sheet1!$S$5:$Y$123,4,FALSE)</f>
        <v>#N/A</v>
      </c>
      <c r="O677" s="111" t="e">
        <f>VLOOKUP(preclean!$F677,Sheet1!$S$5:$Y$123,5,FALSE)</f>
        <v>#N/A</v>
      </c>
      <c r="P677" s="111" t="e">
        <f>VLOOKUP(preclean!$F677,Sheet1!$S$5:$Y$123,6,FALSE)</f>
        <v>#N/A</v>
      </c>
      <c r="Q677" s="111" t="e">
        <f>VLOOKUP(preclean!$F677,Sheet1!$S$5:$Y$123,7,FALSE)</f>
        <v>#N/A</v>
      </c>
    </row>
    <row r="678" spans="1:17" ht="19.8" thickBot="1" x14ac:dyDescent="0.35">
      <c r="A678" t="s">
        <v>492</v>
      </c>
      <c r="B678" t="s">
        <v>1634</v>
      </c>
      <c r="C678" t="s">
        <v>1167</v>
      </c>
      <c r="D678" t="s">
        <v>11</v>
      </c>
      <c r="E678" t="s">
        <v>1100</v>
      </c>
      <c r="F678" t="s">
        <v>1195</v>
      </c>
      <c r="G678" t="s">
        <v>121</v>
      </c>
      <c r="H678" t="str">
        <f>SUBSTITUTE(VLOOKUP(A678,Sheet1!B707:$I$1036,3,FALSE), "BSD", "")</f>
        <v>4362A</v>
      </c>
      <c r="I678" t="str">
        <f>VLOOKUP(H678,Sheet1!$Y$291:$AE$409,3,FALSE)</f>
        <v>2_4</v>
      </c>
      <c r="J678" s="27">
        <v>43989</v>
      </c>
      <c r="K678" s="27" t="s">
        <v>1976</v>
      </c>
      <c r="L678" t="str">
        <f>VLOOKUP($H678,Sheet1!$Y$291:$AE$409,2,FALSE)</f>
        <v>JJ4</v>
      </c>
      <c r="M678" s="111" t="e">
        <f>VLOOKUP(preclean!F678,Sheet1!$S$5:$T$123,2,FALSE)</f>
        <v>#N/A</v>
      </c>
      <c r="N678" s="111" t="e">
        <f>VLOOKUP(preclean!$F678,Sheet1!$S$5:$Y$123,4,FALSE)</f>
        <v>#N/A</v>
      </c>
      <c r="O678" s="111" t="e">
        <f>VLOOKUP(preclean!$F678,Sheet1!$S$5:$Y$123,5,FALSE)</f>
        <v>#N/A</v>
      </c>
      <c r="P678" s="111" t="e">
        <f>VLOOKUP(preclean!$F678,Sheet1!$S$5:$Y$123,6,FALSE)</f>
        <v>#N/A</v>
      </c>
      <c r="Q678" s="111" t="e">
        <f>VLOOKUP(preclean!$F678,Sheet1!$S$5:$Y$123,7,FALSE)</f>
        <v>#N/A</v>
      </c>
    </row>
    <row r="679" spans="1:17" ht="19.8" thickBot="1" x14ac:dyDescent="0.35">
      <c r="A679" t="s">
        <v>493</v>
      </c>
      <c r="B679" t="s">
        <v>1635</v>
      </c>
      <c r="C679" t="s">
        <v>1168</v>
      </c>
      <c r="D679" t="s">
        <v>11</v>
      </c>
      <c r="E679" t="s">
        <v>1100</v>
      </c>
      <c r="F679" t="s">
        <v>1195</v>
      </c>
      <c r="G679" t="s">
        <v>121</v>
      </c>
      <c r="H679" t="str">
        <f>SUBSTITUTE(VLOOKUP(A679,Sheet1!B708:$I$1036,3,FALSE), "BSD", "")</f>
        <v>4362A</v>
      </c>
      <c r="I679" t="str">
        <f>VLOOKUP(H679,Sheet1!$Y$291:$AE$409,3,FALSE)</f>
        <v>2_4</v>
      </c>
      <c r="J679" s="27">
        <v>43989</v>
      </c>
      <c r="K679" s="27" t="s">
        <v>1976</v>
      </c>
      <c r="L679" t="str">
        <f>VLOOKUP($H679,Sheet1!$Y$291:$AE$409,2,FALSE)</f>
        <v>JJ4</v>
      </c>
      <c r="M679" s="111" t="e">
        <f>VLOOKUP(preclean!F679,Sheet1!$S$5:$T$123,2,FALSE)</f>
        <v>#N/A</v>
      </c>
      <c r="N679" s="111" t="e">
        <f>VLOOKUP(preclean!$F679,Sheet1!$S$5:$Y$123,4,FALSE)</f>
        <v>#N/A</v>
      </c>
      <c r="O679" s="111" t="e">
        <f>VLOOKUP(preclean!$F679,Sheet1!$S$5:$Y$123,5,FALSE)</f>
        <v>#N/A</v>
      </c>
      <c r="P679" s="111" t="e">
        <f>VLOOKUP(preclean!$F679,Sheet1!$S$5:$Y$123,6,FALSE)</f>
        <v>#N/A</v>
      </c>
      <c r="Q679" s="111" t="e">
        <f>VLOOKUP(preclean!$F679,Sheet1!$S$5:$Y$123,7,FALSE)</f>
        <v>#N/A</v>
      </c>
    </row>
    <row r="680" spans="1:17" ht="19.8" thickBot="1" x14ac:dyDescent="0.35">
      <c r="A680" t="s">
        <v>494</v>
      </c>
      <c r="B680" t="s">
        <v>1636</v>
      </c>
      <c r="C680" t="s">
        <v>1095</v>
      </c>
      <c r="D680" t="s">
        <v>11</v>
      </c>
      <c r="E680" t="s">
        <v>1100</v>
      </c>
      <c r="F680" t="s">
        <v>1195</v>
      </c>
      <c r="G680" t="s">
        <v>121</v>
      </c>
      <c r="H680" t="str">
        <f>SUBSTITUTE(VLOOKUP(A680,Sheet1!B709:$I$1036,3,FALSE), "BSD", "")</f>
        <v>4362A</v>
      </c>
      <c r="I680" t="str">
        <f>VLOOKUP(H680,Sheet1!$Y$291:$AE$409,3,FALSE)</f>
        <v>2_4</v>
      </c>
      <c r="J680" s="27">
        <v>43989</v>
      </c>
      <c r="K680" s="27" t="s">
        <v>1976</v>
      </c>
      <c r="L680" t="str">
        <f>VLOOKUP($H680,Sheet1!$Y$291:$AE$409,2,FALSE)</f>
        <v>JJ4</v>
      </c>
      <c r="M680" s="111" t="e">
        <f>VLOOKUP(preclean!F680,Sheet1!$S$5:$T$123,2,FALSE)</f>
        <v>#N/A</v>
      </c>
      <c r="N680" s="111" t="e">
        <f>VLOOKUP(preclean!$F680,Sheet1!$S$5:$Y$123,4,FALSE)</f>
        <v>#N/A</v>
      </c>
      <c r="O680" s="111" t="e">
        <f>VLOOKUP(preclean!$F680,Sheet1!$S$5:$Y$123,5,FALSE)</f>
        <v>#N/A</v>
      </c>
      <c r="P680" s="111" t="e">
        <f>VLOOKUP(preclean!$F680,Sheet1!$S$5:$Y$123,6,FALSE)</f>
        <v>#N/A</v>
      </c>
      <c r="Q680" s="111" t="e">
        <f>VLOOKUP(preclean!$F680,Sheet1!$S$5:$Y$123,7,FALSE)</f>
        <v>#N/A</v>
      </c>
    </row>
    <row r="681" spans="1:17" ht="19.8" thickBot="1" x14ac:dyDescent="0.35">
      <c r="A681" t="s">
        <v>495</v>
      </c>
      <c r="B681" t="s">
        <v>1637</v>
      </c>
      <c r="C681" t="s">
        <v>1096</v>
      </c>
      <c r="D681" t="s">
        <v>11</v>
      </c>
      <c r="E681" t="s">
        <v>1100</v>
      </c>
      <c r="F681" t="s">
        <v>1195</v>
      </c>
      <c r="G681" t="s">
        <v>121</v>
      </c>
      <c r="H681" t="str">
        <f>SUBSTITUTE(VLOOKUP(A681,Sheet1!B710:$I$1036,3,FALSE), "BSD", "")</f>
        <v>4362A</v>
      </c>
      <c r="I681" t="str">
        <f>VLOOKUP(H681,Sheet1!$Y$291:$AE$409,3,FALSE)</f>
        <v>2_4</v>
      </c>
      <c r="J681" s="27">
        <v>43989</v>
      </c>
      <c r="K681" s="27" t="s">
        <v>1976</v>
      </c>
      <c r="L681" t="str">
        <f>VLOOKUP($H681,Sheet1!$Y$291:$AE$409,2,FALSE)</f>
        <v>JJ4</v>
      </c>
      <c r="M681" s="111" t="e">
        <f>VLOOKUP(preclean!F681,Sheet1!$S$5:$T$123,2,FALSE)</f>
        <v>#N/A</v>
      </c>
      <c r="N681" s="111" t="e">
        <f>VLOOKUP(preclean!$F681,Sheet1!$S$5:$Y$123,4,FALSE)</f>
        <v>#N/A</v>
      </c>
      <c r="O681" s="111" t="e">
        <f>VLOOKUP(preclean!$F681,Sheet1!$S$5:$Y$123,5,FALSE)</f>
        <v>#N/A</v>
      </c>
      <c r="P681" s="111" t="e">
        <f>VLOOKUP(preclean!$F681,Sheet1!$S$5:$Y$123,6,FALSE)</f>
        <v>#N/A</v>
      </c>
      <c r="Q681" s="111" t="e">
        <f>VLOOKUP(preclean!$F681,Sheet1!$S$5:$Y$123,7,FALSE)</f>
        <v>#N/A</v>
      </c>
    </row>
    <row r="682" spans="1:17" ht="19.8" thickBot="1" x14ac:dyDescent="0.35">
      <c r="A682" t="s">
        <v>496</v>
      </c>
      <c r="B682" t="s">
        <v>1638</v>
      </c>
      <c r="C682" t="s">
        <v>1097</v>
      </c>
      <c r="D682" t="s">
        <v>11</v>
      </c>
      <c r="E682" t="s">
        <v>1100</v>
      </c>
      <c r="F682" t="s">
        <v>1195</v>
      </c>
      <c r="G682" t="s">
        <v>121</v>
      </c>
      <c r="H682" t="str">
        <f>SUBSTITUTE(VLOOKUP(A682,Sheet1!B711:$I$1036,3,FALSE), "BSD", "")</f>
        <v>4362A</v>
      </c>
      <c r="I682" t="str">
        <f>VLOOKUP(H682,Sheet1!$Y$291:$AE$409,3,FALSE)</f>
        <v>2_4</v>
      </c>
      <c r="J682" s="27">
        <v>43989</v>
      </c>
      <c r="K682" s="27" t="s">
        <v>1976</v>
      </c>
      <c r="L682" t="str">
        <f>VLOOKUP($H682,Sheet1!$Y$291:$AE$409,2,FALSE)</f>
        <v>JJ4</v>
      </c>
      <c r="M682" s="111" t="e">
        <f>VLOOKUP(preclean!F682,Sheet1!$S$5:$T$123,2,FALSE)</f>
        <v>#N/A</v>
      </c>
      <c r="N682" s="111" t="e">
        <f>VLOOKUP(preclean!$F682,Sheet1!$S$5:$Y$123,4,FALSE)</f>
        <v>#N/A</v>
      </c>
      <c r="O682" s="111" t="e">
        <f>VLOOKUP(preclean!$F682,Sheet1!$S$5:$Y$123,5,FALSE)</f>
        <v>#N/A</v>
      </c>
      <c r="P682" s="111" t="e">
        <f>VLOOKUP(preclean!$F682,Sheet1!$S$5:$Y$123,6,FALSE)</f>
        <v>#N/A</v>
      </c>
      <c r="Q682" s="111" t="e">
        <f>VLOOKUP(preclean!$F682,Sheet1!$S$5:$Y$123,7,FALSE)</f>
        <v>#N/A</v>
      </c>
    </row>
    <row r="683" spans="1:17" ht="19.8" thickBot="1" x14ac:dyDescent="0.35">
      <c r="A683" t="s">
        <v>497</v>
      </c>
      <c r="B683" t="s">
        <v>1639</v>
      </c>
      <c r="C683" t="s">
        <v>1098</v>
      </c>
      <c r="D683" t="s">
        <v>11</v>
      </c>
      <c r="E683" t="s">
        <v>1100</v>
      </c>
      <c r="F683" t="s">
        <v>1195</v>
      </c>
      <c r="G683" t="s">
        <v>121</v>
      </c>
      <c r="H683" t="str">
        <f>SUBSTITUTE(VLOOKUP(A683,Sheet1!B712:$I$1036,3,FALSE), "BSD", "")</f>
        <v>4362A</v>
      </c>
      <c r="I683" t="str">
        <f>VLOOKUP(H683,Sheet1!$Y$291:$AE$409,3,FALSE)</f>
        <v>2_4</v>
      </c>
      <c r="J683" s="27">
        <v>43989</v>
      </c>
      <c r="K683" s="27" t="s">
        <v>1976</v>
      </c>
      <c r="L683" t="str">
        <f>VLOOKUP($H683,Sheet1!$Y$291:$AE$409,2,FALSE)</f>
        <v>JJ4</v>
      </c>
      <c r="M683" s="111" t="e">
        <f>VLOOKUP(preclean!F683,Sheet1!$S$5:$T$123,2,FALSE)</f>
        <v>#N/A</v>
      </c>
      <c r="N683" s="111" t="e">
        <f>VLOOKUP(preclean!$F683,Sheet1!$S$5:$Y$123,4,FALSE)</f>
        <v>#N/A</v>
      </c>
      <c r="O683" s="111" t="e">
        <f>VLOOKUP(preclean!$F683,Sheet1!$S$5:$Y$123,5,FALSE)</f>
        <v>#N/A</v>
      </c>
      <c r="P683" s="111" t="e">
        <f>VLOOKUP(preclean!$F683,Sheet1!$S$5:$Y$123,6,FALSE)</f>
        <v>#N/A</v>
      </c>
      <c r="Q683" s="111" t="e">
        <f>VLOOKUP(preclean!$F683,Sheet1!$S$5:$Y$123,7,FALSE)</f>
        <v>#N/A</v>
      </c>
    </row>
    <row r="684" spans="1:17" ht="19.8" thickBot="1" x14ac:dyDescent="0.35">
      <c r="A684" t="s">
        <v>498</v>
      </c>
      <c r="B684" t="s">
        <v>1640</v>
      </c>
      <c r="C684" t="s">
        <v>1167</v>
      </c>
      <c r="D684" t="s">
        <v>11</v>
      </c>
      <c r="E684" t="s">
        <v>1100</v>
      </c>
      <c r="F684" t="s">
        <v>1195</v>
      </c>
      <c r="G684" t="s">
        <v>121</v>
      </c>
      <c r="H684" t="str">
        <f>SUBSTITUTE(VLOOKUP(A684,Sheet1!B713:$I$1036,3,FALSE), "BSD", "")</f>
        <v>4362A</v>
      </c>
      <c r="I684" t="str">
        <f>VLOOKUP(H684,Sheet1!$Y$291:$AE$409,3,FALSE)</f>
        <v>2_4</v>
      </c>
      <c r="J684" s="27">
        <v>43989</v>
      </c>
      <c r="K684" s="27" t="s">
        <v>1976</v>
      </c>
      <c r="L684" t="str">
        <f>VLOOKUP($H684,Sheet1!$Y$291:$AE$409,2,FALSE)</f>
        <v>JJ4</v>
      </c>
      <c r="M684" s="111" t="e">
        <f>VLOOKUP(preclean!F684,Sheet1!$S$5:$T$123,2,FALSE)</f>
        <v>#N/A</v>
      </c>
      <c r="N684" s="111" t="e">
        <f>VLOOKUP(preclean!$F684,Sheet1!$S$5:$Y$123,4,FALSE)</f>
        <v>#N/A</v>
      </c>
      <c r="O684" s="111" t="e">
        <f>VLOOKUP(preclean!$F684,Sheet1!$S$5:$Y$123,5,FALSE)</f>
        <v>#N/A</v>
      </c>
      <c r="P684" s="111" t="e">
        <f>VLOOKUP(preclean!$F684,Sheet1!$S$5:$Y$123,6,FALSE)</f>
        <v>#N/A</v>
      </c>
      <c r="Q684" s="111" t="e">
        <f>VLOOKUP(preclean!$F684,Sheet1!$S$5:$Y$123,7,FALSE)</f>
        <v>#N/A</v>
      </c>
    </row>
    <row r="685" spans="1:17" ht="19.8" thickBot="1" x14ac:dyDescent="0.35">
      <c r="A685" t="s">
        <v>499</v>
      </c>
      <c r="B685" t="s">
        <v>1641</v>
      </c>
      <c r="C685" t="s">
        <v>1168</v>
      </c>
      <c r="D685" t="s">
        <v>11</v>
      </c>
      <c r="E685" t="s">
        <v>1100</v>
      </c>
      <c r="F685" t="s">
        <v>1195</v>
      </c>
      <c r="G685" t="s">
        <v>121</v>
      </c>
      <c r="H685" t="str">
        <f>SUBSTITUTE(VLOOKUP(A685,Sheet1!B714:$I$1036,3,FALSE), "BSD", "")</f>
        <v>4362A</v>
      </c>
      <c r="I685" t="str">
        <f>VLOOKUP(H685,Sheet1!$Y$291:$AE$409,3,FALSE)</f>
        <v>2_4</v>
      </c>
      <c r="J685" s="27">
        <v>43989</v>
      </c>
      <c r="K685" s="27" t="s">
        <v>1976</v>
      </c>
      <c r="L685" t="str">
        <f>VLOOKUP($H685,Sheet1!$Y$291:$AE$409,2,FALSE)</f>
        <v>JJ4</v>
      </c>
      <c r="M685" s="111" t="e">
        <f>VLOOKUP(preclean!F685,Sheet1!$S$5:$T$123,2,FALSE)</f>
        <v>#N/A</v>
      </c>
      <c r="N685" s="111" t="e">
        <f>VLOOKUP(preclean!$F685,Sheet1!$S$5:$Y$123,4,FALSE)</f>
        <v>#N/A</v>
      </c>
      <c r="O685" s="111" t="e">
        <f>VLOOKUP(preclean!$F685,Sheet1!$S$5:$Y$123,5,FALSE)</f>
        <v>#N/A</v>
      </c>
      <c r="P685" s="111" t="e">
        <f>VLOOKUP(preclean!$F685,Sheet1!$S$5:$Y$123,6,FALSE)</f>
        <v>#N/A</v>
      </c>
      <c r="Q685" s="111" t="e">
        <f>VLOOKUP(preclean!$F685,Sheet1!$S$5:$Y$123,7,FALSE)</f>
        <v>#N/A</v>
      </c>
    </row>
    <row r="686" spans="1:17" ht="19.8" thickBot="1" x14ac:dyDescent="0.35">
      <c r="A686" t="s">
        <v>500</v>
      </c>
      <c r="B686" t="s">
        <v>1642</v>
      </c>
      <c r="C686" t="s">
        <v>1095</v>
      </c>
      <c r="D686" t="s">
        <v>11</v>
      </c>
      <c r="E686" t="s">
        <v>1100</v>
      </c>
      <c r="F686" t="s">
        <v>1195</v>
      </c>
      <c r="G686" t="s">
        <v>121</v>
      </c>
      <c r="H686" t="str">
        <f>SUBSTITUTE(VLOOKUP(A686,Sheet1!B715:$I$1036,3,FALSE), "BSD", "")</f>
        <v>4362A</v>
      </c>
      <c r="I686" t="str">
        <f>VLOOKUP(H686,Sheet1!$Y$291:$AE$409,3,FALSE)</f>
        <v>2_4</v>
      </c>
      <c r="J686" s="27">
        <v>43989</v>
      </c>
      <c r="K686" s="27" t="s">
        <v>1976</v>
      </c>
      <c r="L686" t="str">
        <f>VLOOKUP($H686,Sheet1!$Y$291:$AE$409,2,FALSE)</f>
        <v>JJ4</v>
      </c>
      <c r="M686" s="111" t="e">
        <f>VLOOKUP(preclean!F686,Sheet1!$S$5:$T$123,2,FALSE)</f>
        <v>#N/A</v>
      </c>
      <c r="N686" s="111" t="e">
        <f>VLOOKUP(preclean!$F686,Sheet1!$S$5:$Y$123,4,FALSE)</f>
        <v>#N/A</v>
      </c>
      <c r="O686" s="111" t="e">
        <f>VLOOKUP(preclean!$F686,Sheet1!$S$5:$Y$123,5,FALSE)</f>
        <v>#N/A</v>
      </c>
      <c r="P686" s="111" t="e">
        <f>VLOOKUP(preclean!$F686,Sheet1!$S$5:$Y$123,6,FALSE)</f>
        <v>#N/A</v>
      </c>
      <c r="Q686" s="111" t="e">
        <f>VLOOKUP(preclean!$F686,Sheet1!$S$5:$Y$123,7,FALSE)</f>
        <v>#N/A</v>
      </c>
    </row>
    <row r="687" spans="1:17" ht="19.8" thickBot="1" x14ac:dyDescent="0.35">
      <c r="A687" t="s">
        <v>501</v>
      </c>
      <c r="B687" t="s">
        <v>1643</v>
      </c>
      <c r="C687" t="s">
        <v>1096</v>
      </c>
      <c r="D687" t="s">
        <v>11</v>
      </c>
      <c r="E687" t="s">
        <v>1100</v>
      </c>
      <c r="F687" t="s">
        <v>1195</v>
      </c>
      <c r="G687" t="s">
        <v>121</v>
      </c>
      <c r="H687" t="str">
        <f>SUBSTITUTE(VLOOKUP(A687,Sheet1!B716:$I$1036,3,FALSE), "BSD", "")</f>
        <v>4362A</v>
      </c>
      <c r="I687" t="str">
        <f>VLOOKUP(H687,Sheet1!$Y$291:$AE$409,3,FALSE)</f>
        <v>2_4</v>
      </c>
      <c r="J687" s="27">
        <v>43989</v>
      </c>
      <c r="K687" s="27" t="s">
        <v>1976</v>
      </c>
      <c r="L687" t="str">
        <f>VLOOKUP($H687,Sheet1!$Y$291:$AE$409,2,FALSE)</f>
        <v>JJ4</v>
      </c>
      <c r="M687" s="111" t="e">
        <f>VLOOKUP(preclean!F687,Sheet1!$S$5:$T$123,2,FALSE)</f>
        <v>#N/A</v>
      </c>
      <c r="N687" s="111" t="e">
        <f>VLOOKUP(preclean!$F687,Sheet1!$S$5:$Y$123,4,FALSE)</f>
        <v>#N/A</v>
      </c>
      <c r="O687" s="111" t="e">
        <f>VLOOKUP(preclean!$F687,Sheet1!$S$5:$Y$123,5,FALSE)</f>
        <v>#N/A</v>
      </c>
      <c r="P687" s="111" t="e">
        <f>VLOOKUP(preclean!$F687,Sheet1!$S$5:$Y$123,6,FALSE)</f>
        <v>#N/A</v>
      </c>
      <c r="Q687" s="111" t="e">
        <f>VLOOKUP(preclean!$F687,Sheet1!$S$5:$Y$123,7,FALSE)</f>
        <v>#N/A</v>
      </c>
    </row>
    <row r="688" spans="1:17" ht="19.8" thickBot="1" x14ac:dyDescent="0.35">
      <c r="A688" t="s">
        <v>502</v>
      </c>
      <c r="B688" t="s">
        <v>1644</v>
      </c>
      <c r="C688" t="s">
        <v>1097</v>
      </c>
      <c r="D688" t="s">
        <v>11</v>
      </c>
      <c r="E688" t="s">
        <v>1100</v>
      </c>
      <c r="F688" t="s">
        <v>1195</v>
      </c>
      <c r="G688" t="s">
        <v>121</v>
      </c>
      <c r="H688" t="str">
        <f>SUBSTITUTE(VLOOKUP(A688,Sheet1!B717:$I$1036,3,FALSE), "BSD", "")</f>
        <v>4362A</v>
      </c>
      <c r="I688" t="str">
        <f>VLOOKUP(H688,Sheet1!$Y$291:$AE$409,3,FALSE)</f>
        <v>2_4</v>
      </c>
      <c r="J688" s="27">
        <v>43989</v>
      </c>
      <c r="K688" s="27" t="s">
        <v>1976</v>
      </c>
      <c r="L688" t="str">
        <f>VLOOKUP($H688,Sheet1!$Y$291:$AE$409,2,FALSE)</f>
        <v>JJ4</v>
      </c>
      <c r="M688" s="111" t="e">
        <f>VLOOKUP(preclean!F688,Sheet1!$S$5:$T$123,2,FALSE)</f>
        <v>#N/A</v>
      </c>
      <c r="N688" s="111" t="e">
        <f>VLOOKUP(preclean!$F688,Sheet1!$S$5:$Y$123,4,FALSE)</f>
        <v>#N/A</v>
      </c>
      <c r="O688" s="111" t="e">
        <f>VLOOKUP(preclean!$F688,Sheet1!$S$5:$Y$123,5,FALSE)</f>
        <v>#N/A</v>
      </c>
      <c r="P688" s="111" t="e">
        <f>VLOOKUP(preclean!$F688,Sheet1!$S$5:$Y$123,6,FALSE)</f>
        <v>#N/A</v>
      </c>
      <c r="Q688" s="111" t="e">
        <f>VLOOKUP(preclean!$F688,Sheet1!$S$5:$Y$123,7,FALSE)</f>
        <v>#N/A</v>
      </c>
    </row>
    <row r="689" spans="1:17" ht="19.8" thickBot="1" x14ac:dyDescent="0.35">
      <c r="A689" t="s">
        <v>503</v>
      </c>
      <c r="B689" t="s">
        <v>1645</v>
      </c>
      <c r="C689" t="s">
        <v>1098</v>
      </c>
      <c r="D689" t="s">
        <v>11</v>
      </c>
      <c r="E689" t="s">
        <v>1100</v>
      </c>
      <c r="F689" t="s">
        <v>1195</v>
      </c>
      <c r="G689" t="s">
        <v>121</v>
      </c>
      <c r="H689" t="str">
        <f>SUBSTITUTE(VLOOKUP(A689,Sheet1!B718:$I$1036,3,FALSE), "BSD", "")</f>
        <v>4362A</v>
      </c>
      <c r="I689" t="str">
        <f>VLOOKUP(H689,Sheet1!$Y$291:$AE$409,3,FALSE)</f>
        <v>2_4</v>
      </c>
      <c r="J689" s="27">
        <v>43989</v>
      </c>
      <c r="K689" s="27" t="s">
        <v>1976</v>
      </c>
      <c r="L689" t="str">
        <f>VLOOKUP($H689,Sheet1!$Y$291:$AE$409,2,FALSE)</f>
        <v>JJ4</v>
      </c>
      <c r="M689" s="111" t="e">
        <f>VLOOKUP(preclean!F689,Sheet1!$S$5:$T$123,2,FALSE)</f>
        <v>#N/A</v>
      </c>
      <c r="N689" s="111" t="e">
        <f>VLOOKUP(preclean!$F689,Sheet1!$S$5:$Y$123,4,FALSE)</f>
        <v>#N/A</v>
      </c>
      <c r="O689" s="111" t="e">
        <f>VLOOKUP(preclean!$F689,Sheet1!$S$5:$Y$123,5,FALSE)</f>
        <v>#N/A</v>
      </c>
      <c r="P689" s="111" t="e">
        <f>VLOOKUP(preclean!$F689,Sheet1!$S$5:$Y$123,6,FALSE)</f>
        <v>#N/A</v>
      </c>
      <c r="Q689" s="111" t="e">
        <f>VLOOKUP(preclean!$F689,Sheet1!$S$5:$Y$123,7,FALSE)</f>
        <v>#N/A</v>
      </c>
    </row>
    <row r="690" spans="1:17" ht="19.8" thickBot="1" x14ac:dyDescent="0.35">
      <c r="A690" t="s">
        <v>504</v>
      </c>
      <c r="B690" t="s">
        <v>1646</v>
      </c>
      <c r="C690" t="s">
        <v>1167</v>
      </c>
      <c r="D690" t="s">
        <v>11</v>
      </c>
      <c r="E690" t="s">
        <v>1100</v>
      </c>
      <c r="F690" t="s">
        <v>1195</v>
      </c>
      <c r="G690" t="s">
        <v>121</v>
      </c>
      <c r="H690" t="str">
        <f>SUBSTITUTE(VLOOKUP(A690,Sheet1!B719:$I$1036,3,FALSE), "BSD", "")</f>
        <v>4362A</v>
      </c>
      <c r="I690" t="str">
        <f>VLOOKUP(H690,Sheet1!$Y$291:$AE$409,3,FALSE)</f>
        <v>2_4</v>
      </c>
      <c r="J690" s="27">
        <v>43989</v>
      </c>
      <c r="K690" s="27" t="s">
        <v>1976</v>
      </c>
      <c r="L690" t="str">
        <f>VLOOKUP($H690,Sheet1!$Y$291:$AE$409,2,FALSE)</f>
        <v>JJ4</v>
      </c>
      <c r="M690" s="111" t="e">
        <f>VLOOKUP(preclean!F690,Sheet1!$S$5:$T$123,2,FALSE)</f>
        <v>#N/A</v>
      </c>
      <c r="N690" s="111" t="e">
        <f>VLOOKUP(preclean!$F690,Sheet1!$S$5:$Y$123,4,FALSE)</f>
        <v>#N/A</v>
      </c>
      <c r="O690" s="111" t="e">
        <f>VLOOKUP(preclean!$F690,Sheet1!$S$5:$Y$123,5,FALSE)</f>
        <v>#N/A</v>
      </c>
      <c r="P690" s="111" t="e">
        <f>VLOOKUP(preclean!$F690,Sheet1!$S$5:$Y$123,6,FALSE)</f>
        <v>#N/A</v>
      </c>
      <c r="Q690" s="111" t="e">
        <f>VLOOKUP(preclean!$F690,Sheet1!$S$5:$Y$123,7,FALSE)</f>
        <v>#N/A</v>
      </c>
    </row>
    <row r="691" spans="1:17" ht="19.8" thickBot="1" x14ac:dyDescent="0.35">
      <c r="A691" t="s">
        <v>505</v>
      </c>
      <c r="B691" t="s">
        <v>1647</v>
      </c>
      <c r="C691" t="s">
        <v>1168</v>
      </c>
      <c r="D691" t="s">
        <v>11</v>
      </c>
      <c r="E691" t="s">
        <v>1100</v>
      </c>
      <c r="F691" t="s">
        <v>1195</v>
      </c>
      <c r="G691" t="s">
        <v>121</v>
      </c>
      <c r="H691" t="str">
        <f>SUBSTITUTE(VLOOKUP(A691,Sheet1!B720:$I$1036,3,FALSE), "BSD", "")</f>
        <v>4362A</v>
      </c>
      <c r="I691" t="str">
        <f>VLOOKUP(H691,Sheet1!$Y$291:$AE$409,3,FALSE)</f>
        <v>2_4</v>
      </c>
      <c r="J691" s="27">
        <v>43989</v>
      </c>
      <c r="K691" s="27" t="s">
        <v>1976</v>
      </c>
      <c r="L691" t="str">
        <f>VLOOKUP($H691,Sheet1!$Y$291:$AE$409,2,FALSE)</f>
        <v>JJ4</v>
      </c>
      <c r="M691" s="111" t="e">
        <f>VLOOKUP(preclean!F691,Sheet1!$S$5:$T$123,2,FALSE)</f>
        <v>#N/A</v>
      </c>
      <c r="N691" s="111" t="e">
        <f>VLOOKUP(preclean!$F691,Sheet1!$S$5:$Y$123,4,FALSE)</f>
        <v>#N/A</v>
      </c>
      <c r="O691" s="111" t="e">
        <f>VLOOKUP(preclean!$F691,Sheet1!$S$5:$Y$123,5,FALSE)</f>
        <v>#N/A</v>
      </c>
      <c r="P691" s="111" t="e">
        <f>VLOOKUP(preclean!$F691,Sheet1!$S$5:$Y$123,6,FALSE)</f>
        <v>#N/A</v>
      </c>
      <c r="Q691" s="111" t="e">
        <f>VLOOKUP(preclean!$F691,Sheet1!$S$5:$Y$123,7,FALSE)</f>
        <v>#N/A</v>
      </c>
    </row>
    <row r="692" spans="1:17" ht="19.8" thickBot="1" x14ac:dyDescent="0.35">
      <c r="A692" t="s">
        <v>506</v>
      </c>
      <c r="B692" t="s">
        <v>1648</v>
      </c>
      <c r="C692" t="s">
        <v>1095</v>
      </c>
      <c r="D692" t="s">
        <v>11</v>
      </c>
      <c r="E692" t="s">
        <v>1100</v>
      </c>
      <c r="F692" t="s">
        <v>1195</v>
      </c>
      <c r="G692" t="s">
        <v>121</v>
      </c>
      <c r="H692" t="str">
        <f>SUBSTITUTE(VLOOKUP(A692,Sheet1!B721:$I$1036,3,FALSE), "BSD", "")</f>
        <v>4362A</v>
      </c>
      <c r="I692" t="str">
        <f>VLOOKUP(H692,Sheet1!$Y$291:$AE$409,3,FALSE)</f>
        <v>2_4</v>
      </c>
      <c r="J692" s="27">
        <v>43989</v>
      </c>
      <c r="K692" s="27" t="s">
        <v>1976</v>
      </c>
      <c r="L692" t="str">
        <f>VLOOKUP($H692,Sheet1!$Y$291:$AE$409,2,FALSE)</f>
        <v>JJ4</v>
      </c>
      <c r="M692" s="111" t="e">
        <f>VLOOKUP(preclean!F692,Sheet1!$S$5:$T$123,2,FALSE)</f>
        <v>#N/A</v>
      </c>
      <c r="N692" s="111" t="e">
        <f>VLOOKUP(preclean!$F692,Sheet1!$S$5:$Y$123,4,FALSE)</f>
        <v>#N/A</v>
      </c>
      <c r="O692" s="111" t="e">
        <f>VLOOKUP(preclean!$F692,Sheet1!$S$5:$Y$123,5,FALSE)</f>
        <v>#N/A</v>
      </c>
      <c r="P692" s="111" t="e">
        <f>VLOOKUP(preclean!$F692,Sheet1!$S$5:$Y$123,6,FALSE)</f>
        <v>#N/A</v>
      </c>
      <c r="Q692" s="111" t="e">
        <f>VLOOKUP(preclean!$F692,Sheet1!$S$5:$Y$123,7,FALSE)</f>
        <v>#N/A</v>
      </c>
    </row>
    <row r="693" spans="1:17" ht="19.8" thickBot="1" x14ac:dyDescent="0.35">
      <c r="A693" t="s">
        <v>507</v>
      </c>
      <c r="B693" t="s">
        <v>1649</v>
      </c>
      <c r="C693" t="s">
        <v>1096</v>
      </c>
      <c r="D693" t="s">
        <v>11</v>
      </c>
      <c r="E693" t="s">
        <v>1100</v>
      </c>
      <c r="F693" t="s">
        <v>1195</v>
      </c>
      <c r="G693" t="s">
        <v>121</v>
      </c>
      <c r="H693" t="str">
        <f>SUBSTITUTE(VLOOKUP(A693,Sheet1!B722:$I$1036,3,FALSE), "BSD", "")</f>
        <v>4362A</v>
      </c>
      <c r="I693" t="str">
        <f>VLOOKUP(H693,Sheet1!$Y$291:$AE$409,3,FALSE)</f>
        <v>2_4</v>
      </c>
      <c r="J693" s="27">
        <v>43989</v>
      </c>
      <c r="K693" s="27" t="s">
        <v>1976</v>
      </c>
      <c r="L693" t="str">
        <f>VLOOKUP($H693,Sheet1!$Y$291:$AE$409,2,FALSE)</f>
        <v>JJ4</v>
      </c>
      <c r="M693" s="111" t="e">
        <f>VLOOKUP(preclean!F693,Sheet1!$S$5:$T$123,2,FALSE)</f>
        <v>#N/A</v>
      </c>
      <c r="N693" s="111" t="e">
        <f>VLOOKUP(preclean!$F693,Sheet1!$S$5:$Y$123,4,FALSE)</f>
        <v>#N/A</v>
      </c>
      <c r="O693" s="111" t="e">
        <f>VLOOKUP(preclean!$F693,Sheet1!$S$5:$Y$123,5,FALSE)</f>
        <v>#N/A</v>
      </c>
      <c r="P693" s="111" t="e">
        <f>VLOOKUP(preclean!$F693,Sheet1!$S$5:$Y$123,6,FALSE)</f>
        <v>#N/A</v>
      </c>
      <c r="Q693" s="111" t="e">
        <f>VLOOKUP(preclean!$F693,Sheet1!$S$5:$Y$123,7,FALSE)</f>
        <v>#N/A</v>
      </c>
    </row>
    <row r="694" spans="1:17" ht="19.8" thickBot="1" x14ac:dyDescent="0.35">
      <c r="A694" t="s">
        <v>508</v>
      </c>
      <c r="B694" t="s">
        <v>1650</v>
      </c>
      <c r="C694" t="s">
        <v>1097</v>
      </c>
      <c r="D694" t="s">
        <v>11</v>
      </c>
      <c r="E694" t="s">
        <v>1100</v>
      </c>
      <c r="F694" t="s">
        <v>1195</v>
      </c>
      <c r="G694" t="s">
        <v>121</v>
      </c>
      <c r="H694" t="str">
        <f>SUBSTITUTE(VLOOKUP(A694,Sheet1!B723:$I$1036,3,FALSE), "BSD", "")</f>
        <v>4362A</v>
      </c>
      <c r="I694" t="str">
        <f>VLOOKUP(H694,Sheet1!$Y$291:$AE$409,3,FALSE)</f>
        <v>2_4</v>
      </c>
      <c r="J694" s="27">
        <v>43989</v>
      </c>
      <c r="K694" s="27" t="s">
        <v>1976</v>
      </c>
      <c r="L694" t="str">
        <f>VLOOKUP($H694,Sheet1!$Y$291:$AE$409,2,FALSE)</f>
        <v>JJ4</v>
      </c>
      <c r="M694" s="111" t="e">
        <f>VLOOKUP(preclean!F694,Sheet1!$S$5:$T$123,2,FALSE)</f>
        <v>#N/A</v>
      </c>
      <c r="N694" s="111" t="e">
        <f>VLOOKUP(preclean!$F694,Sheet1!$S$5:$Y$123,4,FALSE)</f>
        <v>#N/A</v>
      </c>
      <c r="O694" s="111" t="e">
        <f>VLOOKUP(preclean!$F694,Sheet1!$S$5:$Y$123,5,FALSE)</f>
        <v>#N/A</v>
      </c>
      <c r="P694" s="111" t="e">
        <f>VLOOKUP(preclean!$F694,Sheet1!$S$5:$Y$123,6,FALSE)</f>
        <v>#N/A</v>
      </c>
      <c r="Q694" s="111" t="e">
        <f>VLOOKUP(preclean!$F694,Sheet1!$S$5:$Y$123,7,FALSE)</f>
        <v>#N/A</v>
      </c>
    </row>
    <row r="695" spans="1:17" ht="19.8" thickBot="1" x14ac:dyDescent="0.35">
      <c r="A695" t="s">
        <v>509</v>
      </c>
      <c r="B695" t="s">
        <v>1651</v>
      </c>
      <c r="C695" t="s">
        <v>1098</v>
      </c>
      <c r="D695" t="s">
        <v>11</v>
      </c>
      <c r="E695" t="s">
        <v>1100</v>
      </c>
      <c r="F695" t="s">
        <v>1195</v>
      </c>
      <c r="G695" t="s">
        <v>121</v>
      </c>
      <c r="H695" t="str">
        <f>SUBSTITUTE(VLOOKUP(A695,Sheet1!B724:$I$1036,3,FALSE), "BSD", "")</f>
        <v>4362A</v>
      </c>
      <c r="I695" t="str">
        <f>VLOOKUP(H695,Sheet1!$Y$291:$AE$409,3,FALSE)</f>
        <v>2_4</v>
      </c>
      <c r="J695" s="27">
        <v>43989</v>
      </c>
      <c r="K695" s="27" t="s">
        <v>1976</v>
      </c>
      <c r="L695" t="str">
        <f>VLOOKUP($H695,Sheet1!$Y$291:$AE$409,2,FALSE)</f>
        <v>JJ4</v>
      </c>
      <c r="M695" s="111" t="e">
        <f>VLOOKUP(preclean!F695,Sheet1!$S$5:$T$123,2,FALSE)</f>
        <v>#N/A</v>
      </c>
      <c r="N695" s="111" t="e">
        <f>VLOOKUP(preclean!$F695,Sheet1!$S$5:$Y$123,4,FALSE)</f>
        <v>#N/A</v>
      </c>
      <c r="O695" s="111" t="e">
        <f>VLOOKUP(preclean!$F695,Sheet1!$S$5:$Y$123,5,FALSE)</f>
        <v>#N/A</v>
      </c>
      <c r="P695" s="111" t="e">
        <f>VLOOKUP(preclean!$F695,Sheet1!$S$5:$Y$123,6,FALSE)</f>
        <v>#N/A</v>
      </c>
      <c r="Q695" s="111" t="e">
        <f>VLOOKUP(preclean!$F695,Sheet1!$S$5:$Y$123,7,FALSE)</f>
        <v>#N/A</v>
      </c>
    </row>
    <row r="696" spans="1:17" ht="19.8" thickBot="1" x14ac:dyDescent="0.35">
      <c r="A696" t="s">
        <v>510</v>
      </c>
      <c r="B696" t="s">
        <v>1652</v>
      </c>
      <c r="C696" t="s">
        <v>1167</v>
      </c>
      <c r="D696" t="s">
        <v>11</v>
      </c>
      <c r="E696" t="s">
        <v>1100</v>
      </c>
      <c r="F696" t="s">
        <v>1195</v>
      </c>
      <c r="G696" t="s">
        <v>121</v>
      </c>
      <c r="H696" t="str">
        <f>SUBSTITUTE(VLOOKUP(A696,Sheet1!B725:$I$1036,3,FALSE), "BSD", "")</f>
        <v>4362A</v>
      </c>
      <c r="I696" t="str">
        <f>VLOOKUP(H696,Sheet1!$Y$291:$AE$409,3,FALSE)</f>
        <v>2_4</v>
      </c>
      <c r="J696" s="27">
        <v>43989</v>
      </c>
      <c r="K696" s="27" t="s">
        <v>1976</v>
      </c>
      <c r="L696" t="str">
        <f>VLOOKUP($H696,Sheet1!$Y$291:$AE$409,2,FALSE)</f>
        <v>JJ4</v>
      </c>
      <c r="M696" s="111" t="e">
        <f>VLOOKUP(preclean!F696,Sheet1!$S$5:$T$123,2,FALSE)</f>
        <v>#N/A</v>
      </c>
      <c r="N696" s="111" t="e">
        <f>VLOOKUP(preclean!$F696,Sheet1!$S$5:$Y$123,4,FALSE)</f>
        <v>#N/A</v>
      </c>
      <c r="O696" s="111" t="e">
        <f>VLOOKUP(preclean!$F696,Sheet1!$S$5:$Y$123,5,FALSE)</f>
        <v>#N/A</v>
      </c>
      <c r="P696" s="111" t="e">
        <f>VLOOKUP(preclean!$F696,Sheet1!$S$5:$Y$123,6,FALSE)</f>
        <v>#N/A</v>
      </c>
      <c r="Q696" s="111" t="e">
        <f>VLOOKUP(preclean!$F696,Sheet1!$S$5:$Y$123,7,FALSE)</f>
        <v>#N/A</v>
      </c>
    </row>
    <row r="697" spans="1:17" ht="19.8" thickBot="1" x14ac:dyDescent="0.35">
      <c r="A697" t="s">
        <v>511</v>
      </c>
      <c r="B697" t="s">
        <v>1653</v>
      </c>
      <c r="C697" t="s">
        <v>1168</v>
      </c>
      <c r="D697" t="s">
        <v>11</v>
      </c>
      <c r="E697" t="s">
        <v>1100</v>
      </c>
      <c r="F697" t="s">
        <v>1195</v>
      </c>
      <c r="G697" t="s">
        <v>121</v>
      </c>
      <c r="H697" t="str">
        <f>SUBSTITUTE(VLOOKUP(A697,Sheet1!B726:$I$1036,3,FALSE), "BSD", "")</f>
        <v>4362A</v>
      </c>
      <c r="I697" t="str">
        <f>VLOOKUP(H697,Sheet1!$Y$291:$AE$409,3,FALSE)</f>
        <v>2_4</v>
      </c>
      <c r="J697" s="27">
        <v>43989</v>
      </c>
      <c r="K697" s="27" t="s">
        <v>1976</v>
      </c>
      <c r="L697" t="str">
        <f>VLOOKUP($H697,Sheet1!$Y$291:$AE$409,2,FALSE)</f>
        <v>JJ4</v>
      </c>
      <c r="M697" s="111" t="e">
        <f>VLOOKUP(preclean!F697,Sheet1!$S$5:$T$123,2,FALSE)</f>
        <v>#N/A</v>
      </c>
      <c r="N697" s="111" t="e">
        <f>VLOOKUP(preclean!$F697,Sheet1!$S$5:$Y$123,4,FALSE)</f>
        <v>#N/A</v>
      </c>
      <c r="O697" s="111" t="e">
        <f>VLOOKUP(preclean!$F697,Sheet1!$S$5:$Y$123,5,FALSE)</f>
        <v>#N/A</v>
      </c>
      <c r="P697" s="111" t="e">
        <f>VLOOKUP(preclean!$F697,Sheet1!$S$5:$Y$123,6,FALSE)</f>
        <v>#N/A</v>
      </c>
      <c r="Q697" s="111" t="e">
        <f>VLOOKUP(preclean!$F697,Sheet1!$S$5:$Y$123,7,FALSE)</f>
        <v>#N/A</v>
      </c>
    </row>
    <row r="698" spans="1:17" ht="19.8" thickBot="1" x14ac:dyDescent="0.35">
      <c r="A698" t="s">
        <v>512</v>
      </c>
      <c r="B698" t="s">
        <v>1654</v>
      </c>
      <c r="C698" t="s">
        <v>1095</v>
      </c>
      <c r="D698" t="s">
        <v>11</v>
      </c>
      <c r="E698" t="s">
        <v>1100</v>
      </c>
      <c r="F698" t="s">
        <v>1195</v>
      </c>
      <c r="G698" t="s">
        <v>121</v>
      </c>
      <c r="H698" t="str">
        <f>SUBSTITUTE(VLOOKUP(A698,Sheet1!B727:$I$1036,3,FALSE), "BSD", "")</f>
        <v>4362A</v>
      </c>
      <c r="I698" t="str">
        <f>VLOOKUP(H698,Sheet1!$Y$291:$AE$409,3,FALSE)</f>
        <v>2_4</v>
      </c>
      <c r="J698" s="27">
        <v>43989</v>
      </c>
      <c r="K698" s="27" t="s">
        <v>1976</v>
      </c>
      <c r="L698" t="str">
        <f>VLOOKUP($H698,Sheet1!$Y$291:$AE$409,2,FALSE)</f>
        <v>JJ4</v>
      </c>
      <c r="M698" s="111" t="e">
        <f>VLOOKUP(preclean!F698,Sheet1!$S$5:$T$123,2,FALSE)</f>
        <v>#N/A</v>
      </c>
      <c r="N698" s="111" t="e">
        <f>VLOOKUP(preclean!$F698,Sheet1!$S$5:$Y$123,4,FALSE)</f>
        <v>#N/A</v>
      </c>
      <c r="O698" s="111" t="e">
        <f>VLOOKUP(preclean!$F698,Sheet1!$S$5:$Y$123,5,FALSE)</f>
        <v>#N/A</v>
      </c>
      <c r="P698" s="111" t="e">
        <f>VLOOKUP(preclean!$F698,Sheet1!$S$5:$Y$123,6,FALSE)</f>
        <v>#N/A</v>
      </c>
      <c r="Q698" s="111" t="e">
        <f>VLOOKUP(preclean!$F698,Sheet1!$S$5:$Y$123,7,FALSE)</f>
        <v>#N/A</v>
      </c>
    </row>
    <row r="699" spans="1:17" ht="19.8" thickBot="1" x14ac:dyDescent="0.35">
      <c r="A699" t="s">
        <v>513</v>
      </c>
      <c r="B699" t="s">
        <v>1655</v>
      </c>
      <c r="C699" t="s">
        <v>1096</v>
      </c>
      <c r="D699" t="s">
        <v>11</v>
      </c>
      <c r="E699" t="s">
        <v>1100</v>
      </c>
      <c r="F699" t="s">
        <v>1195</v>
      </c>
      <c r="G699" t="s">
        <v>121</v>
      </c>
      <c r="H699" t="str">
        <f>SUBSTITUTE(VLOOKUP(A699,Sheet1!B728:$I$1036,3,FALSE), "BSD", "")</f>
        <v>4362A</v>
      </c>
      <c r="I699" t="str">
        <f>VLOOKUP(H699,Sheet1!$Y$291:$AE$409,3,FALSE)</f>
        <v>2_4</v>
      </c>
      <c r="J699" s="27">
        <v>43989</v>
      </c>
      <c r="K699" s="27" t="s">
        <v>1976</v>
      </c>
      <c r="L699" t="str">
        <f>VLOOKUP($H699,Sheet1!$Y$291:$AE$409,2,FALSE)</f>
        <v>JJ4</v>
      </c>
      <c r="M699" s="111" t="e">
        <f>VLOOKUP(preclean!F699,Sheet1!$S$5:$T$123,2,FALSE)</f>
        <v>#N/A</v>
      </c>
      <c r="N699" s="111" t="e">
        <f>VLOOKUP(preclean!$F699,Sheet1!$S$5:$Y$123,4,FALSE)</f>
        <v>#N/A</v>
      </c>
      <c r="O699" s="111" t="e">
        <f>VLOOKUP(preclean!$F699,Sheet1!$S$5:$Y$123,5,FALSE)</f>
        <v>#N/A</v>
      </c>
      <c r="P699" s="111" t="e">
        <f>VLOOKUP(preclean!$F699,Sheet1!$S$5:$Y$123,6,FALSE)</f>
        <v>#N/A</v>
      </c>
      <c r="Q699" s="111" t="e">
        <f>VLOOKUP(preclean!$F699,Sheet1!$S$5:$Y$123,7,FALSE)</f>
        <v>#N/A</v>
      </c>
    </row>
    <row r="700" spans="1:17" ht="19.8" thickBot="1" x14ac:dyDescent="0.35">
      <c r="A700" t="s">
        <v>514</v>
      </c>
      <c r="B700" t="s">
        <v>1656</v>
      </c>
      <c r="C700" t="s">
        <v>1097</v>
      </c>
      <c r="D700" t="s">
        <v>11</v>
      </c>
      <c r="E700" t="s">
        <v>1100</v>
      </c>
      <c r="F700" t="s">
        <v>1195</v>
      </c>
      <c r="G700" t="s">
        <v>121</v>
      </c>
      <c r="H700" t="str">
        <f>SUBSTITUTE(VLOOKUP(A700,Sheet1!B729:$I$1036,3,FALSE), "BSD", "")</f>
        <v>4362A</v>
      </c>
      <c r="I700" t="str">
        <f>VLOOKUP(H700,Sheet1!$Y$291:$AE$409,3,FALSE)</f>
        <v>2_4</v>
      </c>
      <c r="J700" s="27">
        <v>43989</v>
      </c>
      <c r="K700" s="27" t="s">
        <v>1976</v>
      </c>
      <c r="L700" t="str">
        <f>VLOOKUP($H700,Sheet1!$Y$291:$AE$409,2,FALSE)</f>
        <v>JJ4</v>
      </c>
      <c r="M700" s="111" t="e">
        <f>VLOOKUP(preclean!F700,Sheet1!$S$5:$T$123,2,FALSE)</f>
        <v>#N/A</v>
      </c>
      <c r="N700" s="111" t="e">
        <f>VLOOKUP(preclean!$F700,Sheet1!$S$5:$Y$123,4,FALSE)</f>
        <v>#N/A</v>
      </c>
      <c r="O700" s="111" t="e">
        <f>VLOOKUP(preclean!$F700,Sheet1!$S$5:$Y$123,5,FALSE)</f>
        <v>#N/A</v>
      </c>
      <c r="P700" s="111" t="e">
        <f>VLOOKUP(preclean!$F700,Sheet1!$S$5:$Y$123,6,FALSE)</f>
        <v>#N/A</v>
      </c>
      <c r="Q700" s="111" t="e">
        <f>VLOOKUP(preclean!$F700,Sheet1!$S$5:$Y$123,7,FALSE)</f>
        <v>#N/A</v>
      </c>
    </row>
    <row r="701" spans="1:17" ht="19.8" thickBot="1" x14ac:dyDescent="0.35">
      <c r="A701" t="s">
        <v>515</v>
      </c>
      <c r="B701" t="s">
        <v>1657</v>
      </c>
      <c r="C701" t="s">
        <v>1098</v>
      </c>
      <c r="D701" t="s">
        <v>11</v>
      </c>
      <c r="E701" t="s">
        <v>1100</v>
      </c>
      <c r="F701" t="s">
        <v>1195</v>
      </c>
      <c r="G701" t="s">
        <v>121</v>
      </c>
      <c r="H701" t="str">
        <f>SUBSTITUTE(VLOOKUP(A701,Sheet1!B730:$I$1036,3,FALSE), "BSD", "")</f>
        <v>4362A</v>
      </c>
      <c r="I701" t="str">
        <f>VLOOKUP(H701,Sheet1!$Y$291:$AE$409,3,FALSE)</f>
        <v>2_4</v>
      </c>
      <c r="J701" s="27">
        <v>43989</v>
      </c>
      <c r="K701" s="27" t="s">
        <v>1976</v>
      </c>
      <c r="L701" t="str">
        <f>VLOOKUP($H701,Sheet1!$Y$291:$AE$409,2,FALSE)</f>
        <v>JJ4</v>
      </c>
      <c r="M701" s="111" t="e">
        <f>VLOOKUP(preclean!F701,Sheet1!$S$5:$T$123,2,FALSE)</f>
        <v>#N/A</v>
      </c>
      <c r="N701" s="111" t="e">
        <f>VLOOKUP(preclean!$F701,Sheet1!$S$5:$Y$123,4,FALSE)</f>
        <v>#N/A</v>
      </c>
      <c r="O701" s="111" t="e">
        <f>VLOOKUP(preclean!$F701,Sheet1!$S$5:$Y$123,5,FALSE)</f>
        <v>#N/A</v>
      </c>
      <c r="P701" s="111" t="e">
        <f>VLOOKUP(preclean!$F701,Sheet1!$S$5:$Y$123,6,FALSE)</f>
        <v>#N/A</v>
      </c>
      <c r="Q701" s="111" t="e">
        <f>VLOOKUP(preclean!$F701,Sheet1!$S$5:$Y$123,7,FALSE)</f>
        <v>#N/A</v>
      </c>
    </row>
    <row r="702" spans="1:17" ht="19.8" thickBot="1" x14ac:dyDescent="0.35">
      <c r="A702" t="s">
        <v>516</v>
      </c>
      <c r="B702" t="s">
        <v>1658</v>
      </c>
      <c r="C702" t="s">
        <v>1167</v>
      </c>
      <c r="D702" t="s">
        <v>11</v>
      </c>
      <c r="E702" t="s">
        <v>1100</v>
      </c>
      <c r="F702" t="s">
        <v>1195</v>
      </c>
      <c r="G702" t="s">
        <v>13</v>
      </c>
      <c r="H702" t="str">
        <f>SUBSTITUTE(VLOOKUP(A702,Sheet1!B731:$I$1036,3,FALSE), "BSD", "")</f>
        <v>5304C</v>
      </c>
      <c r="I702" t="str">
        <f>VLOOKUP(H702,Sheet1!$Y$291:$AE$409,3,FALSE)</f>
        <v>2_5</v>
      </c>
      <c r="J702" s="27">
        <v>43989</v>
      </c>
      <c r="K702" s="27" t="s">
        <v>1977</v>
      </c>
      <c r="L702" t="str">
        <f>VLOOKUP($H702,Sheet1!$Y$291:$AE$409,2,FALSE)</f>
        <v>JJ4</v>
      </c>
      <c r="M702" s="111" t="e">
        <f>VLOOKUP(preclean!F702,Sheet1!$S$5:$T$123,2,FALSE)</f>
        <v>#N/A</v>
      </c>
      <c r="N702" s="111" t="e">
        <f>VLOOKUP(preclean!$F702,Sheet1!$S$5:$Y$123,4,FALSE)</f>
        <v>#N/A</v>
      </c>
      <c r="O702" s="111" t="e">
        <f>VLOOKUP(preclean!$F702,Sheet1!$S$5:$Y$123,5,FALSE)</f>
        <v>#N/A</v>
      </c>
      <c r="P702" s="111" t="e">
        <f>VLOOKUP(preclean!$F702,Sheet1!$S$5:$Y$123,6,FALSE)</f>
        <v>#N/A</v>
      </c>
      <c r="Q702" s="111" t="e">
        <f>VLOOKUP(preclean!$F702,Sheet1!$S$5:$Y$123,7,FALSE)</f>
        <v>#N/A</v>
      </c>
    </row>
    <row r="703" spans="1:17" ht="19.8" thickBot="1" x14ac:dyDescent="0.35">
      <c r="A703" t="s">
        <v>519</v>
      </c>
      <c r="B703" t="s">
        <v>1659</v>
      </c>
      <c r="C703" t="s">
        <v>1168</v>
      </c>
      <c r="D703" t="s">
        <v>11</v>
      </c>
      <c r="E703" t="s">
        <v>1100</v>
      </c>
      <c r="F703" t="s">
        <v>1195</v>
      </c>
      <c r="G703" t="s">
        <v>13</v>
      </c>
      <c r="H703" t="str">
        <f>SUBSTITUTE(VLOOKUP(A703,Sheet1!B732:$I$1036,3,FALSE), "BSD", "")</f>
        <v>5304C</v>
      </c>
      <c r="I703" t="str">
        <f>VLOOKUP(H703,Sheet1!$Y$291:$AE$409,3,FALSE)</f>
        <v>2_5</v>
      </c>
      <c r="J703" s="27">
        <v>43989</v>
      </c>
      <c r="K703" s="27" t="s">
        <v>1977</v>
      </c>
      <c r="L703" t="str">
        <f>VLOOKUP($H703,Sheet1!$Y$291:$AE$409,2,FALSE)</f>
        <v>JJ4</v>
      </c>
      <c r="M703" s="111" t="e">
        <f>VLOOKUP(preclean!F703,Sheet1!$S$5:$T$123,2,FALSE)</f>
        <v>#N/A</v>
      </c>
      <c r="N703" s="111" t="e">
        <f>VLOOKUP(preclean!$F703,Sheet1!$S$5:$Y$123,4,FALSE)</f>
        <v>#N/A</v>
      </c>
      <c r="O703" s="111" t="e">
        <f>VLOOKUP(preclean!$F703,Sheet1!$S$5:$Y$123,5,FALSE)</f>
        <v>#N/A</v>
      </c>
      <c r="P703" s="111" t="e">
        <f>VLOOKUP(preclean!$F703,Sheet1!$S$5:$Y$123,6,FALSE)</f>
        <v>#N/A</v>
      </c>
      <c r="Q703" s="111" t="e">
        <f>VLOOKUP(preclean!$F703,Sheet1!$S$5:$Y$123,7,FALSE)</f>
        <v>#N/A</v>
      </c>
    </row>
    <row r="704" spans="1:17" ht="19.8" thickBot="1" x14ac:dyDescent="0.35">
      <c r="A704" t="s">
        <v>520</v>
      </c>
      <c r="B704" t="s">
        <v>1660</v>
      </c>
      <c r="C704" t="s">
        <v>1095</v>
      </c>
      <c r="D704" t="s">
        <v>11</v>
      </c>
      <c r="E704" t="s">
        <v>1100</v>
      </c>
      <c r="F704" t="s">
        <v>1195</v>
      </c>
      <c r="G704" t="s">
        <v>13</v>
      </c>
      <c r="H704" t="str">
        <f>SUBSTITUTE(VLOOKUP(A704,Sheet1!B733:$I$1036,3,FALSE), "BSD", "")</f>
        <v>5304C</v>
      </c>
      <c r="I704" t="str">
        <f>VLOOKUP(H704,Sheet1!$Y$291:$AE$409,3,FALSE)</f>
        <v>2_5</v>
      </c>
      <c r="J704" s="27">
        <v>43989</v>
      </c>
      <c r="K704" s="27" t="s">
        <v>1977</v>
      </c>
      <c r="L704" t="str">
        <f>VLOOKUP($H704,Sheet1!$Y$291:$AE$409,2,FALSE)</f>
        <v>JJ4</v>
      </c>
      <c r="M704" s="111" t="e">
        <f>VLOOKUP(preclean!F704,Sheet1!$S$5:$T$123,2,FALSE)</f>
        <v>#N/A</v>
      </c>
      <c r="N704" s="111" t="e">
        <f>VLOOKUP(preclean!$F704,Sheet1!$S$5:$Y$123,4,FALSE)</f>
        <v>#N/A</v>
      </c>
      <c r="O704" s="111" t="e">
        <f>VLOOKUP(preclean!$F704,Sheet1!$S$5:$Y$123,5,FALSE)</f>
        <v>#N/A</v>
      </c>
      <c r="P704" s="111" t="e">
        <f>VLOOKUP(preclean!$F704,Sheet1!$S$5:$Y$123,6,FALSE)</f>
        <v>#N/A</v>
      </c>
      <c r="Q704" s="111" t="e">
        <f>VLOOKUP(preclean!$F704,Sheet1!$S$5:$Y$123,7,FALSE)</f>
        <v>#N/A</v>
      </c>
    </row>
    <row r="705" spans="1:17" ht="19.8" thickBot="1" x14ac:dyDescent="0.35">
      <c r="A705" t="s">
        <v>521</v>
      </c>
      <c r="B705" t="s">
        <v>1661</v>
      </c>
      <c r="C705" t="s">
        <v>1096</v>
      </c>
      <c r="D705" t="s">
        <v>11</v>
      </c>
      <c r="E705" t="s">
        <v>1100</v>
      </c>
      <c r="F705" t="s">
        <v>1195</v>
      </c>
      <c r="G705" t="s">
        <v>13</v>
      </c>
      <c r="H705" t="str">
        <f>SUBSTITUTE(VLOOKUP(A705,Sheet1!B734:$I$1036,3,FALSE), "BSD", "")</f>
        <v>5304C</v>
      </c>
      <c r="I705" t="str">
        <f>VLOOKUP(H705,Sheet1!$Y$291:$AE$409,3,FALSE)</f>
        <v>2_5</v>
      </c>
      <c r="J705" s="27">
        <v>43989</v>
      </c>
      <c r="K705" s="27" t="s">
        <v>1977</v>
      </c>
      <c r="L705" t="str">
        <f>VLOOKUP($H705,Sheet1!$Y$291:$AE$409,2,FALSE)</f>
        <v>JJ4</v>
      </c>
      <c r="M705" s="111" t="e">
        <f>VLOOKUP(preclean!F705,Sheet1!$S$5:$T$123,2,FALSE)</f>
        <v>#N/A</v>
      </c>
      <c r="N705" s="111" t="e">
        <f>VLOOKUP(preclean!$F705,Sheet1!$S$5:$Y$123,4,FALSE)</f>
        <v>#N/A</v>
      </c>
      <c r="O705" s="111" t="e">
        <f>VLOOKUP(preclean!$F705,Sheet1!$S$5:$Y$123,5,FALSE)</f>
        <v>#N/A</v>
      </c>
      <c r="P705" s="111" t="e">
        <f>VLOOKUP(preclean!$F705,Sheet1!$S$5:$Y$123,6,FALSE)</f>
        <v>#N/A</v>
      </c>
      <c r="Q705" s="111" t="e">
        <f>VLOOKUP(preclean!$F705,Sheet1!$S$5:$Y$123,7,FALSE)</f>
        <v>#N/A</v>
      </c>
    </row>
    <row r="706" spans="1:17" ht="19.8" thickBot="1" x14ac:dyDescent="0.35">
      <c r="A706" t="s">
        <v>522</v>
      </c>
      <c r="B706" t="s">
        <v>1662</v>
      </c>
      <c r="C706" t="s">
        <v>1097</v>
      </c>
      <c r="D706" t="s">
        <v>11</v>
      </c>
      <c r="E706" t="s">
        <v>1100</v>
      </c>
      <c r="F706" t="s">
        <v>1195</v>
      </c>
      <c r="G706" t="s">
        <v>13</v>
      </c>
      <c r="H706" t="str">
        <f>SUBSTITUTE(VLOOKUP(A706,Sheet1!B735:$I$1036,3,FALSE), "BSD", "")</f>
        <v>5304C</v>
      </c>
      <c r="I706" t="str">
        <f>VLOOKUP(H706,Sheet1!$Y$291:$AE$409,3,FALSE)</f>
        <v>2_5</v>
      </c>
      <c r="J706" s="27">
        <v>43989</v>
      </c>
      <c r="K706" s="27" t="s">
        <v>1977</v>
      </c>
      <c r="L706" t="str">
        <f>VLOOKUP($H706,Sheet1!$Y$291:$AE$409,2,FALSE)</f>
        <v>JJ4</v>
      </c>
      <c r="M706" s="111" t="e">
        <f>VLOOKUP(preclean!F706,Sheet1!$S$5:$T$123,2,FALSE)</f>
        <v>#N/A</v>
      </c>
      <c r="N706" s="111" t="e">
        <f>VLOOKUP(preclean!$F706,Sheet1!$S$5:$Y$123,4,FALSE)</f>
        <v>#N/A</v>
      </c>
      <c r="O706" s="111" t="e">
        <f>VLOOKUP(preclean!$F706,Sheet1!$S$5:$Y$123,5,FALSE)</f>
        <v>#N/A</v>
      </c>
      <c r="P706" s="111" t="e">
        <f>VLOOKUP(preclean!$F706,Sheet1!$S$5:$Y$123,6,FALSE)</f>
        <v>#N/A</v>
      </c>
      <c r="Q706" s="111" t="e">
        <f>VLOOKUP(preclean!$F706,Sheet1!$S$5:$Y$123,7,FALSE)</f>
        <v>#N/A</v>
      </c>
    </row>
    <row r="707" spans="1:17" ht="19.8" thickBot="1" x14ac:dyDescent="0.35">
      <c r="A707" t="s">
        <v>523</v>
      </c>
      <c r="B707" t="s">
        <v>1663</v>
      </c>
      <c r="C707" t="s">
        <v>1098</v>
      </c>
      <c r="D707" t="s">
        <v>11</v>
      </c>
      <c r="E707" t="s">
        <v>1100</v>
      </c>
      <c r="F707" t="s">
        <v>1195</v>
      </c>
      <c r="G707" t="s">
        <v>13</v>
      </c>
      <c r="H707" t="str">
        <f>SUBSTITUTE(VLOOKUP(A707,Sheet1!B736:$I$1036,3,FALSE), "BSD", "")</f>
        <v>5304C</v>
      </c>
      <c r="I707" t="str">
        <f>VLOOKUP(H707,Sheet1!$Y$291:$AE$409,3,FALSE)</f>
        <v>2_5</v>
      </c>
      <c r="J707" s="27">
        <v>43989</v>
      </c>
      <c r="K707" s="27" t="s">
        <v>1977</v>
      </c>
      <c r="L707" t="str">
        <f>VLOOKUP($H707,Sheet1!$Y$291:$AE$409,2,FALSE)</f>
        <v>JJ4</v>
      </c>
      <c r="M707" s="111" t="e">
        <f>VLOOKUP(preclean!F707,Sheet1!$S$5:$T$123,2,FALSE)</f>
        <v>#N/A</v>
      </c>
      <c r="N707" s="111" t="e">
        <f>VLOOKUP(preclean!$F707,Sheet1!$S$5:$Y$123,4,FALSE)</f>
        <v>#N/A</v>
      </c>
      <c r="O707" s="111" t="e">
        <f>VLOOKUP(preclean!$F707,Sheet1!$S$5:$Y$123,5,FALSE)</f>
        <v>#N/A</v>
      </c>
      <c r="P707" s="111" t="e">
        <f>VLOOKUP(preclean!$F707,Sheet1!$S$5:$Y$123,6,FALSE)</f>
        <v>#N/A</v>
      </c>
      <c r="Q707" s="111" t="e">
        <f>VLOOKUP(preclean!$F707,Sheet1!$S$5:$Y$123,7,FALSE)</f>
        <v>#N/A</v>
      </c>
    </row>
    <row r="708" spans="1:17" ht="19.8" thickBot="1" x14ac:dyDescent="0.35">
      <c r="A708" t="s">
        <v>524</v>
      </c>
      <c r="B708" t="s">
        <v>1664</v>
      </c>
      <c r="C708" t="s">
        <v>1167</v>
      </c>
      <c r="D708" t="s">
        <v>11</v>
      </c>
      <c r="E708" t="s">
        <v>1100</v>
      </c>
      <c r="F708" t="s">
        <v>1195</v>
      </c>
      <c r="G708" t="s">
        <v>13</v>
      </c>
      <c r="H708" t="str">
        <f>SUBSTITUTE(VLOOKUP(A708,Sheet1!B737:$I$1036,3,FALSE), "BSD", "")</f>
        <v>5304C</v>
      </c>
      <c r="I708" t="str">
        <f>VLOOKUP(H708,Sheet1!$Y$291:$AE$409,3,FALSE)</f>
        <v>2_5</v>
      </c>
      <c r="J708" s="27">
        <v>43989</v>
      </c>
      <c r="K708" s="27" t="s">
        <v>1977</v>
      </c>
      <c r="L708" t="str">
        <f>VLOOKUP($H708,Sheet1!$Y$291:$AE$409,2,FALSE)</f>
        <v>JJ4</v>
      </c>
      <c r="M708" s="111" t="e">
        <f>VLOOKUP(preclean!F708,Sheet1!$S$5:$T$123,2,FALSE)</f>
        <v>#N/A</v>
      </c>
      <c r="N708" s="111" t="e">
        <f>VLOOKUP(preclean!$F708,Sheet1!$S$5:$Y$123,4,FALSE)</f>
        <v>#N/A</v>
      </c>
      <c r="O708" s="111" t="e">
        <f>VLOOKUP(preclean!$F708,Sheet1!$S$5:$Y$123,5,FALSE)</f>
        <v>#N/A</v>
      </c>
      <c r="P708" s="111" t="e">
        <f>VLOOKUP(preclean!$F708,Sheet1!$S$5:$Y$123,6,FALSE)</f>
        <v>#N/A</v>
      </c>
      <c r="Q708" s="111" t="e">
        <f>VLOOKUP(preclean!$F708,Sheet1!$S$5:$Y$123,7,FALSE)</f>
        <v>#N/A</v>
      </c>
    </row>
    <row r="709" spans="1:17" ht="19.8" thickBot="1" x14ac:dyDescent="0.35">
      <c r="A709" t="s">
        <v>525</v>
      </c>
      <c r="B709" t="s">
        <v>1665</v>
      </c>
      <c r="C709" t="s">
        <v>1168</v>
      </c>
      <c r="D709" t="s">
        <v>11</v>
      </c>
      <c r="E709" t="s">
        <v>1100</v>
      </c>
      <c r="F709" t="s">
        <v>1195</v>
      </c>
      <c r="G709" t="s">
        <v>13</v>
      </c>
      <c r="H709" t="str">
        <f>SUBSTITUTE(VLOOKUP(A709,Sheet1!B738:$I$1036,3,FALSE), "BSD", "")</f>
        <v>5304C</v>
      </c>
      <c r="I709" t="str">
        <f>VLOOKUP(H709,Sheet1!$Y$291:$AE$409,3,FALSE)</f>
        <v>2_5</v>
      </c>
      <c r="J709" s="27">
        <v>43989</v>
      </c>
      <c r="K709" s="27" t="s">
        <v>1977</v>
      </c>
      <c r="L709" t="str">
        <f>VLOOKUP($H709,Sheet1!$Y$291:$AE$409,2,FALSE)</f>
        <v>JJ4</v>
      </c>
      <c r="M709" s="111" t="e">
        <f>VLOOKUP(preclean!F709,Sheet1!$S$5:$T$123,2,FALSE)</f>
        <v>#N/A</v>
      </c>
      <c r="N709" s="111" t="e">
        <f>VLOOKUP(preclean!$F709,Sheet1!$S$5:$Y$123,4,FALSE)</f>
        <v>#N/A</v>
      </c>
      <c r="O709" s="111" t="e">
        <f>VLOOKUP(preclean!$F709,Sheet1!$S$5:$Y$123,5,FALSE)</f>
        <v>#N/A</v>
      </c>
      <c r="P709" s="111" t="e">
        <f>VLOOKUP(preclean!$F709,Sheet1!$S$5:$Y$123,6,FALSE)</f>
        <v>#N/A</v>
      </c>
      <c r="Q709" s="111" t="e">
        <f>VLOOKUP(preclean!$F709,Sheet1!$S$5:$Y$123,7,FALSE)</f>
        <v>#N/A</v>
      </c>
    </row>
    <row r="710" spans="1:17" ht="19.8" thickBot="1" x14ac:dyDescent="0.35">
      <c r="A710" t="s">
        <v>526</v>
      </c>
      <c r="B710" t="s">
        <v>1666</v>
      </c>
      <c r="C710" t="s">
        <v>1095</v>
      </c>
      <c r="D710" t="s">
        <v>11</v>
      </c>
      <c r="E710" t="s">
        <v>1100</v>
      </c>
      <c r="F710" t="s">
        <v>1195</v>
      </c>
      <c r="G710" t="s">
        <v>13</v>
      </c>
      <c r="H710" t="str">
        <f>SUBSTITUTE(VLOOKUP(A710,Sheet1!B739:$I$1036,3,FALSE), "BSD", "")</f>
        <v>5304C</v>
      </c>
      <c r="I710" t="str">
        <f>VLOOKUP(H710,Sheet1!$Y$291:$AE$409,3,FALSE)</f>
        <v>2_5</v>
      </c>
      <c r="J710" s="27">
        <v>43989</v>
      </c>
      <c r="K710" s="27" t="s">
        <v>1977</v>
      </c>
      <c r="L710" t="str">
        <f>VLOOKUP($H710,Sheet1!$Y$291:$AE$409,2,FALSE)</f>
        <v>JJ4</v>
      </c>
      <c r="M710" s="111" t="e">
        <f>VLOOKUP(preclean!F710,Sheet1!$S$5:$T$123,2,FALSE)</f>
        <v>#N/A</v>
      </c>
      <c r="N710" s="111" t="e">
        <f>VLOOKUP(preclean!$F710,Sheet1!$S$5:$Y$123,4,FALSE)</f>
        <v>#N/A</v>
      </c>
      <c r="O710" s="111" t="e">
        <f>VLOOKUP(preclean!$F710,Sheet1!$S$5:$Y$123,5,FALSE)</f>
        <v>#N/A</v>
      </c>
      <c r="P710" s="111" t="e">
        <f>VLOOKUP(preclean!$F710,Sheet1!$S$5:$Y$123,6,FALSE)</f>
        <v>#N/A</v>
      </c>
      <c r="Q710" s="111" t="e">
        <f>VLOOKUP(preclean!$F710,Sheet1!$S$5:$Y$123,7,FALSE)</f>
        <v>#N/A</v>
      </c>
    </row>
    <row r="711" spans="1:17" ht="19.8" thickBot="1" x14ac:dyDescent="0.35">
      <c r="A711" t="s">
        <v>527</v>
      </c>
      <c r="B711" t="s">
        <v>1667</v>
      </c>
      <c r="C711" t="s">
        <v>1096</v>
      </c>
      <c r="D711" t="s">
        <v>11</v>
      </c>
      <c r="E711" t="s">
        <v>1100</v>
      </c>
      <c r="F711" t="s">
        <v>1195</v>
      </c>
      <c r="G711" t="s">
        <v>13</v>
      </c>
      <c r="H711" t="str">
        <f>SUBSTITUTE(VLOOKUP(A711,Sheet1!B740:$I$1036,3,FALSE), "BSD", "")</f>
        <v>5304C</v>
      </c>
      <c r="I711" t="str">
        <f>VLOOKUP(H711,Sheet1!$Y$291:$AE$409,3,FALSE)</f>
        <v>2_5</v>
      </c>
      <c r="J711" s="27">
        <v>43989</v>
      </c>
      <c r="K711" s="27" t="s">
        <v>1977</v>
      </c>
      <c r="L711" t="str">
        <f>VLOOKUP($H711,Sheet1!$Y$291:$AE$409,2,FALSE)</f>
        <v>JJ4</v>
      </c>
      <c r="M711" s="111" t="e">
        <f>VLOOKUP(preclean!F711,Sheet1!$S$5:$T$123,2,FALSE)</f>
        <v>#N/A</v>
      </c>
      <c r="N711" s="111" t="e">
        <f>VLOOKUP(preclean!$F711,Sheet1!$S$5:$Y$123,4,FALSE)</f>
        <v>#N/A</v>
      </c>
      <c r="O711" s="111" t="e">
        <f>VLOOKUP(preclean!$F711,Sheet1!$S$5:$Y$123,5,FALSE)</f>
        <v>#N/A</v>
      </c>
      <c r="P711" s="111" t="e">
        <f>VLOOKUP(preclean!$F711,Sheet1!$S$5:$Y$123,6,FALSE)</f>
        <v>#N/A</v>
      </c>
      <c r="Q711" s="111" t="e">
        <f>VLOOKUP(preclean!$F711,Sheet1!$S$5:$Y$123,7,FALSE)</f>
        <v>#N/A</v>
      </c>
    </row>
    <row r="712" spans="1:17" ht="19.8" thickBot="1" x14ac:dyDescent="0.35">
      <c r="A712" t="s">
        <v>528</v>
      </c>
      <c r="B712" t="s">
        <v>1668</v>
      </c>
      <c r="C712" t="s">
        <v>1097</v>
      </c>
      <c r="D712" t="s">
        <v>11</v>
      </c>
      <c r="E712" t="s">
        <v>1100</v>
      </c>
      <c r="F712" t="s">
        <v>1195</v>
      </c>
      <c r="G712" t="s">
        <v>13</v>
      </c>
      <c r="H712" t="str">
        <f>SUBSTITUTE(VLOOKUP(A712,Sheet1!B741:$I$1036,3,FALSE), "BSD", "")</f>
        <v>5304C</v>
      </c>
      <c r="I712" t="str">
        <f>VLOOKUP(H712,Sheet1!$Y$291:$AE$409,3,FALSE)</f>
        <v>2_5</v>
      </c>
      <c r="J712" s="27">
        <v>43989</v>
      </c>
      <c r="K712" s="27" t="s">
        <v>1977</v>
      </c>
      <c r="L712" t="str">
        <f>VLOOKUP($H712,Sheet1!$Y$291:$AE$409,2,FALSE)</f>
        <v>JJ4</v>
      </c>
      <c r="M712" s="111" t="e">
        <f>VLOOKUP(preclean!F712,Sheet1!$S$5:$T$123,2,FALSE)</f>
        <v>#N/A</v>
      </c>
      <c r="N712" s="111" t="e">
        <f>VLOOKUP(preclean!$F712,Sheet1!$S$5:$Y$123,4,FALSE)</f>
        <v>#N/A</v>
      </c>
      <c r="O712" s="111" t="e">
        <f>VLOOKUP(preclean!$F712,Sheet1!$S$5:$Y$123,5,FALSE)</f>
        <v>#N/A</v>
      </c>
      <c r="P712" s="111" t="e">
        <f>VLOOKUP(preclean!$F712,Sheet1!$S$5:$Y$123,6,FALSE)</f>
        <v>#N/A</v>
      </c>
      <c r="Q712" s="111" t="e">
        <f>VLOOKUP(preclean!$F712,Sheet1!$S$5:$Y$123,7,FALSE)</f>
        <v>#N/A</v>
      </c>
    </row>
    <row r="713" spans="1:17" ht="19.8" thickBot="1" x14ac:dyDescent="0.35">
      <c r="A713" t="s">
        <v>529</v>
      </c>
      <c r="B713" t="s">
        <v>1669</v>
      </c>
      <c r="C713" t="s">
        <v>1098</v>
      </c>
      <c r="D713" t="s">
        <v>11</v>
      </c>
      <c r="E713" t="s">
        <v>1100</v>
      </c>
      <c r="F713" t="s">
        <v>1195</v>
      </c>
      <c r="G713" t="s">
        <v>13</v>
      </c>
      <c r="H713" t="str">
        <f>SUBSTITUTE(VLOOKUP(A713,Sheet1!B742:$I$1036,3,FALSE), "BSD", "")</f>
        <v>5304C</v>
      </c>
      <c r="I713" t="str">
        <f>VLOOKUP(H713,Sheet1!$Y$291:$AE$409,3,FALSE)</f>
        <v>2_5</v>
      </c>
      <c r="J713" s="27">
        <v>43989</v>
      </c>
      <c r="K713" s="27" t="s">
        <v>1977</v>
      </c>
      <c r="L713" t="str">
        <f>VLOOKUP($H713,Sheet1!$Y$291:$AE$409,2,FALSE)</f>
        <v>JJ4</v>
      </c>
      <c r="M713" s="111" t="e">
        <f>VLOOKUP(preclean!F713,Sheet1!$S$5:$T$123,2,FALSE)</f>
        <v>#N/A</v>
      </c>
      <c r="N713" s="111" t="e">
        <f>VLOOKUP(preclean!$F713,Sheet1!$S$5:$Y$123,4,FALSE)</f>
        <v>#N/A</v>
      </c>
      <c r="O713" s="111" t="e">
        <f>VLOOKUP(preclean!$F713,Sheet1!$S$5:$Y$123,5,FALSE)</f>
        <v>#N/A</v>
      </c>
      <c r="P713" s="111" t="e">
        <f>VLOOKUP(preclean!$F713,Sheet1!$S$5:$Y$123,6,FALSE)</f>
        <v>#N/A</v>
      </c>
      <c r="Q713" s="111" t="e">
        <f>VLOOKUP(preclean!$F713,Sheet1!$S$5:$Y$123,7,FALSE)</f>
        <v>#N/A</v>
      </c>
    </row>
    <row r="714" spans="1:17" ht="19.8" thickBot="1" x14ac:dyDescent="0.35">
      <c r="A714" t="s">
        <v>530</v>
      </c>
      <c r="B714" t="s">
        <v>1670</v>
      </c>
      <c r="C714" t="s">
        <v>1167</v>
      </c>
      <c r="D714" t="s">
        <v>11</v>
      </c>
      <c r="E714" t="s">
        <v>1100</v>
      </c>
      <c r="F714" t="s">
        <v>1195</v>
      </c>
      <c r="G714" t="s">
        <v>13</v>
      </c>
      <c r="H714" t="str">
        <f>SUBSTITUTE(VLOOKUP(A714,Sheet1!B743:$I$1036,3,FALSE), "BSD", "")</f>
        <v>5304C</v>
      </c>
      <c r="I714" t="str">
        <f>VLOOKUP(H714,Sheet1!$Y$291:$AE$409,3,FALSE)</f>
        <v>2_5</v>
      </c>
      <c r="J714" s="27">
        <v>43989</v>
      </c>
      <c r="K714" s="27" t="s">
        <v>1977</v>
      </c>
      <c r="L714" t="str">
        <f>VLOOKUP($H714,Sheet1!$Y$291:$AE$409,2,FALSE)</f>
        <v>JJ4</v>
      </c>
      <c r="M714" s="111" t="e">
        <f>VLOOKUP(preclean!F714,Sheet1!$S$5:$T$123,2,FALSE)</f>
        <v>#N/A</v>
      </c>
      <c r="N714" s="111" t="e">
        <f>VLOOKUP(preclean!$F714,Sheet1!$S$5:$Y$123,4,FALSE)</f>
        <v>#N/A</v>
      </c>
      <c r="O714" s="111" t="e">
        <f>VLOOKUP(preclean!$F714,Sheet1!$S$5:$Y$123,5,FALSE)</f>
        <v>#N/A</v>
      </c>
      <c r="P714" s="111" t="e">
        <f>VLOOKUP(preclean!$F714,Sheet1!$S$5:$Y$123,6,FALSE)</f>
        <v>#N/A</v>
      </c>
      <c r="Q714" s="111" t="e">
        <f>VLOOKUP(preclean!$F714,Sheet1!$S$5:$Y$123,7,FALSE)</f>
        <v>#N/A</v>
      </c>
    </row>
    <row r="715" spans="1:17" ht="19.8" thickBot="1" x14ac:dyDescent="0.35">
      <c r="A715" t="s">
        <v>531</v>
      </c>
      <c r="B715" t="s">
        <v>1671</v>
      </c>
      <c r="C715" t="s">
        <v>1168</v>
      </c>
      <c r="D715" t="s">
        <v>11</v>
      </c>
      <c r="E715" t="s">
        <v>1100</v>
      </c>
      <c r="F715" t="s">
        <v>1195</v>
      </c>
      <c r="G715" t="s">
        <v>13</v>
      </c>
      <c r="H715" t="str">
        <f>SUBSTITUTE(VLOOKUP(A715,Sheet1!B744:$I$1036,3,FALSE), "BSD", "")</f>
        <v>5304C</v>
      </c>
      <c r="I715" t="str">
        <f>VLOOKUP(H715,Sheet1!$Y$291:$AE$409,3,FALSE)</f>
        <v>2_5</v>
      </c>
      <c r="J715" s="27">
        <v>43989</v>
      </c>
      <c r="K715" s="27" t="s">
        <v>1977</v>
      </c>
      <c r="L715" t="str">
        <f>VLOOKUP($H715,Sheet1!$Y$291:$AE$409,2,FALSE)</f>
        <v>JJ4</v>
      </c>
      <c r="M715" s="111" t="e">
        <f>VLOOKUP(preclean!F715,Sheet1!$S$5:$T$123,2,FALSE)</f>
        <v>#N/A</v>
      </c>
      <c r="N715" s="111" t="e">
        <f>VLOOKUP(preclean!$F715,Sheet1!$S$5:$Y$123,4,FALSE)</f>
        <v>#N/A</v>
      </c>
      <c r="O715" s="111" t="e">
        <f>VLOOKUP(preclean!$F715,Sheet1!$S$5:$Y$123,5,FALSE)</f>
        <v>#N/A</v>
      </c>
      <c r="P715" s="111" t="e">
        <f>VLOOKUP(preclean!$F715,Sheet1!$S$5:$Y$123,6,FALSE)</f>
        <v>#N/A</v>
      </c>
      <c r="Q715" s="111" t="e">
        <f>VLOOKUP(preclean!$F715,Sheet1!$S$5:$Y$123,7,FALSE)</f>
        <v>#N/A</v>
      </c>
    </row>
    <row r="716" spans="1:17" ht="19.8" thickBot="1" x14ac:dyDescent="0.35">
      <c r="A716" t="s">
        <v>532</v>
      </c>
      <c r="B716" t="s">
        <v>1672</v>
      </c>
      <c r="C716" t="s">
        <v>1095</v>
      </c>
      <c r="D716" t="s">
        <v>11</v>
      </c>
      <c r="E716" t="s">
        <v>1100</v>
      </c>
      <c r="F716" t="s">
        <v>1195</v>
      </c>
      <c r="G716" t="s">
        <v>13</v>
      </c>
      <c r="H716" t="str">
        <f>SUBSTITUTE(VLOOKUP(A716,Sheet1!B745:$I$1036,3,FALSE), "BSD", "")</f>
        <v>5304C</v>
      </c>
      <c r="I716" t="str">
        <f>VLOOKUP(H716,Sheet1!$Y$291:$AE$409,3,FALSE)</f>
        <v>2_5</v>
      </c>
      <c r="J716" s="27">
        <v>43989</v>
      </c>
      <c r="K716" s="27" t="s">
        <v>1977</v>
      </c>
      <c r="L716" t="str">
        <f>VLOOKUP($H716,Sheet1!$Y$291:$AE$409,2,FALSE)</f>
        <v>JJ4</v>
      </c>
      <c r="M716" s="111" t="e">
        <f>VLOOKUP(preclean!F716,Sheet1!$S$5:$T$123,2,FALSE)</f>
        <v>#N/A</v>
      </c>
      <c r="N716" s="111" t="e">
        <f>VLOOKUP(preclean!$F716,Sheet1!$S$5:$Y$123,4,FALSE)</f>
        <v>#N/A</v>
      </c>
      <c r="O716" s="111" t="e">
        <f>VLOOKUP(preclean!$F716,Sheet1!$S$5:$Y$123,5,FALSE)</f>
        <v>#N/A</v>
      </c>
      <c r="P716" s="111" t="e">
        <f>VLOOKUP(preclean!$F716,Sheet1!$S$5:$Y$123,6,FALSE)</f>
        <v>#N/A</v>
      </c>
      <c r="Q716" s="111" t="e">
        <f>VLOOKUP(preclean!$F716,Sheet1!$S$5:$Y$123,7,FALSE)</f>
        <v>#N/A</v>
      </c>
    </row>
    <row r="717" spans="1:17" ht="19.8" thickBot="1" x14ac:dyDescent="0.35">
      <c r="A717" t="s">
        <v>533</v>
      </c>
      <c r="B717" t="s">
        <v>1673</v>
      </c>
      <c r="C717" t="s">
        <v>1096</v>
      </c>
      <c r="D717" t="s">
        <v>11</v>
      </c>
      <c r="E717" t="s">
        <v>1100</v>
      </c>
      <c r="F717" t="s">
        <v>1195</v>
      </c>
      <c r="G717" t="s">
        <v>13</v>
      </c>
      <c r="H717" t="str">
        <f>SUBSTITUTE(VLOOKUP(A717,Sheet1!B746:$I$1036,3,FALSE), "BSD", "")</f>
        <v>5304C</v>
      </c>
      <c r="I717" t="str">
        <f>VLOOKUP(H717,Sheet1!$Y$291:$AE$409,3,FALSE)</f>
        <v>2_5</v>
      </c>
      <c r="J717" s="27">
        <v>43989</v>
      </c>
      <c r="K717" s="27" t="s">
        <v>1977</v>
      </c>
      <c r="L717" t="str">
        <f>VLOOKUP($H717,Sheet1!$Y$291:$AE$409,2,FALSE)</f>
        <v>JJ4</v>
      </c>
      <c r="M717" s="111" t="e">
        <f>VLOOKUP(preclean!F717,Sheet1!$S$5:$T$123,2,FALSE)</f>
        <v>#N/A</v>
      </c>
      <c r="N717" s="111" t="e">
        <f>VLOOKUP(preclean!$F717,Sheet1!$S$5:$Y$123,4,FALSE)</f>
        <v>#N/A</v>
      </c>
      <c r="O717" s="111" t="e">
        <f>VLOOKUP(preclean!$F717,Sheet1!$S$5:$Y$123,5,FALSE)</f>
        <v>#N/A</v>
      </c>
      <c r="P717" s="111" t="e">
        <f>VLOOKUP(preclean!$F717,Sheet1!$S$5:$Y$123,6,FALSE)</f>
        <v>#N/A</v>
      </c>
      <c r="Q717" s="111" t="e">
        <f>VLOOKUP(preclean!$F717,Sheet1!$S$5:$Y$123,7,FALSE)</f>
        <v>#N/A</v>
      </c>
    </row>
    <row r="718" spans="1:17" ht="19.8" thickBot="1" x14ac:dyDescent="0.35">
      <c r="A718" t="s">
        <v>534</v>
      </c>
      <c r="B718" t="s">
        <v>1674</v>
      </c>
      <c r="C718" t="s">
        <v>1097</v>
      </c>
      <c r="D718" t="s">
        <v>11</v>
      </c>
      <c r="E718" t="s">
        <v>1100</v>
      </c>
      <c r="F718" t="s">
        <v>1195</v>
      </c>
      <c r="G718" t="s">
        <v>13</v>
      </c>
      <c r="H718" t="str">
        <f>SUBSTITUTE(VLOOKUP(A718,Sheet1!B747:$I$1036,3,FALSE), "BSD", "")</f>
        <v>5304C</v>
      </c>
      <c r="I718" t="str">
        <f>VLOOKUP(H718,Sheet1!$Y$291:$AE$409,3,FALSE)</f>
        <v>2_5</v>
      </c>
      <c r="J718" s="27">
        <v>43989</v>
      </c>
      <c r="K718" s="27" t="s">
        <v>1977</v>
      </c>
      <c r="L718" t="str">
        <f>VLOOKUP($H718,Sheet1!$Y$291:$AE$409,2,FALSE)</f>
        <v>JJ4</v>
      </c>
      <c r="M718" s="111" t="e">
        <f>VLOOKUP(preclean!F718,Sheet1!$S$5:$T$123,2,FALSE)</f>
        <v>#N/A</v>
      </c>
      <c r="N718" s="111" t="e">
        <f>VLOOKUP(preclean!$F718,Sheet1!$S$5:$Y$123,4,FALSE)</f>
        <v>#N/A</v>
      </c>
      <c r="O718" s="111" t="e">
        <f>VLOOKUP(preclean!$F718,Sheet1!$S$5:$Y$123,5,FALSE)</f>
        <v>#N/A</v>
      </c>
      <c r="P718" s="111" t="e">
        <f>VLOOKUP(preclean!$F718,Sheet1!$S$5:$Y$123,6,FALSE)</f>
        <v>#N/A</v>
      </c>
      <c r="Q718" s="111" t="e">
        <f>VLOOKUP(preclean!$F718,Sheet1!$S$5:$Y$123,7,FALSE)</f>
        <v>#N/A</v>
      </c>
    </row>
    <row r="719" spans="1:17" ht="19.8" thickBot="1" x14ac:dyDescent="0.35">
      <c r="A719" t="s">
        <v>535</v>
      </c>
      <c r="B719" t="s">
        <v>1675</v>
      </c>
      <c r="C719" t="s">
        <v>1098</v>
      </c>
      <c r="D719" t="s">
        <v>11</v>
      </c>
      <c r="E719" t="s">
        <v>1100</v>
      </c>
      <c r="F719" t="s">
        <v>1195</v>
      </c>
      <c r="G719" t="s">
        <v>13</v>
      </c>
      <c r="H719" t="str">
        <f>SUBSTITUTE(VLOOKUP(A719,Sheet1!B748:$I$1036,3,FALSE), "BSD", "")</f>
        <v>5304C</v>
      </c>
      <c r="I719" t="str">
        <f>VLOOKUP(H719,Sheet1!$Y$291:$AE$409,3,FALSE)</f>
        <v>2_5</v>
      </c>
      <c r="J719" s="27">
        <v>43989</v>
      </c>
      <c r="K719" s="27" t="s">
        <v>1977</v>
      </c>
      <c r="L719" t="str">
        <f>VLOOKUP($H719,Sheet1!$Y$291:$AE$409,2,FALSE)</f>
        <v>JJ4</v>
      </c>
      <c r="M719" s="111" t="e">
        <f>VLOOKUP(preclean!F719,Sheet1!$S$5:$T$123,2,FALSE)</f>
        <v>#N/A</v>
      </c>
      <c r="N719" s="111" t="e">
        <f>VLOOKUP(preclean!$F719,Sheet1!$S$5:$Y$123,4,FALSE)</f>
        <v>#N/A</v>
      </c>
      <c r="O719" s="111" t="e">
        <f>VLOOKUP(preclean!$F719,Sheet1!$S$5:$Y$123,5,FALSE)</f>
        <v>#N/A</v>
      </c>
      <c r="P719" s="111" t="e">
        <f>VLOOKUP(preclean!$F719,Sheet1!$S$5:$Y$123,6,FALSE)</f>
        <v>#N/A</v>
      </c>
      <c r="Q719" s="111" t="e">
        <f>VLOOKUP(preclean!$F719,Sheet1!$S$5:$Y$123,7,FALSE)</f>
        <v>#N/A</v>
      </c>
    </row>
    <row r="720" spans="1:17" ht="19.8" thickBot="1" x14ac:dyDescent="0.35">
      <c r="A720" t="s">
        <v>536</v>
      </c>
      <c r="B720" t="s">
        <v>1676</v>
      </c>
      <c r="C720" t="s">
        <v>1167</v>
      </c>
      <c r="D720" t="s">
        <v>11</v>
      </c>
      <c r="E720" t="s">
        <v>1100</v>
      </c>
      <c r="F720" t="s">
        <v>1195</v>
      </c>
      <c r="G720" t="s">
        <v>13</v>
      </c>
      <c r="H720" t="str">
        <f>SUBSTITUTE(VLOOKUP(A720,Sheet1!B749:$I$1036,3,FALSE), "BSD", "")</f>
        <v>5304C</v>
      </c>
      <c r="I720" t="str">
        <f>VLOOKUP(H720,Sheet1!$Y$291:$AE$409,3,FALSE)</f>
        <v>2_5</v>
      </c>
      <c r="J720" s="27">
        <v>43989</v>
      </c>
      <c r="K720" s="27" t="s">
        <v>1977</v>
      </c>
      <c r="L720" t="str">
        <f>VLOOKUP($H720,Sheet1!$Y$291:$AE$409,2,FALSE)</f>
        <v>JJ4</v>
      </c>
      <c r="M720" s="111" t="e">
        <f>VLOOKUP(preclean!F720,Sheet1!$S$5:$T$123,2,FALSE)</f>
        <v>#N/A</v>
      </c>
      <c r="N720" s="111" t="e">
        <f>VLOOKUP(preclean!$F720,Sheet1!$S$5:$Y$123,4,FALSE)</f>
        <v>#N/A</v>
      </c>
      <c r="O720" s="111" t="e">
        <f>VLOOKUP(preclean!$F720,Sheet1!$S$5:$Y$123,5,FALSE)</f>
        <v>#N/A</v>
      </c>
      <c r="P720" s="111" t="e">
        <f>VLOOKUP(preclean!$F720,Sheet1!$S$5:$Y$123,6,FALSE)</f>
        <v>#N/A</v>
      </c>
      <c r="Q720" s="111" t="e">
        <f>VLOOKUP(preclean!$F720,Sheet1!$S$5:$Y$123,7,FALSE)</f>
        <v>#N/A</v>
      </c>
    </row>
    <row r="721" spans="1:17" ht="19.8" thickBot="1" x14ac:dyDescent="0.35">
      <c r="A721" t="s">
        <v>537</v>
      </c>
      <c r="B721" t="s">
        <v>1677</v>
      </c>
      <c r="C721" t="s">
        <v>1168</v>
      </c>
      <c r="D721" t="s">
        <v>11</v>
      </c>
      <c r="E721" t="s">
        <v>1100</v>
      </c>
      <c r="F721" t="s">
        <v>1195</v>
      </c>
      <c r="G721" t="s">
        <v>13</v>
      </c>
      <c r="H721" t="str">
        <f>SUBSTITUTE(VLOOKUP(A721,Sheet1!B750:$I$1036,3,FALSE), "BSD", "")</f>
        <v>5304C</v>
      </c>
      <c r="I721" t="str">
        <f>VLOOKUP(H721,Sheet1!$Y$291:$AE$409,3,FALSE)</f>
        <v>2_5</v>
      </c>
      <c r="J721" s="27">
        <v>43989</v>
      </c>
      <c r="K721" s="27" t="s">
        <v>1977</v>
      </c>
      <c r="L721" t="str">
        <f>VLOOKUP($H721,Sheet1!$Y$291:$AE$409,2,FALSE)</f>
        <v>JJ4</v>
      </c>
      <c r="M721" s="111" t="e">
        <f>VLOOKUP(preclean!F721,Sheet1!$S$5:$T$123,2,FALSE)</f>
        <v>#N/A</v>
      </c>
      <c r="N721" s="111" t="e">
        <f>VLOOKUP(preclean!$F721,Sheet1!$S$5:$Y$123,4,FALSE)</f>
        <v>#N/A</v>
      </c>
      <c r="O721" s="111" t="e">
        <f>VLOOKUP(preclean!$F721,Sheet1!$S$5:$Y$123,5,FALSE)</f>
        <v>#N/A</v>
      </c>
      <c r="P721" s="111" t="e">
        <f>VLOOKUP(preclean!$F721,Sheet1!$S$5:$Y$123,6,FALSE)</f>
        <v>#N/A</v>
      </c>
      <c r="Q721" s="111" t="e">
        <f>VLOOKUP(preclean!$F721,Sheet1!$S$5:$Y$123,7,FALSE)</f>
        <v>#N/A</v>
      </c>
    </row>
    <row r="722" spans="1:17" ht="19.8" thickBot="1" x14ac:dyDescent="0.35">
      <c r="A722" t="s">
        <v>538</v>
      </c>
      <c r="B722" t="s">
        <v>1678</v>
      </c>
      <c r="C722" t="s">
        <v>1095</v>
      </c>
      <c r="D722" t="s">
        <v>11</v>
      </c>
      <c r="E722" t="s">
        <v>1100</v>
      </c>
      <c r="F722" t="s">
        <v>1195</v>
      </c>
      <c r="G722" t="s">
        <v>13</v>
      </c>
      <c r="H722" t="str">
        <f>SUBSTITUTE(VLOOKUP(A722,Sheet1!B751:$I$1036,3,FALSE), "BSD", "")</f>
        <v>5304C</v>
      </c>
      <c r="I722" t="str">
        <f>VLOOKUP(H722,Sheet1!$Y$291:$AE$409,3,FALSE)</f>
        <v>2_5</v>
      </c>
      <c r="J722" s="27">
        <v>43989</v>
      </c>
      <c r="K722" s="27" t="s">
        <v>1977</v>
      </c>
      <c r="L722" t="str">
        <f>VLOOKUP($H722,Sheet1!$Y$291:$AE$409,2,FALSE)</f>
        <v>JJ4</v>
      </c>
      <c r="M722" s="111" t="e">
        <f>VLOOKUP(preclean!F722,Sheet1!$S$5:$T$123,2,FALSE)</f>
        <v>#N/A</v>
      </c>
      <c r="N722" s="111" t="e">
        <f>VLOOKUP(preclean!$F722,Sheet1!$S$5:$Y$123,4,FALSE)</f>
        <v>#N/A</v>
      </c>
      <c r="O722" s="111" t="e">
        <f>VLOOKUP(preclean!$F722,Sheet1!$S$5:$Y$123,5,FALSE)</f>
        <v>#N/A</v>
      </c>
      <c r="P722" s="111" t="e">
        <f>VLOOKUP(preclean!$F722,Sheet1!$S$5:$Y$123,6,FALSE)</f>
        <v>#N/A</v>
      </c>
      <c r="Q722" s="111" t="e">
        <f>VLOOKUP(preclean!$F722,Sheet1!$S$5:$Y$123,7,FALSE)</f>
        <v>#N/A</v>
      </c>
    </row>
    <row r="723" spans="1:17" ht="19.8" thickBot="1" x14ac:dyDescent="0.35">
      <c r="A723" t="s">
        <v>539</v>
      </c>
      <c r="B723" t="s">
        <v>1679</v>
      </c>
      <c r="C723" t="s">
        <v>1096</v>
      </c>
      <c r="D723" t="s">
        <v>11</v>
      </c>
      <c r="E723" t="s">
        <v>1100</v>
      </c>
      <c r="F723" t="s">
        <v>1195</v>
      </c>
      <c r="G723" t="s">
        <v>13</v>
      </c>
      <c r="H723" t="str">
        <f>SUBSTITUTE(VLOOKUP(A723,Sheet1!B752:$I$1036,3,FALSE), "BSD", "")</f>
        <v>5304C</v>
      </c>
      <c r="I723" t="str">
        <f>VLOOKUP(H723,Sheet1!$Y$291:$AE$409,3,FALSE)</f>
        <v>2_5</v>
      </c>
      <c r="J723" s="27">
        <v>43989</v>
      </c>
      <c r="K723" s="27" t="s">
        <v>1977</v>
      </c>
      <c r="L723" t="str">
        <f>VLOOKUP($H723,Sheet1!$Y$291:$AE$409,2,FALSE)</f>
        <v>JJ4</v>
      </c>
      <c r="M723" s="111" t="e">
        <f>VLOOKUP(preclean!F723,Sheet1!$S$5:$T$123,2,FALSE)</f>
        <v>#N/A</v>
      </c>
      <c r="N723" s="111" t="e">
        <f>VLOOKUP(preclean!$F723,Sheet1!$S$5:$Y$123,4,FALSE)</f>
        <v>#N/A</v>
      </c>
      <c r="O723" s="111" t="e">
        <f>VLOOKUP(preclean!$F723,Sheet1!$S$5:$Y$123,5,FALSE)</f>
        <v>#N/A</v>
      </c>
      <c r="P723" s="111" t="e">
        <f>VLOOKUP(preclean!$F723,Sheet1!$S$5:$Y$123,6,FALSE)</f>
        <v>#N/A</v>
      </c>
      <c r="Q723" s="111" t="e">
        <f>VLOOKUP(preclean!$F723,Sheet1!$S$5:$Y$123,7,FALSE)</f>
        <v>#N/A</v>
      </c>
    </row>
    <row r="724" spans="1:17" ht="19.8" thickBot="1" x14ac:dyDescent="0.35">
      <c r="A724" t="s">
        <v>540</v>
      </c>
      <c r="B724" t="s">
        <v>1680</v>
      </c>
      <c r="C724" t="s">
        <v>1097</v>
      </c>
      <c r="D724" t="s">
        <v>11</v>
      </c>
      <c r="E724" t="s">
        <v>1100</v>
      </c>
      <c r="F724" t="s">
        <v>1195</v>
      </c>
      <c r="G724" t="s">
        <v>13</v>
      </c>
      <c r="H724" t="str">
        <f>SUBSTITUTE(VLOOKUP(A724,Sheet1!B753:$I$1036,3,FALSE), "BSD", "")</f>
        <v>5304C</v>
      </c>
      <c r="I724" t="str">
        <f>VLOOKUP(H724,Sheet1!$Y$291:$AE$409,3,FALSE)</f>
        <v>2_5</v>
      </c>
      <c r="J724" s="27">
        <v>43989</v>
      </c>
      <c r="K724" s="27" t="s">
        <v>1977</v>
      </c>
      <c r="L724" t="str">
        <f>VLOOKUP($H724,Sheet1!$Y$291:$AE$409,2,FALSE)</f>
        <v>JJ4</v>
      </c>
      <c r="M724" s="111" t="e">
        <f>VLOOKUP(preclean!F724,Sheet1!$S$5:$T$123,2,FALSE)</f>
        <v>#N/A</v>
      </c>
      <c r="N724" s="111" t="e">
        <f>VLOOKUP(preclean!$F724,Sheet1!$S$5:$Y$123,4,FALSE)</f>
        <v>#N/A</v>
      </c>
      <c r="O724" s="111" t="e">
        <f>VLOOKUP(preclean!$F724,Sheet1!$S$5:$Y$123,5,FALSE)</f>
        <v>#N/A</v>
      </c>
      <c r="P724" s="111" t="e">
        <f>VLOOKUP(preclean!$F724,Sheet1!$S$5:$Y$123,6,FALSE)</f>
        <v>#N/A</v>
      </c>
      <c r="Q724" s="111" t="e">
        <f>VLOOKUP(preclean!$F724,Sheet1!$S$5:$Y$123,7,FALSE)</f>
        <v>#N/A</v>
      </c>
    </row>
    <row r="725" spans="1:17" ht="19.8" thickBot="1" x14ac:dyDescent="0.35">
      <c r="A725" t="s">
        <v>541</v>
      </c>
      <c r="B725" t="s">
        <v>1681</v>
      </c>
      <c r="C725" t="s">
        <v>1098</v>
      </c>
      <c r="D725" t="s">
        <v>11</v>
      </c>
      <c r="E725" t="s">
        <v>1100</v>
      </c>
      <c r="F725" t="s">
        <v>1195</v>
      </c>
      <c r="G725" t="s">
        <v>13</v>
      </c>
      <c r="H725" t="str">
        <f>SUBSTITUTE(VLOOKUP(A725,Sheet1!B754:$I$1036,3,FALSE), "BSD", "")</f>
        <v>5304C</v>
      </c>
      <c r="I725" t="str">
        <f>VLOOKUP(H725,Sheet1!$Y$291:$AE$409,3,FALSE)</f>
        <v>2_5</v>
      </c>
      <c r="J725" s="27">
        <v>43989</v>
      </c>
      <c r="K725" s="27" t="s">
        <v>1977</v>
      </c>
      <c r="L725" t="str">
        <f>VLOOKUP($H725,Sheet1!$Y$291:$AE$409,2,FALSE)</f>
        <v>JJ4</v>
      </c>
      <c r="M725" s="111" t="e">
        <f>VLOOKUP(preclean!F725,Sheet1!$S$5:$T$123,2,FALSE)</f>
        <v>#N/A</v>
      </c>
      <c r="N725" s="111" t="e">
        <f>VLOOKUP(preclean!$F725,Sheet1!$S$5:$Y$123,4,FALSE)</f>
        <v>#N/A</v>
      </c>
      <c r="O725" s="111" t="e">
        <f>VLOOKUP(preclean!$F725,Sheet1!$S$5:$Y$123,5,FALSE)</f>
        <v>#N/A</v>
      </c>
      <c r="P725" s="111" t="e">
        <f>VLOOKUP(preclean!$F725,Sheet1!$S$5:$Y$123,6,FALSE)</f>
        <v>#N/A</v>
      </c>
      <c r="Q725" s="111" t="e">
        <f>VLOOKUP(preclean!$F725,Sheet1!$S$5:$Y$123,7,FALSE)</f>
        <v>#N/A</v>
      </c>
    </row>
    <row r="726" spans="1:17" ht="19.8" thickBot="1" x14ac:dyDescent="0.35">
      <c r="A726" t="s">
        <v>542</v>
      </c>
      <c r="B726" t="s">
        <v>1682</v>
      </c>
      <c r="C726" t="s">
        <v>1167</v>
      </c>
      <c r="D726" t="s">
        <v>11</v>
      </c>
      <c r="E726" t="s">
        <v>1100</v>
      </c>
      <c r="F726" t="s">
        <v>1195</v>
      </c>
      <c r="G726" t="s">
        <v>13</v>
      </c>
      <c r="H726" t="str">
        <f>SUBSTITUTE(VLOOKUP(A726,Sheet1!B755:$I$1036,3,FALSE), "BSD", "")</f>
        <v>5304C</v>
      </c>
      <c r="I726" t="str">
        <f>VLOOKUP(H726,Sheet1!$Y$291:$AE$409,3,FALSE)</f>
        <v>2_5</v>
      </c>
      <c r="J726" s="27">
        <v>43989</v>
      </c>
      <c r="K726" s="27" t="s">
        <v>1977</v>
      </c>
      <c r="L726" t="str">
        <f>VLOOKUP($H726,Sheet1!$Y$291:$AE$409,2,FALSE)</f>
        <v>JJ4</v>
      </c>
      <c r="M726" s="111" t="e">
        <f>VLOOKUP(preclean!F726,Sheet1!$S$5:$T$123,2,FALSE)</f>
        <v>#N/A</v>
      </c>
      <c r="N726" s="111" t="e">
        <f>VLOOKUP(preclean!$F726,Sheet1!$S$5:$Y$123,4,FALSE)</f>
        <v>#N/A</v>
      </c>
      <c r="O726" s="111" t="e">
        <f>VLOOKUP(preclean!$F726,Sheet1!$S$5:$Y$123,5,FALSE)</f>
        <v>#N/A</v>
      </c>
      <c r="P726" s="111" t="e">
        <f>VLOOKUP(preclean!$F726,Sheet1!$S$5:$Y$123,6,FALSE)</f>
        <v>#N/A</v>
      </c>
      <c r="Q726" s="111" t="e">
        <f>VLOOKUP(preclean!$F726,Sheet1!$S$5:$Y$123,7,FALSE)</f>
        <v>#N/A</v>
      </c>
    </row>
    <row r="727" spans="1:17" ht="19.8" thickBot="1" x14ac:dyDescent="0.35">
      <c r="A727" t="s">
        <v>543</v>
      </c>
      <c r="B727" t="s">
        <v>1683</v>
      </c>
      <c r="C727" t="s">
        <v>1168</v>
      </c>
      <c r="D727" t="s">
        <v>11</v>
      </c>
      <c r="E727" t="s">
        <v>1100</v>
      </c>
      <c r="F727" t="s">
        <v>1195</v>
      </c>
      <c r="G727" t="s">
        <v>13</v>
      </c>
      <c r="H727" t="str">
        <f>SUBSTITUTE(VLOOKUP(A727,Sheet1!B756:$I$1036,3,FALSE), "BSD", "")</f>
        <v>5304C</v>
      </c>
      <c r="I727" t="str">
        <f>VLOOKUP(H727,Sheet1!$Y$291:$AE$409,3,FALSE)</f>
        <v>2_5</v>
      </c>
      <c r="J727" s="27">
        <v>43989</v>
      </c>
      <c r="K727" s="27" t="s">
        <v>1977</v>
      </c>
      <c r="L727" t="str">
        <f>VLOOKUP($H727,Sheet1!$Y$291:$AE$409,2,FALSE)</f>
        <v>JJ4</v>
      </c>
      <c r="M727" s="111" t="e">
        <f>VLOOKUP(preclean!F727,Sheet1!$S$5:$T$123,2,FALSE)</f>
        <v>#N/A</v>
      </c>
      <c r="N727" s="111" t="e">
        <f>VLOOKUP(preclean!$F727,Sheet1!$S$5:$Y$123,4,FALSE)</f>
        <v>#N/A</v>
      </c>
      <c r="O727" s="111" t="e">
        <f>VLOOKUP(preclean!$F727,Sheet1!$S$5:$Y$123,5,FALSE)</f>
        <v>#N/A</v>
      </c>
      <c r="P727" s="111" t="e">
        <f>VLOOKUP(preclean!$F727,Sheet1!$S$5:$Y$123,6,FALSE)</f>
        <v>#N/A</v>
      </c>
      <c r="Q727" s="111" t="e">
        <f>VLOOKUP(preclean!$F727,Sheet1!$S$5:$Y$123,7,FALSE)</f>
        <v>#N/A</v>
      </c>
    </row>
    <row r="728" spans="1:17" ht="19.8" thickBot="1" x14ac:dyDescent="0.35">
      <c r="A728" t="s">
        <v>544</v>
      </c>
      <c r="B728" t="s">
        <v>1684</v>
      </c>
      <c r="C728" t="s">
        <v>1095</v>
      </c>
      <c r="D728" t="s">
        <v>11</v>
      </c>
      <c r="E728" t="s">
        <v>1100</v>
      </c>
      <c r="F728" t="s">
        <v>1195</v>
      </c>
      <c r="G728" t="s">
        <v>13</v>
      </c>
      <c r="H728" t="str">
        <f>SUBSTITUTE(VLOOKUP(A728,Sheet1!B757:$I$1036,3,FALSE), "BSD", "")</f>
        <v>5304C</v>
      </c>
      <c r="I728" t="str">
        <f>VLOOKUP(H728,Sheet1!$Y$291:$AE$409,3,FALSE)</f>
        <v>2_5</v>
      </c>
      <c r="J728" s="27">
        <v>43989</v>
      </c>
      <c r="K728" s="27" t="s">
        <v>1977</v>
      </c>
      <c r="L728" t="str">
        <f>VLOOKUP($H728,Sheet1!$Y$291:$AE$409,2,FALSE)</f>
        <v>JJ4</v>
      </c>
      <c r="M728" s="111" t="e">
        <f>VLOOKUP(preclean!F728,Sheet1!$S$5:$T$123,2,FALSE)</f>
        <v>#N/A</v>
      </c>
      <c r="N728" s="111" t="e">
        <f>VLOOKUP(preclean!$F728,Sheet1!$S$5:$Y$123,4,FALSE)</f>
        <v>#N/A</v>
      </c>
      <c r="O728" s="111" t="e">
        <f>VLOOKUP(preclean!$F728,Sheet1!$S$5:$Y$123,5,FALSE)</f>
        <v>#N/A</v>
      </c>
      <c r="P728" s="111" t="e">
        <f>VLOOKUP(preclean!$F728,Sheet1!$S$5:$Y$123,6,FALSE)</f>
        <v>#N/A</v>
      </c>
      <c r="Q728" s="111" t="e">
        <f>VLOOKUP(preclean!$F728,Sheet1!$S$5:$Y$123,7,FALSE)</f>
        <v>#N/A</v>
      </c>
    </row>
    <row r="729" spans="1:17" ht="19.8" thickBot="1" x14ac:dyDescent="0.35">
      <c r="A729" t="s">
        <v>545</v>
      </c>
      <c r="B729" t="s">
        <v>1685</v>
      </c>
      <c r="C729" t="s">
        <v>1096</v>
      </c>
      <c r="D729" t="s">
        <v>11</v>
      </c>
      <c r="E729" t="s">
        <v>1100</v>
      </c>
      <c r="F729" t="s">
        <v>1195</v>
      </c>
      <c r="G729" t="s">
        <v>13</v>
      </c>
      <c r="H729" t="str">
        <f>SUBSTITUTE(VLOOKUP(A729,Sheet1!B758:$I$1036,3,FALSE), "BSD", "")</f>
        <v>5304C</v>
      </c>
      <c r="I729" t="str">
        <f>VLOOKUP(H729,Sheet1!$Y$291:$AE$409,3,FALSE)</f>
        <v>2_5</v>
      </c>
      <c r="J729" s="27">
        <v>43989</v>
      </c>
      <c r="K729" s="27" t="s">
        <v>1977</v>
      </c>
      <c r="L729" t="str">
        <f>VLOOKUP($H729,Sheet1!$Y$291:$AE$409,2,FALSE)</f>
        <v>JJ4</v>
      </c>
      <c r="M729" s="111" t="e">
        <f>VLOOKUP(preclean!F729,Sheet1!$S$5:$T$123,2,FALSE)</f>
        <v>#N/A</v>
      </c>
      <c r="N729" s="111" t="e">
        <f>VLOOKUP(preclean!$F729,Sheet1!$S$5:$Y$123,4,FALSE)</f>
        <v>#N/A</v>
      </c>
      <c r="O729" s="111" t="e">
        <f>VLOOKUP(preclean!$F729,Sheet1!$S$5:$Y$123,5,FALSE)</f>
        <v>#N/A</v>
      </c>
      <c r="P729" s="111" t="e">
        <f>VLOOKUP(preclean!$F729,Sheet1!$S$5:$Y$123,6,FALSE)</f>
        <v>#N/A</v>
      </c>
      <c r="Q729" s="111" t="e">
        <f>VLOOKUP(preclean!$F729,Sheet1!$S$5:$Y$123,7,FALSE)</f>
        <v>#N/A</v>
      </c>
    </row>
    <row r="730" spans="1:17" ht="19.8" thickBot="1" x14ac:dyDescent="0.35">
      <c r="A730" t="s">
        <v>546</v>
      </c>
      <c r="B730" t="s">
        <v>1686</v>
      </c>
      <c r="C730" t="s">
        <v>1097</v>
      </c>
      <c r="D730" t="s">
        <v>11</v>
      </c>
      <c r="E730" t="s">
        <v>1100</v>
      </c>
      <c r="F730" t="s">
        <v>1195</v>
      </c>
      <c r="G730" t="s">
        <v>13</v>
      </c>
      <c r="H730" t="str">
        <f>SUBSTITUTE(VLOOKUP(A730,Sheet1!B759:$I$1036,3,FALSE), "BSD", "")</f>
        <v>5304C</v>
      </c>
      <c r="I730" t="str">
        <f>VLOOKUP(H730,Sheet1!$Y$291:$AE$409,3,FALSE)</f>
        <v>2_5</v>
      </c>
      <c r="J730" s="27">
        <v>43989</v>
      </c>
      <c r="K730" s="27" t="s">
        <v>1977</v>
      </c>
      <c r="L730" t="str">
        <f>VLOOKUP($H730,Sheet1!$Y$291:$AE$409,2,FALSE)</f>
        <v>JJ4</v>
      </c>
      <c r="M730" s="111" t="e">
        <f>VLOOKUP(preclean!F730,Sheet1!$S$5:$T$123,2,FALSE)</f>
        <v>#N/A</v>
      </c>
      <c r="N730" s="111" t="e">
        <f>VLOOKUP(preclean!$F730,Sheet1!$S$5:$Y$123,4,FALSE)</f>
        <v>#N/A</v>
      </c>
      <c r="O730" s="111" t="e">
        <f>VLOOKUP(preclean!$F730,Sheet1!$S$5:$Y$123,5,FALSE)</f>
        <v>#N/A</v>
      </c>
      <c r="P730" s="111" t="e">
        <f>VLOOKUP(preclean!$F730,Sheet1!$S$5:$Y$123,6,FALSE)</f>
        <v>#N/A</v>
      </c>
      <c r="Q730" s="111" t="e">
        <f>VLOOKUP(preclean!$F730,Sheet1!$S$5:$Y$123,7,FALSE)</f>
        <v>#N/A</v>
      </c>
    </row>
    <row r="731" spans="1:17" ht="19.8" thickBot="1" x14ac:dyDescent="0.35">
      <c r="A731" t="s">
        <v>547</v>
      </c>
      <c r="B731" t="s">
        <v>1687</v>
      </c>
      <c r="C731" t="s">
        <v>1098</v>
      </c>
      <c r="D731" t="s">
        <v>11</v>
      </c>
      <c r="E731" t="s">
        <v>1100</v>
      </c>
      <c r="F731" t="s">
        <v>1195</v>
      </c>
      <c r="G731" t="s">
        <v>13</v>
      </c>
      <c r="H731" t="str">
        <f>SUBSTITUTE(VLOOKUP(A731,Sheet1!B760:$I$1036,3,FALSE), "BSD", "")</f>
        <v>5304C</v>
      </c>
      <c r="I731" t="str">
        <f>VLOOKUP(H731,Sheet1!$Y$291:$AE$409,3,FALSE)</f>
        <v>2_5</v>
      </c>
      <c r="J731" s="27">
        <v>43989</v>
      </c>
      <c r="K731" s="27" t="s">
        <v>1977</v>
      </c>
      <c r="L731" t="str">
        <f>VLOOKUP($H731,Sheet1!$Y$291:$AE$409,2,FALSE)</f>
        <v>JJ4</v>
      </c>
      <c r="M731" s="111" t="e">
        <f>VLOOKUP(preclean!F731,Sheet1!$S$5:$T$123,2,FALSE)</f>
        <v>#N/A</v>
      </c>
      <c r="N731" s="111" t="e">
        <f>VLOOKUP(preclean!$F731,Sheet1!$S$5:$Y$123,4,FALSE)</f>
        <v>#N/A</v>
      </c>
      <c r="O731" s="111" t="e">
        <f>VLOOKUP(preclean!$F731,Sheet1!$S$5:$Y$123,5,FALSE)</f>
        <v>#N/A</v>
      </c>
      <c r="P731" s="111" t="e">
        <f>VLOOKUP(preclean!$F731,Sheet1!$S$5:$Y$123,6,FALSE)</f>
        <v>#N/A</v>
      </c>
      <c r="Q731" s="111" t="e">
        <f>VLOOKUP(preclean!$F731,Sheet1!$S$5:$Y$123,7,FALSE)</f>
        <v>#N/A</v>
      </c>
    </row>
    <row r="732" spans="1:17" ht="19.8" thickBot="1" x14ac:dyDescent="0.35">
      <c r="A732" t="s">
        <v>548</v>
      </c>
      <c r="B732" t="s">
        <v>1688</v>
      </c>
      <c r="C732" t="s">
        <v>1167</v>
      </c>
      <c r="D732" t="s">
        <v>11</v>
      </c>
      <c r="E732" t="s">
        <v>1100</v>
      </c>
      <c r="F732" t="s">
        <v>1195</v>
      </c>
      <c r="G732" t="s">
        <v>13</v>
      </c>
      <c r="H732" t="str">
        <f>SUBSTITUTE(VLOOKUP(A732,Sheet1!B761:$I$1036,3,FALSE), "BSD", "")</f>
        <v>5304A</v>
      </c>
      <c r="I732" t="str">
        <f>VLOOKUP(H732,Sheet1!$Y$291:$AE$409,3,FALSE)</f>
        <v>2_6</v>
      </c>
      <c r="J732" s="27">
        <v>43989</v>
      </c>
      <c r="K732" s="27" t="s">
        <v>1977</v>
      </c>
      <c r="L732" t="str">
        <f>VLOOKUP($H732,Sheet1!$Y$291:$AE$409,2,FALSE)</f>
        <v>JJ4</v>
      </c>
      <c r="M732" s="111" t="e">
        <f>VLOOKUP(preclean!F732,Sheet1!$S$5:$T$123,2,FALSE)</f>
        <v>#N/A</v>
      </c>
      <c r="N732" s="111" t="e">
        <f>VLOOKUP(preclean!$F732,Sheet1!$S$5:$Y$123,4,FALSE)</f>
        <v>#N/A</v>
      </c>
      <c r="O732" s="111" t="e">
        <f>VLOOKUP(preclean!$F732,Sheet1!$S$5:$Y$123,5,FALSE)</f>
        <v>#N/A</v>
      </c>
      <c r="P732" s="111" t="e">
        <f>VLOOKUP(preclean!$F732,Sheet1!$S$5:$Y$123,6,FALSE)</f>
        <v>#N/A</v>
      </c>
      <c r="Q732" s="111" t="e">
        <f>VLOOKUP(preclean!$F732,Sheet1!$S$5:$Y$123,7,FALSE)</f>
        <v>#N/A</v>
      </c>
    </row>
    <row r="733" spans="1:17" ht="19.8" thickBot="1" x14ac:dyDescent="0.35">
      <c r="A733" t="s">
        <v>551</v>
      </c>
      <c r="B733" t="s">
        <v>1689</v>
      </c>
      <c r="C733" t="s">
        <v>1168</v>
      </c>
      <c r="D733" t="s">
        <v>11</v>
      </c>
      <c r="E733" t="s">
        <v>1100</v>
      </c>
      <c r="F733" t="s">
        <v>1195</v>
      </c>
      <c r="G733" t="s">
        <v>13</v>
      </c>
      <c r="H733" t="str">
        <f>SUBSTITUTE(VLOOKUP(A733,Sheet1!B762:$I$1036,3,FALSE), "BSD", "")</f>
        <v>5304A</v>
      </c>
      <c r="I733" t="str">
        <f>VLOOKUP(H733,Sheet1!$Y$291:$AE$409,3,FALSE)</f>
        <v>2_6</v>
      </c>
      <c r="J733" s="27">
        <v>43989</v>
      </c>
      <c r="K733" s="27" t="s">
        <v>1977</v>
      </c>
      <c r="L733" t="str">
        <f>VLOOKUP($H733,Sheet1!$Y$291:$AE$409,2,FALSE)</f>
        <v>JJ4</v>
      </c>
      <c r="M733" s="111" t="e">
        <f>VLOOKUP(preclean!F733,Sheet1!$S$5:$T$123,2,FALSE)</f>
        <v>#N/A</v>
      </c>
      <c r="N733" s="111" t="e">
        <f>VLOOKUP(preclean!$F733,Sheet1!$S$5:$Y$123,4,FALSE)</f>
        <v>#N/A</v>
      </c>
      <c r="O733" s="111" t="e">
        <f>VLOOKUP(preclean!$F733,Sheet1!$S$5:$Y$123,5,FALSE)</f>
        <v>#N/A</v>
      </c>
      <c r="P733" s="111" t="e">
        <f>VLOOKUP(preclean!$F733,Sheet1!$S$5:$Y$123,6,FALSE)</f>
        <v>#N/A</v>
      </c>
      <c r="Q733" s="111" t="e">
        <f>VLOOKUP(preclean!$F733,Sheet1!$S$5:$Y$123,7,FALSE)</f>
        <v>#N/A</v>
      </c>
    </row>
    <row r="734" spans="1:17" ht="19.8" thickBot="1" x14ac:dyDescent="0.35">
      <c r="A734" t="s">
        <v>552</v>
      </c>
      <c r="B734" t="s">
        <v>1690</v>
      </c>
      <c r="C734" t="s">
        <v>1095</v>
      </c>
      <c r="D734" t="s">
        <v>11</v>
      </c>
      <c r="E734" t="s">
        <v>1100</v>
      </c>
      <c r="F734" t="s">
        <v>1195</v>
      </c>
      <c r="G734" t="s">
        <v>13</v>
      </c>
      <c r="H734" t="str">
        <f>SUBSTITUTE(VLOOKUP(A734,Sheet1!B763:$I$1036,3,FALSE), "BSD", "")</f>
        <v>5304A</v>
      </c>
      <c r="I734" t="str">
        <f>VLOOKUP(H734,Sheet1!$Y$291:$AE$409,3,FALSE)</f>
        <v>2_6</v>
      </c>
      <c r="J734" s="27">
        <v>43989</v>
      </c>
      <c r="K734" s="27" t="s">
        <v>1977</v>
      </c>
      <c r="L734" t="str">
        <f>VLOOKUP($H734,Sheet1!$Y$291:$AE$409,2,FALSE)</f>
        <v>JJ4</v>
      </c>
      <c r="M734" s="111" t="e">
        <f>VLOOKUP(preclean!F734,Sheet1!$S$5:$T$123,2,FALSE)</f>
        <v>#N/A</v>
      </c>
      <c r="N734" s="111" t="e">
        <f>VLOOKUP(preclean!$F734,Sheet1!$S$5:$Y$123,4,FALSE)</f>
        <v>#N/A</v>
      </c>
      <c r="O734" s="111" t="e">
        <f>VLOOKUP(preclean!$F734,Sheet1!$S$5:$Y$123,5,FALSE)</f>
        <v>#N/A</v>
      </c>
      <c r="P734" s="111" t="e">
        <f>VLOOKUP(preclean!$F734,Sheet1!$S$5:$Y$123,6,FALSE)</f>
        <v>#N/A</v>
      </c>
      <c r="Q734" s="111" t="e">
        <f>VLOOKUP(preclean!$F734,Sheet1!$S$5:$Y$123,7,FALSE)</f>
        <v>#N/A</v>
      </c>
    </row>
    <row r="735" spans="1:17" ht="19.8" thickBot="1" x14ac:dyDescent="0.35">
      <c r="A735" t="s">
        <v>553</v>
      </c>
      <c r="B735" t="s">
        <v>1691</v>
      </c>
      <c r="C735" t="s">
        <v>1096</v>
      </c>
      <c r="D735" t="s">
        <v>11</v>
      </c>
      <c r="E735" t="s">
        <v>1100</v>
      </c>
      <c r="F735" t="s">
        <v>1195</v>
      </c>
      <c r="G735" t="s">
        <v>13</v>
      </c>
      <c r="H735" t="str">
        <f>SUBSTITUTE(VLOOKUP(A735,Sheet1!B764:$I$1036,3,FALSE), "BSD", "")</f>
        <v>5304A</v>
      </c>
      <c r="I735" t="str">
        <f>VLOOKUP(H735,Sheet1!$Y$291:$AE$409,3,FALSE)</f>
        <v>2_6</v>
      </c>
      <c r="J735" s="27">
        <v>43989</v>
      </c>
      <c r="K735" s="27" t="s">
        <v>1977</v>
      </c>
      <c r="L735" t="str">
        <f>VLOOKUP($H735,Sheet1!$Y$291:$AE$409,2,FALSE)</f>
        <v>JJ4</v>
      </c>
      <c r="M735" s="111" t="e">
        <f>VLOOKUP(preclean!F735,Sheet1!$S$5:$T$123,2,FALSE)</f>
        <v>#N/A</v>
      </c>
      <c r="N735" s="111" t="e">
        <f>VLOOKUP(preclean!$F735,Sheet1!$S$5:$Y$123,4,FALSE)</f>
        <v>#N/A</v>
      </c>
      <c r="O735" s="111" t="e">
        <f>VLOOKUP(preclean!$F735,Sheet1!$S$5:$Y$123,5,FALSE)</f>
        <v>#N/A</v>
      </c>
      <c r="P735" s="111" t="e">
        <f>VLOOKUP(preclean!$F735,Sheet1!$S$5:$Y$123,6,FALSE)</f>
        <v>#N/A</v>
      </c>
      <c r="Q735" s="111" t="e">
        <f>VLOOKUP(preclean!$F735,Sheet1!$S$5:$Y$123,7,FALSE)</f>
        <v>#N/A</v>
      </c>
    </row>
    <row r="736" spans="1:17" ht="19.8" thickBot="1" x14ac:dyDescent="0.35">
      <c r="A736" t="s">
        <v>554</v>
      </c>
      <c r="B736" t="s">
        <v>1692</v>
      </c>
      <c r="C736" t="s">
        <v>1097</v>
      </c>
      <c r="D736" t="s">
        <v>11</v>
      </c>
      <c r="E736" t="s">
        <v>1100</v>
      </c>
      <c r="F736" t="s">
        <v>1195</v>
      </c>
      <c r="G736" t="s">
        <v>13</v>
      </c>
      <c r="H736" t="str">
        <f>SUBSTITUTE(VLOOKUP(A736,Sheet1!B765:$I$1036,3,FALSE), "BSD", "")</f>
        <v>5304A</v>
      </c>
      <c r="I736" t="str">
        <f>VLOOKUP(H736,Sheet1!$Y$291:$AE$409,3,FALSE)</f>
        <v>2_6</v>
      </c>
      <c r="J736" s="27">
        <v>43989</v>
      </c>
      <c r="K736" s="27" t="s">
        <v>1977</v>
      </c>
      <c r="L736" t="str">
        <f>VLOOKUP($H736,Sheet1!$Y$291:$AE$409,2,FALSE)</f>
        <v>JJ4</v>
      </c>
      <c r="M736" s="111" t="e">
        <f>VLOOKUP(preclean!F736,Sheet1!$S$5:$T$123,2,FALSE)</f>
        <v>#N/A</v>
      </c>
      <c r="N736" s="111" t="e">
        <f>VLOOKUP(preclean!$F736,Sheet1!$S$5:$Y$123,4,FALSE)</f>
        <v>#N/A</v>
      </c>
      <c r="O736" s="111" t="e">
        <f>VLOOKUP(preclean!$F736,Sheet1!$S$5:$Y$123,5,FALSE)</f>
        <v>#N/A</v>
      </c>
      <c r="P736" s="111" t="e">
        <f>VLOOKUP(preclean!$F736,Sheet1!$S$5:$Y$123,6,FALSE)</f>
        <v>#N/A</v>
      </c>
      <c r="Q736" s="111" t="e">
        <f>VLOOKUP(preclean!$F736,Sheet1!$S$5:$Y$123,7,FALSE)</f>
        <v>#N/A</v>
      </c>
    </row>
    <row r="737" spans="1:17" ht="19.8" thickBot="1" x14ac:dyDescent="0.35">
      <c r="A737" t="s">
        <v>555</v>
      </c>
      <c r="B737" t="s">
        <v>1693</v>
      </c>
      <c r="C737" t="s">
        <v>1098</v>
      </c>
      <c r="D737" t="s">
        <v>11</v>
      </c>
      <c r="E737" t="s">
        <v>1100</v>
      </c>
      <c r="F737" t="s">
        <v>1195</v>
      </c>
      <c r="G737" t="s">
        <v>13</v>
      </c>
      <c r="H737" t="str">
        <f>SUBSTITUTE(VLOOKUP(A737,Sheet1!B766:$I$1036,3,FALSE), "BSD", "")</f>
        <v>5304A</v>
      </c>
      <c r="I737" t="str">
        <f>VLOOKUP(H737,Sheet1!$Y$291:$AE$409,3,FALSE)</f>
        <v>2_6</v>
      </c>
      <c r="J737" s="27">
        <v>43989</v>
      </c>
      <c r="K737" s="27" t="s">
        <v>1977</v>
      </c>
      <c r="L737" t="str">
        <f>VLOOKUP($H737,Sheet1!$Y$291:$AE$409,2,FALSE)</f>
        <v>JJ4</v>
      </c>
      <c r="M737" s="111" t="e">
        <f>VLOOKUP(preclean!F737,Sheet1!$S$5:$T$123,2,FALSE)</f>
        <v>#N/A</v>
      </c>
      <c r="N737" s="111" t="e">
        <f>VLOOKUP(preclean!$F737,Sheet1!$S$5:$Y$123,4,FALSE)</f>
        <v>#N/A</v>
      </c>
      <c r="O737" s="111" t="e">
        <f>VLOOKUP(preclean!$F737,Sheet1!$S$5:$Y$123,5,FALSE)</f>
        <v>#N/A</v>
      </c>
      <c r="P737" s="111" t="e">
        <f>VLOOKUP(preclean!$F737,Sheet1!$S$5:$Y$123,6,FALSE)</f>
        <v>#N/A</v>
      </c>
      <c r="Q737" s="111" t="e">
        <f>VLOOKUP(preclean!$F737,Sheet1!$S$5:$Y$123,7,FALSE)</f>
        <v>#N/A</v>
      </c>
    </row>
    <row r="738" spans="1:17" ht="19.8" thickBot="1" x14ac:dyDescent="0.35">
      <c r="A738" t="s">
        <v>556</v>
      </c>
      <c r="B738" t="s">
        <v>1694</v>
      </c>
      <c r="C738" t="s">
        <v>1167</v>
      </c>
      <c r="D738" t="s">
        <v>11</v>
      </c>
      <c r="E738" t="s">
        <v>1100</v>
      </c>
      <c r="F738" t="s">
        <v>1195</v>
      </c>
      <c r="G738" t="s">
        <v>13</v>
      </c>
      <c r="H738" t="str">
        <f>SUBSTITUTE(VLOOKUP(A738,Sheet1!B767:$I$1036,3,FALSE), "BSD", "")</f>
        <v>5304A</v>
      </c>
      <c r="I738" t="str">
        <f>VLOOKUP(H738,Sheet1!$Y$291:$AE$409,3,FALSE)</f>
        <v>2_6</v>
      </c>
      <c r="J738" s="27">
        <v>43989</v>
      </c>
      <c r="K738" s="27" t="s">
        <v>1977</v>
      </c>
      <c r="L738" t="str">
        <f>VLOOKUP($H738,Sheet1!$Y$291:$AE$409,2,FALSE)</f>
        <v>JJ4</v>
      </c>
      <c r="M738" s="111" t="e">
        <f>VLOOKUP(preclean!F738,Sheet1!$S$5:$T$123,2,FALSE)</f>
        <v>#N/A</v>
      </c>
      <c r="N738" s="111" t="e">
        <f>VLOOKUP(preclean!$F738,Sheet1!$S$5:$Y$123,4,FALSE)</f>
        <v>#N/A</v>
      </c>
      <c r="O738" s="111" t="e">
        <f>VLOOKUP(preclean!$F738,Sheet1!$S$5:$Y$123,5,FALSE)</f>
        <v>#N/A</v>
      </c>
      <c r="P738" s="111" t="e">
        <f>VLOOKUP(preclean!$F738,Sheet1!$S$5:$Y$123,6,FALSE)</f>
        <v>#N/A</v>
      </c>
      <c r="Q738" s="111" t="e">
        <f>VLOOKUP(preclean!$F738,Sheet1!$S$5:$Y$123,7,FALSE)</f>
        <v>#N/A</v>
      </c>
    </row>
    <row r="739" spans="1:17" ht="19.8" thickBot="1" x14ac:dyDescent="0.35">
      <c r="A739" t="s">
        <v>557</v>
      </c>
      <c r="B739" t="s">
        <v>1695</v>
      </c>
      <c r="C739" t="s">
        <v>1168</v>
      </c>
      <c r="D739" t="s">
        <v>11</v>
      </c>
      <c r="E739" t="s">
        <v>1100</v>
      </c>
      <c r="F739" t="s">
        <v>1195</v>
      </c>
      <c r="G739" t="s">
        <v>13</v>
      </c>
      <c r="H739" t="str">
        <f>SUBSTITUTE(VLOOKUP(A739,Sheet1!B768:$I$1036,3,FALSE), "BSD", "")</f>
        <v>5304A</v>
      </c>
      <c r="I739" t="str">
        <f>VLOOKUP(H739,Sheet1!$Y$291:$AE$409,3,FALSE)</f>
        <v>2_6</v>
      </c>
      <c r="J739" s="27">
        <v>43989</v>
      </c>
      <c r="K739" s="27" t="s">
        <v>1977</v>
      </c>
      <c r="L739" t="str">
        <f>VLOOKUP($H739,Sheet1!$Y$291:$AE$409,2,FALSE)</f>
        <v>JJ4</v>
      </c>
      <c r="M739" s="111" t="e">
        <f>VLOOKUP(preclean!F739,Sheet1!$S$5:$T$123,2,FALSE)</f>
        <v>#N/A</v>
      </c>
      <c r="N739" s="111" t="e">
        <f>VLOOKUP(preclean!$F739,Sheet1!$S$5:$Y$123,4,FALSE)</f>
        <v>#N/A</v>
      </c>
      <c r="O739" s="111" t="e">
        <f>VLOOKUP(preclean!$F739,Sheet1!$S$5:$Y$123,5,FALSE)</f>
        <v>#N/A</v>
      </c>
      <c r="P739" s="111" t="e">
        <f>VLOOKUP(preclean!$F739,Sheet1!$S$5:$Y$123,6,FALSE)</f>
        <v>#N/A</v>
      </c>
      <c r="Q739" s="111" t="e">
        <f>VLOOKUP(preclean!$F739,Sheet1!$S$5:$Y$123,7,FALSE)</f>
        <v>#N/A</v>
      </c>
    </row>
    <row r="740" spans="1:17" ht="19.8" thickBot="1" x14ac:dyDescent="0.35">
      <c r="A740" t="s">
        <v>558</v>
      </c>
      <c r="B740" t="s">
        <v>1696</v>
      </c>
      <c r="C740" t="s">
        <v>1095</v>
      </c>
      <c r="D740" t="s">
        <v>11</v>
      </c>
      <c r="E740" t="s">
        <v>1100</v>
      </c>
      <c r="F740" t="s">
        <v>1195</v>
      </c>
      <c r="G740" t="s">
        <v>13</v>
      </c>
      <c r="H740" t="str">
        <f>SUBSTITUTE(VLOOKUP(A740,Sheet1!B769:$I$1036,3,FALSE), "BSD", "")</f>
        <v>5304A</v>
      </c>
      <c r="I740" t="str">
        <f>VLOOKUP(H740,Sheet1!$Y$291:$AE$409,3,FALSE)</f>
        <v>2_6</v>
      </c>
      <c r="J740" s="27">
        <v>43989</v>
      </c>
      <c r="K740" s="27" t="s">
        <v>1977</v>
      </c>
      <c r="L740" t="str">
        <f>VLOOKUP($H740,Sheet1!$Y$291:$AE$409,2,FALSE)</f>
        <v>JJ4</v>
      </c>
      <c r="M740" s="111" t="e">
        <f>VLOOKUP(preclean!F740,Sheet1!$S$5:$T$123,2,FALSE)</f>
        <v>#N/A</v>
      </c>
      <c r="N740" s="111" t="e">
        <f>VLOOKUP(preclean!$F740,Sheet1!$S$5:$Y$123,4,FALSE)</f>
        <v>#N/A</v>
      </c>
      <c r="O740" s="111" t="e">
        <f>VLOOKUP(preclean!$F740,Sheet1!$S$5:$Y$123,5,FALSE)</f>
        <v>#N/A</v>
      </c>
      <c r="P740" s="111" t="e">
        <f>VLOOKUP(preclean!$F740,Sheet1!$S$5:$Y$123,6,FALSE)</f>
        <v>#N/A</v>
      </c>
      <c r="Q740" s="111" t="e">
        <f>VLOOKUP(preclean!$F740,Sheet1!$S$5:$Y$123,7,FALSE)</f>
        <v>#N/A</v>
      </c>
    </row>
    <row r="741" spans="1:17" ht="19.8" thickBot="1" x14ac:dyDescent="0.35">
      <c r="A741" t="s">
        <v>559</v>
      </c>
      <c r="B741" t="s">
        <v>1697</v>
      </c>
      <c r="C741" t="s">
        <v>1096</v>
      </c>
      <c r="D741" t="s">
        <v>11</v>
      </c>
      <c r="E741" t="s">
        <v>1100</v>
      </c>
      <c r="F741" t="s">
        <v>1195</v>
      </c>
      <c r="G741" t="s">
        <v>13</v>
      </c>
      <c r="H741" t="str">
        <f>SUBSTITUTE(VLOOKUP(A741,Sheet1!B770:$I$1036,3,FALSE), "BSD", "")</f>
        <v>5304A</v>
      </c>
      <c r="I741" t="str">
        <f>VLOOKUP(H741,Sheet1!$Y$291:$AE$409,3,FALSE)</f>
        <v>2_6</v>
      </c>
      <c r="J741" s="27">
        <v>43989</v>
      </c>
      <c r="K741" s="27" t="s">
        <v>1977</v>
      </c>
      <c r="L741" t="str">
        <f>VLOOKUP($H741,Sheet1!$Y$291:$AE$409,2,FALSE)</f>
        <v>JJ4</v>
      </c>
      <c r="M741" s="111" t="e">
        <f>VLOOKUP(preclean!F741,Sheet1!$S$5:$T$123,2,FALSE)</f>
        <v>#N/A</v>
      </c>
      <c r="N741" s="111" t="e">
        <f>VLOOKUP(preclean!$F741,Sheet1!$S$5:$Y$123,4,FALSE)</f>
        <v>#N/A</v>
      </c>
      <c r="O741" s="111" t="e">
        <f>VLOOKUP(preclean!$F741,Sheet1!$S$5:$Y$123,5,FALSE)</f>
        <v>#N/A</v>
      </c>
      <c r="P741" s="111" t="e">
        <f>VLOOKUP(preclean!$F741,Sheet1!$S$5:$Y$123,6,FALSE)</f>
        <v>#N/A</v>
      </c>
      <c r="Q741" s="111" t="e">
        <f>VLOOKUP(preclean!$F741,Sheet1!$S$5:$Y$123,7,FALSE)</f>
        <v>#N/A</v>
      </c>
    </row>
    <row r="742" spans="1:17" ht="19.8" thickBot="1" x14ac:dyDescent="0.35">
      <c r="A742" t="s">
        <v>560</v>
      </c>
      <c r="B742" t="s">
        <v>1698</v>
      </c>
      <c r="C742" t="s">
        <v>1097</v>
      </c>
      <c r="D742" t="s">
        <v>11</v>
      </c>
      <c r="E742" t="s">
        <v>1100</v>
      </c>
      <c r="F742" t="s">
        <v>1195</v>
      </c>
      <c r="G742" t="s">
        <v>13</v>
      </c>
      <c r="H742" t="str">
        <f>SUBSTITUTE(VLOOKUP(A742,Sheet1!B771:$I$1036,3,FALSE), "BSD", "")</f>
        <v>5304A</v>
      </c>
      <c r="I742" t="str">
        <f>VLOOKUP(H742,Sheet1!$Y$291:$AE$409,3,FALSE)</f>
        <v>2_6</v>
      </c>
      <c r="J742" s="27">
        <v>43989</v>
      </c>
      <c r="K742" s="27" t="s">
        <v>1977</v>
      </c>
      <c r="L742" t="str">
        <f>VLOOKUP($H742,Sheet1!$Y$291:$AE$409,2,FALSE)</f>
        <v>JJ4</v>
      </c>
      <c r="M742" s="111" t="e">
        <f>VLOOKUP(preclean!F742,Sheet1!$S$5:$T$123,2,FALSE)</f>
        <v>#N/A</v>
      </c>
      <c r="N742" s="111" t="e">
        <f>VLOOKUP(preclean!$F742,Sheet1!$S$5:$Y$123,4,FALSE)</f>
        <v>#N/A</v>
      </c>
      <c r="O742" s="111" t="e">
        <f>VLOOKUP(preclean!$F742,Sheet1!$S$5:$Y$123,5,FALSE)</f>
        <v>#N/A</v>
      </c>
      <c r="P742" s="111" t="e">
        <f>VLOOKUP(preclean!$F742,Sheet1!$S$5:$Y$123,6,FALSE)</f>
        <v>#N/A</v>
      </c>
      <c r="Q742" s="111" t="e">
        <f>VLOOKUP(preclean!$F742,Sheet1!$S$5:$Y$123,7,FALSE)</f>
        <v>#N/A</v>
      </c>
    </row>
    <row r="743" spans="1:17" ht="19.8" thickBot="1" x14ac:dyDescent="0.35">
      <c r="A743" t="s">
        <v>561</v>
      </c>
      <c r="B743" t="s">
        <v>1699</v>
      </c>
      <c r="C743" t="s">
        <v>1098</v>
      </c>
      <c r="D743" t="s">
        <v>11</v>
      </c>
      <c r="E743" t="s">
        <v>1100</v>
      </c>
      <c r="F743" t="s">
        <v>1195</v>
      </c>
      <c r="G743" t="s">
        <v>13</v>
      </c>
      <c r="H743" t="str">
        <f>SUBSTITUTE(VLOOKUP(A743,Sheet1!B772:$I$1036,3,FALSE), "BSD", "")</f>
        <v>5304A</v>
      </c>
      <c r="I743" t="str">
        <f>VLOOKUP(H743,Sheet1!$Y$291:$AE$409,3,FALSE)</f>
        <v>2_6</v>
      </c>
      <c r="J743" s="27">
        <v>43989</v>
      </c>
      <c r="K743" s="27" t="s">
        <v>1977</v>
      </c>
      <c r="L743" t="str">
        <f>VLOOKUP($H743,Sheet1!$Y$291:$AE$409,2,FALSE)</f>
        <v>JJ4</v>
      </c>
      <c r="M743" s="111" t="e">
        <f>VLOOKUP(preclean!F743,Sheet1!$S$5:$T$123,2,FALSE)</f>
        <v>#N/A</v>
      </c>
      <c r="N743" s="111" t="e">
        <f>VLOOKUP(preclean!$F743,Sheet1!$S$5:$Y$123,4,FALSE)</f>
        <v>#N/A</v>
      </c>
      <c r="O743" s="111" t="e">
        <f>VLOOKUP(preclean!$F743,Sheet1!$S$5:$Y$123,5,FALSE)</f>
        <v>#N/A</v>
      </c>
      <c r="P743" s="111" t="e">
        <f>VLOOKUP(preclean!$F743,Sheet1!$S$5:$Y$123,6,FALSE)</f>
        <v>#N/A</v>
      </c>
      <c r="Q743" s="111" t="e">
        <f>VLOOKUP(preclean!$F743,Sheet1!$S$5:$Y$123,7,FALSE)</f>
        <v>#N/A</v>
      </c>
    </row>
    <row r="744" spans="1:17" ht="19.8" thickBot="1" x14ac:dyDescent="0.35">
      <c r="A744" t="s">
        <v>562</v>
      </c>
      <c r="B744" t="s">
        <v>1700</v>
      </c>
      <c r="C744" t="s">
        <v>1167</v>
      </c>
      <c r="D744" t="s">
        <v>11</v>
      </c>
      <c r="E744" t="s">
        <v>1100</v>
      </c>
      <c r="F744" t="s">
        <v>1195</v>
      </c>
      <c r="G744" t="s">
        <v>13</v>
      </c>
      <c r="H744" t="str">
        <f>SUBSTITUTE(VLOOKUP(A744,Sheet1!B773:$I$1036,3,FALSE), "BSD", "")</f>
        <v>5304A</v>
      </c>
      <c r="I744" t="str">
        <f>VLOOKUP(H744,Sheet1!$Y$291:$AE$409,3,FALSE)</f>
        <v>2_6</v>
      </c>
      <c r="J744" s="27">
        <v>43989</v>
      </c>
      <c r="K744" s="27" t="s">
        <v>1977</v>
      </c>
      <c r="L744" t="str">
        <f>VLOOKUP($H744,Sheet1!$Y$291:$AE$409,2,FALSE)</f>
        <v>JJ4</v>
      </c>
      <c r="M744" s="111" t="e">
        <f>VLOOKUP(preclean!F744,Sheet1!$S$5:$T$123,2,FALSE)</f>
        <v>#N/A</v>
      </c>
      <c r="N744" s="111" t="e">
        <f>VLOOKUP(preclean!$F744,Sheet1!$S$5:$Y$123,4,FALSE)</f>
        <v>#N/A</v>
      </c>
      <c r="O744" s="111" t="e">
        <f>VLOOKUP(preclean!$F744,Sheet1!$S$5:$Y$123,5,FALSE)</f>
        <v>#N/A</v>
      </c>
      <c r="P744" s="111" t="e">
        <f>VLOOKUP(preclean!$F744,Sheet1!$S$5:$Y$123,6,FALSE)</f>
        <v>#N/A</v>
      </c>
      <c r="Q744" s="111" t="e">
        <f>VLOOKUP(preclean!$F744,Sheet1!$S$5:$Y$123,7,FALSE)</f>
        <v>#N/A</v>
      </c>
    </row>
    <row r="745" spans="1:17" ht="19.8" thickBot="1" x14ac:dyDescent="0.35">
      <c r="A745" t="s">
        <v>563</v>
      </c>
      <c r="B745" t="s">
        <v>1701</v>
      </c>
      <c r="C745" t="s">
        <v>1168</v>
      </c>
      <c r="D745" t="s">
        <v>11</v>
      </c>
      <c r="E745" t="s">
        <v>1100</v>
      </c>
      <c r="F745" t="s">
        <v>1195</v>
      </c>
      <c r="G745" t="s">
        <v>13</v>
      </c>
      <c r="H745" t="str">
        <f>SUBSTITUTE(VLOOKUP(A745,Sheet1!B774:$I$1036,3,FALSE), "BSD", "")</f>
        <v>5304A</v>
      </c>
      <c r="I745" t="str">
        <f>VLOOKUP(H745,Sheet1!$Y$291:$AE$409,3,FALSE)</f>
        <v>2_6</v>
      </c>
      <c r="J745" s="27">
        <v>43989</v>
      </c>
      <c r="K745" s="27" t="s">
        <v>1977</v>
      </c>
      <c r="L745" t="str">
        <f>VLOOKUP($H745,Sheet1!$Y$291:$AE$409,2,FALSE)</f>
        <v>JJ4</v>
      </c>
      <c r="M745" s="111" t="e">
        <f>VLOOKUP(preclean!F745,Sheet1!$S$5:$T$123,2,FALSE)</f>
        <v>#N/A</v>
      </c>
      <c r="N745" s="111" t="e">
        <f>VLOOKUP(preclean!$F745,Sheet1!$S$5:$Y$123,4,FALSE)</f>
        <v>#N/A</v>
      </c>
      <c r="O745" s="111" t="e">
        <f>VLOOKUP(preclean!$F745,Sheet1!$S$5:$Y$123,5,FALSE)</f>
        <v>#N/A</v>
      </c>
      <c r="P745" s="111" t="e">
        <f>VLOOKUP(preclean!$F745,Sheet1!$S$5:$Y$123,6,FALSE)</f>
        <v>#N/A</v>
      </c>
      <c r="Q745" s="111" t="e">
        <f>VLOOKUP(preclean!$F745,Sheet1!$S$5:$Y$123,7,FALSE)</f>
        <v>#N/A</v>
      </c>
    </row>
    <row r="746" spans="1:17" ht="19.8" thickBot="1" x14ac:dyDescent="0.35">
      <c r="A746" t="s">
        <v>564</v>
      </c>
      <c r="B746" t="s">
        <v>1702</v>
      </c>
      <c r="C746" t="s">
        <v>1095</v>
      </c>
      <c r="D746" t="s">
        <v>11</v>
      </c>
      <c r="E746" t="s">
        <v>1100</v>
      </c>
      <c r="F746" t="s">
        <v>1195</v>
      </c>
      <c r="G746" t="s">
        <v>13</v>
      </c>
      <c r="H746" t="str">
        <f>SUBSTITUTE(VLOOKUP(A746,Sheet1!B775:$I$1036,3,FALSE), "BSD", "")</f>
        <v>5304A</v>
      </c>
      <c r="I746" t="str">
        <f>VLOOKUP(H746,Sheet1!$Y$291:$AE$409,3,FALSE)</f>
        <v>2_6</v>
      </c>
      <c r="J746" s="27">
        <v>43989</v>
      </c>
      <c r="K746" s="27" t="s">
        <v>1977</v>
      </c>
      <c r="L746" t="str">
        <f>VLOOKUP($H746,Sheet1!$Y$291:$AE$409,2,FALSE)</f>
        <v>JJ4</v>
      </c>
      <c r="M746" s="111" t="e">
        <f>VLOOKUP(preclean!F746,Sheet1!$S$5:$T$123,2,FALSE)</f>
        <v>#N/A</v>
      </c>
      <c r="N746" s="111" t="e">
        <f>VLOOKUP(preclean!$F746,Sheet1!$S$5:$Y$123,4,FALSE)</f>
        <v>#N/A</v>
      </c>
      <c r="O746" s="111" t="e">
        <f>VLOOKUP(preclean!$F746,Sheet1!$S$5:$Y$123,5,FALSE)</f>
        <v>#N/A</v>
      </c>
      <c r="P746" s="111" t="e">
        <f>VLOOKUP(preclean!$F746,Sheet1!$S$5:$Y$123,6,FALSE)</f>
        <v>#N/A</v>
      </c>
      <c r="Q746" s="111" t="e">
        <f>VLOOKUP(preclean!$F746,Sheet1!$S$5:$Y$123,7,FALSE)</f>
        <v>#N/A</v>
      </c>
    </row>
    <row r="747" spans="1:17" ht="19.8" thickBot="1" x14ac:dyDescent="0.35">
      <c r="A747" t="s">
        <v>565</v>
      </c>
      <c r="B747" t="s">
        <v>1703</v>
      </c>
      <c r="C747" t="s">
        <v>1096</v>
      </c>
      <c r="D747" t="s">
        <v>11</v>
      </c>
      <c r="E747" t="s">
        <v>1100</v>
      </c>
      <c r="F747" t="s">
        <v>1195</v>
      </c>
      <c r="G747" t="s">
        <v>13</v>
      </c>
      <c r="H747" t="str">
        <f>SUBSTITUTE(VLOOKUP(A747,Sheet1!B776:$I$1036,3,FALSE), "BSD", "")</f>
        <v>5304A</v>
      </c>
      <c r="I747" t="str">
        <f>VLOOKUP(H747,Sheet1!$Y$291:$AE$409,3,FALSE)</f>
        <v>2_6</v>
      </c>
      <c r="J747" s="27">
        <v>43989</v>
      </c>
      <c r="K747" s="27" t="s">
        <v>1977</v>
      </c>
      <c r="L747" t="str">
        <f>VLOOKUP($H747,Sheet1!$Y$291:$AE$409,2,FALSE)</f>
        <v>JJ4</v>
      </c>
      <c r="M747" s="111" t="e">
        <f>VLOOKUP(preclean!F747,Sheet1!$S$5:$T$123,2,FALSE)</f>
        <v>#N/A</v>
      </c>
      <c r="N747" s="111" t="e">
        <f>VLOOKUP(preclean!$F747,Sheet1!$S$5:$Y$123,4,FALSE)</f>
        <v>#N/A</v>
      </c>
      <c r="O747" s="111" t="e">
        <f>VLOOKUP(preclean!$F747,Sheet1!$S$5:$Y$123,5,FALSE)</f>
        <v>#N/A</v>
      </c>
      <c r="P747" s="111" t="e">
        <f>VLOOKUP(preclean!$F747,Sheet1!$S$5:$Y$123,6,FALSE)</f>
        <v>#N/A</v>
      </c>
      <c r="Q747" s="111" t="e">
        <f>VLOOKUP(preclean!$F747,Sheet1!$S$5:$Y$123,7,FALSE)</f>
        <v>#N/A</v>
      </c>
    </row>
    <row r="748" spans="1:17" ht="19.8" thickBot="1" x14ac:dyDescent="0.35">
      <c r="A748" t="s">
        <v>566</v>
      </c>
      <c r="B748" t="s">
        <v>1704</v>
      </c>
      <c r="C748" t="s">
        <v>1097</v>
      </c>
      <c r="D748" t="s">
        <v>11</v>
      </c>
      <c r="E748" t="s">
        <v>1100</v>
      </c>
      <c r="F748" t="s">
        <v>1195</v>
      </c>
      <c r="G748" t="s">
        <v>13</v>
      </c>
      <c r="H748" t="str">
        <f>SUBSTITUTE(VLOOKUP(A748,Sheet1!B777:$I$1036,3,FALSE), "BSD", "")</f>
        <v>5304A</v>
      </c>
      <c r="I748" t="str">
        <f>VLOOKUP(H748,Sheet1!$Y$291:$AE$409,3,FALSE)</f>
        <v>2_6</v>
      </c>
      <c r="J748" s="27">
        <v>43989</v>
      </c>
      <c r="K748" s="27" t="s">
        <v>1977</v>
      </c>
      <c r="L748" t="str">
        <f>VLOOKUP($H748,Sheet1!$Y$291:$AE$409,2,FALSE)</f>
        <v>JJ4</v>
      </c>
      <c r="M748" s="111" t="e">
        <f>VLOOKUP(preclean!F748,Sheet1!$S$5:$T$123,2,FALSE)</f>
        <v>#N/A</v>
      </c>
      <c r="N748" s="111" t="e">
        <f>VLOOKUP(preclean!$F748,Sheet1!$S$5:$Y$123,4,FALSE)</f>
        <v>#N/A</v>
      </c>
      <c r="O748" s="111" t="e">
        <f>VLOOKUP(preclean!$F748,Sheet1!$S$5:$Y$123,5,FALSE)</f>
        <v>#N/A</v>
      </c>
      <c r="P748" s="111" t="e">
        <f>VLOOKUP(preclean!$F748,Sheet1!$S$5:$Y$123,6,FALSE)</f>
        <v>#N/A</v>
      </c>
      <c r="Q748" s="111" t="e">
        <f>VLOOKUP(preclean!$F748,Sheet1!$S$5:$Y$123,7,FALSE)</f>
        <v>#N/A</v>
      </c>
    </row>
    <row r="749" spans="1:17" ht="19.8" thickBot="1" x14ac:dyDescent="0.35">
      <c r="A749" t="s">
        <v>567</v>
      </c>
      <c r="B749" t="s">
        <v>1705</v>
      </c>
      <c r="C749" t="s">
        <v>1098</v>
      </c>
      <c r="D749" t="s">
        <v>11</v>
      </c>
      <c r="E749" t="s">
        <v>1100</v>
      </c>
      <c r="F749" t="s">
        <v>1195</v>
      </c>
      <c r="G749" t="s">
        <v>13</v>
      </c>
      <c r="H749" t="str">
        <f>SUBSTITUTE(VLOOKUP(A749,Sheet1!B778:$I$1036,3,FALSE), "BSD", "")</f>
        <v>5304A</v>
      </c>
      <c r="I749" t="str">
        <f>VLOOKUP(H749,Sheet1!$Y$291:$AE$409,3,FALSE)</f>
        <v>2_6</v>
      </c>
      <c r="J749" s="27">
        <v>43989</v>
      </c>
      <c r="K749" s="27" t="s">
        <v>1977</v>
      </c>
      <c r="L749" t="str">
        <f>VLOOKUP($H749,Sheet1!$Y$291:$AE$409,2,FALSE)</f>
        <v>JJ4</v>
      </c>
      <c r="M749" s="111" t="e">
        <f>VLOOKUP(preclean!F749,Sheet1!$S$5:$T$123,2,FALSE)</f>
        <v>#N/A</v>
      </c>
      <c r="N749" s="111" t="e">
        <f>VLOOKUP(preclean!$F749,Sheet1!$S$5:$Y$123,4,FALSE)</f>
        <v>#N/A</v>
      </c>
      <c r="O749" s="111" t="e">
        <f>VLOOKUP(preclean!$F749,Sheet1!$S$5:$Y$123,5,FALSE)</f>
        <v>#N/A</v>
      </c>
      <c r="P749" s="111" t="e">
        <f>VLOOKUP(preclean!$F749,Sheet1!$S$5:$Y$123,6,FALSE)</f>
        <v>#N/A</v>
      </c>
      <c r="Q749" s="111" t="e">
        <f>VLOOKUP(preclean!$F749,Sheet1!$S$5:$Y$123,7,FALSE)</f>
        <v>#N/A</v>
      </c>
    </row>
    <row r="750" spans="1:17" ht="19.8" thickBot="1" x14ac:dyDescent="0.35">
      <c r="A750" t="s">
        <v>568</v>
      </c>
      <c r="B750" t="s">
        <v>1706</v>
      </c>
      <c r="C750" t="s">
        <v>1167</v>
      </c>
      <c r="D750" t="s">
        <v>11</v>
      </c>
      <c r="E750" t="s">
        <v>1100</v>
      </c>
      <c r="F750" t="s">
        <v>1195</v>
      </c>
      <c r="G750" t="s">
        <v>13</v>
      </c>
      <c r="H750" t="str">
        <f>SUBSTITUTE(VLOOKUP(A750,Sheet1!B779:$I$1036,3,FALSE), "BSD", "")</f>
        <v>5304A</v>
      </c>
      <c r="I750" t="str">
        <f>VLOOKUP(H750,Sheet1!$Y$291:$AE$409,3,FALSE)</f>
        <v>2_6</v>
      </c>
      <c r="J750" s="27">
        <v>43989</v>
      </c>
      <c r="K750" s="27" t="s">
        <v>1977</v>
      </c>
      <c r="L750" t="str">
        <f>VLOOKUP($H750,Sheet1!$Y$291:$AE$409,2,FALSE)</f>
        <v>JJ4</v>
      </c>
      <c r="M750" s="111" t="e">
        <f>VLOOKUP(preclean!F750,Sheet1!$S$5:$T$123,2,FALSE)</f>
        <v>#N/A</v>
      </c>
      <c r="N750" s="111" t="e">
        <f>VLOOKUP(preclean!$F750,Sheet1!$S$5:$Y$123,4,FALSE)</f>
        <v>#N/A</v>
      </c>
      <c r="O750" s="111" t="e">
        <f>VLOOKUP(preclean!$F750,Sheet1!$S$5:$Y$123,5,FALSE)</f>
        <v>#N/A</v>
      </c>
      <c r="P750" s="111" t="e">
        <f>VLOOKUP(preclean!$F750,Sheet1!$S$5:$Y$123,6,FALSE)</f>
        <v>#N/A</v>
      </c>
      <c r="Q750" s="111" t="e">
        <f>VLOOKUP(preclean!$F750,Sheet1!$S$5:$Y$123,7,FALSE)</f>
        <v>#N/A</v>
      </c>
    </row>
    <row r="751" spans="1:17" ht="19.8" thickBot="1" x14ac:dyDescent="0.35">
      <c r="A751" t="s">
        <v>569</v>
      </c>
      <c r="B751" t="s">
        <v>1707</v>
      </c>
      <c r="C751" t="s">
        <v>1168</v>
      </c>
      <c r="D751" t="s">
        <v>11</v>
      </c>
      <c r="E751" t="s">
        <v>1100</v>
      </c>
      <c r="F751" t="s">
        <v>1195</v>
      </c>
      <c r="G751" t="s">
        <v>13</v>
      </c>
      <c r="H751" t="str">
        <f>SUBSTITUTE(VLOOKUP(A751,Sheet1!B780:$I$1036,3,FALSE), "BSD", "")</f>
        <v>5304A</v>
      </c>
      <c r="I751" t="str">
        <f>VLOOKUP(H751,Sheet1!$Y$291:$AE$409,3,FALSE)</f>
        <v>2_6</v>
      </c>
      <c r="J751" s="27">
        <v>43989</v>
      </c>
      <c r="K751" s="27" t="s">
        <v>1977</v>
      </c>
      <c r="L751" t="str">
        <f>VLOOKUP($H751,Sheet1!$Y$291:$AE$409,2,FALSE)</f>
        <v>JJ4</v>
      </c>
      <c r="M751" s="111" t="e">
        <f>VLOOKUP(preclean!F751,Sheet1!$S$5:$T$123,2,FALSE)</f>
        <v>#N/A</v>
      </c>
      <c r="N751" s="111" t="e">
        <f>VLOOKUP(preclean!$F751,Sheet1!$S$5:$Y$123,4,FALSE)</f>
        <v>#N/A</v>
      </c>
      <c r="O751" s="111" t="e">
        <f>VLOOKUP(preclean!$F751,Sheet1!$S$5:$Y$123,5,FALSE)</f>
        <v>#N/A</v>
      </c>
      <c r="P751" s="111" t="e">
        <f>VLOOKUP(preclean!$F751,Sheet1!$S$5:$Y$123,6,FALSE)</f>
        <v>#N/A</v>
      </c>
      <c r="Q751" s="111" t="e">
        <f>VLOOKUP(preclean!$F751,Sheet1!$S$5:$Y$123,7,FALSE)</f>
        <v>#N/A</v>
      </c>
    </row>
    <row r="752" spans="1:17" ht="19.8" thickBot="1" x14ac:dyDescent="0.35">
      <c r="A752" t="s">
        <v>570</v>
      </c>
      <c r="B752" t="s">
        <v>1708</v>
      </c>
      <c r="C752" t="s">
        <v>1095</v>
      </c>
      <c r="D752" t="s">
        <v>11</v>
      </c>
      <c r="E752" t="s">
        <v>1100</v>
      </c>
      <c r="F752" t="s">
        <v>1195</v>
      </c>
      <c r="G752" t="s">
        <v>13</v>
      </c>
      <c r="H752" t="str">
        <f>SUBSTITUTE(VLOOKUP(A752,Sheet1!B781:$I$1036,3,FALSE), "BSD", "")</f>
        <v>5304A</v>
      </c>
      <c r="I752" t="str">
        <f>VLOOKUP(H752,Sheet1!$Y$291:$AE$409,3,FALSE)</f>
        <v>2_6</v>
      </c>
      <c r="J752" s="27">
        <v>43989</v>
      </c>
      <c r="K752" s="27" t="s">
        <v>1977</v>
      </c>
      <c r="L752" t="str">
        <f>VLOOKUP($H752,Sheet1!$Y$291:$AE$409,2,FALSE)</f>
        <v>JJ4</v>
      </c>
      <c r="M752" s="111" t="e">
        <f>VLOOKUP(preclean!F752,Sheet1!$S$5:$T$123,2,FALSE)</f>
        <v>#N/A</v>
      </c>
      <c r="N752" s="111" t="e">
        <f>VLOOKUP(preclean!$F752,Sheet1!$S$5:$Y$123,4,FALSE)</f>
        <v>#N/A</v>
      </c>
      <c r="O752" s="111" t="e">
        <f>VLOOKUP(preclean!$F752,Sheet1!$S$5:$Y$123,5,FALSE)</f>
        <v>#N/A</v>
      </c>
      <c r="P752" s="111" t="e">
        <f>VLOOKUP(preclean!$F752,Sheet1!$S$5:$Y$123,6,FALSE)</f>
        <v>#N/A</v>
      </c>
      <c r="Q752" s="111" t="e">
        <f>VLOOKUP(preclean!$F752,Sheet1!$S$5:$Y$123,7,FALSE)</f>
        <v>#N/A</v>
      </c>
    </row>
    <row r="753" spans="1:17" ht="19.8" thickBot="1" x14ac:dyDescent="0.35">
      <c r="A753" t="s">
        <v>571</v>
      </c>
      <c r="B753" t="s">
        <v>1709</v>
      </c>
      <c r="C753" t="s">
        <v>1096</v>
      </c>
      <c r="D753" t="s">
        <v>11</v>
      </c>
      <c r="E753" t="s">
        <v>1100</v>
      </c>
      <c r="F753" t="s">
        <v>1195</v>
      </c>
      <c r="G753" t="s">
        <v>13</v>
      </c>
      <c r="H753" t="str">
        <f>SUBSTITUTE(VLOOKUP(A753,Sheet1!B782:$I$1036,3,FALSE), "BSD", "")</f>
        <v>5304A</v>
      </c>
      <c r="I753" t="str">
        <f>VLOOKUP(H753,Sheet1!$Y$291:$AE$409,3,FALSE)</f>
        <v>2_6</v>
      </c>
      <c r="J753" s="27">
        <v>43989</v>
      </c>
      <c r="K753" s="27" t="s">
        <v>1977</v>
      </c>
      <c r="L753" t="str">
        <f>VLOOKUP($H753,Sheet1!$Y$291:$AE$409,2,FALSE)</f>
        <v>JJ4</v>
      </c>
      <c r="M753" s="111" t="e">
        <f>VLOOKUP(preclean!F753,Sheet1!$S$5:$T$123,2,FALSE)</f>
        <v>#N/A</v>
      </c>
      <c r="N753" s="111" t="e">
        <f>VLOOKUP(preclean!$F753,Sheet1!$S$5:$Y$123,4,FALSE)</f>
        <v>#N/A</v>
      </c>
      <c r="O753" s="111" t="e">
        <f>VLOOKUP(preclean!$F753,Sheet1!$S$5:$Y$123,5,FALSE)</f>
        <v>#N/A</v>
      </c>
      <c r="P753" s="111" t="e">
        <f>VLOOKUP(preclean!$F753,Sheet1!$S$5:$Y$123,6,FALSE)</f>
        <v>#N/A</v>
      </c>
      <c r="Q753" s="111" t="e">
        <f>VLOOKUP(preclean!$F753,Sheet1!$S$5:$Y$123,7,FALSE)</f>
        <v>#N/A</v>
      </c>
    </row>
    <row r="754" spans="1:17" ht="19.8" thickBot="1" x14ac:dyDescent="0.35">
      <c r="A754" t="s">
        <v>572</v>
      </c>
      <c r="B754" t="s">
        <v>1710</v>
      </c>
      <c r="C754" t="s">
        <v>1097</v>
      </c>
      <c r="D754" t="s">
        <v>11</v>
      </c>
      <c r="E754" t="s">
        <v>1100</v>
      </c>
      <c r="F754" t="s">
        <v>1195</v>
      </c>
      <c r="G754" t="s">
        <v>13</v>
      </c>
      <c r="H754" t="str">
        <f>SUBSTITUTE(VLOOKUP(A754,Sheet1!B783:$I$1036,3,FALSE), "BSD", "")</f>
        <v>5304A</v>
      </c>
      <c r="I754" t="str">
        <f>VLOOKUP(H754,Sheet1!$Y$291:$AE$409,3,FALSE)</f>
        <v>2_6</v>
      </c>
      <c r="J754" s="27">
        <v>43989</v>
      </c>
      <c r="K754" s="27" t="s">
        <v>1977</v>
      </c>
      <c r="L754" t="str">
        <f>VLOOKUP($H754,Sheet1!$Y$291:$AE$409,2,FALSE)</f>
        <v>JJ4</v>
      </c>
      <c r="M754" s="111" t="e">
        <f>VLOOKUP(preclean!F754,Sheet1!$S$5:$T$123,2,FALSE)</f>
        <v>#N/A</v>
      </c>
      <c r="N754" s="111" t="e">
        <f>VLOOKUP(preclean!$F754,Sheet1!$S$5:$Y$123,4,FALSE)</f>
        <v>#N/A</v>
      </c>
      <c r="O754" s="111" t="e">
        <f>VLOOKUP(preclean!$F754,Sheet1!$S$5:$Y$123,5,FALSE)</f>
        <v>#N/A</v>
      </c>
      <c r="P754" s="111" t="e">
        <f>VLOOKUP(preclean!$F754,Sheet1!$S$5:$Y$123,6,FALSE)</f>
        <v>#N/A</v>
      </c>
      <c r="Q754" s="111" t="e">
        <f>VLOOKUP(preclean!$F754,Sheet1!$S$5:$Y$123,7,FALSE)</f>
        <v>#N/A</v>
      </c>
    </row>
    <row r="755" spans="1:17" ht="19.8" thickBot="1" x14ac:dyDescent="0.35">
      <c r="A755" t="s">
        <v>573</v>
      </c>
      <c r="B755" t="s">
        <v>1711</v>
      </c>
      <c r="C755" t="s">
        <v>1098</v>
      </c>
      <c r="D755" t="s">
        <v>11</v>
      </c>
      <c r="E755" t="s">
        <v>1100</v>
      </c>
      <c r="F755" t="s">
        <v>1195</v>
      </c>
      <c r="G755" t="s">
        <v>13</v>
      </c>
      <c r="H755" t="str">
        <f>SUBSTITUTE(VLOOKUP(A755,Sheet1!B784:$I$1036,3,FALSE), "BSD", "")</f>
        <v>5304A</v>
      </c>
      <c r="I755" t="str">
        <f>VLOOKUP(H755,Sheet1!$Y$291:$AE$409,3,FALSE)</f>
        <v>2_6</v>
      </c>
      <c r="J755" s="27">
        <v>43989</v>
      </c>
      <c r="K755" s="27" t="s">
        <v>1977</v>
      </c>
      <c r="L755" t="str">
        <f>VLOOKUP($H755,Sheet1!$Y$291:$AE$409,2,FALSE)</f>
        <v>JJ4</v>
      </c>
      <c r="M755" s="111" t="e">
        <f>VLOOKUP(preclean!F755,Sheet1!$S$5:$T$123,2,FALSE)</f>
        <v>#N/A</v>
      </c>
      <c r="N755" s="111" t="e">
        <f>VLOOKUP(preclean!$F755,Sheet1!$S$5:$Y$123,4,FALSE)</f>
        <v>#N/A</v>
      </c>
      <c r="O755" s="111" t="e">
        <f>VLOOKUP(preclean!$F755,Sheet1!$S$5:$Y$123,5,FALSE)</f>
        <v>#N/A</v>
      </c>
      <c r="P755" s="111" t="e">
        <f>VLOOKUP(preclean!$F755,Sheet1!$S$5:$Y$123,6,FALSE)</f>
        <v>#N/A</v>
      </c>
      <c r="Q755" s="111" t="e">
        <f>VLOOKUP(preclean!$F755,Sheet1!$S$5:$Y$123,7,FALSE)</f>
        <v>#N/A</v>
      </c>
    </row>
    <row r="756" spans="1:17" ht="19.8" thickBot="1" x14ac:dyDescent="0.35">
      <c r="A756" t="s">
        <v>574</v>
      </c>
      <c r="B756" t="s">
        <v>1712</v>
      </c>
      <c r="C756" t="s">
        <v>1167</v>
      </c>
      <c r="D756" t="s">
        <v>11</v>
      </c>
      <c r="E756" t="s">
        <v>1100</v>
      </c>
      <c r="F756" t="s">
        <v>1195</v>
      </c>
      <c r="G756" t="s">
        <v>13</v>
      </c>
      <c r="H756" t="str">
        <f>SUBSTITUTE(VLOOKUP(A756,Sheet1!B785:$I$1036,3,FALSE), "BSD", "")</f>
        <v>4257D</v>
      </c>
      <c r="I756" t="str">
        <f>VLOOKUP(H756,Sheet1!$Y$291:$AE$409,3,FALSE)</f>
        <v>2_11</v>
      </c>
      <c r="J756" s="27">
        <v>44512</v>
      </c>
      <c r="K756" s="27">
        <v>44776</v>
      </c>
      <c r="L756" t="str">
        <f>VLOOKUP($H756,Sheet1!$Y$291:$AE$409,2,FALSE)</f>
        <v>JJ4</v>
      </c>
      <c r="M756" s="111" t="e">
        <f>VLOOKUP(preclean!F756,Sheet1!$S$5:$T$123,2,FALSE)</f>
        <v>#N/A</v>
      </c>
      <c r="N756" s="111" t="e">
        <f>VLOOKUP(preclean!$F756,Sheet1!$S$5:$Y$123,4,FALSE)</f>
        <v>#N/A</v>
      </c>
      <c r="O756" s="111" t="e">
        <f>VLOOKUP(preclean!$F756,Sheet1!$S$5:$Y$123,5,FALSE)</f>
        <v>#N/A</v>
      </c>
      <c r="P756" s="111" t="e">
        <f>VLOOKUP(preclean!$F756,Sheet1!$S$5:$Y$123,6,FALSE)</f>
        <v>#N/A</v>
      </c>
      <c r="Q756" s="111" t="e">
        <f>VLOOKUP(preclean!$F756,Sheet1!$S$5:$Y$123,7,FALSE)</f>
        <v>#N/A</v>
      </c>
    </row>
    <row r="757" spans="1:17" ht="19.8" thickBot="1" x14ac:dyDescent="0.35">
      <c r="A757" t="s">
        <v>577</v>
      </c>
      <c r="B757" t="s">
        <v>1713</v>
      </c>
      <c r="C757" t="s">
        <v>1168</v>
      </c>
      <c r="D757" t="s">
        <v>11</v>
      </c>
      <c r="E757" t="s">
        <v>1100</v>
      </c>
      <c r="F757" t="s">
        <v>1195</v>
      </c>
      <c r="G757" t="s">
        <v>13</v>
      </c>
      <c r="H757" t="str">
        <f>SUBSTITUTE(VLOOKUP(A757,Sheet1!B786:$I$1036,3,FALSE), "BSD", "")</f>
        <v>4257D</v>
      </c>
      <c r="I757" t="str">
        <f>VLOOKUP(H757,Sheet1!$Y$291:$AE$409,3,FALSE)</f>
        <v>2_11</v>
      </c>
      <c r="J757" s="27">
        <v>44512</v>
      </c>
      <c r="K757" s="27">
        <v>44776</v>
      </c>
      <c r="L757" t="str">
        <f>VLOOKUP($H757,Sheet1!$Y$291:$AE$409,2,FALSE)</f>
        <v>JJ4</v>
      </c>
      <c r="M757" s="111" t="e">
        <f>VLOOKUP(preclean!F757,Sheet1!$S$5:$T$123,2,FALSE)</f>
        <v>#N/A</v>
      </c>
      <c r="N757" s="111" t="e">
        <f>VLOOKUP(preclean!$F757,Sheet1!$S$5:$Y$123,4,FALSE)</f>
        <v>#N/A</v>
      </c>
      <c r="O757" s="111" t="e">
        <f>VLOOKUP(preclean!$F757,Sheet1!$S$5:$Y$123,5,FALSE)</f>
        <v>#N/A</v>
      </c>
      <c r="P757" s="111" t="e">
        <f>VLOOKUP(preclean!$F757,Sheet1!$S$5:$Y$123,6,FALSE)</f>
        <v>#N/A</v>
      </c>
      <c r="Q757" s="111" t="e">
        <f>VLOOKUP(preclean!$F757,Sheet1!$S$5:$Y$123,7,FALSE)</f>
        <v>#N/A</v>
      </c>
    </row>
    <row r="758" spans="1:17" ht="19.8" thickBot="1" x14ac:dyDescent="0.35">
      <c r="A758" t="s">
        <v>578</v>
      </c>
      <c r="B758" t="s">
        <v>1714</v>
      </c>
      <c r="C758" t="s">
        <v>1095</v>
      </c>
      <c r="D758" t="s">
        <v>11</v>
      </c>
      <c r="E758" t="s">
        <v>1100</v>
      </c>
      <c r="F758" t="s">
        <v>1195</v>
      </c>
      <c r="G758" t="s">
        <v>13</v>
      </c>
      <c r="H758" t="str">
        <f>SUBSTITUTE(VLOOKUP(A758,Sheet1!B787:$I$1036,3,FALSE), "BSD", "")</f>
        <v>4257D</v>
      </c>
      <c r="I758" t="str">
        <f>VLOOKUP(H758,Sheet1!$Y$291:$AE$409,3,FALSE)</f>
        <v>2_11</v>
      </c>
      <c r="J758" s="27">
        <v>44512</v>
      </c>
      <c r="K758" s="27">
        <v>44776</v>
      </c>
      <c r="L758" t="str">
        <f>VLOOKUP($H758,Sheet1!$Y$291:$AE$409,2,FALSE)</f>
        <v>JJ4</v>
      </c>
      <c r="M758" s="111" t="e">
        <f>VLOOKUP(preclean!F758,Sheet1!$S$5:$T$123,2,FALSE)</f>
        <v>#N/A</v>
      </c>
      <c r="N758" s="111" t="e">
        <f>VLOOKUP(preclean!$F758,Sheet1!$S$5:$Y$123,4,FALSE)</f>
        <v>#N/A</v>
      </c>
      <c r="O758" s="111" t="e">
        <f>VLOOKUP(preclean!$F758,Sheet1!$S$5:$Y$123,5,FALSE)</f>
        <v>#N/A</v>
      </c>
      <c r="P758" s="111" t="e">
        <f>VLOOKUP(preclean!$F758,Sheet1!$S$5:$Y$123,6,FALSE)</f>
        <v>#N/A</v>
      </c>
      <c r="Q758" s="111" t="e">
        <f>VLOOKUP(preclean!$F758,Sheet1!$S$5:$Y$123,7,FALSE)</f>
        <v>#N/A</v>
      </c>
    </row>
    <row r="759" spans="1:17" ht="19.8" thickBot="1" x14ac:dyDescent="0.35">
      <c r="A759" t="s">
        <v>579</v>
      </c>
      <c r="B759" t="s">
        <v>1715</v>
      </c>
      <c r="C759" t="s">
        <v>1096</v>
      </c>
      <c r="D759" t="s">
        <v>11</v>
      </c>
      <c r="E759" t="s">
        <v>1100</v>
      </c>
      <c r="F759" t="s">
        <v>1195</v>
      </c>
      <c r="G759" t="s">
        <v>13</v>
      </c>
      <c r="H759" t="str">
        <f>SUBSTITUTE(VLOOKUP(A759,Sheet1!B788:$I$1036,3,FALSE), "BSD", "")</f>
        <v>4257D</v>
      </c>
      <c r="I759" t="str">
        <f>VLOOKUP(H759,Sheet1!$Y$291:$AE$409,3,FALSE)</f>
        <v>2_11</v>
      </c>
      <c r="J759" s="27">
        <v>44512</v>
      </c>
      <c r="K759" s="27">
        <v>44776</v>
      </c>
      <c r="L759" t="str">
        <f>VLOOKUP($H759,Sheet1!$Y$291:$AE$409,2,FALSE)</f>
        <v>JJ4</v>
      </c>
      <c r="M759" s="111" t="e">
        <f>VLOOKUP(preclean!F759,Sheet1!$S$5:$T$123,2,FALSE)</f>
        <v>#N/A</v>
      </c>
      <c r="N759" s="111" t="e">
        <f>VLOOKUP(preclean!$F759,Sheet1!$S$5:$Y$123,4,FALSE)</f>
        <v>#N/A</v>
      </c>
      <c r="O759" s="111" t="e">
        <f>VLOOKUP(preclean!$F759,Sheet1!$S$5:$Y$123,5,FALSE)</f>
        <v>#N/A</v>
      </c>
      <c r="P759" s="111" t="e">
        <f>VLOOKUP(preclean!$F759,Sheet1!$S$5:$Y$123,6,FALSE)</f>
        <v>#N/A</v>
      </c>
      <c r="Q759" s="111" t="e">
        <f>VLOOKUP(preclean!$F759,Sheet1!$S$5:$Y$123,7,FALSE)</f>
        <v>#N/A</v>
      </c>
    </row>
    <row r="760" spans="1:17" ht="19.8" thickBot="1" x14ac:dyDescent="0.35">
      <c r="A760" t="s">
        <v>580</v>
      </c>
      <c r="B760" t="s">
        <v>1716</v>
      </c>
      <c r="C760" t="s">
        <v>1097</v>
      </c>
      <c r="D760" t="s">
        <v>11</v>
      </c>
      <c r="E760" t="s">
        <v>1100</v>
      </c>
      <c r="F760" t="s">
        <v>1195</v>
      </c>
      <c r="G760" t="s">
        <v>13</v>
      </c>
      <c r="H760" t="str">
        <f>SUBSTITUTE(VLOOKUP(A760,Sheet1!B789:$I$1036,3,FALSE), "BSD", "")</f>
        <v>4257D</v>
      </c>
      <c r="I760" t="str">
        <f>VLOOKUP(H760,Sheet1!$Y$291:$AE$409,3,FALSE)</f>
        <v>2_11</v>
      </c>
      <c r="J760" s="27">
        <v>44512</v>
      </c>
      <c r="K760" s="27">
        <v>44776</v>
      </c>
      <c r="L760" t="str">
        <f>VLOOKUP($H760,Sheet1!$Y$291:$AE$409,2,FALSE)</f>
        <v>JJ4</v>
      </c>
      <c r="M760" s="111" t="e">
        <f>VLOOKUP(preclean!F760,Sheet1!$S$5:$T$123,2,FALSE)</f>
        <v>#N/A</v>
      </c>
      <c r="N760" s="111" t="e">
        <f>VLOOKUP(preclean!$F760,Sheet1!$S$5:$Y$123,4,FALSE)</f>
        <v>#N/A</v>
      </c>
      <c r="O760" s="111" t="e">
        <f>VLOOKUP(preclean!$F760,Sheet1!$S$5:$Y$123,5,FALSE)</f>
        <v>#N/A</v>
      </c>
      <c r="P760" s="111" t="e">
        <f>VLOOKUP(preclean!$F760,Sheet1!$S$5:$Y$123,6,FALSE)</f>
        <v>#N/A</v>
      </c>
      <c r="Q760" s="111" t="e">
        <f>VLOOKUP(preclean!$F760,Sheet1!$S$5:$Y$123,7,FALSE)</f>
        <v>#N/A</v>
      </c>
    </row>
    <row r="761" spans="1:17" ht="19.8" thickBot="1" x14ac:dyDescent="0.35">
      <c r="A761" t="s">
        <v>581</v>
      </c>
      <c r="B761" t="s">
        <v>1717</v>
      </c>
      <c r="C761" t="s">
        <v>1098</v>
      </c>
      <c r="D761" t="s">
        <v>11</v>
      </c>
      <c r="E761" t="s">
        <v>1100</v>
      </c>
      <c r="F761" t="s">
        <v>1195</v>
      </c>
      <c r="G761" t="s">
        <v>13</v>
      </c>
      <c r="H761" t="str">
        <f>SUBSTITUTE(VLOOKUP(A761,Sheet1!B790:$I$1036,3,FALSE), "BSD", "")</f>
        <v>4257D</v>
      </c>
      <c r="I761" t="str">
        <f>VLOOKUP(H761,Sheet1!$Y$291:$AE$409,3,FALSE)</f>
        <v>2_11</v>
      </c>
      <c r="J761" s="27">
        <v>44512</v>
      </c>
      <c r="K761" s="27">
        <v>44776</v>
      </c>
      <c r="L761" t="str">
        <f>VLOOKUP($H761,Sheet1!$Y$291:$AE$409,2,FALSE)</f>
        <v>JJ4</v>
      </c>
      <c r="M761" s="111" t="e">
        <f>VLOOKUP(preclean!F761,Sheet1!$S$5:$T$123,2,FALSE)</f>
        <v>#N/A</v>
      </c>
      <c r="N761" s="111" t="e">
        <f>VLOOKUP(preclean!$F761,Sheet1!$S$5:$Y$123,4,FALSE)</f>
        <v>#N/A</v>
      </c>
      <c r="O761" s="111" t="e">
        <f>VLOOKUP(preclean!$F761,Sheet1!$S$5:$Y$123,5,FALSE)</f>
        <v>#N/A</v>
      </c>
      <c r="P761" s="111" t="e">
        <f>VLOOKUP(preclean!$F761,Sheet1!$S$5:$Y$123,6,FALSE)</f>
        <v>#N/A</v>
      </c>
      <c r="Q761" s="111" t="e">
        <f>VLOOKUP(preclean!$F761,Sheet1!$S$5:$Y$123,7,FALSE)</f>
        <v>#N/A</v>
      </c>
    </row>
    <row r="762" spans="1:17" ht="19.8" thickBot="1" x14ac:dyDescent="0.35">
      <c r="A762" t="s">
        <v>582</v>
      </c>
      <c r="B762" t="s">
        <v>1718</v>
      </c>
      <c r="C762" t="s">
        <v>1167</v>
      </c>
      <c r="D762" t="s">
        <v>11</v>
      </c>
      <c r="E762" t="s">
        <v>1100</v>
      </c>
      <c r="F762" t="s">
        <v>1195</v>
      </c>
      <c r="G762" t="s">
        <v>13</v>
      </c>
      <c r="H762" t="str">
        <f>SUBSTITUTE(VLOOKUP(A762,Sheet1!B791:$I$1036,3,FALSE), "BSD", "")</f>
        <v>4257D</v>
      </c>
      <c r="I762" t="str">
        <f>VLOOKUP(H762,Sheet1!$Y$291:$AE$409,3,FALSE)</f>
        <v>2_11</v>
      </c>
      <c r="J762" s="27">
        <v>44512</v>
      </c>
      <c r="K762" s="27">
        <v>44776</v>
      </c>
      <c r="L762" t="str">
        <f>VLOOKUP($H762,Sheet1!$Y$291:$AE$409,2,FALSE)</f>
        <v>JJ4</v>
      </c>
      <c r="M762" s="111" t="e">
        <f>VLOOKUP(preclean!F762,Sheet1!$S$5:$T$123,2,FALSE)</f>
        <v>#N/A</v>
      </c>
      <c r="N762" s="111" t="e">
        <f>VLOOKUP(preclean!$F762,Sheet1!$S$5:$Y$123,4,FALSE)</f>
        <v>#N/A</v>
      </c>
      <c r="O762" s="111" t="e">
        <f>VLOOKUP(preclean!$F762,Sheet1!$S$5:$Y$123,5,FALSE)</f>
        <v>#N/A</v>
      </c>
      <c r="P762" s="111" t="e">
        <f>VLOOKUP(preclean!$F762,Sheet1!$S$5:$Y$123,6,FALSE)</f>
        <v>#N/A</v>
      </c>
      <c r="Q762" s="111" t="e">
        <f>VLOOKUP(preclean!$F762,Sheet1!$S$5:$Y$123,7,FALSE)</f>
        <v>#N/A</v>
      </c>
    </row>
    <row r="763" spans="1:17" ht="19.8" thickBot="1" x14ac:dyDescent="0.35">
      <c r="A763" t="s">
        <v>583</v>
      </c>
      <c r="B763" t="s">
        <v>1719</v>
      </c>
      <c r="C763" t="s">
        <v>1168</v>
      </c>
      <c r="D763" t="s">
        <v>11</v>
      </c>
      <c r="E763" t="s">
        <v>1100</v>
      </c>
      <c r="F763" t="s">
        <v>1195</v>
      </c>
      <c r="G763" t="s">
        <v>13</v>
      </c>
      <c r="H763" t="str">
        <f>SUBSTITUTE(VLOOKUP(A763,Sheet1!B792:$I$1036,3,FALSE), "BSD", "")</f>
        <v>4257D</v>
      </c>
      <c r="I763" t="str">
        <f>VLOOKUP(H763,Sheet1!$Y$291:$AE$409,3,FALSE)</f>
        <v>2_11</v>
      </c>
      <c r="J763" s="27">
        <v>44512</v>
      </c>
      <c r="K763" s="27">
        <v>44776</v>
      </c>
      <c r="L763" t="str">
        <f>VLOOKUP($H763,Sheet1!$Y$291:$AE$409,2,FALSE)</f>
        <v>JJ4</v>
      </c>
      <c r="M763" s="111" t="e">
        <f>VLOOKUP(preclean!F763,Sheet1!$S$5:$T$123,2,FALSE)</f>
        <v>#N/A</v>
      </c>
      <c r="N763" s="111" t="e">
        <f>VLOOKUP(preclean!$F763,Sheet1!$S$5:$Y$123,4,FALSE)</f>
        <v>#N/A</v>
      </c>
      <c r="O763" s="111" t="e">
        <f>VLOOKUP(preclean!$F763,Sheet1!$S$5:$Y$123,5,FALSE)</f>
        <v>#N/A</v>
      </c>
      <c r="P763" s="111" t="e">
        <f>VLOOKUP(preclean!$F763,Sheet1!$S$5:$Y$123,6,FALSE)</f>
        <v>#N/A</v>
      </c>
      <c r="Q763" s="111" t="e">
        <f>VLOOKUP(preclean!$F763,Sheet1!$S$5:$Y$123,7,FALSE)</f>
        <v>#N/A</v>
      </c>
    </row>
    <row r="764" spans="1:17" ht="19.8" thickBot="1" x14ac:dyDescent="0.35">
      <c r="A764" t="s">
        <v>584</v>
      </c>
      <c r="B764" t="s">
        <v>1720</v>
      </c>
      <c r="C764" t="s">
        <v>1095</v>
      </c>
      <c r="D764" t="s">
        <v>11</v>
      </c>
      <c r="E764" t="s">
        <v>1100</v>
      </c>
      <c r="F764" t="s">
        <v>1195</v>
      </c>
      <c r="G764" t="s">
        <v>13</v>
      </c>
      <c r="H764" t="str">
        <f>SUBSTITUTE(VLOOKUP(A764,Sheet1!B793:$I$1036,3,FALSE), "BSD", "")</f>
        <v>4257D</v>
      </c>
      <c r="I764" t="str">
        <f>VLOOKUP(H764,Sheet1!$Y$291:$AE$409,3,FALSE)</f>
        <v>2_11</v>
      </c>
      <c r="J764" s="27">
        <v>44512</v>
      </c>
      <c r="K764" s="27">
        <v>44776</v>
      </c>
      <c r="L764" t="str">
        <f>VLOOKUP($H764,Sheet1!$Y$291:$AE$409,2,FALSE)</f>
        <v>JJ4</v>
      </c>
      <c r="M764" s="111" t="e">
        <f>VLOOKUP(preclean!F764,Sheet1!$S$5:$T$123,2,FALSE)</f>
        <v>#N/A</v>
      </c>
      <c r="N764" s="111" t="e">
        <f>VLOOKUP(preclean!$F764,Sheet1!$S$5:$Y$123,4,FALSE)</f>
        <v>#N/A</v>
      </c>
      <c r="O764" s="111" t="e">
        <f>VLOOKUP(preclean!$F764,Sheet1!$S$5:$Y$123,5,FALSE)</f>
        <v>#N/A</v>
      </c>
      <c r="P764" s="111" t="e">
        <f>VLOOKUP(preclean!$F764,Sheet1!$S$5:$Y$123,6,FALSE)</f>
        <v>#N/A</v>
      </c>
      <c r="Q764" s="111" t="e">
        <f>VLOOKUP(preclean!$F764,Sheet1!$S$5:$Y$123,7,FALSE)</f>
        <v>#N/A</v>
      </c>
    </row>
    <row r="765" spans="1:17" ht="19.8" thickBot="1" x14ac:dyDescent="0.35">
      <c r="A765" t="s">
        <v>585</v>
      </c>
      <c r="B765" t="s">
        <v>1721</v>
      </c>
      <c r="C765" t="s">
        <v>1096</v>
      </c>
      <c r="D765" t="s">
        <v>11</v>
      </c>
      <c r="E765" t="s">
        <v>1100</v>
      </c>
      <c r="F765" t="s">
        <v>1195</v>
      </c>
      <c r="G765" t="s">
        <v>13</v>
      </c>
      <c r="H765" t="str">
        <f>SUBSTITUTE(VLOOKUP(A765,Sheet1!B794:$I$1036,3,FALSE), "BSD", "")</f>
        <v>4257D</v>
      </c>
      <c r="I765" t="str">
        <f>VLOOKUP(H765,Sheet1!$Y$291:$AE$409,3,FALSE)</f>
        <v>2_11</v>
      </c>
      <c r="J765" s="27">
        <v>44512</v>
      </c>
      <c r="K765" s="27">
        <v>44776</v>
      </c>
      <c r="L765" t="str">
        <f>VLOOKUP($H765,Sheet1!$Y$291:$AE$409,2,FALSE)</f>
        <v>JJ4</v>
      </c>
      <c r="M765" s="111" t="e">
        <f>VLOOKUP(preclean!F765,Sheet1!$S$5:$T$123,2,FALSE)</f>
        <v>#N/A</v>
      </c>
      <c r="N765" s="111" t="e">
        <f>VLOOKUP(preclean!$F765,Sheet1!$S$5:$Y$123,4,FALSE)</f>
        <v>#N/A</v>
      </c>
      <c r="O765" s="111" t="e">
        <f>VLOOKUP(preclean!$F765,Sheet1!$S$5:$Y$123,5,FALSE)</f>
        <v>#N/A</v>
      </c>
      <c r="P765" s="111" t="e">
        <f>VLOOKUP(preclean!$F765,Sheet1!$S$5:$Y$123,6,FALSE)</f>
        <v>#N/A</v>
      </c>
      <c r="Q765" s="111" t="e">
        <f>VLOOKUP(preclean!$F765,Sheet1!$S$5:$Y$123,7,FALSE)</f>
        <v>#N/A</v>
      </c>
    </row>
    <row r="766" spans="1:17" ht="19.8" thickBot="1" x14ac:dyDescent="0.35">
      <c r="A766" t="s">
        <v>586</v>
      </c>
      <c r="B766" t="s">
        <v>1722</v>
      </c>
      <c r="C766" t="s">
        <v>1097</v>
      </c>
      <c r="D766" t="s">
        <v>11</v>
      </c>
      <c r="E766" t="s">
        <v>1100</v>
      </c>
      <c r="F766" t="s">
        <v>1195</v>
      </c>
      <c r="G766" t="s">
        <v>13</v>
      </c>
      <c r="H766" t="str">
        <f>SUBSTITUTE(VLOOKUP(A766,Sheet1!B795:$I$1036,3,FALSE), "BSD", "")</f>
        <v>4257D</v>
      </c>
      <c r="I766" t="str">
        <f>VLOOKUP(H766,Sheet1!$Y$291:$AE$409,3,FALSE)</f>
        <v>2_11</v>
      </c>
      <c r="J766" s="27">
        <v>44512</v>
      </c>
      <c r="K766" s="27">
        <v>44776</v>
      </c>
      <c r="L766" t="str">
        <f>VLOOKUP($H766,Sheet1!$Y$291:$AE$409,2,FALSE)</f>
        <v>JJ4</v>
      </c>
      <c r="M766" s="111" t="e">
        <f>VLOOKUP(preclean!F766,Sheet1!$S$5:$T$123,2,FALSE)</f>
        <v>#N/A</v>
      </c>
      <c r="N766" s="111" t="e">
        <f>VLOOKUP(preclean!$F766,Sheet1!$S$5:$Y$123,4,FALSE)</f>
        <v>#N/A</v>
      </c>
      <c r="O766" s="111" t="e">
        <f>VLOOKUP(preclean!$F766,Sheet1!$S$5:$Y$123,5,FALSE)</f>
        <v>#N/A</v>
      </c>
      <c r="P766" s="111" t="e">
        <f>VLOOKUP(preclean!$F766,Sheet1!$S$5:$Y$123,6,FALSE)</f>
        <v>#N/A</v>
      </c>
      <c r="Q766" s="111" t="e">
        <f>VLOOKUP(preclean!$F766,Sheet1!$S$5:$Y$123,7,FALSE)</f>
        <v>#N/A</v>
      </c>
    </row>
    <row r="767" spans="1:17" ht="19.8" thickBot="1" x14ac:dyDescent="0.35">
      <c r="A767" t="s">
        <v>587</v>
      </c>
      <c r="B767" t="s">
        <v>1723</v>
      </c>
      <c r="C767" t="s">
        <v>1098</v>
      </c>
      <c r="D767" t="s">
        <v>11</v>
      </c>
      <c r="E767" t="s">
        <v>1100</v>
      </c>
      <c r="F767" t="s">
        <v>1195</v>
      </c>
      <c r="G767" t="s">
        <v>13</v>
      </c>
      <c r="H767" t="str">
        <f>SUBSTITUTE(VLOOKUP(A767,Sheet1!B796:$I$1036,3,FALSE), "BSD", "")</f>
        <v>4257D</v>
      </c>
      <c r="I767" t="str">
        <f>VLOOKUP(H767,Sheet1!$Y$291:$AE$409,3,FALSE)</f>
        <v>2_11</v>
      </c>
      <c r="J767" s="27">
        <v>44512</v>
      </c>
      <c r="K767" s="27">
        <v>44776</v>
      </c>
      <c r="L767" t="str">
        <f>VLOOKUP($H767,Sheet1!$Y$291:$AE$409,2,FALSE)</f>
        <v>JJ4</v>
      </c>
      <c r="M767" s="111" t="e">
        <f>VLOOKUP(preclean!F767,Sheet1!$S$5:$T$123,2,FALSE)</f>
        <v>#N/A</v>
      </c>
      <c r="N767" s="111" t="e">
        <f>VLOOKUP(preclean!$F767,Sheet1!$S$5:$Y$123,4,FALSE)</f>
        <v>#N/A</v>
      </c>
      <c r="O767" s="111" t="e">
        <f>VLOOKUP(preclean!$F767,Sheet1!$S$5:$Y$123,5,FALSE)</f>
        <v>#N/A</v>
      </c>
      <c r="P767" s="111" t="e">
        <f>VLOOKUP(preclean!$F767,Sheet1!$S$5:$Y$123,6,FALSE)</f>
        <v>#N/A</v>
      </c>
      <c r="Q767" s="111" t="e">
        <f>VLOOKUP(preclean!$F767,Sheet1!$S$5:$Y$123,7,FALSE)</f>
        <v>#N/A</v>
      </c>
    </row>
    <row r="768" spans="1:17" ht="19.8" thickBot="1" x14ac:dyDescent="0.35">
      <c r="A768" t="s">
        <v>588</v>
      </c>
      <c r="B768" t="s">
        <v>1724</v>
      </c>
      <c r="C768" t="s">
        <v>1167</v>
      </c>
      <c r="D768" t="s">
        <v>11</v>
      </c>
      <c r="E768" t="s">
        <v>1100</v>
      </c>
      <c r="F768" t="s">
        <v>1195</v>
      </c>
      <c r="G768" t="s">
        <v>13</v>
      </c>
      <c r="H768" t="str">
        <f>SUBSTITUTE(VLOOKUP(A768,Sheet1!B797:$I$1036,3,FALSE), "BSD", "")</f>
        <v>4257D</v>
      </c>
      <c r="I768" t="str">
        <f>VLOOKUP(H768,Sheet1!$Y$291:$AE$409,3,FALSE)</f>
        <v>2_11</v>
      </c>
      <c r="J768" s="27">
        <v>44512</v>
      </c>
      <c r="K768" s="27">
        <v>44776</v>
      </c>
      <c r="L768" t="str">
        <f>VLOOKUP($H768,Sheet1!$Y$291:$AE$409,2,FALSE)</f>
        <v>JJ4</v>
      </c>
      <c r="M768" s="111" t="e">
        <f>VLOOKUP(preclean!F768,Sheet1!$S$5:$T$123,2,FALSE)</f>
        <v>#N/A</v>
      </c>
      <c r="N768" s="111" t="e">
        <f>VLOOKUP(preclean!$F768,Sheet1!$S$5:$Y$123,4,FALSE)</f>
        <v>#N/A</v>
      </c>
      <c r="O768" s="111" t="e">
        <f>VLOOKUP(preclean!$F768,Sheet1!$S$5:$Y$123,5,FALSE)</f>
        <v>#N/A</v>
      </c>
      <c r="P768" s="111" t="e">
        <f>VLOOKUP(preclean!$F768,Sheet1!$S$5:$Y$123,6,FALSE)</f>
        <v>#N/A</v>
      </c>
      <c r="Q768" s="111" t="e">
        <f>VLOOKUP(preclean!$F768,Sheet1!$S$5:$Y$123,7,FALSE)</f>
        <v>#N/A</v>
      </c>
    </row>
    <row r="769" spans="1:17" ht="19.8" thickBot="1" x14ac:dyDescent="0.35">
      <c r="A769" t="s">
        <v>589</v>
      </c>
      <c r="B769" t="s">
        <v>1725</v>
      </c>
      <c r="C769" t="s">
        <v>1168</v>
      </c>
      <c r="D769" t="s">
        <v>11</v>
      </c>
      <c r="E769" t="s">
        <v>1100</v>
      </c>
      <c r="F769" t="s">
        <v>1195</v>
      </c>
      <c r="G769" t="s">
        <v>13</v>
      </c>
      <c r="H769" t="str">
        <f>SUBSTITUTE(VLOOKUP(A769,Sheet1!B798:$I$1036,3,FALSE), "BSD", "")</f>
        <v>4257D</v>
      </c>
      <c r="I769" t="str">
        <f>VLOOKUP(H769,Sheet1!$Y$291:$AE$409,3,FALSE)</f>
        <v>2_11</v>
      </c>
      <c r="J769" s="27">
        <v>44512</v>
      </c>
      <c r="K769" s="27">
        <v>44776</v>
      </c>
      <c r="L769" t="str">
        <f>VLOOKUP($H769,Sheet1!$Y$291:$AE$409,2,FALSE)</f>
        <v>JJ4</v>
      </c>
      <c r="M769" s="111" t="e">
        <f>VLOOKUP(preclean!F769,Sheet1!$S$5:$T$123,2,FALSE)</f>
        <v>#N/A</v>
      </c>
      <c r="N769" s="111" t="e">
        <f>VLOOKUP(preclean!$F769,Sheet1!$S$5:$Y$123,4,FALSE)</f>
        <v>#N/A</v>
      </c>
      <c r="O769" s="111" t="e">
        <f>VLOOKUP(preclean!$F769,Sheet1!$S$5:$Y$123,5,FALSE)</f>
        <v>#N/A</v>
      </c>
      <c r="P769" s="111" t="e">
        <f>VLOOKUP(preclean!$F769,Sheet1!$S$5:$Y$123,6,FALSE)</f>
        <v>#N/A</v>
      </c>
      <c r="Q769" s="111" t="e">
        <f>VLOOKUP(preclean!$F769,Sheet1!$S$5:$Y$123,7,FALSE)</f>
        <v>#N/A</v>
      </c>
    </row>
    <row r="770" spans="1:17" ht="19.8" thickBot="1" x14ac:dyDescent="0.35">
      <c r="A770" t="s">
        <v>590</v>
      </c>
      <c r="B770" t="s">
        <v>1726</v>
      </c>
      <c r="C770" t="s">
        <v>1095</v>
      </c>
      <c r="D770" t="s">
        <v>11</v>
      </c>
      <c r="E770" t="s">
        <v>1100</v>
      </c>
      <c r="F770" t="s">
        <v>1195</v>
      </c>
      <c r="G770" t="s">
        <v>13</v>
      </c>
      <c r="H770" t="str">
        <f>SUBSTITUTE(VLOOKUP(A770,Sheet1!B799:$I$1036,3,FALSE), "BSD", "")</f>
        <v>4257D</v>
      </c>
      <c r="I770" t="str">
        <f>VLOOKUP(H770,Sheet1!$Y$291:$AE$409,3,FALSE)</f>
        <v>2_11</v>
      </c>
      <c r="J770" s="27">
        <v>44512</v>
      </c>
      <c r="K770" s="27">
        <v>44776</v>
      </c>
      <c r="L770" t="str">
        <f>VLOOKUP($H770,Sheet1!$Y$291:$AE$409,2,FALSE)</f>
        <v>JJ4</v>
      </c>
      <c r="M770" s="111" t="e">
        <f>VLOOKUP(preclean!F770,Sheet1!$S$5:$T$123,2,FALSE)</f>
        <v>#N/A</v>
      </c>
      <c r="N770" s="111" t="e">
        <f>VLOOKUP(preclean!$F770,Sheet1!$S$5:$Y$123,4,FALSE)</f>
        <v>#N/A</v>
      </c>
      <c r="O770" s="111" t="e">
        <f>VLOOKUP(preclean!$F770,Sheet1!$S$5:$Y$123,5,FALSE)</f>
        <v>#N/A</v>
      </c>
      <c r="P770" s="111" t="e">
        <f>VLOOKUP(preclean!$F770,Sheet1!$S$5:$Y$123,6,FALSE)</f>
        <v>#N/A</v>
      </c>
      <c r="Q770" s="111" t="e">
        <f>VLOOKUP(preclean!$F770,Sheet1!$S$5:$Y$123,7,FALSE)</f>
        <v>#N/A</v>
      </c>
    </row>
    <row r="771" spans="1:17" ht="19.8" thickBot="1" x14ac:dyDescent="0.35">
      <c r="A771" t="s">
        <v>591</v>
      </c>
      <c r="B771" t="s">
        <v>1727</v>
      </c>
      <c r="C771" t="s">
        <v>1096</v>
      </c>
      <c r="D771" t="s">
        <v>11</v>
      </c>
      <c r="E771" t="s">
        <v>1100</v>
      </c>
      <c r="F771" t="s">
        <v>1195</v>
      </c>
      <c r="G771" t="s">
        <v>13</v>
      </c>
      <c r="H771" t="str">
        <f>SUBSTITUTE(VLOOKUP(A771,Sheet1!B800:$I$1036,3,FALSE), "BSD", "")</f>
        <v>4257D</v>
      </c>
      <c r="I771" t="str">
        <f>VLOOKUP(H771,Sheet1!$Y$291:$AE$409,3,FALSE)</f>
        <v>2_11</v>
      </c>
      <c r="J771" s="27">
        <v>44512</v>
      </c>
      <c r="K771" s="27">
        <v>44776</v>
      </c>
      <c r="L771" t="str">
        <f>VLOOKUP($H771,Sheet1!$Y$291:$AE$409,2,FALSE)</f>
        <v>JJ4</v>
      </c>
      <c r="M771" s="111" t="e">
        <f>VLOOKUP(preclean!F771,Sheet1!$S$5:$T$123,2,FALSE)</f>
        <v>#N/A</v>
      </c>
      <c r="N771" s="111" t="e">
        <f>VLOOKUP(preclean!$F771,Sheet1!$S$5:$Y$123,4,FALSE)</f>
        <v>#N/A</v>
      </c>
      <c r="O771" s="111" t="e">
        <f>VLOOKUP(preclean!$F771,Sheet1!$S$5:$Y$123,5,FALSE)</f>
        <v>#N/A</v>
      </c>
      <c r="P771" s="111" t="e">
        <f>VLOOKUP(preclean!$F771,Sheet1!$S$5:$Y$123,6,FALSE)</f>
        <v>#N/A</v>
      </c>
      <c r="Q771" s="111" t="e">
        <f>VLOOKUP(preclean!$F771,Sheet1!$S$5:$Y$123,7,FALSE)</f>
        <v>#N/A</v>
      </c>
    </row>
    <row r="772" spans="1:17" ht="19.8" thickBot="1" x14ac:dyDescent="0.35">
      <c r="A772" t="s">
        <v>592</v>
      </c>
      <c r="B772" t="s">
        <v>1728</v>
      </c>
      <c r="C772" t="s">
        <v>1097</v>
      </c>
      <c r="D772" t="s">
        <v>11</v>
      </c>
      <c r="E772" t="s">
        <v>1100</v>
      </c>
      <c r="F772" t="s">
        <v>1195</v>
      </c>
      <c r="G772" t="s">
        <v>13</v>
      </c>
      <c r="H772" t="str">
        <f>SUBSTITUTE(VLOOKUP(A772,Sheet1!B801:$I$1036,3,FALSE), "BSD", "")</f>
        <v>4257D</v>
      </c>
      <c r="I772" t="str">
        <f>VLOOKUP(H772,Sheet1!$Y$291:$AE$409,3,FALSE)</f>
        <v>2_11</v>
      </c>
      <c r="J772" s="27">
        <v>44512</v>
      </c>
      <c r="K772" s="27">
        <v>44776</v>
      </c>
      <c r="L772" t="str">
        <f>VLOOKUP($H772,Sheet1!$Y$291:$AE$409,2,FALSE)</f>
        <v>JJ4</v>
      </c>
      <c r="M772" s="111" t="e">
        <f>VLOOKUP(preclean!F772,Sheet1!$S$5:$T$123,2,FALSE)</f>
        <v>#N/A</v>
      </c>
      <c r="N772" s="111" t="e">
        <f>VLOOKUP(preclean!$F772,Sheet1!$S$5:$Y$123,4,FALSE)</f>
        <v>#N/A</v>
      </c>
      <c r="O772" s="111" t="e">
        <f>VLOOKUP(preclean!$F772,Sheet1!$S$5:$Y$123,5,FALSE)</f>
        <v>#N/A</v>
      </c>
      <c r="P772" s="111" t="e">
        <f>VLOOKUP(preclean!$F772,Sheet1!$S$5:$Y$123,6,FALSE)</f>
        <v>#N/A</v>
      </c>
      <c r="Q772" s="111" t="e">
        <f>VLOOKUP(preclean!$F772,Sheet1!$S$5:$Y$123,7,FALSE)</f>
        <v>#N/A</v>
      </c>
    </row>
    <row r="773" spans="1:17" ht="19.8" thickBot="1" x14ac:dyDescent="0.35">
      <c r="A773" t="s">
        <v>593</v>
      </c>
      <c r="B773" t="s">
        <v>1729</v>
      </c>
      <c r="C773" t="s">
        <v>1098</v>
      </c>
      <c r="D773" t="s">
        <v>11</v>
      </c>
      <c r="E773" t="s">
        <v>1100</v>
      </c>
      <c r="F773" t="s">
        <v>1195</v>
      </c>
      <c r="G773" t="s">
        <v>13</v>
      </c>
      <c r="H773" t="str">
        <f>SUBSTITUTE(VLOOKUP(A773,Sheet1!B802:$I$1036,3,FALSE), "BSD", "")</f>
        <v>4257D</v>
      </c>
      <c r="I773" t="str">
        <f>VLOOKUP(H773,Sheet1!$Y$291:$AE$409,3,FALSE)</f>
        <v>2_11</v>
      </c>
      <c r="J773" s="27">
        <v>44512</v>
      </c>
      <c r="K773" s="27">
        <v>44776</v>
      </c>
      <c r="L773" t="str">
        <f>VLOOKUP($H773,Sheet1!$Y$291:$AE$409,2,FALSE)</f>
        <v>JJ4</v>
      </c>
      <c r="M773" s="111" t="e">
        <f>VLOOKUP(preclean!F773,Sheet1!$S$5:$T$123,2,FALSE)</f>
        <v>#N/A</v>
      </c>
      <c r="N773" s="111" t="e">
        <f>VLOOKUP(preclean!$F773,Sheet1!$S$5:$Y$123,4,FALSE)</f>
        <v>#N/A</v>
      </c>
      <c r="O773" s="111" t="e">
        <f>VLOOKUP(preclean!$F773,Sheet1!$S$5:$Y$123,5,FALSE)</f>
        <v>#N/A</v>
      </c>
      <c r="P773" s="111" t="e">
        <f>VLOOKUP(preclean!$F773,Sheet1!$S$5:$Y$123,6,FALSE)</f>
        <v>#N/A</v>
      </c>
      <c r="Q773" s="111" t="e">
        <f>VLOOKUP(preclean!$F773,Sheet1!$S$5:$Y$123,7,FALSE)</f>
        <v>#N/A</v>
      </c>
    </row>
    <row r="774" spans="1:17" ht="19.8" thickBot="1" x14ac:dyDescent="0.35">
      <c r="A774" t="s">
        <v>594</v>
      </c>
      <c r="B774" t="s">
        <v>1730</v>
      </c>
      <c r="C774" t="s">
        <v>1167</v>
      </c>
      <c r="D774" t="s">
        <v>11</v>
      </c>
      <c r="E774" t="s">
        <v>1100</v>
      </c>
      <c r="F774" t="s">
        <v>1195</v>
      </c>
      <c r="G774" t="s">
        <v>13</v>
      </c>
      <c r="H774" t="str">
        <f>SUBSTITUTE(VLOOKUP(A774,Sheet1!B803:$I$1036,3,FALSE), "BSD", "")</f>
        <v>4257D</v>
      </c>
      <c r="I774" t="str">
        <f>VLOOKUP(H774,Sheet1!$Y$291:$AE$409,3,FALSE)</f>
        <v>2_11</v>
      </c>
      <c r="J774" s="27">
        <v>44512</v>
      </c>
      <c r="K774" s="27">
        <v>44776</v>
      </c>
      <c r="L774" t="str">
        <f>VLOOKUP($H774,Sheet1!$Y$291:$AE$409,2,FALSE)</f>
        <v>JJ4</v>
      </c>
      <c r="M774" s="111" t="e">
        <f>VLOOKUP(preclean!F774,Sheet1!$S$5:$T$123,2,FALSE)</f>
        <v>#N/A</v>
      </c>
      <c r="N774" s="111" t="e">
        <f>VLOOKUP(preclean!$F774,Sheet1!$S$5:$Y$123,4,FALSE)</f>
        <v>#N/A</v>
      </c>
      <c r="O774" s="111" t="e">
        <f>VLOOKUP(preclean!$F774,Sheet1!$S$5:$Y$123,5,FALSE)</f>
        <v>#N/A</v>
      </c>
      <c r="P774" s="111" t="e">
        <f>VLOOKUP(preclean!$F774,Sheet1!$S$5:$Y$123,6,FALSE)</f>
        <v>#N/A</v>
      </c>
      <c r="Q774" s="111" t="e">
        <f>VLOOKUP(preclean!$F774,Sheet1!$S$5:$Y$123,7,FALSE)</f>
        <v>#N/A</v>
      </c>
    </row>
    <row r="775" spans="1:17" ht="19.8" thickBot="1" x14ac:dyDescent="0.35">
      <c r="A775" t="s">
        <v>595</v>
      </c>
      <c r="B775" t="s">
        <v>1731</v>
      </c>
      <c r="C775" t="s">
        <v>1168</v>
      </c>
      <c r="D775" t="s">
        <v>11</v>
      </c>
      <c r="E775" t="s">
        <v>1100</v>
      </c>
      <c r="F775" t="s">
        <v>1195</v>
      </c>
      <c r="G775" t="s">
        <v>13</v>
      </c>
      <c r="H775" t="str">
        <f>SUBSTITUTE(VLOOKUP(A775,Sheet1!B804:$I$1036,3,FALSE), "BSD", "")</f>
        <v>4257D</v>
      </c>
      <c r="I775" t="str">
        <f>VLOOKUP(H775,Sheet1!$Y$291:$AE$409,3,FALSE)</f>
        <v>2_11</v>
      </c>
      <c r="J775" s="27">
        <v>44512</v>
      </c>
      <c r="K775" s="27">
        <v>44776</v>
      </c>
      <c r="L775" t="str">
        <f>VLOOKUP($H775,Sheet1!$Y$291:$AE$409,2,FALSE)</f>
        <v>JJ4</v>
      </c>
      <c r="M775" s="111" t="e">
        <f>VLOOKUP(preclean!F775,Sheet1!$S$5:$T$123,2,FALSE)</f>
        <v>#N/A</v>
      </c>
      <c r="N775" s="111" t="e">
        <f>VLOOKUP(preclean!$F775,Sheet1!$S$5:$Y$123,4,FALSE)</f>
        <v>#N/A</v>
      </c>
      <c r="O775" s="111" t="e">
        <f>VLOOKUP(preclean!$F775,Sheet1!$S$5:$Y$123,5,FALSE)</f>
        <v>#N/A</v>
      </c>
      <c r="P775" s="111" t="e">
        <f>VLOOKUP(preclean!$F775,Sheet1!$S$5:$Y$123,6,FALSE)</f>
        <v>#N/A</v>
      </c>
      <c r="Q775" s="111" t="e">
        <f>VLOOKUP(preclean!$F775,Sheet1!$S$5:$Y$123,7,FALSE)</f>
        <v>#N/A</v>
      </c>
    </row>
    <row r="776" spans="1:17" ht="19.8" thickBot="1" x14ac:dyDescent="0.35">
      <c r="A776" t="s">
        <v>596</v>
      </c>
      <c r="B776" t="s">
        <v>1732</v>
      </c>
      <c r="C776" t="s">
        <v>1095</v>
      </c>
      <c r="D776" t="s">
        <v>11</v>
      </c>
      <c r="E776" t="s">
        <v>1100</v>
      </c>
      <c r="F776" t="s">
        <v>1195</v>
      </c>
      <c r="G776" t="s">
        <v>13</v>
      </c>
      <c r="H776" t="str">
        <f>SUBSTITUTE(VLOOKUP(A776,Sheet1!B805:$I$1036,3,FALSE), "BSD", "")</f>
        <v>4257D</v>
      </c>
      <c r="I776" t="str">
        <f>VLOOKUP(H776,Sheet1!$Y$291:$AE$409,3,FALSE)</f>
        <v>2_11</v>
      </c>
      <c r="J776" s="27">
        <v>44512</v>
      </c>
      <c r="K776" s="27">
        <v>44776</v>
      </c>
      <c r="L776" t="str">
        <f>VLOOKUP($H776,Sheet1!$Y$291:$AE$409,2,FALSE)</f>
        <v>JJ4</v>
      </c>
      <c r="M776" s="111" t="e">
        <f>VLOOKUP(preclean!F776,Sheet1!$S$5:$T$123,2,FALSE)</f>
        <v>#N/A</v>
      </c>
      <c r="N776" s="111" t="e">
        <f>VLOOKUP(preclean!$F776,Sheet1!$S$5:$Y$123,4,FALSE)</f>
        <v>#N/A</v>
      </c>
      <c r="O776" s="111" t="e">
        <f>VLOOKUP(preclean!$F776,Sheet1!$S$5:$Y$123,5,FALSE)</f>
        <v>#N/A</v>
      </c>
      <c r="P776" s="111" t="e">
        <f>VLOOKUP(preclean!$F776,Sheet1!$S$5:$Y$123,6,FALSE)</f>
        <v>#N/A</v>
      </c>
      <c r="Q776" s="111" t="e">
        <f>VLOOKUP(preclean!$F776,Sheet1!$S$5:$Y$123,7,FALSE)</f>
        <v>#N/A</v>
      </c>
    </row>
    <row r="777" spans="1:17" ht="19.8" thickBot="1" x14ac:dyDescent="0.35">
      <c r="A777" t="s">
        <v>597</v>
      </c>
      <c r="B777" t="s">
        <v>1733</v>
      </c>
      <c r="C777" t="s">
        <v>1096</v>
      </c>
      <c r="D777" t="s">
        <v>11</v>
      </c>
      <c r="E777" t="s">
        <v>1100</v>
      </c>
      <c r="F777" t="s">
        <v>1195</v>
      </c>
      <c r="G777" t="s">
        <v>13</v>
      </c>
      <c r="H777" t="str">
        <f>SUBSTITUTE(VLOOKUP(A777,Sheet1!B806:$I$1036,3,FALSE), "BSD", "")</f>
        <v>4257D</v>
      </c>
      <c r="I777" t="str">
        <f>VLOOKUP(H777,Sheet1!$Y$291:$AE$409,3,FALSE)</f>
        <v>2_11</v>
      </c>
      <c r="J777" s="27">
        <v>44512</v>
      </c>
      <c r="K777" s="27">
        <v>44776</v>
      </c>
      <c r="L777" t="str">
        <f>VLOOKUP($H777,Sheet1!$Y$291:$AE$409,2,FALSE)</f>
        <v>JJ4</v>
      </c>
      <c r="M777" s="111" t="e">
        <f>VLOOKUP(preclean!F777,Sheet1!$S$5:$T$123,2,FALSE)</f>
        <v>#N/A</v>
      </c>
      <c r="N777" s="111" t="e">
        <f>VLOOKUP(preclean!$F777,Sheet1!$S$5:$Y$123,4,FALSE)</f>
        <v>#N/A</v>
      </c>
      <c r="O777" s="111" t="e">
        <f>VLOOKUP(preclean!$F777,Sheet1!$S$5:$Y$123,5,FALSE)</f>
        <v>#N/A</v>
      </c>
      <c r="P777" s="111" t="e">
        <f>VLOOKUP(preclean!$F777,Sheet1!$S$5:$Y$123,6,FALSE)</f>
        <v>#N/A</v>
      </c>
      <c r="Q777" s="111" t="e">
        <f>VLOOKUP(preclean!$F777,Sheet1!$S$5:$Y$123,7,FALSE)</f>
        <v>#N/A</v>
      </c>
    </row>
    <row r="778" spans="1:17" ht="19.8" thickBot="1" x14ac:dyDescent="0.35">
      <c r="A778" t="s">
        <v>598</v>
      </c>
      <c r="B778" t="s">
        <v>1734</v>
      </c>
      <c r="C778" t="s">
        <v>1097</v>
      </c>
      <c r="D778" t="s">
        <v>11</v>
      </c>
      <c r="E778" t="s">
        <v>1100</v>
      </c>
      <c r="F778" t="s">
        <v>1195</v>
      </c>
      <c r="G778" t="s">
        <v>13</v>
      </c>
      <c r="H778" t="str">
        <f>SUBSTITUTE(VLOOKUP(A778,Sheet1!B807:$I$1036,3,FALSE), "BSD", "")</f>
        <v>4257D</v>
      </c>
      <c r="I778" t="str">
        <f>VLOOKUP(H778,Sheet1!$Y$291:$AE$409,3,FALSE)</f>
        <v>2_11</v>
      </c>
      <c r="J778" s="27">
        <v>44512</v>
      </c>
      <c r="K778" s="27">
        <v>44776</v>
      </c>
      <c r="L778" t="str">
        <f>VLOOKUP($H778,Sheet1!$Y$291:$AE$409,2,FALSE)</f>
        <v>JJ4</v>
      </c>
      <c r="M778" s="111" t="e">
        <f>VLOOKUP(preclean!F778,Sheet1!$S$5:$T$123,2,FALSE)</f>
        <v>#N/A</v>
      </c>
      <c r="N778" s="111" t="e">
        <f>VLOOKUP(preclean!$F778,Sheet1!$S$5:$Y$123,4,FALSE)</f>
        <v>#N/A</v>
      </c>
      <c r="O778" s="111" t="e">
        <f>VLOOKUP(preclean!$F778,Sheet1!$S$5:$Y$123,5,FALSE)</f>
        <v>#N/A</v>
      </c>
      <c r="P778" s="111" t="e">
        <f>VLOOKUP(preclean!$F778,Sheet1!$S$5:$Y$123,6,FALSE)</f>
        <v>#N/A</v>
      </c>
      <c r="Q778" s="111" t="e">
        <f>VLOOKUP(preclean!$F778,Sheet1!$S$5:$Y$123,7,FALSE)</f>
        <v>#N/A</v>
      </c>
    </row>
    <row r="779" spans="1:17" ht="19.8" thickBot="1" x14ac:dyDescent="0.35">
      <c r="A779" t="s">
        <v>599</v>
      </c>
      <c r="B779" t="s">
        <v>1735</v>
      </c>
      <c r="C779" t="s">
        <v>1098</v>
      </c>
      <c r="D779" t="s">
        <v>11</v>
      </c>
      <c r="E779" t="s">
        <v>1100</v>
      </c>
      <c r="F779" t="s">
        <v>1195</v>
      </c>
      <c r="G779" t="s">
        <v>13</v>
      </c>
      <c r="H779" t="str">
        <f>SUBSTITUTE(VLOOKUP(A779,Sheet1!B808:$I$1036,3,FALSE), "BSD", "")</f>
        <v>4257D</v>
      </c>
      <c r="I779" t="str">
        <f>VLOOKUP(H779,Sheet1!$Y$291:$AE$409,3,FALSE)</f>
        <v>2_11</v>
      </c>
      <c r="J779" s="27">
        <v>44512</v>
      </c>
      <c r="K779" s="27">
        <v>44776</v>
      </c>
      <c r="L779" t="str">
        <f>VLOOKUP($H779,Sheet1!$Y$291:$AE$409,2,FALSE)</f>
        <v>JJ4</v>
      </c>
      <c r="M779" s="111" t="e">
        <f>VLOOKUP(preclean!F779,Sheet1!$S$5:$T$123,2,FALSE)</f>
        <v>#N/A</v>
      </c>
      <c r="N779" s="111" t="e">
        <f>VLOOKUP(preclean!$F779,Sheet1!$S$5:$Y$123,4,FALSE)</f>
        <v>#N/A</v>
      </c>
      <c r="O779" s="111" t="e">
        <f>VLOOKUP(preclean!$F779,Sheet1!$S$5:$Y$123,5,FALSE)</f>
        <v>#N/A</v>
      </c>
      <c r="P779" s="111" t="e">
        <f>VLOOKUP(preclean!$F779,Sheet1!$S$5:$Y$123,6,FALSE)</f>
        <v>#N/A</v>
      </c>
      <c r="Q779" s="111" t="e">
        <f>VLOOKUP(preclean!$F779,Sheet1!$S$5:$Y$123,7,FALSE)</f>
        <v>#N/A</v>
      </c>
    </row>
    <row r="780" spans="1:17" ht="19.8" thickBot="1" x14ac:dyDescent="0.35">
      <c r="A780" t="s">
        <v>600</v>
      </c>
      <c r="B780" t="s">
        <v>1736</v>
      </c>
      <c r="C780" t="s">
        <v>1167</v>
      </c>
      <c r="D780" t="s">
        <v>11</v>
      </c>
      <c r="E780" t="s">
        <v>1100</v>
      </c>
      <c r="F780" t="s">
        <v>1195</v>
      </c>
      <c r="G780" t="s">
        <v>13</v>
      </c>
      <c r="H780" t="str">
        <f>SUBSTITUTE(VLOOKUP(A780,Sheet1!B809:$I$1036,3,FALSE), "BSD", "")</f>
        <v>4257D</v>
      </c>
      <c r="I780" t="str">
        <f>VLOOKUP(H780,Sheet1!$Y$291:$AE$409,3,FALSE)</f>
        <v>2_11</v>
      </c>
      <c r="J780" s="27">
        <v>44512</v>
      </c>
      <c r="K780" s="27">
        <v>44776</v>
      </c>
      <c r="L780" t="str">
        <f>VLOOKUP($H780,Sheet1!$Y$291:$AE$409,2,FALSE)</f>
        <v>JJ4</v>
      </c>
      <c r="M780" s="111" t="e">
        <f>VLOOKUP(preclean!F780,Sheet1!$S$5:$T$123,2,FALSE)</f>
        <v>#N/A</v>
      </c>
      <c r="N780" s="111" t="e">
        <f>VLOOKUP(preclean!$F780,Sheet1!$S$5:$Y$123,4,FALSE)</f>
        <v>#N/A</v>
      </c>
      <c r="O780" s="111" t="e">
        <f>VLOOKUP(preclean!$F780,Sheet1!$S$5:$Y$123,5,FALSE)</f>
        <v>#N/A</v>
      </c>
      <c r="P780" s="111" t="e">
        <f>VLOOKUP(preclean!$F780,Sheet1!$S$5:$Y$123,6,FALSE)</f>
        <v>#N/A</v>
      </c>
      <c r="Q780" s="111" t="e">
        <f>VLOOKUP(preclean!$F780,Sheet1!$S$5:$Y$123,7,FALSE)</f>
        <v>#N/A</v>
      </c>
    </row>
    <row r="781" spans="1:17" ht="19.8" thickBot="1" x14ac:dyDescent="0.35">
      <c r="A781" t="s">
        <v>601</v>
      </c>
      <c r="B781" t="s">
        <v>1737</v>
      </c>
      <c r="C781" t="s">
        <v>1168</v>
      </c>
      <c r="D781" t="s">
        <v>11</v>
      </c>
      <c r="E781" t="s">
        <v>1100</v>
      </c>
      <c r="F781" t="s">
        <v>1195</v>
      </c>
      <c r="G781" t="s">
        <v>13</v>
      </c>
      <c r="H781" t="str">
        <f>SUBSTITUTE(VLOOKUP(A781,Sheet1!B810:$I$1036,3,FALSE), "BSD", "")</f>
        <v>4257D</v>
      </c>
      <c r="I781" t="str">
        <f>VLOOKUP(H781,Sheet1!$Y$291:$AE$409,3,FALSE)</f>
        <v>2_11</v>
      </c>
      <c r="J781" s="27">
        <v>44512</v>
      </c>
      <c r="K781" s="27">
        <v>44776</v>
      </c>
      <c r="L781" t="str">
        <f>VLOOKUP($H781,Sheet1!$Y$291:$AE$409,2,FALSE)</f>
        <v>JJ4</v>
      </c>
      <c r="M781" s="111" t="e">
        <f>VLOOKUP(preclean!F781,Sheet1!$S$5:$T$123,2,FALSE)</f>
        <v>#N/A</v>
      </c>
      <c r="N781" s="111" t="e">
        <f>VLOOKUP(preclean!$F781,Sheet1!$S$5:$Y$123,4,FALSE)</f>
        <v>#N/A</v>
      </c>
      <c r="O781" s="111" t="e">
        <f>VLOOKUP(preclean!$F781,Sheet1!$S$5:$Y$123,5,FALSE)</f>
        <v>#N/A</v>
      </c>
      <c r="P781" s="111" t="e">
        <f>VLOOKUP(preclean!$F781,Sheet1!$S$5:$Y$123,6,FALSE)</f>
        <v>#N/A</v>
      </c>
      <c r="Q781" s="111" t="e">
        <f>VLOOKUP(preclean!$F781,Sheet1!$S$5:$Y$123,7,FALSE)</f>
        <v>#N/A</v>
      </c>
    </row>
    <row r="782" spans="1:17" ht="19.8" thickBot="1" x14ac:dyDescent="0.35">
      <c r="A782" t="s">
        <v>602</v>
      </c>
      <c r="B782" t="s">
        <v>1738</v>
      </c>
      <c r="C782" t="s">
        <v>1095</v>
      </c>
      <c r="D782" t="s">
        <v>11</v>
      </c>
      <c r="E782" t="s">
        <v>1100</v>
      </c>
      <c r="F782" t="s">
        <v>1195</v>
      </c>
      <c r="G782" t="s">
        <v>13</v>
      </c>
      <c r="H782" t="str">
        <f>SUBSTITUTE(VLOOKUP(A782,Sheet1!B811:$I$1036,3,FALSE), "BSD", "")</f>
        <v>4257D</v>
      </c>
      <c r="I782" t="str">
        <f>VLOOKUP(H782,Sheet1!$Y$291:$AE$409,3,FALSE)</f>
        <v>2_11</v>
      </c>
      <c r="J782" s="27">
        <v>44512</v>
      </c>
      <c r="K782" s="27">
        <v>44776</v>
      </c>
      <c r="L782" t="str">
        <f>VLOOKUP($H782,Sheet1!$Y$291:$AE$409,2,FALSE)</f>
        <v>JJ4</v>
      </c>
      <c r="M782" s="111" t="e">
        <f>VLOOKUP(preclean!F782,Sheet1!$S$5:$T$123,2,FALSE)</f>
        <v>#N/A</v>
      </c>
      <c r="N782" s="111" t="e">
        <f>VLOOKUP(preclean!$F782,Sheet1!$S$5:$Y$123,4,FALSE)</f>
        <v>#N/A</v>
      </c>
      <c r="O782" s="111" t="e">
        <f>VLOOKUP(preclean!$F782,Sheet1!$S$5:$Y$123,5,FALSE)</f>
        <v>#N/A</v>
      </c>
      <c r="P782" s="111" t="e">
        <f>VLOOKUP(preclean!$F782,Sheet1!$S$5:$Y$123,6,FALSE)</f>
        <v>#N/A</v>
      </c>
      <c r="Q782" s="111" t="e">
        <f>VLOOKUP(preclean!$F782,Sheet1!$S$5:$Y$123,7,FALSE)</f>
        <v>#N/A</v>
      </c>
    </row>
    <row r="783" spans="1:17" ht="19.8" thickBot="1" x14ac:dyDescent="0.35">
      <c r="A783" t="s">
        <v>603</v>
      </c>
      <c r="B783" t="s">
        <v>1739</v>
      </c>
      <c r="C783" t="s">
        <v>1096</v>
      </c>
      <c r="D783" t="s">
        <v>11</v>
      </c>
      <c r="E783" t="s">
        <v>1100</v>
      </c>
      <c r="F783" t="s">
        <v>1195</v>
      </c>
      <c r="G783" t="s">
        <v>13</v>
      </c>
      <c r="H783" t="str">
        <f>SUBSTITUTE(VLOOKUP(A783,Sheet1!B812:$I$1036,3,FALSE), "BSD", "")</f>
        <v>4257D</v>
      </c>
      <c r="I783" t="str">
        <f>VLOOKUP(H783,Sheet1!$Y$291:$AE$409,3,FALSE)</f>
        <v>2_11</v>
      </c>
      <c r="J783" s="27">
        <v>44512</v>
      </c>
      <c r="K783" s="27">
        <v>44776</v>
      </c>
      <c r="L783" t="str">
        <f>VLOOKUP($H783,Sheet1!$Y$291:$AE$409,2,FALSE)</f>
        <v>JJ4</v>
      </c>
      <c r="M783" s="111" t="e">
        <f>VLOOKUP(preclean!F783,Sheet1!$S$5:$T$123,2,FALSE)</f>
        <v>#N/A</v>
      </c>
      <c r="N783" s="111" t="e">
        <f>VLOOKUP(preclean!$F783,Sheet1!$S$5:$Y$123,4,FALSE)</f>
        <v>#N/A</v>
      </c>
      <c r="O783" s="111" t="e">
        <f>VLOOKUP(preclean!$F783,Sheet1!$S$5:$Y$123,5,FALSE)</f>
        <v>#N/A</v>
      </c>
      <c r="P783" s="111" t="e">
        <f>VLOOKUP(preclean!$F783,Sheet1!$S$5:$Y$123,6,FALSE)</f>
        <v>#N/A</v>
      </c>
      <c r="Q783" s="111" t="e">
        <f>VLOOKUP(preclean!$F783,Sheet1!$S$5:$Y$123,7,FALSE)</f>
        <v>#N/A</v>
      </c>
    </row>
    <row r="784" spans="1:17" ht="19.8" thickBot="1" x14ac:dyDescent="0.35">
      <c r="A784" t="s">
        <v>604</v>
      </c>
      <c r="B784" t="s">
        <v>1740</v>
      </c>
      <c r="C784" t="s">
        <v>1097</v>
      </c>
      <c r="D784" t="s">
        <v>11</v>
      </c>
      <c r="E784" t="s">
        <v>1100</v>
      </c>
      <c r="F784" t="s">
        <v>1195</v>
      </c>
      <c r="G784" t="s">
        <v>13</v>
      </c>
      <c r="H784" t="str">
        <f>SUBSTITUTE(VLOOKUP(A784,Sheet1!B813:$I$1036,3,FALSE), "BSD", "")</f>
        <v>4257D</v>
      </c>
      <c r="I784" t="str">
        <f>VLOOKUP(H784,Sheet1!$Y$291:$AE$409,3,FALSE)</f>
        <v>2_11</v>
      </c>
      <c r="J784" s="27">
        <v>44512</v>
      </c>
      <c r="K784" s="27">
        <v>44776</v>
      </c>
      <c r="L784" t="str">
        <f>VLOOKUP($H784,Sheet1!$Y$291:$AE$409,2,FALSE)</f>
        <v>JJ4</v>
      </c>
      <c r="M784" s="111" t="e">
        <f>VLOOKUP(preclean!F784,Sheet1!$S$5:$T$123,2,FALSE)</f>
        <v>#N/A</v>
      </c>
      <c r="N784" s="111" t="e">
        <f>VLOOKUP(preclean!$F784,Sheet1!$S$5:$Y$123,4,FALSE)</f>
        <v>#N/A</v>
      </c>
      <c r="O784" s="111" t="e">
        <f>VLOOKUP(preclean!$F784,Sheet1!$S$5:$Y$123,5,FALSE)</f>
        <v>#N/A</v>
      </c>
      <c r="P784" s="111" t="e">
        <f>VLOOKUP(preclean!$F784,Sheet1!$S$5:$Y$123,6,FALSE)</f>
        <v>#N/A</v>
      </c>
      <c r="Q784" s="111" t="e">
        <f>VLOOKUP(preclean!$F784,Sheet1!$S$5:$Y$123,7,FALSE)</f>
        <v>#N/A</v>
      </c>
    </row>
    <row r="785" spans="1:17" ht="19.8" thickBot="1" x14ac:dyDescent="0.35">
      <c r="A785" t="s">
        <v>605</v>
      </c>
      <c r="B785" t="s">
        <v>1741</v>
      </c>
      <c r="C785" t="s">
        <v>1098</v>
      </c>
      <c r="D785" t="s">
        <v>11</v>
      </c>
      <c r="E785" t="s">
        <v>1100</v>
      </c>
      <c r="F785" t="s">
        <v>1195</v>
      </c>
      <c r="G785" t="s">
        <v>13</v>
      </c>
      <c r="H785" t="str">
        <f>SUBSTITUTE(VLOOKUP(A785,Sheet1!B814:$I$1036,3,FALSE), "BSD", "")</f>
        <v>4257D</v>
      </c>
      <c r="I785" t="str">
        <f>VLOOKUP(H785,Sheet1!$Y$291:$AE$409,3,FALSE)</f>
        <v>2_11</v>
      </c>
      <c r="J785" s="27">
        <v>44512</v>
      </c>
      <c r="K785" s="27">
        <v>44776</v>
      </c>
      <c r="L785" t="str">
        <f>VLOOKUP($H785,Sheet1!$Y$291:$AE$409,2,FALSE)</f>
        <v>JJ4</v>
      </c>
      <c r="M785" s="111" t="e">
        <f>VLOOKUP(preclean!F785,Sheet1!$S$5:$T$123,2,FALSE)</f>
        <v>#N/A</v>
      </c>
      <c r="N785" s="111" t="e">
        <f>VLOOKUP(preclean!$F785,Sheet1!$S$5:$Y$123,4,FALSE)</f>
        <v>#N/A</v>
      </c>
      <c r="O785" s="111" t="e">
        <f>VLOOKUP(preclean!$F785,Sheet1!$S$5:$Y$123,5,FALSE)</f>
        <v>#N/A</v>
      </c>
      <c r="P785" s="111" t="e">
        <f>VLOOKUP(preclean!$F785,Sheet1!$S$5:$Y$123,6,FALSE)</f>
        <v>#N/A</v>
      </c>
      <c r="Q785" s="111" t="e">
        <f>VLOOKUP(preclean!$F785,Sheet1!$S$5:$Y$123,7,FALSE)</f>
        <v>#N/A</v>
      </c>
    </row>
    <row r="786" spans="1:17" ht="19.8" thickBot="1" x14ac:dyDescent="0.35">
      <c r="A786" t="s">
        <v>606</v>
      </c>
      <c r="B786" t="s">
        <v>1742</v>
      </c>
      <c r="C786" t="s">
        <v>1167</v>
      </c>
      <c r="D786" t="s">
        <v>17</v>
      </c>
      <c r="E786" t="s">
        <v>1100</v>
      </c>
      <c r="F786" t="s">
        <v>1195</v>
      </c>
      <c r="G786" t="s">
        <v>121</v>
      </c>
      <c r="H786" t="str">
        <f>SUBSTITUTE(VLOOKUP(A786,Sheet1!B815:$I$1036,3,FALSE), "BSD", "")</f>
        <v>4257A</v>
      </c>
      <c r="I786" t="str">
        <f>VLOOKUP(H786,Sheet1!$Y$291:$AE$409,3,FALSE)</f>
        <v>3_11</v>
      </c>
      <c r="J786" s="27" t="s">
        <v>1998</v>
      </c>
      <c r="K786" s="27" t="s">
        <v>1979</v>
      </c>
      <c r="L786" t="str">
        <f>VLOOKUP($H786,Sheet1!$Y$291:$AE$409,2,FALSE)</f>
        <v>JJ5</v>
      </c>
      <c r="M786" s="111" t="e">
        <f>VLOOKUP(preclean!F786,Sheet1!$S$5:$T$123,2,FALSE)</f>
        <v>#N/A</v>
      </c>
      <c r="N786" s="111" t="e">
        <f>VLOOKUP(preclean!$F786,Sheet1!$S$5:$Y$123,4,FALSE)</f>
        <v>#N/A</v>
      </c>
      <c r="O786" s="111" t="e">
        <f>VLOOKUP(preclean!$F786,Sheet1!$S$5:$Y$123,5,FALSE)</f>
        <v>#N/A</v>
      </c>
      <c r="P786" s="111" t="e">
        <f>VLOOKUP(preclean!$F786,Sheet1!$S$5:$Y$123,6,FALSE)</f>
        <v>#N/A</v>
      </c>
      <c r="Q786" s="111" t="e">
        <f>VLOOKUP(preclean!$F786,Sheet1!$S$5:$Y$123,7,FALSE)</f>
        <v>#N/A</v>
      </c>
    </row>
    <row r="787" spans="1:17" ht="19.8" thickBot="1" x14ac:dyDescent="0.35">
      <c r="A787" t="s">
        <v>610</v>
      </c>
      <c r="B787" t="s">
        <v>1743</v>
      </c>
      <c r="C787" t="s">
        <v>1168</v>
      </c>
      <c r="D787" t="s">
        <v>17</v>
      </c>
      <c r="E787" t="s">
        <v>1100</v>
      </c>
      <c r="F787" t="s">
        <v>1195</v>
      </c>
      <c r="G787" t="s">
        <v>121</v>
      </c>
      <c r="H787" t="str">
        <f>SUBSTITUTE(VLOOKUP(A787,Sheet1!B816:$I$1036,3,FALSE), "BSD", "")</f>
        <v>4257A</v>
      </c>
      <c r="I787" t="str">
        <f>VLOOKUP(H787,Sheet1!$Y$291:$AE$409,3,FALSE)</f>
        <v>3_11</v>
      </c>
      <c r="J787" s="27" t="s">
        <v>1998</v>
      </c>
      <c r="K787" s="27" t="s">
        <v>1979</v>
      </c>
      <c r="L787" t="str">
        <f>VLOOKUP($H787,Sheet1!$Y$291:$AE$409,2,FALSE)</f>
        <v>JJ5</v>
      </c>
      <c r="M787" s="111" t="e">
        <f>VLOOKUP(preclean!F787,Sheet1!$S$5:$T$123,2,FALSE)</f>
        <v>#N/A</v>
      </c>
      <c r="N787" s="111" t="e">
        <f>VLOOKUP(preclean!$F787,Sheet1!$S$5:$Y$123,4,FALSE)</f>
        <v>#N/A</v>
      </c>
      <c r="O787" s="111" t="e">
        <f>VLOOKUP(preclean!$F787,Sheet1!$S$5:$Y$123,5,FALSE)</f>
        <v>#N/A</v>
      </c>
      <c r="P787" s="111" t="e">
        <f>VLOOKUP(preclean!$F787,Sheet1!$S$5:$Y$123,6,FALSE)</f>
        <v>#N/A</v>
      </c>
      <c r="Q787" s="111" t="e">
        <f>VLOOKUP(preclean!$F787,Sheet1!$S$5:$Y$123,7,FALSE)</f>
        <v>#N/A</v>
      </c>
    </row>
    <row r="788" spans="1:17" ht="19.8" thickBot="1" x14ac:dyDescent="0.35">
      <c r="A788" t="s">
        <v>611</v>
      </c>
      <c r="B788" t="s">
        <v>1744</v>
      </c>
      <c r="C788" t="s">
        <v>1095</v>
      </c>
      <c r="D788" t="s">
        <v>17</v>
      </c>
      <c r="E788" t="s">
        <v>1100</v>
      </c>
      <c r="F788" t="s">
        <v>1195</v>
      </c>
      <c r="G788" t="s">
        <v>121</v>
      </c>
      <c r="H788" t="str">
        <f>SUBSTITUTE(VLOOKUP(A788,Sheet1!B817:$I$1036,3,FALSE), "BSD", "")</f>
        <v>4257A</v>
      </c>
      <c r="I788" t="str">
        <f>VLOOKUP(H788,Sheet1!$Y$291:$AE$409,3,FALSE)</f>
        <v>3_11</v>
      </c>
      <c r="J788" s="27" t="s">
        <v>1998</v>
      </c>
      <c r="K788" s="27" t="s">
        <v>1979</v>
      </c>
      <c r="L788" t="str">
        <f>VLOOKUP($H788,Sheet1!$Y$291:$AE$409,2,FALSE)</f>
        <v>JJ5</v>
      </c>
      <c r="M788" s="111" t="e">
        <f>VLOOKUP(preclean!F788,Sheet1!$S$5:$T$123,2,FALSE)</f>
        <v>#N/A</v>
      </c>
      <c r="N788" s="111" t="e">
        <f>VLOOKUP(preclean!$F788,Sheet1!$S$5:$Y$123,4,FALSE)</f>
        <v>#N/A</v>
      </c>
      <c r="O788" s="111" t="e">
        <f>VLOOKUP(preclean!$F788,Sheet1!$S$5:$Y$123,5,FALSE)</f>
        <v>#N/A</v>
      </c>
      <c r="P788" s="111" t="e">
        <f>VLOOKUP(preclean!$F788,Sheet1!$S$5:$Y$123,6,FALSE)</f>
        <v>#N/A</v>
      </c>
      <c r="Q788" s="111" t="e">
        <f>VLOOKUP(preclean!$F788,Sheet1!$S$5:$Y$123,7,FALSE)</f>
        <v>#N/A</v>
      </c>
    </row>
    <row r="789" spans="1:17" ht="19.8" thickBot="1" x14ac:dyDescent="0.35">
      <c r="A789" t="s">
        <v>612</v>
      </c>
      <c r="B789" t="s">
        <v>1745</v>
      </c>
      <c r="C789" t="s">
        <v>1096</v>
      </c>
      <c r="D789" t="s">
        <v>17</v>
      </c>
      <c r="E789" t="s">
        <v>1100</v>
      </c>
      <c r="F789" t="s">
        <v>1195</v>
      </c>
      <c r="G789" t="s">
        <v>121</v>
      </c>
      <c r="H789" t="str">
        <f>SUBSTITUTE(VLOOKUP(A789,Sheet1!B818:$I$1036,3,FALSE), "BSD", "")</f>
        <v>4257A</v>
      </c>
      <c r="I789" t="str">
        <f>VLOOKUP(H789,Sheet1!$Y$291:$AE$409,3,FALSE)</f>
        <v>3_11</v>
      </c>
      <c r="J789" s="27" t="s">
        <v>1998</v>
      </c>
      <c r="K789" s="27" t="s">
        <v>1979</v>
      </c>
      <c r="L789" t="str">
        <f>VLOOKUP($H789,Sheet1!$Y$291:$AE$409,2,FALSE)</f>
        <v>JJ5</v>
      </c>
      <c r="M789" s="111" t="e">
        <f>VLOOKUP(preclean!F789,Sheet1!$S$5:$T$123,2,FALSE)</f>
        <v>#N/A</v>
      </c>
      <c r="N789" s="111" t="e">
        <f>VLOOKUP(preclean!$F789,Sheet1!$S$5:$Y$123,4,FALSE)</f>
        <v>#N/A</v>
      </c>
      <c r="O789" s="111" t="e">
        <f>VLOOKUP(preclean!$F789,Sheet1!$S$5:$Y$123,5,FALSE)</f>
        <v>#N/A</v>
      </c>
      <c r="P789" s="111" t="e">
        <f>VLOOKUP(preclean!$F789,Sheet1!$S$5:$Y$123,6,FALSE)</f>
        <v>#N/A</v>
      </c>
      <c r="Q789" s="111" t="e">
        <f>VLOOKUP(preclean!$F789,Sheet1!$S$5:$Y$123,7,FALSE)</f>
        <v>#N/A</v>
      </c>
    </row>
    <row r="790" spans="1:17" ht="19.8" thickBot="1" x14ac:dyDescent="0.35">
      <c r="A790" t="s">
        <v>613</v>
      </c>
      <c r="B790" t="s">
        <v>1746</v>
      </c>
      <c r="C790" t="s">
        <v>1097</v>
      </c>
      <c r="D790" t="s">
        <v>17</v>
      </c>
      <c r="E790" t="s">
        <v>1100</v>
      </c>
      <c r="F790" t="s">
        <v>1195</v>
      </c>
      <c r="G790" t="s">
        <v>121</v>
      </c>
      <c r="H790" t="str">
        <f>SUBSTITUTE(VLOOKUP(A790,Sheet1!B819:$I$1036,3,FALSE), "BSD", "")</f>
        <v>4257A</v>
      </c>
      <c r="I790" t="str">
        <f>VLOOKUP(H790,Sheet1!$Y$291:$AE$409,3,FALSE)</f>
        <v>3_11</v>
      </c>
      <c r="J790" s="27" t="s">
        <v>1998</v>
      </c>
      <c r="K790" s="27" t="s">
        <v>1979</v>
      </c>
      <c r="L790" t="str">
        <f>VLOOKUP($H790,Sheet1!$Y$291:$AE$409,2,FALSE)</f>
        <v>JJ5</v>
      </c>
      <c r="M790" s="111" t="e">
        <f>VLOOKUP(preclean!F790,Sheet1!$S$5:$T$123,2,FALSE)</f>
        <v>#N/A</v>
      </c>
      <c r="N790" s="111" t="e">
        <f>VLOOKUP(preclean!$F790,Sheet1!$S$5:$Y$123,4,FALSE)</f>
        <v>#N/A</v>
      </c>
      <c r="O790" s="111" t="e">
        <f>VLOOKUP(preclean!$F790,Sheet1!$S$5:$Y$123,5,FALSE)</f>
        <v>#N/A</v>
      </c>
      <c r="P790" s="111" t="e">
        <f>VLOOKUP(preclean!$F790,Sheet1!$S$5:$Y$123,6,FALSE)</f>
        <v>#N/A</v>
      </c>
      <c r="Q790" s="111" t="e">
        <f>VLOOKUP(preclean!$F790,Sheet1!$S$5:$Y$123,7,FALSE)</f>
        <v>#N/A</v>
      </c>
    </row>
    <row r="791" spans="1:17" ht="19.8" thickBot="1" x14ac:dyDescent="0.35">
      <c r="A791" t="s">
        <v>614</v>
      </c>
      <c r="B791" t="s">
        <v>1747</v>
      </c>
      <c r="C791" t="s">
        <v>1098</v>
      </c>
      <c r="D791" t="s">
        <v>17</v>
      </c>
      <c r="E791" t="s">
        <v>1100</v>
      </c>
      <c r="F791" t="s">
        <v>1195</v>
      </c>
      <c r="G791" t="s">
        <v>121</v>
      </c>
      <c r="H791" t="str">
        <f>SUBSTITUTE(VLOOKUP(A791,Sheet1!B820:$I$1036,3,FALSE), "BSD", "")</f>
        <v>4257A</v>
      </c>
      <c r="I791" t="str">
        <f>VLOOKUP(H791,Sheet1!$Y$291:$AE$409,3,FALSE)</f>
        <v>3_11</v>
      </c>
      <c r="J791" s="27" t="s">
        <v>1998</v>
      </c>
      <c r="K791" s="27" t="s">
        <v>1979</v>
      </c>
      <c r="L791" t="str">
        <f>VLOOKUP($H791,Sheet1!$Y$291:$AE$409,2,FALSE)</f>
        <v>JJ5</v>
      </c>
      <c r="M791" s="111" t="e">
        <f>VLOOKUP(preclean!F791,Sheet1!$S$5:$T$123,2,FALSE)</f>
        <v>#N/A</v>
      </c>
      <c r="N791" s="111" t="e">
        <f>VLOOKUP(preclean!$F791,Sheet1!$S$5:$Y$123,4,FALSE)</f>
        <v>#N/A</v>
      </c>
      <c r="O791" s="111" t="e">
        <f>VLOOKUP(preclean!$F791,Sheet1!$S$5:$Y$123,5,FALSE)</f>
        <v>#N/A</v>
      </c>
      <c r="P791" s="111" t="e">
        <f>VLOOKUP(preclean!$F791,Sheet1!$S$5:$Y$123,6,FALSE)</f>
        <v>#N/A</v>
      </c>
      <c r="Q791" s="111" t="e">
        <f>VLOOKUP(preclean!$F791,Sheet1!$S$5:$Y$123,7,FALSE)</f>
        <v>#N/A</v>
      </c>
    </row>
    <row r="792" spans="1:17" ht="19.8" thickBot="1" x14ac:dyDescent="0.35">
      <c r="A792" t="s">
        <v>615</v>
      </c>
      <c r="B792" t="s">
        <v>1748</v>
      </c>
      <c r="C792" t="s">
        <v>1167</v>
      </c>
      <c r="D792" t="s">
        <v>17</v>
      </c>
      <c r="E792" t="s">
        <v>1100</v>
      </c>
      <c r="F792" t="s">
        <v>1195</v>
      </c>
      <c r="G792" t="s">
        <v>121</v>
      </c>
      <c r="H792" t="str">
        <f>SUBSTITUTE(VLOOKUP(A792,Sheet1!B821:$I$1036,3,FALSE), "BSD", "")</f>
        <v>4257A</v>
      </c>
      <c r="I792" t="str">
        <f>VLOOKUP(H792,Sheet1!$Y$291:$AE$409,3,FALSE)</f>
        <v>3_11</v>
      </c>
      <c r="J792" s="27" t="s">
        <v>1998</v>
      </c>
      <c r="K792" s="27" t="s">
        <v>1979</v>
      </c>
      <c r="L792" t="str">
        <f>VLOOKUP($H792,Sheet1!$Y$291:$AE$409,2,FALSE)</f>
        <v>JJ5</v>
      </c>
      <c r="M792" s="111" t="e">
        <f>VLOOKUP(preclean!F792,Sheet1!$S$5:$T$123,2,FALSE)</f>
        <v>#N/A</v>
      </c>
      <c r="N792" s="111" t="e">
        <f>VLOOKUP(preclean!$F792,Sheet1!$S$5:$Y$123,4,FALSE)</f>
        <v>#N/A</v>
      </c>
      <c r="O792" s="111" t="e">
        <f>VLOOKUP(preclean!$F792,Sheet1!$S$5:$Y$123,5,FALSE)</f>
        <v>#N/A</v>
      </c>
      <c r="P792" s="111" t="e">
        <f>VLOOKUP(preclean!$F792,Sheet1!$S$5:$Y$123,6,FALSE)</f>
        <v>#N/A</v>
      </c>
      <c r="Q792" s="111" t="e">
        <f>VLOOKUP(preclean!$F792,Sheet1!$S$5:$Y$123,7,FALSE)</f>
        <v>#N/A</v>
      </c>
    </row>
    <row r="793" spans="1:17" ht="19.8" thickBot="1" x14ac:dyDescent="0.35">
      <c r="A793" t="s">
        <v>616</v>
      </c>
      <c r="B793" t="s">
        <v>1749</v>
      </c>
      <c r="C793" t="s">
        <v>1168</v>
      </c>
      <c r="D793" t="s">
        <v>17</v>
      </c>
      <c r="E793" t="s">
        <v>1100</v>
      </c>
      <c r="F793" t="s">
        <v>1195</v>
      </c>
      <c r="G793" t="s">
        <v>121</v>
      </c>
      <c r="H793" t="str">
        <f>SUBSTITUTE(VLOOKUP(A793,Sheet1!B822:$I$1036,3,FALSE), "BSD", "")</f>
        <v>4257A</v>
      </c>
      <c r="I793" t="str">
        <f>VLOOKUP(H793,Sheet1!$Y$291:$AE$409,3,FALSE)</f>
        <v>3_11</v>
      </c>
      <c r="J793" s="27" t="s">
        <v>1998</v>
      </c>
      <c r="K793" s="27" t="s">
        <v>1979</v>
      </c>
      <c r="L793" t="str">
        <f>VLOOKUP($H793,Sheet1!$Y$291:$AE$409,2,FALSE)</f>
        <v>JJ5</v>
      </c>
      <c r="M793" s="111" t="e">
        <f>VLOOKUP(preclean!F793,Sheet1!$S$5:$T$123,2,FALSE)</f>
        <v>#N/A</v>
      </c>
      <c r="N793" s="111" t="e">
        <f>VLOOKUP(preclean!$F793,Sheet1!$S$5:$Y$123,4,FALSE)</f>
        <v>#N/A</v>
      </c>
      <c r="O793" s="111" t="e">
        <f>VLOOKUP(preclean!$F793,Sheet1!$S$5:$Y$123,5,FALSE)</f>
        <v>#N/A</v>
      </c>
      <c r="P793" s="111" t="e">
        <f>VLOOKUP(preclean!$F793,Sheet1!$S$5:$Y$123,6,FALSE)</f>
        <v>#N/A</v>
      </c>
      <c r="Q793" s="111" t="e">
        <f>VLOOKUP(preclean!$F793,Sheet1!$S$5:$Y$123,7,FALSE)</f>
        <v>#N/A</v>
      </c>
    </row>
    <row r="794" spans="1:17" ht="19.8" thickBot="1" x14ac:dyDescent="0.35">
      <c r="A794" t="s">
        <v>617</v>
      </c>
      <c r="B794" t="s">
        <v>1750</v>
      </c>
      <c r="C794" t="s">
        <v>1095</v>
      </c>
      <c r="D794" t="s">
        <v>17</v>
      </c>
      <c r="E794" t="s">
        <v>1100</v>
      </c>
      <c r="F794" t="s">
        <v>1195</v>
      </c>
      <c r="G794" t="s">
        <v>121</v>
      </c>
      <c r="H794" t="str">
        <f>SUBSTITUTE(VLOOKUP(A794,Sheet1!B823:$I$1036,3,FALSE), "BSD", "")</f>
        <v>4257A</v>
      </c>
      <c r="I794" t="str">
        <f>VLOOKUP(H794,Sheet1!$Y$291:$AE$409,3,FALSE)</f>
        <v>3_11</v>
      </c>
      <c r="J794" s="27" t="s">
        <v>1998</v>
      </c>
      <c r="K794" s="27" t="s">
        <v>1979</v>
      </c>
      <c r="L794" t="str">
        <f>VLOOKUP($H794,Sheet1!$Y$291:$AE$409,2,FALSE)</f>
        <v>JJ5</v>
      </c>
      <c r="M794" s="111" t="e">
        <f>VLOOKUP(preclean!F794,Sheet1!$S$5:$T$123,2,FALSE)</f>
        <v>#N/A</v>
      </c>
      <c r="N794" s="111" t="e">
        <f>VLOOKUP(preclean!$F794,Sheet1!$S$5:$Y$123,4,FALSE)</f>
        <v>#N/A</v>
      </c>
      <c r="O794" s="111" t="e">
        <f>VLOOKUP(preclean!$F794,Sheet1!$S$5:$Y$123,5,FALSE)</f>
        <v>#N/A</v>
      </c>
      <c r="P794" s="111" t="e">
        <f>VLOOKUP(preclean!$F794,Sheet1!$S$5:$Y$123,6,FALSE)</f>
        <v>#N/A</v>
      </c>
      <c r="Q794" s="111" t="e">
        <f>VLOOKUP(preclean!$F794,Sheet1!$S$5:$Y$123,7,FALSE)</f>
        <v>#N/A</v>
      </c>
    </row>
    <row r="795" spans="1:17" ht="19.8" thickBot="1" x14ac:dyDescent="0.35">
      <c r="A795" t="s">
        <v>618</v>
      </c>
      <c r="B795" t="s">
        <v>1751</v>
      </c>
      <c r="C795" t="s">
        <v>1096</v>
      </c>
      <c r="D795" t="s">
        <v>17</v>
      </c>
      <c r="E795" t="s">
        <v>1100</v>
      </c>
      <c r="F795" t="s">
        <v>1195</v>
      </c>
      <c r="G795" t="s">
        <v>121</v>
      </c>
      <c r="H795" t="str">
        <f>SUBSTITUTE(VLOOKUP(A795,Sheet1!B824:$I$1036,3,FALSE), "BSD", "")</f>
        <v>4257A</v>
      </c>
      <c r="I795" t="str">
        <f>VLOOKUP(H795,Sheet1!$Y$291:$AE$409,3,FALSE)</f>
        <v>3_11</v>
      </c>
      <c r="J795" s="27" t="s">
        <v>1998</v>
      </c>
      <c r="K795" s="27" t="s">
        <v>1979</v>
      </c>
      <c r="L795" t="str">
        <f>VLOOKUP($H795,Sheet1!$Y$291:$AE$409,2,FALSE)</f>
        <v>JJ5</v>
      </c>
      <c r="M795" s="111" t="e">
        <f>VLOOKUP(preclean!F795,Sheet1!$S$5:$T$123,2,FALSE)</f>
        <v>#N/A</v>
      </c>
      <c r="N795" s="111" t="e">
        <f>VLOOKUP(preclean!$F795,Sheet1!$S$5:$Y$123,4,FALSE)</f>
        <v>#N/A</v>
      </c>
      <c r="O795" s="111" t="e">
        <f>VLOOKUP(preclean!$F795,Sheet1!$S$5:$Y$123,5,FALSE)</f>
        <v>#N/A</v>
      </c>
      <c r="P795" s="111" t="e">
        <f>VLOOKUP(preclean!$F795,Sheet1!$S$5:$Y$123,6,FALSE)</f>
        <v>#N/A</v>
      </c>
      <c r="Q795" s="111" t="e">
        <f>VLOOKUP(preclean!$F795,Sheet1!$S$5:$Y$123,7,FALSE)</f>
        <v>#N/A</v>
      </c>
    </row>
    <row r="796" spans="1:17" ht="19.8" thickBot="1" x14ac:dyDescent="0.35">
      <c r="A796" t="s">
        <v>619</v>
      </c>
      <c r="B796" t="s">
        <v>1752</v>
      </c>
      <c r="C796" t="s">
        <v>1097</v>
      </c>
      <c r="D796" t="s">
        <v>17</v>
      </c>
      <c r="E796" t="s">
        <v>1100</v>
      </c>
      <c r="F796" t="s">
        <v>1195</v>
      </c>
      <c r="G796" t="s">
        <v>121</v>
      </c>
      <c r="H796" t="str">
        <f>SUBSTITUTE(VLOOKUP(A796,Sheet1!B825:$I$1036,3,FALSE), "BSD", "")</f>
        <v>4257A</v>
      </c>
      <c r="I796" t="str">
        <f>VLOOKUP(H796,Sheet1!$Y$291:$AE$409,3,FALSE)</f>
        <v>3_11</v>
      </c>
      <c r="J796" s="27" t="s">
        <v>1998</v>
      </c>
      <c r="K796" s="27" t="s">
        <v>1979</v>
      </c>
      <c r="L796" t="str">
        <f>VLOOKUP($H796,Sheet1!$Y$291:$AE$409,2,FALSE)</f>
        <v>JJ5</v>
      </c>
      <c r="M796" s="111" t="e">
        <f>VLOOKUP(preclean!F796,Sheet1!$S$5:$T$123,2,FALSE)</f>
        <v>#N/A</v>
      </c>
      <c r="N796" s="111" t="e">
        <f>VLOOKUP(preclean!$F796,Sheet1!$S$5:$Y$123,4,FALSE)</f>
        <v>#N/A</v>
      </c>
      <c r="O796" s="111" t="e">
        <f>VLOOKUP(preclean!$F796,Sheet1!$S$5:$Y$123,5,FALSE)</f>
        <v>#N/A</v>
      </c>
      <c r="P796" s="111" t="e">
        <f>VLOOKUP(preclean!$F796,Sheet1!$S$5:$Y$123,6,FALSE)</f>
        <v>#N/A</v>
      </c>
      <c r="Q796" s="111" t="e">
        <f>VLOOKUP(preclean!$F796,Sheet1!$S$5:$Y$123,7,FALSE)</f>
        <v>#N/A</v>
      </c>
    </row>
    <row r="797" spans="1:17" ht="19.8" thickBot="1" x14ac:dyDescent="0.35">
      <c r="A797" t="s">
        <v>620</v>
      </c>
      <c r="B797" t="s">
        <v>1753</v>
      </c>
      <c r="C797" t="s">
        <v>1098</v>
      </c>
      <c r="D797" t="s">
        <v>17</v>
      </c>
      <c r="E797" t="s">
        <v>1100</v>
      </c>
      <c r="F797" t="s">
        <v>1195</v>
      </c>
      <c r="G797" t="s">
        <v>121</v>
      </c>
      <c r="H797" t="str">
        <f>SUBSTITUTE(VLOOKUP(A797,Sheet1!B826:$I$1036,3,FALSE), "BSD", "")</f>
        <v>4257A</v>
      </c>
      <c r="I797" t="str">
        <f>VLOOKUP(H797,Sheet1!$Y$291:$AE$409,3,FALSE)</f>
        <v>3_11</v>
      </c>
      <c r="J797" s="27" t="s">
        <v>1998</v>
      </c>
      <c r="K797" s="27" t="s">
        <v>1979</v>
      </c>
      <c r="L797" t="str">
        <f>VLOOKUP($H797,Sheet1!$Y$291:$AE$409,2,FALSE)</f>
        <v>JJ5</v>
      </c>
      <c r="M797" s="111" t="e">
        <f>VLOOKUP(preclean!F797,Sheet1!$S$5:$T$123,2,FALSE)</f>
        <v>#N/A</v>
      </c>
      <c r="N797" s="111" t="e">
        <f>VLOOKUP(preclean!$F797,Sheet1!$S$5:$Y$123,4,FALSE)</f>
        <v>#N/A</v>
      </c>
      <c r="O797" s="111" t="e">
        <f>VLOOKUP(preclean!$F797,Sheet1!$S$5:$Y$123,5,FALSE)</f>
        <v>#N/A</v>
      </c>
      <c r="P797" s="111" t="e">
        <f>VLOOKUP(preclean!$F797,Sheet1!$S$5:$Y$123,6,FALSE)</f>
        <v>#N/A</v>
      </c>
      <c r="Q797" s="111" t="e">
        <f>VLOOKUP(preclean!$F797,Sheet1!$S$5:$Y$123,7,FALSE)</f>
        <v>#N/A</v>
      </c>
    </row>
    <row r="798" spans="1:17" ht="19.8" thickBot="1" x14ac:dyDescent="0.35">
      <c r="A798" t="s">
        <v>621</v>
      </c>
      <c r="B798" t="s">
        <v>1754</v>
      </c>
      <c r="C798" t="s">
        <v>1167</v>
      </c>
      <c r="D798" t="s">
        <v>17</v>
      </c>
      <c r="E798" t="s">
        <v>1100</v>
      </c>
      <c r="F798" t="s">
        <v>1195</v>
      </c>
      <c r="G798" t="s">
        <v>121</v>
      </c>
      <c r="H798" t="str">
        <f>SUBSTITUTE(VLOOKUP(A798,Sheet1!B827:$I$1036,3,FALSE), "BSD", "")</f>
        <v>4257A</v>
      </c>
      <c r="I798" t="str">
        <f>VLOOKUP(H798,Sheet1!$Y$291:$AE$409,3,FALSE)</f>
        <v>3_11</v>
      </c>
      <c r="J798" s="27" t="s">
        <v>1998</v>
      </c>
      <c r="K798" s="27" t="s">
        <v>1979</v>
      </c>
      <c r="L798" t="str">
        <f>VLOOKUP($H798,Sheet1!$Y$291:$AE$409,2,FALSE)</f>
        <v>JJ5</v>
      </c>
      <c r="M798" s="111" t="e">
        <f>VLOOKUP(preclean!F798,Sheet1!$S$5:$T$123,2,FALSE)</f>
        <v>#N/A</v>
      </c>
      <c r="N798" s="111" t="e">
        <f>VLOOKUP(preclean!$F798,Sheet1!$S$5:$Y$123,4,FALSE)</f>
        <v>#N/A</v>
      </c>
      <c r="O798" s="111" t="e">
        <f>VLOOKUP(preclean!$F798,Sheet1!$S$5:$Y$123,5,FALSE)</f>
        <v>#N/A</v>
      </c>
      <c r="P798" s="111" t="e">
        <f>VLOOKUP(preclean!$F798,Sheet1!$S$5:$Y$123,6,FALSE)</f>
        <v>#N/A</v>
      </c>
      <c r="Q798" s="111" t="e">
        <f>VLOOKUP(preclean!$F798,Sheet1!$S$5:$Y$123,7,FALSE)</f>
        <v>#N/A</v>
      </c>
    </row>
    <row r="799" spans="1:17" ht="19.8" thickBot="1" x14ac:dyDescent="0.35">
      <c r="A799" t="s">
        <v>622</v>
      </c>
      <c r="B799" t="s">
        <v>1755</v>
      </c>
      <c r="C799" t="s">
        <v>1168</v>
      </c>
      <c r="D799" t="s">
        <v>17</v>
      </c>
      <c r="E799" t="s">
        <v>1100</v>
      </c>
      <c r="F799" t="s">
        <v>1195</v>
      </c>
      <c r="G799" t="s">
        <v>121</v>
      </c>
      <c r="H799" t="str">
        <f>SUBSTITUTE(VLOOKUP(A799,Sheet1!B828:$I$1036,3,FALSE), "BSD", "")</f>
        <v>4257A</v>
      </c>
      <c r="I799" t="str">
        <f>VLOOKUP(H799,Sheet1!$Y$291:$AE$409,3,FALSE)</f>
        <v>3_11</v>
      </c>
      <c r="J799" s="27" t="s">
        <v>1998</v>
      </c>
      <c r="K799" s="27" t="s">
        <v>1979</v>
      </c>
      <c r="L799" t="str">
        <f>VLOOKUP($H799,Sheet1!$Y$291:$AE$409,2,FALSE)</f>
        <v>JJ5</v>
      </c>
      <c r="M799" s="111" t="e">
        <f>VLOOKUP(preclean!F799,Sheet1!$S$5:$T$123,2,FALSE)</f>
        <v>#N/A</v>
      </c>
      <c r="N799" s="111" t="e">
        <f>VLOOKUP(preclean!$F799,Sheet1!$S$5:$Y$123,4,FALSE)</f>
        <v>#N/A</v>
      </c>
      <c r="O799" s="111" t="e">
        <f>VLOOKUP(preclean!$F799,Sheet1!$S$5:$Y$123,5,FALSE)</f>
        <v>#N/A</v>
      </c>
      <c r="P799" s="111" t="e">
        <f>VLOOKUP(preclean!$F799,Sheet1!$S$5:$Y$123,6,FALSE)</f>
        <v>#N/A</v>
      </c>
      <c r="Q799" s="111" t="e">
        <f>VLOOKUP(preclean!$F799,Sheet1!$S$5:$Y$123,7,FALSE)</f>
        <v>#N/A</v>
      </c>
    </row>
    <row r="800" spans="1:17" ht="19.8" thickBot="1" x14ac:dyDescent="0.35">
      <c r="A800" t="s">
        <v>623</v>
      </c>
      <c r="B800" t="s">
        <v>1756</v>
      </c>
      <c r="C800" t="s">
        <v>1095</v>
      </c>
      <c r="D800" t="s">
        <v>17</v>
      </c>
      <c r="E800" t="s">
        <v>1100</v>
      </c>
      <c r="F800" t="s">
        <v>1195</v>
      </c>
      <c r="G800" t="s">
        <v>121</v>
      </c>
      <c r="H800" t="str">
        <f>SUBSTITUTE(VLOOKUP(A800,Sheet1!B829:$I$1036,3,FALSE), "BSD", "")</f>
        <v>4257A</v>
      </c>
      <c r="I800" t="str">
        <f>VLOOKUP(H800,Sheet1!$Y$291:$AE$409,3,FALSE)</f>
        <v>3_11</v>
      </c>
      <c r="J800" s="27" t="s">
        <v>1998</v>
      </c>
      <c r="K800" s="27" t="s">
        <v>1979</v>
      </c>
      <c r="L800" t="str">
        <f>VLOOKUP($H800,Sheet1!$Y$291:$AE$409,2,FALSE)</f>
        <v>JJ5</v>
      </c>
      <c r="M800" s="111" t="e">
        <f>VLOOKUP(preclean!F800,Sheet1!$S$5:$T$123,2,FALSE)</f>
        <v>#N/A</v>
      </c>
      <c r="N800" s="111" t="e">
        <f>VLOOKUP(preclean!$F800,Sheet1!$S$5:$Y$123,4,FALSE)</f>
        <v>#N/A</v>
      </c>
      <c r="O800" s="111" t="e">
        <f>VLOOKUP(preclean!$F800,Sheet1!$S$5:$Y$123,5,FALSE)</f>
        <v>#N/A</v>
      </c>
      <c r="P800" s="111" t="e">
        <f>VLOOKUP(preclean!$F800,Sheet1!$S$5:$Y$123,6,FALSE)</f>
        <v>#N/A</v>
      </c>
      <c r="Q800" s="111" t="e">
        <f>VLOOKUP(preclean!$F800,Sheet1!$S$5:$Y$123,7,FALSE)</f>
        <v>#N/A</v>
      </c>
    </row>
    <row r="801" spans="1:17" ht="19.8" thickBot="1" x14ac:dyDescent="0.35">
      <c r="A801" t="s">
        <v>624</v>
      </c>
      <c r="B801" t="s">
        <v>1757</v>
      </c>
      <c r="C801" t="s">
        <v>1096</v>
      </c>
      <c r="D801" t="s">
        <v>17</v>
      </c>
      <c r="E801" t="s">
        <v>1100</v>
      </c>
      <c r="F801" t="s">
        <v>1195</v>
      </c>
      <c r="G801" t="s">
        <v>121</v>
      </c>
      <c r="H801" t="str">
        <f>SUBSTITUTE(VLOOKUP(A801,Sheet1!B830:$I$1036,3,FALSE), "BSD", "")</f>
        <v>4257A</v>
      </c>
      <c r="I801" t="str">
        <f>VLOOKUP(H801,Sheet1!$Y$291:$AE$409,3,FALSE)</f>
        <v>3_11</v>
      </c>
      <c r="J801" s="27" t="s">
        <v>1998</v>
      </c>
      <c r="K801" s="27" t="s">
        <v>1979</v>
      </c>
      <c r="L801" t="str">
        <f>VLOOKUP($H801,Sheet1!$Y$291:$AE$409,2,FALSE)</f>
        <v>JJ5</v>
      </c>
      <c r="M801" s="111" t="e">
        <f>VLOOKUP(preclean!F801,Sheet1!$S$5:$T$123,2,FALSE)</f>
        <v>#N/A</v>
      </c>
      <c r="N801" s="111" t="e">
        <f>VLOOKUP(preclean!$F801,Sheet1!$S$5:$Y$123,4,FALSE)</f>
        <v>#N/A</v>
      </c>
      <c r="O801" s="111" t="e">
        <f>VLOOKUP(preclean!$F801,Sheet1!$S$5:$Y$123,5,FALSE)</f>
        <v>#N/A</v>
      </c>
      <c r="P801" s="111" t="e">
        <f>VLOOKUP(preclean!$F801,Sheet1!$S$5:$Y$123,6,FALSE)</f>
        <v>#N/A</v>
      </c>
      <c r="Q801" s="111" t="e">
        <f>VLOOKUP(preclean!$F801,Sheet1!$S$5:$Y$123,7,FALSE)</f>
        <v>#N/A</v>
      </c>
    </row>
    <row r="802" spans="1:17" ht="19.8" thickBot="1" x14ac:dyDescent="0.35">
      <c r="A802" t="s">
        <v>625</v>
      </c>
      <c r="B802" t="s">
        <v>1758</v>
      </c>
      <c r="C802" t="s">
        <v>1097</v>
      </c>
      <c r="D802" t="s">
        <v>17</v>
      </c>
      <c r="E802" t="s">
        <v>1100</v>
      </c>
      <c r="F802" t="s">
        <v>1195</v>
      </c>
      <c r="G802" t="s">
        <v>121</v>
      </c>
      <c r="H802" t="str">
        <f>SUBSTITUTE(VLOOKUP(A802,Sheet1!B831:$I$1036,3,FALSE), "BSD", "")</f>
        <v>4257A</v>
      </c>
      <c r="I802" t="str">
        <f>VLOOKUP(H802,Sheet1!$Y$291:$AE$409,3,FALSE)</f>
        <v>3_11</v>
      </c>
      <c r="J802" s="27" t="s">
        <v>1998</v>
      </c>
      <c r="K802" s="27" t="s">
        <v>1979</v>
      </c>
      <c r="L802" t="str">
        <f>VLOOKUP($H802,Sheet1!$Y$291:$AE$409,2,FALSE)</f>
        <v>JJ5</v>
      </c>
      <c r="M802" s="111" t="e">
        <f>VLOOKUP(preclean!F802,Sheet1!$S$5:$T$123,2,FALSE)</f>
        <v>#N/A</v>
      </c>
      <c r="N802" s="111" t="e">
        <f>VLOOKUP(preclean!$F802,Sheet1!$S$5:$Y$123,4,FALSE)</f>
        <v>#N/A</v>
      </c>
      <c r="O802" s="111" t="e">
        <f>VLOOKUP(preclean!$F802,Sheet1!$S$5:$Y$123,5,FALSE)</f>
        <v>#N/A</v>
      </c>
      <c r="P802" s="111" t="e">
        <f>VLOOKUP(preclean!$F802,Sheet1!$S$5:$Y$123,6,FALSE)</f>
        <v>#N/A</v>
      </c>
      <c r="Q802" s="111" t="e">
        <f>VLOOKUP(preclean!$F802,Sheet1!$S$5:$Y$123,7,FALSE)</f>
        <v>#N/A</v>
      </c>
    </row>
    <row r="803" spans="1:17" ht="19.8" thickBot="1" x14ac:dyDescent="0.35">
      <c r="A803" t="s">
        <v>626</v>
      </c>
      <c r="B803" t="s">
        <v>1759</v>
      </c>
      <c r="C803" t="s">
        <v>1098</v>
      </c>
      <c r="D803" t="s">
        <v>17</v>
      </c>
      <c r="E803" t="s">
        <v>1100</v>
      </c>
      <c r="F803" t="s">
        <v>1195</v>
      </c>
      <c r="G803" t="s">
        <v>121</v>
      </c>
      <c r="H803" t="str">
        <f>SUBSTITUTE(VLOOKUP(A803,Sheet1!B832:$I$1036,3,FALSE), "BSD", "")</f>
        <v>4257A</v>
      </c>
      <c r="I803" t="str">
        <f>VLOOKUP(H803,Sheet1!$Y$291:$AE$409,3,FALSE)</f>
        <v>3_11</v>
      </c>
      <c r="J803" s="27" t="s">
        <v>1998</v>
      </c>
      <c r="K803" s="27" t="s">
        <v>1979</v>
      </c>
      <c r="L803" t="str">
        <f>VLOOKUP($H803,Sheet1!$Y$291:$AE$409,2,FALSE)</f>
        <v>JJ5</v>
      </c>
      <c r="M803" s="111" t="e">
        <f>VLOOKUP(preclean!F803,Sheet1!$S$5:$T$123,2,FALSE)</f>
        <v>#N/A</v>
      </c>
      <c r="N803" s="111" t="e">
        <f>VLOOKUP(preclean!$F803,Sheet1!$S$5:$Y$123,4,FALSE)</f>
        <v>#N/A</v>
      </c>
      <c r="O803" s="111" t="e">
        <f>VLOOKUP(preclean!$F803,Sheet1!$S$5:$Y$123,5,FALSE)</f>
        <v>#N/A</v>
      </c>
      <c r="P803" s="111" t="e">
        <f>VLOOKUP(preclean!$F803,Sheet1!$S$5:$Y$123,6,FALSE)</f>
        <v>#N/A</v>
      </c>
      <c r="Q803" s="111" t="e">
        <f>VLOOKUP(preclean!$F803,Sheet1!$S$5:$Y$123,7,FALSE)</f>
        <v>#N/A</v>
      </c>
    </row>
    <row r="804" spans="1:17" ht="19.8" thickBot="1" x14ac:dyDescent="0.35">
      <c r="A804" t="s">
        <v>627</v>
      </c>
      <c r="B804" t="s">
        <v>1760</v>
      </c>
      <c r="C804" t="s">
        <v>1167</v>
      </c>
      <c r="D804" t="s">
        <v>17</v>
      </c>
      <c r="E804" t="s">
        <v>1100</v>
      </c>
      <c r="F804" t="s">
        <v>1195</v>
      </c>
      <c r="G804" t="s">
        <v>121</v>
      </c>
      <c r="H804" t="str">
        <f>SUBSTITUTE(VLOOKUP(A804,Sheet1!B833:$I$1036,3,FALSE), "BSD", "")</f>
        <v>4257A</v>
      </c>
      <c r="I804" t="str">
        <f>VLOOKUP(H804,Sheet1!$Y$291:$AE$409,3,FALSE)</f>
        <v>3_11</v>
      </c>
      <c r="J804" s="27" t="s">
        <v>1998</v>
      </c>
      <c r="K804" s="27" t="s">
        <v>1979</v>
      </c>
      <c r="L804" t="str">
        <f>VLOOKUP($H804,Sheet1!$Y$291:$AE$409,2,FALSE)</f>
        <v>JJ5</v>
      </c>
      <c r="M804" s="111" t="e">
        <f>VLOOKUP(preclean!F804,Sheet1!$S$5:$T$123,2,FALSE)</f>
        <v>#N/A</v>
      </c>
      <c r="N804" s="111" t="e">
        <f>VLOOKUP(preclean!$F804,Sheet1!$S$5:$Y$123,4,FALSE)</f>
        <v>#N/A</v>
      </c>
      <c r="O804" s="111" t="e">
        <f>VLOOKUP(preclean!$F804,Sheet1!$S$5:$Y$123,5,FALSE)</f>
        <v>#N/A</v>
      </c>
      <c r="P804" s="111" t="e">
        <f>VLOOKUP(preclean!$F804,Sheet1!$S$5:$Y$123,6,FALSE)</f>
        <v>#N/A</v>
      </c>
      <c r="Q804" s="111" t="e">
        <f>VLOOKUP(preclean!$F804,Sheet1!$S$5:$Y$123,7,FALSE)</f>
        <v>#N/A</v>
      </c>
    </row>
    <row r="805" spans="1:17" ht="19.8" thickBot="1" x14ac:dyDescent="0.35">
      <c r="A805" t="s">
        <v>628</v>
      </c>
      <c r="B805" t="s">
        <v>1761</v>
      </c>
      <c r="C805" t="s">
        <v>1168</v>
      </c>
      <c r="D805" t="s">
        <v>17</v>
      </c>
      <c r="E805" t="s">
        <v>1100</v>
      </c>
      <c r="F805" t="s">
        <v>1195</v>
      </c>
      <c r="G805" t="s">
        <v>121</v>
      </c>
      <c r="H805" t="str">
        <f>SUBSTITUTE(VLOOKUP(A805,Sheet1!B834:$I$1036,3,FALSE), "BSD", "")</f>
        <v>4257A</v>
      </c>
      <c r="I805" t="str">
        <f>VLOOKUP(H805,Sheet1!$Y$291:$AE$409,3,FALSE)</f>
        <v>3_11</v>
      </c>
      <c r="J805" s="27" t="s">
        <v>1998</v>
      </c>
      <c r="K805" s="27" t="s">
        <v>1979</v>
      </c>
      <c r="L805" t="str">
        <f>VLOOKUP($H805,Sheet1!$Y$291:$AE$409,2,FALSE)</f>
        <v>JJ5</v>
      </c>
      <c r="M805" s="111" t="e">
        <f>VLOOKUP(preclean!F805,Sheet1!$S$5:$T$123,2,FALSE)</f>
        <v>#N/A</v>
      </c>
      <c r="N805" s="111" t="e">
        <f>VLOOKUP(preclean!$F805,Sheet1!$S$5:$Y$123,4,FALSE)</f>
        <v>#N/A</v>
      </c>
      <c r="O805" s="111" t="e">
        <f>VLOOKUP(preclean!$F805,Sheet1!$S$5:$Y$123,5,FALSE)</f>
        <v>#N/A</v>
      </c>
      <c r="P805" s="111" t="e">
        <f>VLOOKUP(preclean!$F805,Sheet1!$S$5:$Y$123,6,FALSE)</f>
        <v>#N/A</v>
      </c>
      <c r="Q805" s="111" t="e">
        <f>VLOOKUP(preclean!$F805,Sheet1!$S$5:$Y$123,7,FALSE)</f>
        <v>#N/A</v>
      </c>
    </row>
    <row r="806" spans="1:17" ht="19.8" thickBot="1" x14ac:dyDescent="0.35">
      <c r="A806" t="s">
        <v>629</v>
      </c>
      <c r="B806" t="s">
        <v>1762</v>
      </c>
      <c r="C806" t="s">
        <v>1095</v>
      </c>
      <c r="D806" t="s">
        <v>17</v>
      </c>
      <c r="E806" t="s">
        <v>1100</v>
      </c>
      <c r="F806" t="s">
        <v>1195</v>
      </c>
      <c r="G806" t="s">
        <v>121</v>
      </c>
      <c r="H806" t="str">
        <f>SUBSTITUTE(VLOOKUP(A806,Sheet1!B835:$I$1036,3,FALSE), "BSD", "")</f>
        <v>4257A</v>
      </c>
      <c r="I806" t="str">
        <f>VLOOKUP(H806,Sheet1!$Y$291:$AE$409,3,FALSE)</f>
        <v>3_11</v>
      </c>
      <c r="J806" s="27" t="s">
        <v>1998</v>
      </c>
      <c r="K806" s="27" t="s">
        <v>1979</v>
      </c>
      <c r="L806" t="str">
        <f>VLOOKUP($H806,Sheet1!$Y$291:$AE$409,2,FALSE)</f>
        <v>JJ5</v>
      </c>
      <c r="M806" s="111" t="e">
        <f>VLOOKUP(preclean!F806,Sheet1!$S$5:$T$123,2,FALSE)</f>
        <v>#N/A</v>
      </c>
      <c r="N806" s="111" t="e">
        <f>VLOOKUP(preclean!$F806,Sheet1!$S$5:$Y$123,4,FALSE)</f>
        <v>#N/A</v>
      </c>
      <c r="O806" s="111" t="e">
        <f>VLOOKUP(preclean!$F806,Sheet1!$S$5:$Y$123,5,FALSE)</f>
        <v>#N/A</v>
      </c>
      <c r="P806" s="111" t="e">
        <f>VLOOKUP(preclean!$F806,Sheet1!$S$5:$Y$123,6,FALSE)</f>
        <v>#N/A</v>
      </c>
      <c r="Q806" s="111" t="e">
        <f>VLOOKUP(preclean!$F806,Sheet1!$S$5:$Y$123,7,FALSE)</f>
        <v>#N/A</v>
      </c>
    </row>
    <row r="807" spans="1:17" ht="19.8" thickBot="1" x14ac:dyDescent="0.35">
      <c r="A807" t="s">
        <v>630</v>
      </c>
      <c r="B807" t="s">
        <v>1763</v>
      </c>
      <c r="C807" t="s">
        <v>1096</v>
      </c>
      <c r="D807" t="s">
        <v>17</v>
      </c>
      <c r="E807" t="s">
        <v>1100</v>
      </c>
      <c r="F807" t="s">
        <v>1195</v>
      </c>
      <c r="G807" t="s">
        <v>121</v>
      </c>
      <c r="H807" t="str">
        <f>SUBSTITUTE(VLOOKUP(A807,Sheet1!B836:$I$1036,3,FALSE), "BSD", "")</f>
        <v>4257A</v>
      </c>
      <c r="I807" t="str">
        <f>VLOOKUP(H807,Sheet1!$Y$291:$AE$409,3,FALSE)</f>
        <v>3_11</v>
      </c>
      <c r="J807" s="27" t="s">
        <v>1998</v>
      </c>
      <c r="K807" s="27" t="s">
        <v>1979</v>
      </c>
      <c r="L807" t="str">
        <f>VLOOKUP($H807,Sheet1!$Y$291:$AE$409,2,FALSE)</f>
        <v>JJ5</v>
      </c>
      <c r="M807" s="111" t="e">
        <f>VLOOKUP(preclean!F807,Sheet1!$S$5:$T$123,2,FALSE)</f>
        <v>#N/A</v>
      </c>
      <c r="N807" s="111" t="e">
        <f>VLOOKUP(preclean!$F807,Sheet1!$S$5:$Y$123,4,FALSE)</f>
        <v>#N/A</v>
      </c>
      <c r="O807" s="111" t="e">
        <f>VLOOKUP(preclean!$F807,Sheet1!$S$5:$Y$123,5,FALSE)</f>
        <v>#N/A</v>
      </c>
      <c r="P807" s="111" t="e">
        <f>VLOOKUP(preclean!$F807,Sheet1!$S$5:$Y$123,6,FALSE)</f>
        <v>#N/A</v>
      </c>
      <c r="Q807" s="111" t="e">
        <f>VLOOKUP(preclean!$F807,Sheet1!$S$5:$Y$123,7,FALSE)</f>
        <v>#N/A</v>
      </c>
    </row>
    <row r="808" spans="1:17" ht="19.8" thickBot="1" x14ac:dyDescent="0.35">
      <c r="A808" t="s">
        <v>631</v>
      </c>
      <c r="B808" t="s">
        <v>1764</v>
      </c>
      <c r="C808" t="s">
        <v>1097</v>
      </c>
      <c r="D808" t="s">
        <v>17</v>
      </c>
      <c r="E808" t="s">
        <v>1100</v>
      </c>
      <c r="F808" t="s">
        <v>1195</v>
      </c>
      <c r="G808" t="s">
        <v>121</v>
      </c>
      <c r="H808" t="str">
        <f>SUBSTITUTE(VLOOKUP(A808,Sheet1!B837:$I$1036,3,FALSE), "BSD", "")</f>
        <v>4257A</v>
      </c>
      <c r="I808" t="str">
        <f>VLOOKUP(H808,Sheet1!$Y$291:$AE$409,3,FALSE)</f>
        <v>3_11</v>
      </c>
      <c r="J808" s="27" t="s">
        <v>1998</v>
      </c>
      <c r="K808" s="27" t="s">
        <v>1979</v>
      </c>
      <c r="L808" t="str">
        <f>VLOOKUP($H808,Sheet1!$Y$291:$AE$409,2,FALSE)</f>
        <v>JJ5</v>
      </c>
      <c r="M808" s="111" t="e">
        <f>VLOOKUP(preclean!F808,Sheet1!$S$5:$T$123,2,FALSE)</f>
        <v>#N/A</v>
      </c>
      <c r="N808" s="111" t="e">
        <f>VLOOKUP(preclean!$F808,Sheet1!$S$5:$Y$123,4,FALSE)</f>
        <v>#N/A</v>
      </c>
      <c r="O808" s="111" t="e">
        <f>VLOOKUP(preclean!$F808,Sheet1!$S$5:$Y$123,5,FALSE)</f>
        <v>#N/A</v>
      </c>
      <c r="P808" s="111" t="e">
        <f>VLOOKUP(preclean!$F808,Sheet1!$S$5:$Y$123,6,FALSE)</f>
        <v>#N/A</v>
      </c>
      <c r="Q808" s="111" t="e">
        <f>VLOOKUP(preclean!$F808,Sheet1!$S$5:$Y$123,7,FALSE)</f>
        <v>#N/A</v>
      </c>
    </row>
    <row r="809" spans="1:17" ht="19.8" thickBot="1" x14ac:dyDescent="0.35">
      <c r="A809" t="s">
        <v>632</v>
      </c>
      <c r="B809" t="s">
        <v>1765</v>
      </c>
      <c r="C809" t="s">
        <v>1098</v>
      </c>
      <c r="D809" t="s">
        <v>17</v>
      </c>
      <c r="E809" t="s">
        <v>1100</v>
      </c>
      <c r="F809" t="s">
        <v>1195</v>
      </c>
      <c r="G809" t="s">
        <v>121</v>
      </c>
      <c r="H809" t="str">
        <f>SUBSTITUTE(VLOOKUP(A809,Sheet1!B838:$I$1036,3,FALSE), "BSD", "")</f>
        <v>4257A</v>
      </c>
      <c r="I809" t="str">
        <f>VLOOKUP(H809,Sheet1!$Y$291:$AE$409,3,FALSE)</f>
        <v>3_11</v>
      </c>
      <c r="J809" s="27" t="s">
        <v>1998</v>
      </c>
      <c r="K809" s="27" t="s">
        <v>1979</v>
      </c>
      <c r="L809" t="str">
        <f>VLOOKUP($H809,Sheet1!$Y$291:$AE$409,2,FALSE)</f>
        <v>JJ5</v>
      </c>
      <c r="M809" s="111" t="e">
        <f>VLOOKUP(preclean!F809,Sheet1!$S$5:$T$123,2,FALSE)</f>
        <v>#N/A</v>
      </c>
      <c r="N809" s="111" t="e">
        <f>VLOOKUP(preclean!$F809,Sheet1!$S$5:$Y$123,4,FALSE)</f>
        <v>#N/A</v>
      </c>
      <c r="O809" s="111" t="e">
        <f>VLOOKUP(preclean!$F809,Sheet1!$S$5:$Y$123,5,FALSE)</f>
        <v>#N/A</v>
      </c>
      <c r="P809" s="111" t="e">
        <f>VLOOKUP(preclean!$F809,Sheet1!$S$5:$Y$123,6,FALSE)</f>
        <v>#N/A</v>
      </c>
      <c r="Q809" s="111" t="e">
        <f>VLOOKUP(preclean!$F809,Sheet1!$S$5:$Y$123,7,FALSE)</f>
        <v>#N/A</v>
      </c>
    </row>
    <row r="810" spans="1:17" ht="19.8" thickBot="1" x14ac:dyDescent="0.35">
      <c r="A810" t="s">
        <v>633</v>
      </c>
      <c r="B810" t="s">
        <v>1766</v>
      </c>
      <c r="C810" t="s">
        <v>1167</v>
      </c>
      <c r="D810" t="s">
        <v>17</v>
      </c>
      <c r="E810" t="s">
        <v>1100</v>
      </c>
      <c r="F810" t="s">
        <v>1195</v>
      </c>
      <c r="G810" t="s">
        <v>121</v>
      </c>
      <c r="H810" t="str">
        <f>SUBSTITUTE(VLOOKUP(A810,Sheet1!B839:$I$1036,3,FALSE), "BSD", "")</f>
        <v>4257A</v>
      </c>
      <c r="I810" t="str">
        <f>VLOOKUP(H810,Sheet1!$Y$291:$AE$409,3,FALSE)</f>
        <v>3_11</v>
      </c>
      <c r="J810" s="27" t="s">
        <v>1998</v>
      </c>
      <c r="K810" s="27" t="s">
        <v>1979</v>
      </c>
      <c r="L810" t="str">
        <f>VLOOKUP($H810,Sheet1!$Y$291:$AE$409,2,FALSE)</f>
        <v>JJ5</v>
      </c>
      <c r="M810" s="111" t="e">
        <f>VLOOKUP(preclean!F810,Sheet1!$S$5:$T$123,2,FALSE)</f>
        <v>#N/A</v>
      </c>
      <c r="N810" s="111" t="e">
        <f>VLOOKUP(preclean!$F810,Sheet1!$S$5:$Y$123,4,FALSE)</f>
        <v>#N/A</v>
      </c>
      <c r="O810" s="111" t="e">
        <f>VLOOKUP(preclean!$F810,Sheet1!$S$5:$Y$123,5,FALSE)</f>
        <v>#N/A</v>
      </c>
      <c r="P810" s="111" t="e">
        <f>VLOOKUP(preclean!$F810,Sheet1!$S$5:$Y$123,6,FALSE)</f>
        <v>#N/A</v>
      </c>
      <c r="Q810" s="111" t="e">
        <f>VLOOKUP(preclean!$F810,Sheet1!$S$5:$Y$123,7,FALSE)</f>
        <v>#N/A</v>
      </c>
    </row>
    <row r="811" spans="1:17" ht="19.8" thickBot="1" x14ac:dyDescent="0.35">
      <c r="A811" t="s">
        <v>634</v>
      </c>
      <c r="B811" t="s">
        <v>1767</v>
      </c>
      <c r="C811" t="s">
        <v>1168</v>
      </c>
      <c r="D811" t="s">
        <v>17</v>
      </c>
      <c r="E811" t="s">
        <v>1100</v>
      </c>
      <c r="F811" t="s">
        <v>1195</v>
      </c>
      <c r="G811" t="s">
        <v>121</v>
      </c>
      <c r="H811" t="str">
        <f>SUBSTITUTE(VLOOKUP(A811,Sheet1!B840:$I$1036,3,FALSE), "BSD", "")</f>
        <v>4257A</v>
      </c>
      <c r="I811" t="str">
        <f>VLOOKUP(H811,Sheet1!$Y$291:$AE$409,3,FALSE)</f>
        <v>3_11</v>
      </c>
      <c r="J811" s="27" t="s">
        <v>1998</v>
      </c>
      <c r="K811" s="27" t="s">
        <v>1979</v>
      </c>
      <c r="L811" t="str">
        <f>VLOOKUP($H811,Sheet1!$Y$291:$AE$409,2,FALSE)</f>
        <v>JJ5</v>
      </c>
      <c r="M811" s="111" t="e">
        <f>VLOOKUP(preclean!F811,Sheet1!$S$5:$T$123,2,FALSE)</f>
        <v>#N/A</v>
      </c>
      <c r="N811" s="111" t="e">
        <f>VLOOKUP(preclean!$F811,Sheet1!$S$5:$Y$123,4,FALSE)</f>
        <v>#N/A</v>
      </c>
      <c r="O811" s="111" t="e">
        <f>VLOOKUP(preclean!$F811,Sheet1!$S$5:$Y$123,5,FALSE)</f>
        <v>#N/A</v>
      </c>
      <c r="P811" s="111" t="e">
        <f>VLOOKUP(preclean!$F811,Sheet1!$S$5:$Y$123,6,FALSE)</f>
        <v>#N/A</v>
      </c>
      <c r="Q811" s="111" t="e">
        <f>VLOOKUP(preclean!$F811,Sheet1!$S$5:$Y$123,7,FALSE)</f>
        <v>#N/A</v>
      </c>
    </row>
    <row r="812" spans="1:17" ht="19.8" thickBot="1" x14ac:dyDescent="0.35">
      <c r="A812" t="s">
        <v>635</v>
      </c>
      <c r="B812" t="s">
        <v>1768</v>
      </c>
      <c r="C812" t="s">
        <v>1095</v>
      </c>
      <c r="D812" t="s">
        <v>17</v>
      </c>
      <c r="E812" t="s">
        <v>1100</v>
      </c>
      <c r="F812" t="s">
        <v>1195</v>
      </c>
      <c r="G812" t="s">
        <v>121</v>
      </c>
      <c r="H812" t="str">
        <f>SUBSTITUTE(VLOOKUP(A812,Sheet1!B841:$I$1036,3,FALSE), "BSD", "")</f>
        <v>4257A</v>
      </c>
      <c r="I812" t="str">
        <f>VLOOKUP(H812,Sheet1!$Y$291:$AE$409,3,FALSE)</f>
        <v>3_11</v>
      </c>
      <c r="J812" s="27" t="s">
        <v>1998</v>
      </c>
      <c r="K812" s="27" t="s">
        <v>1979</v>
      </c>
      <c r="L812" t="str">
        <f>VLOOKUP($H812,Sheet1!$Y$291:$AE$409,2,FALSE)</f>
        <v>JJ5</v>
      </c>
      <c r="M812" s="111" t="e">
        <f>VLOOKUP(preclean!F812,Sheet1!$S$5:$T$123,2,FALSE)</f>
        <v>#N/A</v>
      </c>
      <c r="N812" s="111" t="e">
        <f>VLOOKUP(preclean!$F812,Sheet1!$S$5:$Y$123,4,FALSE)</f>
        <v>#N/A</v>
      </c>
      <c r="O812" s="111" t="e">
        <f>VLOOKUP(preclean!$F812,Sheet1!$S$5:$Y$123,5,FALSE)</f>
        <v>#N/A</v>
      </c>
      <c r="P812" s="111" t="e">
        <f>VLOOKUP(preclean!$F812,Sheet1!$S$5:$Y$123,6,FALSE)</f>
        <v>#N/A</v>
      </c>
      <c r="Q812" s="111" t="e">
        <f>VLOOKUP(preclean!$F812,Sheet1!$S$5:$Y$123,7,FALSE)</f>
        <v>#N/A</v>
      </c>
    </row>
    <row r="813" spans="1:17" ht="19.8" thickBot="1" x14ac:dyDescent="0.35">
      <c r="A813" t="s">
        <v>636</v>
      </c>
      <c r="B813" t="s">
        <v>1769</v>
      </c>
      <c r="C813" t="s">
        <v>1096</v>
      </c>
      <c r="D813" t="s">
        <v>17</v>
      </c>
      <c r="E813" t="s">
        <v>1100</v>
      </c>
      <c r="F813" t="s">
        <v>1195</v>
      </c>
      <c r="G813" t="s">
        <v>121</v>
      </c>
      <c r="H813" t="str">
        <f>SUBSTITUTE(VLOOKUP(A813,Sheet1!B842:$I$1036,3,FALSE), "BSD", "")</f>
        <v>4257A</v>
      </c>
      <c r="I813" t="str">
        <f>VLOOKUP(H813,Sheet1!$Y$291:$AE$409,3,FALSE)</f>
        <v>3_11</v>
      </c>
      <c r="J813" s="27" t="s">
        <v>1998</v>
      </c>
      <c r="K813" s="27" t="s">
        <v>1979</v>
      </c>
      <c r="L813" t="str">
        <f>VLOOKUP($H813,Sheet1!$Y$291:$AE$409,2,FALSE)</f>
        <v>JJ5</v>
      </c>
      <c r="M813" s="111" t="e">
        <f>VLOOKUP(preclean!F813,Sheet1!$S$5:$T$123,2,FALSE)</f>
        <v>#N/A</v>
      </c>
      <c r="N813" s="111" t="e">
        <f>VLOOKUP(preclean!$F813,Sheet1!$S$5:$Y$123,4,FALSE)</f>
        <v>#N/A</v>
      </c>
      <c r="O813" s="111" t="e">
        <f>VLOOKUP(preclean!$F813,Sheet1!$S$5:$Y$123,5,FALSE)</f>
        <v>#N/A</v>
      </c>
      <c r="P813" s="111" t="e">
        <f>VLOOKUP(preclean!$F813,Sheet1!$S$5:$Y$123,6,FALSE)</f>
        <v>#N/A</v>
      </c>
      <c r="Q813" s="111" t="e">
        <f>VLOOKUP(preclean!$F813,Sheet1!$S$5:$Y$123,7,FALSE)</f>
        <v>#N/A</v>
      </c>
    </row>
    <row r="814" spans="1:17" ht="19.8" thickBot="1" x14ac:dyDescent="0.35">
      <c r="A814" t="s">
        <v>637</v>
      </c>
      <c r="B814" t="s">
        <v>1770</v>
      </c>
      <c r="C814" t="s">
        <v>1097</v>
      </c>
      <c r="D814" t="s">
        <v>17</v>
      </c>
      <c r="E814" t="s">
        <v>1100</v>
      </c>
      <c r="F814" t="s">
        <v>1195</v>
      </c>
      <c r="G814" t="s">
        <v>121</v>
      </c>
      <c r="H814" t="str">
        <f>SUBSTITUTE(VLOOKUP(A814,Sheet1!B843:$I$1036,3,FALSE), "BSD", "")</f>
        <v>4257A</v>
      </c>
      <c r="I814" t="str">
        <f>VLOOKUP(H814,Sheet1!$Y$291:$AE$409,3,FALSE)</f>
        <v>3_11</v>
      </c>
      <c r="J814" s="27" t="s">
        <v>1998</v>
      </c>
      <c r="K814" s="27" t="s">
        <v>1979</v>
      </c>
      <c r="L814" t="str">
        <f>VLOOKUP($H814,Sheet1!$Y$291:$AE$409,2,FALSE)</f>
        <v>JJ5</v>
      </c>
      <c r="M814" s="111" t="e">
        <f>VLOOKUP(preclean!F814,Sheet1!$S$5:$T$123,2,FALSE)</f>
        <v>#N/A</v>
      </c>
      <c r="N814" s="111" t="e">
        <f>VLOOKUP(preclean!$F814,Sheet1!$S$5:$Y$123,4,FALSE)</f>
        <v>#N/A</v>
      </c>
      <c r="O814" s="111" t="e">
        <f>VLOOKUP(preclean!$F814,Sheet1!$S$5:$Y$123,5,FALSE)</f>
        <v>#N/A</v>
      </c>
      <c r="P814" s="111" t="e">
        <f>VLOOKUP(preclean!$F814,Sheet1!$S$5:$Y$123,6,FALSE)</f>
        <v>#N/A</v>
      </c>
      <c r="Q814" s="111" t="e">
        <f>VLOOKUP(preclean!$F814,Sheet1!$S$5:$Y$123,7,FALSE)</f>
        <v>#N/A</v>
      </c>
    </row>
    <row r="815" spans="1:17" ht="19.8" thickBot="1" x14ac:dyDescent="0.35">
      <c r="A815" t="s">
        <v>638</v>
      </c>
      <c r="B815" t="s">
        <v>1771</v>
      </c>
      <c r="C815" t="s">
        <v>1098</v>
      </c>
      <c r="D815" t="s">
        <v>17</v>
      </c>
      <c r="E815" t="s">
        <v>1100</v>
      </c>
      <c r="F815" t="s">
        <v>1195</v>
      </c>
      <c r="G815" t="s">
        <v>121</v>
      </c>
      <c r="H815" t="str">
        <f>SUBSTITUTE(VLOOKUP(A815,Sheet1!B844:$I$1036,3,FALSE), "BSD", "")</f>
        <v>4257A</v>
      </c>
      <c r="I815" t="str">
        <f>VLOOKUP(H815,Sheet1!$Y$291:$AE$409,3,FALSE)</f>
        <v>3_11</v>
      </c>
      <c r="J815" s="27" t="s">
        <v>1998</v>
      </c>
      <c r="K815" s="27" t="s">
        <v>1979</v>
      </c>
      <c r="L815" t="str">
        <f>VLOOKUP($H815,Sheet1!$Y$291:$AE$409,2,FALSE)</f>
        <v>JJ5</v>
      </c>
      <c r="M815" s="111" t="e">
        <f>VLOOKUP(preclean!F815,Sheet1!$S$5:$T$123,2,FALSE)</f>
        <v>#N/A</v>
      </c>
      <c r="N815" s="111" t="e">
        <f>VLOOKUP(preclean!$F815,Sheet1!$S$5:$Y$123,4,FALSE)</f>
        <v>#N/A</v>
      </c>
      <c r="O815" s="111" t="e">
        <f>VLOOKUP(preclean!$F815,Sheet1!$S$5:$Y$123,5,FALSE)</f>
        <v>#N/A</v>
      </c>
      <c r="P815" s="111" t="e">
        <f>VLOOKUP(preclean!$F815,Sheet1!$S$5:$Y$123,6,FALSE)</f>
        <v>#N/A</v>
      </c>
      <c r="Q815" s="111" t="e">
        <f>VLOOKUP(preclean!$F815,Sheet1!$S$5:$Y$123,7,FALSE)</f>
        <v>#N/A</v>
      </c>
    </row>
    <row r="816" spans="1:17" ht="19.8" thickBot="1" x14ac:dyDescent="0.35">
      <c r="A816" t="s">
        <v>639</v>
      </c>
      <c r="B816" t="s">
        <v>1772</v>
      </c>
      <c r="C816" t="s">
        <v>1167</v>
      </c>
      <c r="D816" t="s">
        <v>17</v>
      </c>
      <c r="E816" t="s">
        <v>1100</v>
      </c>
      <c r="F816" t="s">
        <v>1195</v>
      </c>
      <c r="G816" t="s">
        <v>121</v>
      </c>
      <c r="H816" t="str">
        <f>SUBSTITUTE(VLOOKUP(A816,Sheet1!B845:$I$1036,3,FALSE), "BSD", "")</f>
        <v>4257B</v>
      </c>
      <c r="I816" t="str">
        <f>VLOOKUP(H816,Sheet1!$Y$291:$AE$409,3,FALSE)</f>
        <v>3_12</v>
      </c>
      <c r="J816" s="27" t="s">
        <v>1998</v>
      </c>
      <c r="K816" s="27" t="s">
        <v>1979</v>
      </c>
      <c r="L816" t="str">
        <f>VLOOKUP($H816,Sheet1!$Y$291:$AE$409,2,FALSE)</f>
        <v>JJ5</v>
      </c>
      <c r="M816" s="111" t="e">
        <f>VLOOKUP(preclean!F816,Sheet1!$S$5:$T$123,2,FALSE)</f>
        <v>#N/A</v>
      </c>
      <c r="N816" s="111" t="e">
        <f>VLOOKUP(preclean!$F816,Sheet1!$S$5:$Y$123,4,FALSE)</f>
        <v>#N/A</v>
      </c>
      <c r="O816" s="111" t="e">
        <f>VLOOKUP(preclean!$F816,Sheet1!$S$5:$Y$123,5,FALSE)</f>
        <v>#N/A</v>
      </c>
      <c r="P816" s="111" t="e">
        <f>VLOOKUP(preclean!$F816,Sheet1!$S$5:$Y$123,6,FALSE)</f>
        <v>#N/A</v>
      </c>
      <c r="Q816" s="111" t="e">
        <f>VLOOKUP(preclean!$F816,Sheet1!$S$5:$Y$123,7,FALSE)</f>
        <v>#N/A</v>
      </c>
    </row>
    <row r="817" spans="1:17" ht="19.8" thickBot="1" x14ac:dyDescent="0.35">
      <c r="A817" t="s">
        <v>642</v>
      </c>
      <c r="B817" t="s">
        <v>1773</v>
      </c>
      <c r="C817" t="s">
        <v>1168</v>
      </c>
      <c r="D817" t="s">
        <v>17</v>
      </c>
      <c r="E817" t="s">
        <v>1100</v>
      </c>
      <c r="F817" t="s">
        <v>1195</v>
      </c>
      <c r="G817" t="s">
        <v>121</v>
      </c>
      <c r="H817" t="str">
        <f>SUBSTITUTE(VLOOKUP(A817,Sheet1!B846:$I$1036,3,FALSE), "BSD", "")</f>
        <v>4257B</v>
      </c>
      <c r="I817" t="str">
        <f>VLOOKUP(H817,Sheet1!$Y$291:$AE$409,3,FALSE)</f>
        <v>3_12</v>
      </c>
      <c r="J817" s="27" t="s">
        <v>1998</v>
      </c>
      <c r="K817" s="27" t="s">
        <v>1979</v>
      </c>
      <c r="L817" t="str">
        <f>VLOOKUP($H817,Sheet1!$Y$291:$AE$409,2,FALSE)</f>
        <v>JJ5</v>
      </c>
      <c r="M817" s="111" t="e">
        <f>VLOOKUP(preclean!F817,Sheet1!$S$5:$T$123,2,FALSE)</f>
        <v>#N/A</v>
      </c>
      <c r="N817" s="111" t="e">
        <f>VLOOKUP(preclean!$F817,Sheet1!$S$5:$Y$123,4,FALSE)</f>
        <v>#N/A</v>
      </c>
      <c r="O817" s="111" t="e">
        <f>VLOOKUP(preclean!$F817,Sheet1!$S$5:$Y$123,5,FALSE)</f>
        <v>#N/A</v>
      </c>
      <c r="P817" s="111" t="e">
        <f>VLOOKUP(preclean!$F817,Sheet1!$S$5:$Y$123,6,FALSE)</f>
        <v>#N/A</v>
      </c>
      <c r="Q817" s="111" t="e">
        <f>VLOOKUP(preclean!$F817,Sheet1!$S$5:$Y$123,7,FALSE)</f>
        <v>#N/A</v>
      </c>
    </row>
    <row r="818" spans="1:17" ht="19.8" thickBot="1" x14ac:dyDescent="0.35">
      <c r="A818" t="s">
        <v>643</v>
      </c>
      <c r="B818" t="s">
        <v>1774</v>
      </c>
      <c r="C818" t="s">
        <v>1095</v>
      </c>
      <c r="D818" t="s">
        <v>17</v>
      </c>
      <c r="E818" t="s">
        <v>1100</v>
      </c>
      <c r="F818" t="s">
        <v>1195</v>
      </c>
      <c r="G818" t="s">
        <v>121</v>
      </c>
      <c r="H818" t="str">
        <f>SUBSTITUTE(VLOOKUP(A818,Sheet1!B847:$I$1036,3,FALSE), "BSD", "")</f>
        <v>4257B</v>
      </c>
      <c r="I818" t="str">
        <f>VLOOKUP(H818,Sheet1!$Y$291:$AE$409,3,FALSE)</f>
        <v>3_12</v>
      </c>
      <c r="J818" s="27" t="s">
        <v>1998</v>
      </c>
      <c r="K818" s="27" t="s">
        <v>1979</v>
      </c>
      <c r="L818" t="str">
        <f>VLOOKUP($H818,Sheet1!$Y$291:$AE$409,2,FALSE)</f>
        <v>JJ5</v>
      </c>
      <c r="M818" s="111" t="e">
        <f>VLOOKUP(preclean!F818,Sheet1!$S$5:$T$123,2,FALSE)</f>
        <v>#N/A</v>
      </c>
      <c r="N818" s="111" t="e">
        <f>VLOOKUP(preclean!$F818,Sheet1!$S$5:$Y$123,4,FALSE)</f>
        <v>#N/A</v>
      </c>
      <c r="O818" s="111" t="e">
        <f>VLOOKUP(preclean!$F818,Sheet1!$S$5:$Y$123,5,FALSE)</f>
        <v>#N/A</v>
      </c>
      <c r="P818" s="111" t="e">
        <f>VLOOKUP(preclean!$F818,Sheet1!$S$5:$Y$123,6,FALSE)</f>
        <v>#N/A</v>
      </c>
      <c r="Q818" s="111" t="e">
        <f>VLOOKUP(preclean!$F818,Sheet1!$S$5:$Y$123,7,FALSE)</f>
        <v>#N/A</v>
      </c>
    </row>
    <row r="819" spans="1:17" ht="19.8" thickBot="1" x14ac:dyDescent="0.35">
      <c r="A819" t="s">
        <v>644</v>
      </c>
      <c r="B819" t="s">
        <v>1775</v>
      </c>
      <c r="C819" t="s">
        <v>1096</v>
      </c>
      <c r="D819" t="s">
        <v>17</v>
      </c>
      <c r="E819" t="s">
        <v>1100</v>
      </c>
      <c r="F819" t="s">
        <v>1195</v>
      </c>
      <c r="G819" t="s">
        <v>121</v>
      </c>
      <c r="H819" t="str">
        <f>SUBSTITUTE(VLOOKUP(A819,Sheet1!B848:$I$1036,3,FALSE), "BSD", "")</f>
        <v>4257B</v>
      </c>
      <c r="I819" t="str">
        <f>VLOOKUP(H819,Sheet1!$Y$291:$AE$409,3,FALSE)</f>
        <v>3_12</v>
      </c>
      <c r="J819" s="27" t="s">
        <v>1998</v>
      </c>
      <c r="K819" s="27" t="s">
        <v>1979</v>
      </c>
      <c r="L819" t="str">
        <f>VLOOKUP($H819,Sheet1!$Y$291:$AE$409,2,FALSE)</f>
        <v>JJ5</v>
      </c>
      <c r="M819" s="111" t="e">
        <f>VLOOKUP(preclean!F819,Sheet1!$S$5:$T$123,2,FALSE)</f>
        <v>#N/A</v>
      </c>
      <c r="N819" s="111" t="e">
        <f>VLOOKUP(preclean!$F819,Sheet1!$S$5:$Y$123,4,FALSE)</f>
        <v>#N/A</v>
      </c>
      <c r="O819" s="111" t="e">
        <f>VLOOKUP(preclean!$F819,Sheet1!$S$5:$Y$123,5,FALSE)</f>
        <v>#N/A</v>
      </c>
      <c r="P819" s="111" t="e">
        <f>VLOOKUP(preclean!$F819,Sheet1!$S$5:$Y$123,6,FALSE)</f>
        <v>#N/A</v>
      </c>
      <c r="Q819" s="111" t="e">
        <f>VLOOKUP(preclean!$F819,Sheet1!$S$5:$Y$123,7,FALSE)</f>
        <v>#N/A</v>
      </c>
    </row>
    <row r="820" spans="1:17" ht="19.8" thickBot="1" x14ac:dyDescent="0.35">
      <c r="A820" t="s">
        <v>645</v>
      </c>
      <c r="B820" t="s">
        <v>1776</v>
      </c>
      <c r="C820" t="s">
        <v>1097</v>
      </c>
      <c r="D820" t="s">
        <v>17</v>
      </c>
      <c r="E820" t="s">
        <v>1100</v>
      </c>
      <c r="F820" t="s">
        <v>1195</v>
      </c>
      <c r="G820" t="s">
        <v>121</v>
      </c>
      <c r="H820" t="str">
        <f>SUBSTITUTE(VLOOKUP(A820,Sheet1!B849:$I$1036,3,FALSE), "BSD", "")</f>
        <v>4257B</v>
      </c>
      <c r="I820" t="str">
        <f>VLOOKUP(H820,Sheet1!$Y$291:$AE$409,3,FALSE)</f>
        <v>3_12</v>
      </c>
      <c r="J820" s="27" t="s">
        <v>1998</v>
      </c>
      <c r="K820" s="27" t="s">
        <v>1979</v>
      </c>
      <c r="L820" t="str">
        <f>VLOOKUP($H820,Sheet1!$Y$291:$AE$409,2,FALSE)</f>
        <v>JJ5</v>
      </c>
      <c r="M820" s="111" t="e">
        <f>VLOOKUP(preclean!F820,Sheet1!$S$5:$T$123,2,FALSE)</f>
        <v>#N/A</v>
      </c>
      <c r="N820" s="111" t="e">
        <f>VLOOKUP(preclean!$F820,Sheet1!$S$5:$Y$123,4,FALSE)</f>
        <v>#N/A</v>
      </c>
      <c r="O820" s="111" t="e">
        <f>VLOOKUP(preclean!$F820,Sheet1!$S$5:$Y$123,5,FALSE)</f>
        <v>#N/A</v>
      </c>
      <c r="P820" s="111" t="e">
        <f>VLOOKUP(preclean!$F820,Sheet1!$S$5:$Y$123,6,FALSE)</f>
        <v>#N/A</v>
      </c>
      <c r="Q820" s="111" t="e">
        <f>VLOOKUP(preclean!$F820,Sheet1!$S$5:$Y$123,7,FALSE)</f>
        <v>#N/A</v>
      </c>
    </row>
    <row r="821" spans="1:17" ht="19.8" thickBot="1" x14ac:dyDescent="0.35">
      <c r="A821" t="s">
        <v>646</v>
      </c>
      <c r="B821" t="s">
        <v>1777</v>
      </c>
      <c r="C821" t="s">
        <v>1098</v>
      </c>
      <c r="D821" t="s">
        <v>17</v>
      </c>
      <c r="E821" t="s">
        <v>1100</v>
      </c>
      <c r="F821" t="s">
        <v>1195</v>
      </c>
      <c r="G821" t="s">
        <v>121</v>
      </c>
      <c r="H821" t="str">
        <f>SUBSTITUTE(VLOOKUP(A821,Sheet1!B850:$I$1036,3,FALSE), "BSD", "")</f>
        <v>4257B</v>
      </c>
      <c r="I821" t="str">
        <f>VLOOKUP(H821,Sheet1!$Y$291:$AE$409,3,FALSE)</f>
        <v>3_12</v>
      </c>
      <c r="J821" s="27" t="s">
        <v>1998</v>
      </c>
      <c r="K821" s="27" t="s">
        <v>1979</v>
      </c>
      <c r="L821" t="str">
        <f>VLOOKUP($H821,Sheet1!$Y$291:$AE$409,2,FALSE)</f>
        <v>JJ5</v>
      </c>
      <c r="M821" s="111" t="e">
        <f>VLOOKUP(preclean!F821,Sheet1!$S$5:$T$123,2,FALSE)</f>
        <v>#N/A</v>
      </c>
      <c r="N821" s="111" t="e">
        <f>VLOOKUP(preclean!$F821,Sheet1!$S$5:$Y$123,4,FALSE)</f>
        <v>#N/A</v>
      </c>
      <c r="O821" s="111" t="e">
        <f>VLOOKUP(preclean!$F821,Sheet1!$S$5:$Y$123,5,FALSE)</f>
        <v>#N/A</v>
      </c>
      <c r="P821" s="111" t="e">
        <f>VLOOKUP(preclean!$F821,Sheet1!$S$5:$Y$123,6,FALSE)</f>
        <v>#N/A</v>
      </c>
      <c r="Q821" s="111" t="e">
        <f>VLOOKUP(preclean!$F821,Sheet1!$S$5:$Y$123,7,FALSE)</f>
        <v>#N/A</v>
      </c>
    </row>
    <row r="822" spans="1:17" ht="19.8" thickBot="1" x14ac:dyDescent="0.35">
      <c r="A822" t="s">
        <v>647</v>
      </c>
      <c r="B822" t="s">
        <v>1778</v>
      </c>
      <c r="C822" t="s">
        <v>1167</v>
      </c>
      <c r="D822" t="s">
        <v>17</v>
      </c>
      <c r="E822" t="s">
        <v>1100</v>
      </c>
      <c r="F822" t="s">
        <v>1195</v>
      </c>
      <c r="G822" t="s">
        <v>121</v>
      </c>
      <c r="H822" t="str">
        <f>SUBSTITUTE(VLOOKUP(A822,Sheet1!B851:$I$1036,3,FALSE), "BSD", "")</f>
        <v>4257B</v>
      </c>
      <c r="I822" t="str">
        <f>VLOOKUP(H822,Sheet1!$Y$291:$AE$409,3,FALSE)</f>
        <v>3_12</v>
      </c>
      <c r="J822" s="27" t="s">
        <v>1998</v>
      </c>
      <c r="K822" s="27" t="s">
        <v>1979</v>
      </c>
      <c r="L822" t="str">
        <f>VLOOKUP($H822,Sheet1!$Y$291:$AE$409,2,FALSE)</f>
        <v>JJ5</v>
      </c>
      <c r="M822" s="111" t="e">
        <f>VLOOKUP(preclean!F822,Sheet1!$S$5:$T$123,2,FALSE)</f>
        <v>#N/A</v>
      </c>
      <c r="N822" s="111" t="e">
        <f>VLOOKUP(preclean!$F822,Sheet1!$S$5:$Y$123,4,FALSE)</f>
        <v>#N/A</v>
      </c>
      <c r="O822" s="111" t="e">
        <f>VLOOKUP(preclean!$F822,Sheet1!$S$5:$Y$123,5,FALSE)</f>
        <v>#N/A</v>
      </c>
      <c r="P822" s="111" t="e">
        <f>VLOOKUP(preclean!$F822,Sheet1!$S$5:$Y$123,6,FALSE)</f>
        <v>#N/A</v>
      </c>
      <c r="Q822" s="111" t="e">
        <f>VLOOKUP(preclean!$F822,Sheet1!$S$5:$Y$123,7,FALSE)</f>
        <v>#N/A</v>
      </c>
    </row>
    <row r="823" spans="1:17" ht="19.8" thickBot="1" x14ac:dyDescent="0.35">
      <c r="A823" t="s">
        <v>648</v>
      </c>
      <c r="B823" t="s">
        <v>1779</v>
      </c>
      <c r="C823" t="s">
        <v>1168</v>
      </c>
      <c r="D823" t="s">
        <v>17</v>
      </c>
      <c r="E823" t="s">
        <v>1100</v>
      </c>
      <c r="F823" t="s">
        <v>1195</v>
      </c>
      <c r="G823" t="s">
        <v>121</v>
      </c>
      <c r="H823" t="str">
        <f>SUBSTITUTE(VLOOKUP(A823,Sheet1!B852:$I$1036,3,FALSE), "BSD", "")</f>
        <v>4257B</v>
      </c>
      <c r="I823" t="str">
        <f>VLOOKUP(H823,Sheet1!$Y$291:$AE$409,3,FALSE)</f>
        <v>3_12</v>
      </c>
      <c r="J823" s="27" t="s">
        <v>1998</v>
      </c>
      <c r="K823" s="27" t="s">
        <v>1979</v>
      </c>
      <c r="L823" t="str">
        <f>VLOOKUP($H823,Sheet1!$Y$291:$AE$409,2,FALSE)</f>
        <v>JJ5</v>
      </c>
      <c r="M823" s="111" t="e">
        <f>VLOOKUP(preclean!F823,Sheet1!$S$5:$T$123,2,FALSE)</f>
        <v>#N/A</v>
      </c>
      <c r="N823" s="111" t="e">
        <f>VLOOKUP(preclean!$F823,Sheet1!$S$5:$Y$123,4,FALSE)</f>
        <v>#N/A</v>
      </c>
      <c r="O823" s="111" t="e">
        <f>VLOOKUP(preclean!$F823,Sheet1!$S$5:$Y$123,5,FALSE)</f>
        <v>#N/A</v>
      </c>
      <c r="P823" s="111" t="e">
        <f>VLOOKUP(preclean!$F823,Sheet1!$S$5:$Y$123,6,FALSE)</f>
        <v>#N/A</v>
      </c>
      <c r="Q823" s="111" t="e">
        <f>VLOOKUP(preclean!$F823,Sheet1!$S$5:$Y$123,7,FALSE)</f>
        <v>#N/A</v>
      </c>
    </row>
    <row r="824" spans="1:17" ht="19.8" thickBot="1" x14ac:dyDescent="0.35">
      <c r="A824" t="s">
        <v>649</v>
      </c>
      <c r="B824" t="s">
        <v>1780</v>
      </c>
      <c r="C824" t="s">
        <v>1095</v>
      </c>
      <c r="D824" t="s">
        <v>17</v>
      </c>
      <c r="E824" t="s">
        <v>1100</v>
      </c>
      <c r="F824" t="s">
        <v>1195</v>
      </c>
      <c r="G824" t="s">
        <v>121</v>
      </c>
      <c r="H824" t="str">
        <f>SUBSTITUTE(VLOOKUP(A824,Sheet1!B853:$I$1036,3,FALSE), "BSD", "")</f>
        <v>4257B</v>
      </c>
      <c r="I824" t="str">
        <f>VLOOKUP(H824,Sheet1!$Y$291:$AE$409,3,FALSE)</f>
        <v>3_12</v>
      </c>
      <c r="J824" s="27" t="s">
        <v>1998</v>
      </c>
      <c r="K824" s="27" t="s">
        <v>1979</v>
      </c>
      <c r="L824" t="str">
        <f>VLOOKUP($H824,Sheet1!$Y$291:$AE$409,2,FALSE)</f>
        <v>JJ5</v>
      </c>
      <c r="M824" s="111" t="e">
        <f>VLOOKUP(preclean!F824,Sheet1!$S$5:$T$123,2,FALSE)</f>
        <v>#N/A</v>
      </c>
      <c r="N824" s="111" t="e">
        <f>VLOOKUP(preclean!$F824,Sheet1!$S$5:$Y$123,4,FALSE)</f>
        <v>#N/A</v>
      </c>
      <c r="O824" s="111" t="e">
        <f>VLOOKUP(preclean!$F824,Sheet1!$S$5:$Y$123,5,FALSE)</f>
        <v>#N/A</v>
      </c>
      <c r="P824" s="111" t="e">
        <f>VLOOKUP(preclean!$F824,Sheet1!$S$5:$Y$123,6,FALSE)</f>
        <v>#N/A</v>
      </c>
      <c r="Q824" s="111" t="e">
        <f>VLOOKUP(preclean!$F824,Sheet1!$S$5:$Y$123,7,FALSE)</f>
        <v>#N/A</v>
      </c>
    </row>
    <row r="825" spans="1:17" ht="19.8" thickBot="1" x14ac:dyDescent="0.35">
      <c r="A825" t="s">
        <v>650</v>
      </c>
      <c r="B825" t="s">
        <v>1781</v>
      </c>
      <c r="C825" t="s">
        <v>1096</v>
      </c>
      <c r="D825" t="s">
        <v>17</v>
      </c>
      <c r="E825" t="s">
        <v>1100</v>
      </c>
      <c r="F825" t="s">
        <v>1195</v>
      </c>
      <c r="G825" t="s">
        <v>121</v>
      </c>
      <c r="H825" t="str">
        <f>SUBSTITUTE(VLOOKUP(A825,Sheet1!B854:$I$1036,3,FALSE), "BSD", "")</f>
        <v>4257B</v>
      </c>
      <c r="I825" t="str">
        <f>VLOOKUP(H825,Sheet1!$Y$291:$AE$409,3,FALSE)</f>
        <v>3_12</v>
      </c>
      <c r="J825" s="27" t="s">
        <v>1998</v>
      </c>
      <c r="K825" s="27" t="s">
        <v>1979</v>
      </c>
      <c r="L825" t="str">
        <f>VLOOKUP($H825,Sheet1!$Y$291:$AE$409,2,FALSE)</f>
        <v>JJ5</v>
      </c>
      <c r="M825" s="111" t="e">
        <f>VLOOKUP(preclean!F825,Sheet1!$S$5:$T$123,2,FALSE)</f>
        <v>#N/A</v>
      </c>
      <c r="N825" s="111" t="e">
        <f>VLOOKUP(preclean!$F825,Sheet1!$S$5:$Y$123,4,FALSE)</f>
        <v>#N/A</v>
      </c>
      <c r="O825" s="111" t="e">
        <f>VLOOKUP(preclean!$F825,Sheet1!$S$5:$Y$123,5,FALSE)</f>
        <v>#N/A</v>
      </c>
      <c r="P825" s="111" t="e">
        <f>VLOOKUP(preclean!$F825,Sheet1!$S$5:$Y$123,6,FALSE)</f>
        <v>#N/A</v>
      </c>
      <c r="Q825" s="111" t="e">
        <f>VLOOKUP(preclean!$F825,Sheet1!$S$5:$Y$123,7,FALSE)</f>
        <v>#N/A</v>
      </c>
    </row>
    <row r="826" spans="1:17" ht="19.8" thickBot="1" x14ac:dyDescent="0.35">
      <c r="A826" t="s">
        <v>651</v>
      </c>
      <c r="B826" t="s">
        <v>1782</v>
      </c>
      <c r="C826" t="s">
        <v>1097</v>
      </c>
      <c r="D826" t="s">
        <v>17</v>
      </c>
      <c r="E826" t="s">
        <v>1100</v>
      </c>
      <c r="F826" t="s">
        <v>1195</v>
      </c>
      <c r="G826" t="s">
        <v>121</v>
      </c>
      <c r="H826" t="str">
        <f>SUBSTITUTE(VLOOKUP(A826,Sheet1!B855:$I$1036,3,FALSE), "BSD", "")</f>
        <v>4257B</v>
      </c>
      <c r="I826" t="str">
        <f>VLOOKUP(H826,Sheet1!$Y$291:$AE$409,3,FALSE)</f>
        <v>3_12</v>
      </c>
      <c r="J826" s="27" t="s">
        <v>1998</v>
      </c>
      <c r="K826" s="27" t="s">
        <v>1979</v>
      </c>
      <c r="L826" t="str">
        <f>VLOOKUP($H826,Sheet1!$Y$291:$AE$409,2,FALSE)</f>
        <v>JJ5</v>
      </c>
      <c r="M826" s="111" t="e">
        <f>VLOOKUP(preclean!F826,Sheet1!$S$5:$T$123,2,FALSE)</f>
        <v>#N/A</v>
      </c>
      <c r="N826" s="111" t="e">
        <f>VLOOKUP(preclean!$F826,Sheet1!$S$5:$Y$123,4,FALSE)</f>
        <v>#N/A</v>
      </c>
      <c r="O826" s="111" t="e">
        <f>VLOOKUP(preclean!$F826,Sheet1!$S$5:$Y$123,5,FALSE)</f>
        <v>#N/A</v>
      </c>
      <c r="P826" s="111" t="e">
        <f>VLOOKUP(preclean!$F826,Sheet1!$S$5:$Y$123,6,FALSE)</f>
        <v>#N/A</v>
      </c>
      <c r="Q826" s="111" t="e">
        <f>VLOOKUP(preclean!$F826,Sheet1!$S$5:$Y$123,7,FALSE)</f>
        <v>#N/A</v>
      </c>
    </row>
    <row r="827" spans="1:17" ht="19.8" thickBot="1" x14ac:dyDescent="0.35">
      <c r="A827" t="s">
        <v>652</v>
      </c>
      <c r="B827" t="s">
        <v>1783</v>
      </c>
      <c r="C827" t="s">
        <v>1098</v>
      </c>
      <c r="D827" t="s">
        <v>17</v>
      </c>
      <c r="E827" t="s">
        <v>1100</v>
      </c>
      <c r="F827" t="s">
        <v>1195</v>
      </c>
      <c r="G827" t="s">
        <v>121</v>
      </c>
      <c r="H827" t="str">
        <f>SUBSTITUTE(VLOOKUP(A827,Sheet1!B856:$I$1036,3,FALSE), "BSD", "")</f>
        <v>4257B</v>
      </c>
      <c r="I827" t="str">
        <f>VLOOKUP(H827,Sheet1!$Y$291:$AE$409,3,FALSE)</f>
        <v>3_12</v>
      </c>
      <c r="J827" s="27" t="s">
        <v>1998</v>
      </c>
      <c r="K827" s="27" t="s">
        <v>1979</v>
      </c>
      <c r="L827" t="str">
        <f>VLOOKUP($H827,Sheet1!$Y$291:$AE$409,2,FALSE)</f>
        <v>JJ5</v>
      </c>
      <c r="M827" s="111" t="e">
        <f>VLOOKUP(preclean!F827,Sheet1!$S$5:$T$123,2,FALSE)</f>
        <v>#N/A</v>
      </c>
      <c r="N827" s="111" t="e">
        <f>VLOOKUP(preclean!$F827,Sheet1!$S$5:$Y$123,4,FALSE)</f>
        <v>#N/A</v>
      </c>
      <c r="O827" s="111" t="e">
        <f>VLOOKUP(preclean!$F827,Sheet1!$S$5:$Y$123,5,FALSE)</f>
        <v>#N/A</v>
      </c>
      <c r="P827" s="111" t="e">
        <f>VLOOKUP(preclean!$F827,Sheet1!$S$5:$Y$123,6,FALSE)</f>
        <v>#N/A</v>
      </c>
      <c r="Q827" s="111" t="e">
        <f>VLOOKUP(preclean!$F827,Sheet1!$S$5:$Y$123,7,FALSE)</f>
        <v>#N/A</v>
      </c>
    </row>
    <row r="828" spans="1:17" ht="19.8" thickBot="1" x14ac:dyDescent="0.35">
      <c r="A828" t="s">
        <v>653</v>
      </c>
      <c r="B828" t="s">
        <v>1784</v>
      </c>
      <c r="C828" t="s">
        <v>1167</v>
      </c>
      <c r="D828" t="s">
        <v>17</v>
      </c>
      <c r="E828" t="s">
        <v>1100</v>
      </c>
      <c r="F828" t="s">
        <v>1195</v>
      </c>
      <c r="G828" t="s">
        <v>121</v>
      </c>
      <c r="H828" t="str">
        <f>SUBSTITUTE(VLOOKUP(A828,Sheet1!B857:$I$1036,3,FALSE), "BSD", "")</f>
        <v>4257B</v>
      </c>
      <c r="I828" t="str">
        <f>VLOOKUP(H828,Sheet1!$Y$291:$AE$409,3,FALSE)</f>
        <v>3_12</v>
      </c>
      <c r="J828" s="27" t="s">
        <v>1998</v>
      </c>
      <c r="K828" s="27" t="s">
        <v>1979</v>
      </c>
      <c r="L828" t="str">
        <f>VLOOKUP($H828,Sheet1!$Y$291:$AE$409,2,FALSE)</f>
        <v>JJ5</v>
      </c>
      <c r="M828" s="111" t="e">
        <f>VLOOKUP(preclean!F828,Sheet1!$S$5:$T$123,2,FALSE)</f>
        <v>#N/A</v>
      </c>
      <c r="N828" s="111" t="e">
        <f>VLOOKUP(preclean!$F828,Sheet1!$S$5:$Y$123,4,FALSE)</f>
        <v>#N/A</v>
      </c>
      <c r="O828" s="111" t="e">
        <f>VLOOKUP(preclean!$F828,Sheet1!$S$5:$Y$123,5,FALSE)</f>
        <v>#N/A</v>
      </c>
      <c r="P828" s="111" t="e">
        <f>VLOOKUP(preclean!$F828,Sheet1!$S$5:$Y$123,6,FALSE)</f>
        <v>#N/A</v>
      </c>
      <c r="Q828" s="111" t="e">
        <f>VLOOKUP(preclean!$F828,Sheet1!$S$5:$Y$123,7,FALSE)</f>
        <v>#N/A</v>
      </c>
    </row>
    <row r="829" spans="1:17" ht="19.8" thickBot="1" x14ac:dyDescent="0.35">
      <c r="A829" t="s">
        <v>654</v>
      </c>
      <c r="B829" t="s">
        <v>1785</v>
      </c>
      <c r="C829" t="s">
        <v>1168</v>
      </c>
      <c r="D829" t="s">
        <v>17</v>
      </c>
      <c r="E829" t="s">
        <v>1100</v>
      </c>
      <c r="F829" t="s">
        <v>1195</v>
      </c>
      <c r="G829" t="s">
        <v>121</v>
      </c>
      <c r="H829" t="str">
        <f>SUBSTITUTE(VLOOKUP(A829,Sheet1!B858:$I$1036,3,FALSE), "BSD", "")</f>
        <v>4257B</v>
      </c>
      <c r="I829" t="str">
        <f>VLOOKUP(H829,Sheet1!$Y$291:$AE$409,3,FALSE)</f>
        <v>3_12</v>
      </c>
      <c r="J829" s="27" t="s">
        <v>1998</v>
      </c>
      <c r="K829" s="27" t="s">
        <v>1979</v>
      </c>
      <c r="L829" t="str">
        <f>VLOOKUP($H829,Sheet1!$Y$291:$AE$409,2,FALSE)</f>
        <v>JJ5</v>
      </c>
      <c r="M829" s="111" t="e">
        <f>VLOOKUP(preclean!F829,Sheet1!$S$5:$T$123,2,FALSE)</f>
        <v>#N/A</v>
      </c>
      <c r="N829" s="111" t="e">
        <f>VLOOKUP(preclean!$F829,Sheet1!$S$5:$Y$123,4,FALSE)</f>
        <v>#N/A</v>
      </c>
      <c r="O829" s="111" t="e">
        <f>VLOOKUP(preclean!$F829,Sheet1!$S$5:$Y$123,5,FALSE)</f>
        <v>#N/A</v>
      </c>
      <c r="P829" s="111" t="e">
        <f>VLOOKUP(preclean!$F829,Sheet1!$S$5:$Y$123,6,FALSE)</f>
        <v>#N/A</v>
      </c>
      <c r="Q829" s="111" t="e">
        <f>VLOOKUP(preclean!$F829,Sheet1!$S$5:$Y$123,7,FALSE)</f>
        <v>#N/A</v>
      </c>
    </row>
    <row r="830" spans="1:17" ht="19.8" thickBot="1" x14ac:dyDescent="0.35">
      <c r="A830" t="s">
        <v>655</v>
      </c>
      <c r="B830" t="s">
        <v>1786</v>
      </c>
      <c r="C830" t="s">
        <v>1095</v>
      </c>
      <c r="D830" t="s">
        <v>17</v>
      </c>
      <c r="E830" t="s">
        <v>1100</v>
      </c>
      <c r="F830" t="s">
        <v>1195</v>
      </c>
      <c r="G830" t="s">
        <v>121</v>
      </c>
      <c r="H830" t="str">
        <f>SUBSTITUTE(VLOOKUP(A830,Sheet1!B859:$I$1036,3,FALSE), "BSD", "")</f>
        <v>4257B</v>
      </c>
      <c r="I830" t="str">
        <f>VLOOKUP(H830,Sheet1!$Y$291:$AE$409,3,FALSE)</f>
        <v>3_12</v>
      </c>
      <c r="J830" s="27" t="s">
        <v>1998</v>
      </c>
      <c r="K830" s="27" t="s">
        <v>1979</v>
      </c>
      <c r="L830" t="str">
        <f>VLOOKUP($H830,Sheet1!$Y$291:$AE$409,2,FALSE)</f>
        <v>JJ5</v>
      </c>
      <c r="M830" s="111" t="e">
        <f>VLOOKUP(preclean!F830,Sheet1!$S$5:$T$123,2,FALSE)</f>
        <v>#N/A</v>
      </c>
      <c r="N830" s="111" t="e">
        <f>VLOOKUP(preclean!$F830,Sheet1!$S$5:$Y$123,4,FALSE)</f>
        <v>#N/A</v>
      </c>
      <c r="O830" s="111" t="e">
        <f>VLOOKUP(preclean!$F830,Sheet1!$S$5:$Y$123,5,FALSE)</f>
        <v>#N/A</v>
      </c>
      <c r="P830" s="111" t="e">
        <f>VLOOKUP(preclean!$F830,Sheet1!$S$5:$Y$123,6,FALSE)</f>
        <v>#N/A</v>
      </c>
      <c r="Q830" s="111" t="e">
        <f>VLOOKUP(preclean!$F830,Sheet1!$S$5:$Y$123,7,FALSE)</f>
        <v>#N/A</v>
      </c>
    </row>
    <row r="831" spans="1:17" ht="19.8" thickBot="1" x14ac:dyDescent="0.35">
      <c r="A831" t="s">
        <v>656</v>
      </c>
      <c r="B831" t="s">
        <v>1787</v>
      </c>
      <c r="C831" t="s">
        <v>1096</v>
      </c>
      <c r="D831" t="s">
        <v>17</v>
      </c>
      <c r="E831" t="s">
        <v>1100</v>
      </c>
      <c r="F831" t="s">
        <v>1195</v>
      </c>
      <c r="G831" t="s">
        <v>121</v>
      </c>
      <c r="H831" t="str">
        <f>SUBSTITUTE(VLOOKUP(A831,Sheet1!B860:$I$1036,3,FALSE), "BSD", "")</f>
        <v>4257B</v>
      </c>
      <c r="I831" t="str">
        <f>VLOOKUP(H831,Sheet1!$Y$291:$AE$409,3,FALSE)</f>
        <v>3_12</v>
      </c>
      <c r="J831" s="27" t="s">
        <v>1998</v>
      </c>
      <c r="K831" s="27" t="s">
        <v>1979</v>
      </c>
      <c r="L831" t="str">
        <f>VLOOKUP($H831,Sheet1!$Y$291:$AE$409,2,FALSE)</f>
        <v>JJ5</v>
      </c>
      <c r="M831" s="111" t="e">
        <f>VLOOKUP(preclean!F831,Sheet1!$S$5:$T$123,2,FALSE)</f>
        <v>#N/A</v>
      </c>
      <c r="N831" s="111" t="e">
        <f>VLOOKUP(preclean!$F831,Sheet1!$S$5:$Y$123,4,FALSE)</f>
        <v>#N/A</v>
      </c>
      <c r="O831" s="111" t="e">
        <f>VLOOKUP(preclean!$F831,Sheet1!$S$5:$Y$123,5,FALSE)</f>
        <v>#N/A</v>
      </c>
      <c r="P831" s="111" t="e">
        <f>VLOOKUP(preclean!$F831,Sheet1!$S$5:$Y$123,6,FALSE)</f>
        <v>#N/A</v>
      </c>
      <c r="Q831" s="111" t="e">
        <f>VLOOKUP(preclean!$F831,Sheet1!$S$5:$Y$123,7,FALSE)</f>
        <v>#N/A</v>
      </c>
    </row>
    <row r="832" spans="1:17" ht="19.8" thickBot="1" x14ac:dyDescent="0.35">
      <c r="A832" t="s">
        <v>657</v>
      </c>
      <c r="B832" t="s">
        <v>1788</v>
      </c>
      <c r="C832" t="s">
        <v>1097</v>
      </c>
      <c r="D832" t="s">
        <v>17</v>
      </c>
      <c r="E832" t="s">
        <v>1100</v>
      </c>
      <c r="F832" t="s">
        <v>1195</v>
      </c>
      <c r="G832" t="s">
        <v>121</v>
      </c>
      <c r="H832" t="str">
        <f>SUBSTITUTE(VLOOKUP(A832,Sheet1!B861:$I$1036,3,FALSE), "BSD", "")</f>
        <v>4257B</v>
      </c>
      <c r="I832" t="str">
        <f>VLOOKUP(H832,Sheet1!$Y$291:$AE$409,3,FALSE)</f>
        <v>3_12</v>
      </c>
      <c r="J832" s="27" t="s">
        <v>1998</v>
      </c>
      <c r="K832" s="27" t="s">
        <v>1979</v>
      </c>
      <c r="L832" t="str">
        <f>VLOOKUP($H832,Sheet1!$Y$291:$AE$409,2,FALSE)</f>
        <v>JJ5</v>
      </c>
      <c r="M832" s="111" t="e">
        <f>VLOOKUP(preclean!F832,Sheet1!$S$5:$T$123,2,FALSE)</f>
        <v>#N/A</v>
      </c>
      <c r="N832" s="111" t="e">
        <f>VLOOKUP(preclean!$F832,Sheet1!$S$5:$Y$123,4,FALSE)</f>
        <v>#N/A</v>
      </c>
      <c r="O832" s="111" t="e">
        <f>VLOOKUP(preclean!$F832,Sheet1!$S$5:$Y$123,5,FALSE)</f>
        <v>#N/A</v>
      </c>
      <c r="P832" s="111" t="e">
        <f>VLOOKUP(preclean!$F832,Sheet1!$S$5:$Y$123,6,FALSE)</f>
        <v>#N/A</v>
      </c>
      <c r="Q832" s="111" t="e">
        <f>VLOOKUP(preclean!$F832,Sheet1!$S$5:$Y$123,7,FALSE)</f>
        <v>#N/A</v>
      </c>
    </row>
    <row r="833" spans="1:17" ht="19.8" thickBot="1" x14ac:dyDescent="0.35">
      <c r="A833" t="s">
        <v>658</v>
      </c>
      <c r="B833" t="s">
        <v>1789</v>
      </c>
      <c r="C833" t="s">
        <v>1098</v>
      </c>
      <c r="D833" t="s">
        <v>17</v>
      </c>
      <c r="E833" t="s">
        <v>1100</v>
      </c>
      <c r="F833" t="s">
        <v>1195</v>
      </c>
      <c r="G833" t="s">
        <v>121</v>
      </c>
      <c r="H833" t="str">
        <f>SUBSTITUTE(VLOOKUP(A833,Sheet1!B862:$I$1036,3,FALSE), "BSD", "")</f>
        <v>4257B</v>
      </c>
      <c r="I833" t="str">
        <f>VLOOKUP(H833,Sheet1!$Y$291:$AE$409,3,FALSE)</f>
        <v>3_12</v>
      </c>
      <c r="J833" s="27" t="s">
        <v>1998</v>
      </c>
      <c r="K833" s="27" t="s">
        <v>1979</v>
      </c>
      <c r="L833" t="str">
        <f>VLOOKUP($H833,Sheet1!$Y$291:$AE$409,2,FALSE)</f>
        <v>JJ5</v>
      </c>
      <c r="M833" s="111" t="e">
        <f>VLOOKUP(preclean!F833,Sheet1!$S$5:$T$123,2,FALSE)</f>
        <v>#N/A</v>
      </c>
      <c r="N833" s="111" t="e">
        <f>VLOOKUP(preclean!$F833,Sheet1!$S$5:$Y$123,4,FALSE)</f>
        <v>#N/A</v>
      </c>
      <c r="O833" s="111" t="e">
        <f>VLOOKUP(preclean!$F833,Sheet1!$S$5:$Y$123,5,FALSE)</f>
        <v>#N/A</v>
      </c>
      <c r="P833" s="111" t="e">
        <f>VLOOKUP(preclean!$F833,Sheet1!$S$5:$Y$123,6,FALSE)</f>
        <v>#N/A</v>
      </c>
      <c r="Q833" s="111" t="e">
        <f>VLOOKUP(preclean!$F833,Sheet1!$S$5:$Y$123,7,FALSE)</f>
        <v>#N/A</v>
      </c>
    </row>
    <row r="834" spans="1:17" ht="19.8" thickBot="1" x14ac:dyDescent="0.35">
      <c r="A834" t="s">
        <v>659</v>
      </c>
      <c r="B834" t="s">
        <v>1790</v>
      </c>
      <c r="C834" t="s">
        <v>1167</v>
      </c>
      <c r="D834" t="s">
        <v>17</v>
      </c>
      <c r="E834" t="s">
        <v>1100</v>
      </c>
      <c r="F834" t="s">
        <v>1195</v>
      </c>
      <c r="G834" t="s">
        <v>121</v>
      </c>
      <c r="H834" t="str">
        <f>SUBSTITUTE(VLOOKUP(A834,Sheet1!B863:$I$1036,3,FALSE), "BSD", "")</f>
        <v>4257B</v>
      </c>
      <c r="I834" t="str">
        <f>VLOOKUP(H834,Sheet1!$Y$291:$AE$409,3,FALSE)</f>
        <v>3_12</v>
      </c>
      <c r="J834" s="27" t="s">
        <v>1998</v>
      </c>
      <c r="K834" s="27" t="s">
        <v>1979</v>
      </c>
      <c r="L834" t="str">
        <f>VLOOKUP($H834,Sheet1!$Y$291:$AE$409,2,FALSE)</f>
        <v>JJ5</v>
      </c>
      <c r="M834" s="111" t="e">
        <f>VLOOKUP(preclean!F834,Sheet1!$S$5:$T$123,2,FALSE)</f>
        <v>#N/A</v>
      </c>
      <c r="N834" s="111" t="e">
        <f>VLOOKUP(preclean!$F834,Sheet1!$S$5:$Y$123,4,FALSE)</f>
        <v>#N/A</v>
      </c>
      <c r="O834" s="111" t="e">
        <f>VLOOKUP(preclean!$F834,Sheet1!$S$5:$Y$123,5,FALSE)</f>
        <v>#N/A</v>
      </c>
      <c r="P834" s="111" t="e">
        <f>VLOOKUP(preclean!$F834,Sheet1!$S$5:$Y$123,6,FALSE)</f>
        <v>#N/A</v>
      </c>
      <c r="Q834" s="111" t="e">
        <f>VLOOKUP(preclean!$F834,Sheet1!$S$5:$Y$123,7,FALSE)</f>
        <v>#N/A</v>
      </c>
    </row>
    <row r="835" spans="1:17" ht="19.8" thickBot="1" x14ac:dyDescent="0.35">
      <c r="A835" t="s">
        <v>660</v>
      </c>
      <c r="B835" t="s">
        <v>1791</v>
      </c>
      <c r="C835" t="s">
        <v>1168</v>
      </c>
      <c r="D835" t="s">
        <v>17</v>
      </c>
      <c r="E835" t="s">
        <v>1100</v>
      </c>
      <c r="F835" t="s">
        <v>1195</v>
      </c>
      <c r="G835" t="s">
        <v>121</v>
      </c>
      <c r="H835" t="str">
        <f>SUBSTITUTE(VLOOKUP(A835,Sheet1!B864:$I$1036,3,FALSE), "BSD", "")</f>
        <v>4257B</v>
      </c>
      <c r="I835" t="str">
        <f>VLOOKUP(H835,Sheet1!$Y$291:$AE$409,3,FALSE)</f>
        <v>3_12</v>
      </c>
      <c r="J835" s="27" t="s">
        <v>1998</v>
      </c>
      <c r="K835" s="27" t="s">
        <v>1979</v>
      </c>
      <c r="L835" t="str">
        <f>VLOOKUP($H835,Sheet1!$Y$291:$AE$409,2,FALSE)</f>
        <v>JJ5</v>
      </c>
      <c r="M835" s="111" t="e">
        <f>VLOOKUP(preclean!F835,Sheet1!$S$5:$T$123,2,FALSE)</f>
        <v>#N/A</v>
      </c>
      <c r="N835" s="111" t="e">
        <f>VLOOKUP(preclean!$F835,Sheet1!$S$5:$Y$123,4,FALSE)</f>
        <v>#N/A</v>
      </c>
      <c r="O835" s="111" t="e">
        <f>VLOOKUP(preclean!$F835,Sheet1!$S$5:$Y$123,5,FALSE)</f>
        <v>#N/A</v>
      </c>
      <c r="P835" s="111" t="e">
        <f>VLOOKUP(preclean!$F835,Sheet1!$S$5:$Y$123,6,FALSE)</f>
        <v>#N/A</v>
      </c>
      <c r="Q835" s="111" t="e">
        <f>VLOOKUP(preclean!$F835,Sheet1!$S$5:$Y$123,7,FALSE)</f>
        <v>#N/A</v>
      </c>
    </row>
    <row r="836" spans="1:17" ht="19.8" thickBot="1" x14ac:dyDescent="0.35">
      <c r="A836" t="s">
        <v>661</v>
      </c>
      <c r="B836" t="s">
        <v>1792</v>
      </c>
      <c r="C836" t="s">
        <v>1095</v>
      </c>
      <c r="D836" t="s">
        <v>17</v>
      </c>
      <c r="E836" t="s">
        <v>1100</v>
      </c>
      <c r="F836" t="s">
        <v>1195</v>
      </c>
      <c r="G836" t="s">
        <v>121</v>
      </c>
      <c r="H836" t="str">
        <f>SUBSTITUTE(VLOOKUP(A836,Sheet1!B865:$I$1036,3,FALSE), "BSD", "")</f>
        <v>4257B</v>
      </c>
      <c r="I836" t="str">
        <f>VLOOKUP(H836,Sheet1!$Y$291:$AE$409,3,FALSE)</f>
        <v>3_12</v>
      </c>
      <c r="J836" s="27" t="s">
        <v>1998</v>
      </c>
      <c r="K836" s="27" t="s">
        <v>1979</v>
      </c>
      <c r="L836" t="str">
        <f>VLOOKUP($H836,Sheet1!$Y$291:$AE$409,2,FALSE)</f>
        <v>JJ5</v>
      </c>
      <c r="M836" s="111" t="e">
        <f>VLOOKUP(preclean!F836,Sheet1!$S$5:$T$123,2,FALSE)</f>
        <v>#N/A</v>
      </c>
      <c r="N836" s="111" t="e">
        <f>VLOOKUP(preclean!$F836,Sheet1!$S$5:$Y$123,4,FALSE)</f>
        <v>#N/A</v>
      </c>
      <c r="O836" s="111" t="e">
        <f>VLOOKUP(preclean!$F836,Sheet1!$S$5:$Y$123,5,FALSE)</f>
        <v>#N/A</v>
      </c>
      <c r="P836" s="111" t="e">
        <f>VLOOKUP(preclean!$F836,Sheet1!$S$5:$Y$123,6,FALSE)</f>
        <v>#N/A</v>
      </c>
      <c r="Q836" s="111" t="e">
        <f>VLOOKUP(preclean!$F836,Sheet1!$S$5:$Y$123,7,FALSE)</f>
        <v>#N/A</v>
      </c>
    </row>
    <row r="837" spans="1:17" ht="19.8" thickBot="1" x14ac:dyDescent="0.35">
      <c r="A837" t="s">
        <v>662</v>
      </c>
      <c r="B837" t="s">
        <v>1793</v>
      </c>
      <c r="C837" t="s">
        <v>1096</v>
      </c>
      <c r="D837" t="s">
        <v>17</v>
      </c>
      <c r="E837" t="s">
        <v>1100</v>
      </c>
      <c r="F837" t="s">
        <v>1195</v>
      </c>
      <c r="G837" t="s">
        <v>121</v>
      </c>
      <c r="H837" t="str">
        <f>SUBSTITUTE(VLOOKUP(A837,Sheet1!B866:$I$1036,3,FALSE), "BSD", "")</f>
        <v>4257B</v>
      </c>
      <c r="I837" t="str">
        <f>VLOOKUP(H837,Sheet1!$Y$291:$AE$409,3,FALSE)</f>
        <v>3_12</v>
      </c>
      <c r="J837" s="27" t="s">
        <v>1998</v>
      </c>
      <c r="K837" s="27" t="s">
        <v>1979</v>
      </c>
      <c r="L837" t="str">
        <f>VLOOKUP($H837,Sheet1!$Y$291:$AE$409,2,FALSE)</f>
        <v>JJ5</v>
      </c>
      <c r="M837" s="111" t="e">
        <f>VLOOKUP(preclean!F837,Sheet1!$S$5:$T$123,2,FALSE)</f>
        <v>#N/A</v>
      </c>
      <c r="N837" s="111" t="e">
        <f>VLOOKUP(preclean!$F837,Sheet1!$S$5:$Y$123,4,FALSE)</f>
        <v>#N/A</v>
      </c>
      <c r="O837" s="111" t="e">
        <f>VLOOKUP(preclean!$F837,Sheet1!$S$5:$Y$123,5,FALSE)</f>
        <v>#N/A</v>
      </c>
      <c r="P837" s="111" t="e">
        <f>VLOOKUP(preclean!$F837,Sheet1!$S$5:$Y$123,6,FALSE)</f>
        <v>#N/A</v>
      </c>
      <c r="Q837" s="111" t="e">
        <f>VLOOKUP(preclean!$F837,Sheet1!$S$5:$Y$123,7,FALSE)</f>
        <v>#N/A</v>
      </c>
    </row>
    <row r="838" spans="1:17" ht="19.8" thickBot="1" x14ac:dyDescent="0.35">
      <c r="A838" t="s">
        <v>663</v>
      </c>
      <c r="B838" t="s">
        <v>1794</v>
      </c>
      <c r="C838" t="s">
        <v>1097</v>
      </c>
      <c r="D838" t="s">
        <v>17</v>
      </c>
      <c r="E838" t="s">
        <v>1100</v>
      </c>
      <c r="F838" t="s">
        <v>1195</v>
      </c>
      <c r="G838" t="s">
        <v>121</v>
      </c>
      <c r="H838" t="str">
        <f>SUBSTITUTE(VLOOKUP(A838,Sheet1!B867:$I$1036,3,FALSE), "BSD", "")</f>
        <v>4257B</v>
      </c>
      <c r="I838" t="str">
        <f>VLOOKUP(H838,Sheet1!$Y$291:$AE$409,3,FALSE)</f>
        <v>3_12</v>
      </c>
      <c r="J838" s="27" t="s">
        <v>1998</v>
      </c>
      <c r="K838" s="27" t="s">
        <v>1979</v>
      </c>
      <c r="L838" t="str">
        <f>VLOOKUP($H838,Sheet1!$Y$291:$AE$409,2,FALSE)</f>
        <v>JJ5</v>
      </c>
      <c r="M838" s="111" t="e">
        <f>VLOOKUP(preclean!F838,Sheet1!$S$5:$T$123,2,FALSE)</f>
        <v>#N/A</v>
      </c>
      <c r="N838" s="111" t="e">
        <f>VLOOKUP(preclean!$F838,Sheet1!$S$5:$Y$123,4,FALSE)</f>
        <v>#N/A</v>
      </c>
      <c r="O838" s="111" t="e">
        <f>VLOOKUP(preclean!$F838,Sheet1!$S$5:$Y$123,5,FALSE)</f>
        <v>#N/A</v>
      </c>
      <c r="P838" s="111" t="e">
        <f>VLOOKUP(preclean!$F838,Sheet1!$S$5:$Y$123,6,FALSE)</f>
        <v>#N/A</v>
      </c>
      <c r="Q838" s="111" t="e">
        <f>VLOOKUP(preclean!$F838,Sheet1!$S$5:$Y$123,7,FALSE)</f>
        <v>#N/A</v>
      </c>
    </row>
    <row r="839" spans="1:17" ht="19.8" thickBot="1" x14ac:dyDescent="0.35">
      <c r="A839" t="s">
        <v>664</v>
      </c>
      <c r="B839" t="s">
        <v>1795</v>
      </c>
      <c r="C839" t="s">
        <v>1098</v>
      </c>
      <c r="D839" t="s">
        <v>17</v>
      </c>
      <c r="E839" t="s">
        <v>1100</v>
      </c>
      <c r="F839" t="s">
        <v>1195</v>
      </c>
      <c r="G839" t="s">
        <v>121</v>
      </c>
      <c r="H839" t="str">
        <f>SUBSTITUTE(VLOOKUP(A839,Sheet1!B868:$I$1036,3,FALSE), "BSD", "")</f>
        <v>4257B</v>
      </c>
      <c r="I839" t="str">
        <f>VLOOKUP(H839,Sheet1!$Y$291:$AE$409,3,FALSE)</f>
        <v>3_12</v>
      </c>
      <c r="J839" s="27" t="s">
        <v>1998</v>
      </c>
      <c r="K839" s="27" t="s">
        <v>1979</v>
      </c>
      <c r="L839" t="str">
        <f>VLOOKUP($H839,Sheet1!$Y$291:$AE$409,2,FALSE)</f>
        <v>JJ5</v>
      </c>
      <c r="M839" s="111" t="e">
        <f>VLOOKUP(preclean!F839,Sheet1!$S$5:$T$123,2,FALSE)</f>
        <v>#N/A</v>
      </c>
      <c r="N839" s="111" t="e">
        <f>VLOOKUP(preclean!$F839,Sheet1!$S$5:$Y$123,4,FALSE)</f>
        <v>#N/A</v>
      </c>
      <c r="O839" s="111" t="e">
        <f>VLOOKUP(preclean!$F839,Sheet1!$S$5:$Y$123,5,FALSE)</f>
        <v>#N/A</v>
      </c>
      <c r="P839" s="111" t="e">
        <f>VLOOKUP(preclean!$F839,Sheet1!$S$5:$Y$123,6,FALSE)</f>
        <v>#N/A</v>
      </c>
      <c r="Q839" s="111" t="e">
        <f>VLOOKUP(preclean!$F839,Sheet1!$S$5:$Y$123,7,FALSE)</f>
        <v>#N/A</v>
      </c>
    </row>
    <row r="840" spans="1:17" ht="19.8" thickBot="1" x14ac:dyDescent="0.35">
      <c r="A840" t="s">
        <v>665</v>
      </c>
      <c r="B840" t="s">
        <v>1796</v>
      </c>
      <c r="C840" t="s">
        <v>1167</v>
      </c>
      <c r="D840" t="s">
        <v>17</v>
      </c>
      <c r="E840" t="s">
        <v>1100</v>
      </c>
      <c r="F840" t="s">
        <v>1195</v>
      </c>
      <c r="G840" t="s">
        <v>121</v>
      </c>
      <c r="H840" t="str">
        <f>SUBSTITUTE(VLOOKUP(A840,Sheet1!B869:$I$1036,3,FALSE), "BSD", "")</f>
        <v>4257B</v>
      </c>
      <c r="I840" t="str">
        <f>VLOOKUP(H840,Sheet1!$Y$291:$AE$409,3,FALSE)</f>
        <v>3_12</v>
      </c>
      <c r="J840" s="27" t="s">
        <v>1998</v>
      </c>
      <c r="K840" s="27" t="s">
        <v>1979</v>
      </c>
      <c r="L840" t="str">
        <f>VLOOKUP($H840,Sheet1!$Y$291:$AE$409,2,FALSE)</f>
        <v>JJ5</v>
      </c>
      <c r="M840" s="111" t="e">
        <f>VLOOKUP(preclean!F840,Sheet1!$S$5:$T$123,2,FALSE)</f>
        <v>#N/A</v>
      </c>
      <c r="N840" s="111" t="e">
        <f>VLOOKUP(preclean!$F840,Sheet1!$S$5:$Y$123,4,FALSE)</f>
        <v>#N/A</v>
      </c>
      <c r="O840" s="111" t="e">
        <f>VLOOKUP(preclean!$F840,Sheet1!$S$5:$Y$123,5,FALSE)</f>
        <v>#N/A</v>
      </c>
      <c r="P840" s="111" t="e">
        <f>VLOOKUP(preclean!$F840,Sheet1!$S$5:$Y$123,6,FALSE)</f>
        <v>#N/A</v>
      </c>
      <c r="Q840" s="111" t="e">
        <f>VLOOKUP(preclean!$F840,Sheet1!$S$5:$Y$123,7,FALSE)</f>
        <v>#N/A</v>
      </c>
    </row>
    <row r="841" spans="1:17" ht="19.8" thickBot="1" x14ac:dyDescent="0.35">
      <c r="A841" t="s">
        <v>666</v>
      </c>
      <c r="B841" t="s">
        <v>1797</v>
      </c>
      <c r="C841" t="s">
        <v>1168</v>
      </c>
      <c r="D841" t="s">
        <v>17</v>
      </c>
      <c r="E841" t="s">
        <v>1100</v>
      </c>
      <c r="F841" t="s">
        <v>1195</v>
      </c>
      <c r="G841" t="s">
        <v>121</v>
      </c>
      <c r="H841" t="str">
        <f>SUBSTITUTE(VLOOKUP(A841,Sheet1!B870:$I$1036,3,FALSE), "BSD", "")</f>
        <v>4257B</v>
      </c>
      <c r="I841" t="str">
        <f>VLOOKUP(H841,Sheet1!$Y$291:$AE$409,3,FALSE)</f>
        <v>3_12</v>
      </c>
      <c r="J841" s="27" t="s">
        <v>1998</v>
      </c>
      <c r="K841" s="27" t="s">
        <v>1979</v>
      </c>
      <c r="L841" t="str">
        <f>VLOOKUP($H841,Sheet1!$Y$291:$AE$409,2,FALSE)</f>
        <v>JJ5</v>
      </c>
      <c r="M841" s="111" t="e">
        <f>VLOOKUP(preclean!F841,Sheet1!$S$5:$T$123,2,FALSE)</f>
        <v>#N/A</v>
      </c>
      <c r="N841" s="111" t="e">
        <f>VLOOKUP(preclean!$F841,Sheet1!$S$5:$Y$123,4,FALSE)</f>
        <v>#N/A</v>
      </c>
      <c r="O841" s="111" t="e">
        <f>VLOOKUP(preclean!$F841,Sheet1!$S$5:$Y$123,5,FALSE)</f>
        <v>#N/A</v>
      </c>
      <c r="P841" s="111" t="e">
        <f>VLOOKUP(preclean!$F841,Sheet1!$S$5:$Y$123,6,FALSE)</f>
        <v>#N/A</v>
      </c>
      <c r="Q841" s="111" t="e">
        <f>VLOOKUP(preclean!$F841,Sheet1!$S$5:$Y$123,7,FALSE)</f>
        <v>#N/A</v>
      </c>
    </row>
    <row r="842" spans="1:17" ht="19.8" thickBot="1" x14ac:dyDescent="0.35">
      <c r="A842" t="s">
        <v>667</v>
      </c>
      <c r="B842" t="s">
        <v>1798</v>
      </c>
      <c r="C842" t="s">
        <v>1095</v>
      </c>
      <c r="D842" t="s">
        <v>17</v>
      </c>
      <c r="E842" t="s">
        <v>1100</v>
      </c>
      <c r="F842" t="s">
        <v>1195</v>
      </c>
      <c r="G842" t="s">
        <v>121</v>
      </c>
      <c r="H842" t="str">
        <f>SUBSTITUTE(VLOOKUP(A842,Sheet1!B871:$I$1036,3,FALSE), "BSD", "")</f>
        <v>4257B</v>
      </c>
      <c r="I842" t="str">
        <f>VLOOKUP(H842,Sheet1!$Y$291:$AE$409,3,FALSE)</f>
        <v>3_12</v>
      </c>
      <c r="J842" s="27" t="s">
        <v>1998</v>
      </c>
      <c r="K842" s="27" t="s">
        <v>1979</v>
      </c>
      <c r="L842" t="str">
        <f>VLOOKUP($H842,Sheet1!$Y$291:$AE$409,2,FALSE)</f>
        <v>JJ5</v>
      </c>
      <c r="M842" s="111" t="e">
        <f>VLOOKUP(preclean!F842,Sheet1!$S$5:$T$123,2,FALSE)</f>
        <v>#N/A</v>
      </c>
      <c r="N842" s="111" t="e">
        <f>VLOOKUP(preclean!$F842,Sheet1!$S$5:$Y$123,4,FALSE)</f>
        <v>#N/A</v>
      </c>
      <c r="O842" s="111" t="e">
        <f>VLOOKUP(preclean!$F842,Sheet1!$S$5:$Y$123,5,FALSE)</f>
        <v>#N/A</v>
      </c>
      <c r="P842" s="111" t="e">
        <f>VLOOKUP(preclean!$F842,Sheet1!$S$5:$Y$123,6,FALSE)</f>
        <v>#N/A</v>
      </c>
      <c r="Q842" s="111" t="e">
        <f>VLOOKUP(preclean!$F842,Sheet1!$S$5:$Y$123,7,FALSE)</f>
        <v>#N/A</v>
      </c>
    </row>
    <row r="843" spans="1:17" ht="19.8" thickBot="1" x14ac:dyDescent="0.35">
      <c r="A843" t="s">
        <v>668</v>
      </c>
      <c r="B843" t="s">
        <v>1799</v>
      </c>
      <c r="C843" t="s">
        <v>1096</v>
      </c>
      <c r="D843" t="s">
        <v>17</v>
      </c>
      <c r="E843" t="s">
        <v>1100</v>
      </c>
      <c r="F843" t="s">
        <v>1195</v>
      </c>
      <c r="G843" t="s">
        <v>121</v>
      </c>
      <c r="H843" t="str">
        <f>SUBSTITUTE(VLOOKUP(A843,Sheet1!B872:$I$1036,3,FALSE), "BSD", "")</f>
        <v>4257B</v>
      </c>
      <c r="I843" t="str">
        <f>VLOOKUP(H843,Sheet1!$Y$291:$AE$409,3,FALSE)</f>
        <v>3_12</v>
      </c>
      <c r="J843" s="27" t="s">
        <v>1998</v>
      </c>
      <c r="K843" s="27" t="s">
        <v>1979</v>
      </c>
      <c r="L843" t="str">
        <f>VLOOKUP($H843,Sheet1!$Y$291:$AE$409,2,FALSE)</f>
        <v>JJ5</v>
      </c>
      <c r="M843" s="111" t="e">
        <f>VLOOKUP(preclean!F843,Sheet1!$S$5:$T$123,2,FALSE)</f>
        <v>#N/A</v>
      </c>
      <c r="N843" s="111" t="e">
        <f>VLOOKUP(preclean!$F843,Sheet1!$S$5:$Y$123,4,FALSE)</f>
        <v>#N/A</v>
      </c>
      <c r="O843" s="111" t="e">
        <f>VLOOKUP(preclean!$F843,Sheet1!$S$5:$Y$123,5,FALSE)</f>
        <v>#N/A</v>
      </c>
      <c r="P843" s="111" t="e">
        <f>VLOOKUP(preclean!$F843,Sheet1!$S$5:$Y$123,6,FALSE)</f>
        <v>#N/A</v>
      </c>
      <c r="Q843" s="111" t="e">
        <f>VLOOKUP(preclean!$F843,Sheet1!$S$5:$Y$123,7,FALSE)</f>
        <v>#N/A</v>
      </c>
    </row>
    <row r="844" spans="1:17" ht="19.8" thickBot="1" x14ac:dyDescent="0.35">
      <c r="A844" t="s">
        <v>669</v>
      </c>
      <c r="B844" t="s">
        <v>1800</v>
      </c>
      <c r="C844" t="s">
        <v>1097</v>
      </c>
      <c r="D844" t="s">
        <v>17</v>
      </c>
      <c r="E844" t="s">
        <v>1100</v>
      </c>
      <c r="F844" t="s">
        <v>1195</v>
      </c>
      <c r="G844" t="s">
        <v>121</v>
      </c>
      <c r="H844" t="str">
        <f>SUBSTITUTE(VLOOKUP(A844,Sheet1!B873:$I$1036,3,FALSE), "BSD", "")</f>
        <v>4257B</v>
      </c>
      <c r="I844" t="str">
        <f>VLOOKUP(H844,Sheet1!$Y$291:$AE$409,3,FALSE)</f>
        <v>3_12</v>
      </c>
      <c r="J844" s="27" t="s">
        <v>1998</v>
      </c>
      <c r="K844" s="27" t="s">
        <v>1979</v>
      </c>
      <c r="L844" t="str">
        <f>VLOOKUP($H844,Sheet1!$Y$291:$AE$409,2,FALSE)</f>
        <v>JJ5</v>
      </c>
      <c r="M844" s="111" t="e">
        <f>VLOOKUP(preclean!F844,Sheet1!$S$5:$T$123,2,FALSE)</f>
        <v>#N/A</v>
      </c>
      <c r="N844" s="111" t="e">
        <f>VLOOKUP(preclean!$F844,Sheet1!$S$5:$Y$123,4,FALSE)</f>
        <v>#N/A</v>
      </c>
      <c r="O844" s="111" t="e">
        <f>VLOOKUP(preclean!$F844,Sheet1!$S$5:$Y$123,5,FALSE)</f>
        <v>#N/A</v>
      </c>
      <c r="P844" s="111" t="e">
        <f>VLOOKUP(preclean!$F844,Sheet1!$S$5:$Y$123,6,FALSE)</f>
        <v>#N/A</v>
      </c>
      <c r="Q844" s="111" t="e">
        <f>VLOOKUP(preclean!$F844,Sheet1!$S$5:$Y$123,7,FALSE)</f>
        <v>#N/A</v>
      </c>
    </row>
    <row r="845" spans="1:17" ht="19.8" thickBot="1" x14ac:dyDescent="0.35">
      <c r="A845" t="s">
        <v>670</v>
      </c>
      <c r="B845" t="s">
        <v>1801</v>
      </c>
      <c r="C845" t="s">
        <v>1098</v>
      </c>
      <c r="D845" t="s">
        <v>17</v>
      </c>
      <c r="E845" t="s">
        <v>1100</v>
      </c>
      <c r="F845" t="s">
        <v>1195</v>
      </c>
      <c r="G845" t="s">
        <v>121</v>
      </c>
      <c r="H845" t="str">
        <f>SUBSTITUTE(VLOOKUP(A845,Sheet1!B874:$I$1036,3,FALSE), "BSD", "")</f>
        <v>4257B</v>
      </c>
      <c r="I845" t="str">
        <f>VLOOKUP(H845,Sheet1!$Y$291:$AE$409,3,FALSE)</f>
        <v>3_12</v>
      </c>
      <c r="J845" s="27" t="s">
        <v>1998</v>
      </c>
      <c r="K845" s="27" t="s">
        <v>1979</v>
      </c>
      <c r="L845" t="str">
        <f>VLOOKUP($H845,Sheet1!$Y$291:$AE$409,2,FALSE)</f>
        <v>JJ5</v>
      </c>
      <c r="M845" s="111" t="e">
        <f>VLOOKUP(preclean!F845,Sheet1!$S$5:$T$123,2,FALSE)</f>
        <v>#N/A</v>
      </c>
      <c r="N845" s="111" t="e">
        <f>VLOOKUP(preclean!$F845,Sheet1!$S$5:$Y$123,4,FALSE)</f>
        <v>#N/A</v>
      </c>
      <c r="O845" s="111" t="e">
        <f>VLOOKUP(preclean!$F845,Sheet1!$S$5:$Y$123,5,FALSE)</f>
        <v>#N/A</v>
      </c>
      <c r="P845" s="111" t="e">
        <f>VLOOKUP(preclean!$F845,Sheet1!$S$5:$Y$123,6,FALSE)</f>
        <v>#N/A</v>
      </c>
      <c r="Q845" s="111" t="e">
        <f>VLOOKUP(preclean!$F845,Sheet1!$S$5:$Y$123,7,FALSE)</f>
        <v>#N/A</v>
      </c>
    </row>
    <row r="846" spans="1:17" ht="19.8" thickBot="1" x14ac:dyDescent="0.35">
      <c r="A846" t="s">
        <v>671</v>
      </c>
      <c r="B846" t="s">
        <v>1802</v>
      </c>
      <c r="C846" t="s">
        <v>1167</v>
      </c>
      <c r="D846" t="s">
        <v>17</v>
      </c>
      <c r="E846" t="s">
        <v>1100</v>
      </c>
      <c r="F846" t="s">
        <v>1195</v>
      </c>
      <c r="G846" t="s">
        <v>121</v>
      </c>
      <c r="H846" t="str">
        <f>SUBSTITUTE(VLOOKUP(A846,Sheet1!B875:$I$1036,3,FALSE), "BSD", "")</f>
        <v>4031D</v>
      </c>
      <c r="I846" t="str">
        <f>VLOOKUP(H846,Sheet1!$Y$291:$AE$409,3,FALSE)</f>
        <v>3_3</v>
      </c>
      <c r="J846" s="27">
        <v>44115</v>
      </c>
      <c r="K846" s="27" t="s">
        <v>1978</v>
      </c>
      <c r="L846" t="str">
        <f>VLOOKUP($H846,Sheet1!$Y$291:$AE$409,2,FALSE)</f>
        <v>JJ4</v>
      </c>
      <c r="M846" s="111" t="e">
        <f>VLOOKUP(preclean!F846,Sheet1!$S$5:$T$123,2,FALSE)</f>
        <v>#N/A</v>
      </c>
      <c r="N846" s="111" t="e">
        <f>VLOOKUP(preclean!$F846,Sheet1!$S$5:$Y$123,4,FALSE)</f>
        <v>#N/A</v>
      </c>
      <c r="O846" s="111" t="e">
        <f>VLOOKUP(preclean!$F846,Sheet1!$S$5:$Y$123,5,FALSE)</f>
        <v>#N/A</v>
      </c>
      <c r="P846" s="111" t="e">
        <f>VLOOKUP(preclean!$F846,Sheet1!$S$5:$Y$123,6,FALSE)</f>
        <v>#N/A</v>
      </c>
      <c r="Q846" s="111" t="e">
        <f>VLOOKUP(preclean!$F846,Sheet1!$S$5:$Y$123,7,FALSE)</f>
        <v>#N/A</v>
      </c>
    </row>
    <row r="847" spans="1:17" ht="19.8" thickBot="1" x14ac:dyDescent="0.35">
      <c r="A847" t="s">
        <v>674</v>
      </c>
      <c r="B847" t="s">
        <v>1803</v>
      </c>
      <c r="C847" t="s">
        <v>1168</v>
      </c>
      <c r="D847" t="s">
        <v>17</v>
      </c>
      <c r="E847" t="s">
        <v>1100</v>
      </c>
      <c r="F847" t="s">
        <v>1195</v>
      </c>
      <c r="G847" t="s">
        <v>121</v>
      </c>
      <c r="H847" t="str">
        <f>SUBSTITUTE(VLOOKUP(A847,Sheet1!B876:$I$1036,3,FALSE), "BSD", "")</f>
        <v>4031D</v>
      </c>
      <c r="I847" t="str">
        <f>VLOOKUP(H847,Sheet1!$Y$291:$AE$409,3,FALSE)</f>
        <v>3_3</v>
      </c>
      <c r="J847" s="27">
        <v>44115</v>
      </c>
      <c r="K847" s="27" t="s">
        <v>1978</v>
      </c>
      <c r="L847" t="str">
        <f>VLOOKUP($H847,Sheet1!$Y$291:$AE$409,2,FALSE)</f>
        <v>JJ4</v>
      </c>
      <c r="M847" s="111" t="e">
        <f>VLOOKUP(preclean!F847,Sheet1!$S$5:$T$123,2,FALSE)</f>
        <v>#N/A</v>
      </c>
      <c r="N847" s="111" t="e">
        <f>VLOOKUP(preclean!$F847,Sheet1!$S$5:$Y$123,4,FALSE)</f>
        <v>#N/A</v>
      </c>
      <c r="O847" s="111" t="e">
        <f>VLOOKUP(preclean!$F847,Sheet1!$S$5:$Y$123,5,FALSE)</f>
        <v>#N/A</v>
      </c>
      <c r="P847" s="111" t="e">
        <f>VLOOKUP(preclean!$F847,Sheet1!$S$5:$Y$123,6,FALSE)</f>
        <v>#N/A</v>
      </c>
      <c r="Q847" s="111" t="e">
        <f>VLOOKUP(preclean!$F847,Sheet1!$S$5:$Y$123,7,FALSE)</f>
        <v>#N/A</v>
      </c>
    </row>
    <row r="848" spans="1:17" ht="19.8" thickBot="1" x14ac:dyDescent="0.35">
      <c r="A848" t="s">
        <v>675</v>
      </c>
      <c r="B848" t="s">
        <v>1804</v>
      </c>
      <c r="C848" t="s">
        <v>1095</v>
      </c>
      <c r="D848" t="s">
        <v>17</v>
      </c>
      <c r="E848" t="s">
        <v>1100</v>
      </c>
      <c r="F848" t="s">
        <v>1195</v>
      </c>
      <c r="G848" t="s">
        <v>121</v>
      </c>
      <c r="H848" t="str">
        <f>SUBSTITUTE(VLOOKUP(A848,Sheet1!B877:$I$1036,3,FALSE), "BSD", "")</f>
        <v>4031D</v>
      </c>
      <c r="I848" t="str">
        <f>VLOOKUP(H848,Sheet1!$Y$291:$AE$409,3,FALSE)</f>
        <v>3_3</v>
      </c>
      <c r="J848" s="27">
        <v>44115</v>
      </c>
      <c r="K848" s="27" t="s">
        <v>1978</v>
      </c>
      <c r="L848" t="str">
        <f>VLOOKUP($H848,Sheet1!$Y$291:$AE$409,2,FALSE)</f>
        <v>JJ4</v>
      </c>
      <c r="M848" s="111" t="e">
        <f>VLOOKUP(preclean!F848,Sheet1!$S$5:$T$123,2,FALSE)</f>
        <v>#N/A</v>
      </c>
      <c r="N848" s="111" t="e">
        <f>VLOOKUP(preclean!$F848,Sheet1!$S$5:$Y$123,4,FALSE)</f>
        <v>#N/A</v>
      </c>
      <c r="O848" s="111" t="e">
        <f>VLOOKUP(preclean!$F848,Sheet1!$S$5:$Y$123,5,FALSE)</f>
        <v>#N/A</v>
      </c>
      <c r="P848" s="111" t="e">
        <f>VLOOKUP(preclean!$F848,Sheet1!$S$5:$Y$123,6,FALSE)</f>
        <v>#N/A</v>
      </c>
      <c r="Q848" s="111" t="e">
        <f>VLOOKUP(preclean!$F848,Sheet1!$S$5:$Y$123,7,FALSE)</f>
        <v>#N/A</v>
      </c>
    </row>
    <row r="849" spans="1:17" ht="19.8" thickBot="1" x14ac:dyDescent="0.35">
      <c r="A849" t="s">
        <v>676</v>
      </c>
      <c r="B849" t="s">
        <v>1805</v>
      </c>
      <c r="C849" t="s">
        <v>1096</v>
      </c>
      <c r="D849" t="s">
        <v>17</v>
      </c>
      <c r="E849" t="s">
        <v>1100</v>
      </c>
      <c r="F849" t="s">
        <v>1195</v>
      </c>
      <c r="G849" t="s">
        <v>121</v>
      </c>
      <c r="H849" t="str">
        <f>SUBSTITUTE(VLOOKUP(A849,Sheet1!B878:$I$1036,3,FALSE), "BSD", "")</f>
        <v>4031D</v>
      </c>
      <c r="I849" t="str">
        <f>VLOOKUP(H849,Sheet1!$Y$291:$AE$409,3,FALSE)</f>
        <v>3_3</v>
      </c>
      <c r="J849" s="27">
        <v>44115</v>
      </c>
      <c r="K849" s="27" t="s">
        <v>1978</v>
      </c>
      <c r="L849" t="str">
        <f>VLOOKUP($H849,Sheet1!$Y$291:$AE$409,2,FALSE)</f>
        <v>JJ4</v>
      </c>
      <c r="M849" s="111" t="e">
        <f>VLOOKUP(preclean!F849,Sheet1!$S$5:$T$123,2,FALSE)</f>
        <v>#N/A</v>
      </c>
      <c r="N849" s="111" t="e">
        <f>VLOOKUP(preclean!$F849,Sheet1!$S$5:$Y$123,4,FALSE)</f>
        <v>#N/A</v>
      </c>
      <c r="O849" s="111" t="e">
        <f>VLOOKUP(preclean!$F849,Sheet1!$S$5:$Y$123,5,FALSE)</f>
        <v>#N/A</v>
      </c>
      <c r="P849" s="111" t="e">
        <f>VLOOKUP(preclean!$F849,Sheet1!$S$5:$Y$123,6,FALSE)</f>
        <v>#N/A</v>
      </c>
      <c r="Q849" s="111" t="e">
        <f>VLOOKUP(preclean!$F849,Sheet1!$S$5:$Y$123,7,FALSE)</f>
        <v>#N/A</v>
      </c>
    </row>
    <row r="850" spans="1:17" ht="19.8" thickBot="1" x14ac:dyDescent="0.35">
      <c r="A850" t="s">
        <v>677</v>
      </c>
      <c r="B850" t="s">
        <v>1806</v>
      </c>
      <c r="C850" t="s">
        <v>1097</v>
      </c>
      <c r="D850" t="s">
        <v>17</v>
      </c>
      <c r="E850" t="s">
        <v>1100</v>
      </c>
      <c r="F850" t="s">
        <v>1195</v>
      </c>
      <c r="G850" t="s">
        <v>121</v>
      </c>
      <c r="H850" t="str">
        <f>SUBSTITUTE(VLOOKUP(A850,Sheet1!B879:$I$1036,3,FALSE), "BSD", "")</f>
        <v>4031D</v>
      </c>
      <c r="I850" t="str">
        <f>VLOOKUP(H850,Sheet1!$Y$291:$AE$409,3,FALSE)</f>
        <v>3_3</v>
      </c>
      <c r="J850" s="27">
        <v>44115</v>
      </c>
      <c r="K850" s="27" t="s">
        <v>1978</v>
      </c>
      <c r="L850" t="str">
        <f>VLOOKUP($H850,Sheet1!$Y$291:$AE$409,2,FALSE)</f>
        <v>JJ4</v>
      </c>
      <c r="M850" s="111" t="e">
        <f>VLOOKUP(preclean!F850,Sheet1!$S$5:$T$123,2,FALSE)</f>
        <v>#N/A</v>
      </c>
      <c r="N850" s="111" t="e">
        <f>VLOOKUP(preclean!$F850,Sheet1!$S$5:$Y$123,4,FALSE)</f>
        <v>#N/A</v>
      </c>
      <c r="O850" s="111" t="e">
        <f>VLOOKUP(preclean!$F850,Sheet1!$S$5:$Y$123,5,FALSE)</f>
        <v>#N/A</v>
      </c>
      <c r="P850" s="111" t="e">
        <f>VLOOKUP(preclean!$F850,Sheet1!$S$5:$Y$123,6,FALSE)</f>
        <v>#N/A</v>
      </c>
      <c r="Q850" s="111" t="e">
        <f>VLOOKUP(preclean!$F850,Sheet1!$S$5:$Y$123,7,FALSE)</f>
        <v>#N/A</v>
      </c>
    </row>
    <row r="851" spans="1:17" ht="19.8" thickBot="1" x14ac:dyDescent="0.35">
      <c r="A851" t="s">
        <v>678</v>
      </c>
      <c r="B851" t="s">
        <v>1807</v>
      </c>
      <c r="C851" t="s">
        <v>1098</v>
      </c>
      <c r="D851" t="s">
        <v>17</v>
      </c>
      <c r="E851" t="s">
        <v>1100</v>
      </c>
      <c r="F851" t="s">
        <v>1195</v>
      </c>
      <c r="G851" t="s">
        <v>121</v>
      </c>
      <c r="H851" t="str">
        <f>SUBSTITUTE(VLOOKUP(A851,Sheet1!B880:$I$1036,3,FALSE), "BSD", "")</f>
        <v>4031D</v>
      </c>
      <c r="I851" t="str">
        <f>VLOOKUP(H851,Sheet1!$Y$291:$AE$409,3,FALSE)</f>
        <v>3_3</v>
      </c>
      <c r="J851" s="27">
        <v>44115</v>
      </c>
      <c r="K851" s="27" t="s">
        <v>1978</v>
      </c>
      <c r="L851" t="str">
        <f>VLOOKUP($H851,Sheet1!$Y$291:$AE$409,2,FALSE)</f>
        <v>JJ4</v>
      </c>
      <c r="M851" s="111" t="e">
        <f>VLOOKUP(preclean!F851,Sheet1!$S$5:$T$123,2,FALSE)</f>
        <v>#N/A</v>
      </c>
      <c r="N851" s="111" t="e">
        <f>VLOOKUP(preclean!$F851,Sheet1!$S$5:$Y$123,4,FALSE)</f>
        <v>#N/A</v>
      </c>
      <c r="O851" s="111" t="e">
        <f>VLOOKUP(preclean!$F851,Sheet1!$S$5:$Y$123,5,FALSE)</f>
        <v>#N/A</v>
      </c>
      <c r="P851" s="111" t="e">
        <f>VLOOKUP(preclean!$F851,Sheet1!$S$5:$Y$123,6,FALSE)</f>
        <v>#N/A</v>
      </c>
      <c r="Q851" s="111" t="e">
        <f>VLOOKUP(preclean!$F851,Sheet1!$S$5:$Y$123,7,FALSE)</f>
        <v>#N/A</v>
      </c>
    </row>
    <row r="852" spans="1:17" ht="19.8" thickBot="1" x14ac:dyDescent="0.35">
      <c r="A852" t="s">
        <v>679</v>
      </c>
      <c r="B852" t="s">
        <v>1808</v>
      </c>
      <c r="C852" t="s">
        <v>1167</v>
      </c>
      <c r="D852" t="s">
        <v>17</v>
      </c>
      <c r="E852" t="s">
        <v>1100</v>
      </c>
      <c r="F852" t="s">
        <v>1195</v>
      </c>
      <c r="G852" t="s">
        <v>121</v>
      </c>
      <c r="H852" t="str">
        <f>SUBSTITUTE(VLOOKUP(A852,Sheet1!B881:$I$1036,3,FALSE), "BSD", "")</f>
        <v>4031D</v>
      </c>
      <c r="I852" t="str">
        <f>VLOOKUP(H852,Sheet1!$Y$291:$AE$409,3,FALSE)</f>
        <v>3_3</v>
      </c>
      <c r="J852" s="27">
        <v>44115</v>
      </c>
      <c r="K852" s="27" t="s">
        <v>1978</v>
      </c>
      <c r="L852" t="str">
        <f>VLOOKUP($H852,Sheet1!$Y$291:$AE$409,2,FALSE)</f>
        <v>JJ4</v>
      </c>
      <c r="M852" s="111" t="e">
        <f>VLOOKUP(preclean!F852,Sheet1!$S$5:$T$123,2,FALSE)</f>
        <v>#N/A</v>
      </c>
      <c r="N852" s="111" t="e">
        <f>VLOOKUP(preclean!$F852,Sheet1!$S$5:$Y$123,4,FALSE)</f>
        <v>#N/A</v>
      </c>
      <c r="O852" s="111" t="e">
        <f>VLOOKUP(preclean!$F852,Sheet1!$S$5:$Y$123,5,FALSE)</f>
        <v>#N/A</v>
      </c>
      <c r="P852" s="111" t="e">
        <f>VLOOKUP(preclean!$F852,Sheet1!$S$5:$Y$123,6,FALSE)</f>
        <v>#N/A</v>
      </c>
      <c r="Q852" s="111" t="e">
        <f>VLOOKUP(preclean!$F852,Sheet1!$S$5:$Y$123,7,FALSE)</f>
        <v>#N/A</v>
      </c>
    </row>
    <row r="853" spans="1:17" ht="19.8" thickBot="1" x14ac:dyDescent="0.35">
      <c r="A853" t="s">
        <v>680</v>
      </c>
      <c r="B853" t="s">
        <v>1809</v>
      </c>
      <c r="C853" t="s">
        <v>1168</v>
      </c>
      <c r="D853" t="s">
        <v>17</v>
      </c>
      <c r="E853" t="s">
        <v>1100</v>
      </c>
      <c r="F853" t="s">
        <v>1195</v>
      </c>
      <c r="G853" t="s">
        <v>121</v>
      </c>
      <c r="H853" t="str">
        <f>SUBSTITUTE(VLOOKUP(A853,Sheet1!B882:$I$1036,3,FALSE), "BSD", "")</f>
        <v>4031D</v>
      </c>
      <c r="I853" t="str">
        <f>VLOOKUP(H853,Sheet1!$Y$291:$AE$409,3,FALSE)</f>
        <v>3_3</v>
      </c>
      <c r="J853" s="27">
        <v>44115</v>
      </c>
      <c r="K853" s="27" t="s">
        <v>1978</v>
      </c>
      <c r="L853" t="str">
        <f>VLOOKUP($H853,Sheet1!$Y$291:$AE$409,2,FALSE)</f>
        <v>JJ4</v>
      </c>
      <c r="M853" s="111" t="e">
        <f>VLOOKUP(preclean!F853,Sheet1!$S$5:$T$123,2,FALSE)</f>
        <v>#N/A</v>
      </c>
      <c r="N853" s="111" t="e">
        <f>VLOOKUP(preclean!$F853,Sheet1!$S$5:$Y$123,4,FALSE)</f>
        <v>#N/A</v>
      </c>
      <c r="O853" s="111" t="e">
        <f>VLOOKUP(preclean!$F853,Sheet1!$S$5:$Y$123,5,FALSE)</f>
        <v>#N/A</v>
      </c>
      <c r="P853" s="111" t="e">
        <f>VLOOKUP(preclean!$F853,Sheet1!$S$5:$Y$123,6,FALSE)</f>
        <v>#N/A</v>
      </c>
      <c r="Q853" s="111" t="e">
        <f>VLOOKUP(preclean!$F853,Sheet1!$S$5:$Y$123,7,FALSE)</f>
        <v>#N/A</v>
      </c>
    </row>
    <row r="854" spans="1:17" ht="19.8" thickBot="1" x14ac:dyDescent="0.35">
      <c r="A854" t="s">
        <v>681</v>
      </c>
      <c r="B854" t="s">
        <v>1810</v>
      </c>
      <c r="C854" t="s">
        <v>1095</v>
      </c>
      <c r="D854" t="s">
        <v>17</v>
      </c>
      <c r="E854" t="s">
        <v>1100</v>
      </c>
      <c r="F854" t="s">
        <v>1195</v>
      </c>
      <c r="G854" t="s">
        <v>121</v>
      </c>
      <c r="H854" t="str">
        <f>SUBSTITUTE(VLOOKUP(A854,Sheet1!B883:$I$1036,3,FALSE), "BSD", "")</f>
        <v>4031D</v>
      </c>
      <c r="I854" t="str">
        <f>VLOOKUP(H854,Sheet1!$Y$291:$AE$409,3,FALSE)</f>
        <v>3_3</v>
      </c>
      <c r="J854" s="27">
        <v>44115</v>
      </c>
      <c r="K854" s="27" t="s">
        <v>1978</v>
      </c>
      <c r="L854" t="str">
        <f>VLOOKUP($H854,Sheet1!$Y$291:$AE$409,2,FALSE)</f>
        <v>JJ4</v>
      </c>
      <c r="M854" s="111" t="e">
        <f>VLOOKUP(preclean!F854,Sheet1!$S$5:$T$123,2,FALSE)</f>
        <v>#N/A</v>
      </c>
      <c r="N854" s="111" t="e">
        <f>VLOOKUP(preclean!$F854,Sheet1!$S$5:$Y$123,4,FALSE)</f>
        <v>#N/A</v>
      </c>
      <c r="O854" s="111" t="e">
        <f>VLOOKUP(preclean!$F854,Sheet1!$S$5:$Y$123,5,FALSE)</f>
        <v>#N/A</v>
      </c>
      <c r="P854" s="111" t="e">
        <f>VLOOKUP(preclean!$F854,Sheet1!$S$5:$Y$123,6,FALSE)</f>
        <v>#N/A</v>
      </c>
      <c r="Q854" s="111" t="e">
        <f>VLOOKUP(preclean!$F854,Sheet1!$S$5:$Y$123,7,FALSE)</f>
        <v>#N/A</v>
      </c>
    </row>
    <row r="855" spans="1:17" ht="19.8" thickBot="1" x14ac:dyDescent="0.35">
      <c r="A855" t="s">
        <v>682</v>
      </c>
      <c r="B855" t="s">
        <v>1811</v>
      </c>
      <c r="C855" t="s">
        <v>1096</v>
      </c>
      <c r="D855" t="s">
        <v>17</v>
      </c>
      <c r="E855" t="s">
        <v>1100</v>
      </c>
      <c r="F855" t="s">
        <v>1195</v>
      </c>
      <c r="G855" t="s">
        <v>121</v>
      </c>
      <c r="H855" t="str">
        <f>SUBSTITUTE(VLOOKUP(A855,Sheet1!B884:$I$1036,3,FALSE), "BSD", "")</f>
        <v>4031D</v>
      </c>
      <c r="I855" t="str">
        <f>VLOOKUP(H855,Sheet1!$Y$291:$AE$409,3,FALSE)</f>
        <v>3_3</v>
      </c>
      <c r="J855" s="27">
        <v>44115</v>
      </c>
      <c r="K855" s="27" t="s">
        <v>1978</v>
      </c>
      <c r="L855" t="str">
        <f>VLOOKUP($H855,Sheet1!$Y$291:$AE$409,2,FALSE)</f>
        <v>JJ4</v>
      </c>
      <c r="M855" s="111" t="e">
        <f>VLOOKUP(preclean!F855,Sheet1!$S$5:$T$123,2,FALSE)</f>
        <v>#N/A</v>
      </c>
      <c r="N855" s="111" t="e">
        <f>VLOOKUP(preclean!$F855,Sheet1!$S$5:$Y$123,4,FALSE)</f>
        <v>#N/A</v>
      </c>
      <c r="O855" s="111" t="e">
        <f>VLOOKUP(preclean!$F855,Sheet1!$S$5:$Y$123,5,FALSE)</f>
        <v>#N/A</v>
      </c>
      <c r="P855" s="111" t="e">
        <f>VLOOKUP(preclean!$F855,Sheet1!$S$5:$Y$123,6,FALSE)</f>
        <v>#N/A</v>
      </c>
      <c r="Q855" s="111" t="e">
        <f>VLOOKUP(preclean!$F855,Sheet1!$S$5:$Y$123,7,FALSE)</f>
        <v>#N/A</v>
      </c>
    </row>
    <row r="856" spans="1:17" ht="19.8" thickBot="1" x14ac:dyDescent="0.35">
      <c r="A856" t="s">
        <v>683</v>
      </c>
      <c r="B856" t="s">
        <v>1812</v>
      </c>
      <c r="C856" t="s">
        <v>1097</v>
      </c>
      <c r="D856" t="s">
        <v>17</v>
      </c>
      <c r="E856" t="s">
        <v>1100</v>
      </c>
      <c r="F856" t="s">
        <v>1195</v>
      </c>
      <c r="G856" t="s">
        <v>121</v>
      </c>
      <c r="H856" t="str">
        <f>SUBSTITUTE(VLOOKUP(A856,Sheet1!B885:$I$1036,3,FALSE), "BSD", "")</f>
        <v>4031D</v>
      </c>
      <c r="I856" t="str">
        <f>VLOOKUP(H856,Sheet1!$Y$291:$AE$409,3,FALSE)</f>
        <v>3_3</v>
      </c>
      <c r="J856" s="27">
        <v>44115</v>
      </c>
      <c r="K856" s="27" t="s">
        <v>1978</v>
      </c>
      <c r="L856" t="str">
        <f>VLOOKUP($H856,Sheet1!$Y$291:$AE$409,2,FALSE)</f>
        <v>JJ4</v>
      </c>
      <c r="M856" s="111" t="e">
        <f>VLOOKUP(preclean!F856,Sheet1!$S$5:$T$123,2,FALSE)</f>
        <v>#N/A</v>
      </c>
      <c r="N856" s="111" t="e">
        <f>VLOOKUP(preclean!$F856,Sheet1!$S$5:$Y$123,4,FALSE)</f>
        <v>#N/A</v>
      </c>
      <c r="O856" s="111" t="e">
        <f>VLOOKUP(preclean!$F856,Sheet1!$S$5:$Y$123,5,FALSE)</f>
        <v>#N/A</v>
      </c>
      <c r="P856" s="111" t="e">
        <f>VLOOKUP(preclean!$F856,Sheet1!$S$5:$Y$123,6,FALSE)</f>
        <v>#N/A</v>
      </c>
      <c r="Q856" s="111" t="e">
        <f>VLOOKUP(preclean!$F856,Sheet1!$S$5:$Y$123,7,FALSE)</f>
        <v>#N/A</v>
      </c>
    </row>
    <row r="857" spans="1:17" ht="19.8" thickBot="1" x14ac:dyDescent="0.35">
      <c r="A857" t="s">
        <v>684</v>
      </c>
      <c r="B857" t="s">
        <v>1813</v>
      </c>
      <c r="C857" t="s">
        <v>1098</v>
      </c>
      <c r="D857" t="s">
        <v>17</v>
      </c>
      <c r="E857" t="s">
        <v>1100</v>
      </c>
      <c r="F857" t="s">
        <v>1195</v>
      </c>
      <c r="G857" t="s">
        <v>121</v>
      </c>
      <c r="H857" t="str">
        <f>SUBSTITUTE(VLOOKUP(A857,Sheet1!B886:$I$1036,3,FALSE), "BSD", "")</f>
        <v>4031D</v>
      </c>
      <c r="I857" t="str">
        <f>VLOOKUP(H857,Sheet1!$Y$291:$AE$409,3,FALSE)</f>
        <v>3_3</v>
      </c>
      <c r="J857" s="27">
        <v>44115</v>
      </c>
      <c r="K857" s="27" t="s">
        <v>1978</v>
      </c>
      <c r="L857" t="str">
        <f>VLOOKUP($H857,Sheet1!$Y$291:$AE$409,2,FALSE)</f>
        <v>JJ4</v>
      </c>
      <c r="M857" s="111" t="e">
        <f>VLOOKUP(preclean!F857,Sheet1!$S$5:$T$123,2,FALSE)</f>
        <v>#N/A</v>
      </c>
      <c r="N857" s="111" t="e">
        <f>VLOOKUP(preclean!$F857,Sheet1!$S$5:$Y$123,4,FALSE)</f>
        <v>#N/A</v>
      </c>
      <c r="O857" s="111" t="e">
        <f>VLOOKUP(preclean!$F857,Sheet1!$S$5:$Y$123,5,FALSE)</f>
        <v>#N/A</v>
      </c>
      <c r="P857" s="111" t="e">
        <f>VLOOKUP(preclean!$F857,Sheet1!$S$5:$Y$123,6,FALSE)</f>
        <v>#N/A</v>
      </c>
      <c r="Q857" s="111" t="e">
        <f>VLOOKUP(preclean!$F857,Sheet1!$S$5:$Y$123,7,FALSE)</f>
        <v>#N/A</v>
      </c>
    </row>
    <row r="858" spans="1:17" ht="19.8" thickBot="1" x14ac:dyDescent="0.35">
      <c r="A858" t="s">
        <v>685</v>
      </c>
      <c r="B858" t="s">
        <v>1814</v>
      </c>
      <c r="C858" t="s">
        <v>1167</v>
      </c>
      <c r="D858" t="s">
        <v>17</v>
      </c>
      <c r="E858" t="s">
        <v>1100</v>
      </c>
      <c r="F858" t="s">
        <v>1195</v>
      </c>
      <c r="G858" t="s">
        <v>121</v>
      </c>
      <c r="H858" t="str">
        <f>SUBSTITUTE(VLOOKUP(A858,Sheet1!B887:$I$1036,3,FALSE), "BSD", "")</f>
        <v>4031D</v>
      </c>
      <c r="I858" t="str">
        <f>VLOOKUP(H858,Sheet1!$Y$291:$AE$409,3,FALSE)</f>
        <v>3_3</v>
      </c>
      <c r="J858" s="27">
        <v>44115</v>
      </c>
      <c r="K858" s="27" t="s">
        <v>1978</v>
      </c>
      <c r="L858" t="str">
        <f>VLOOKUP($H858,Sheet1!$Y$291:$AE$409,2,FALSE)</f>
        <v>JJ4</v>
      </c>
      <c r="M858" s="111" t="e">
        <f>VLOOKUP(preclean!F858,Sheet1!$S$5:$T$123,2,FALSE)</f>
        <v>#N/A</v>
      </c>
      <c r="N858" s="111" t="e">
        <f>VLOOKUP(preclean!$F858,Sheet1!$S$5:$Y$123,4,FALSE)</f>
        <v>#N/A</v>
      </c>
      <c r="O858" s="111" t="e">
        <f>VLOOKUP(preclean!$F858,Sheet1!$S$5:$Y$123,5,FALSE)</f>
        <v>#N/A</v>
      </c>
      <c r="P858" s="111" t="e">
        <f>VLOOKUP(preclean!$F858,Sheet1!$S$5:$Y$123,6,FALSE)</f>
        <v>#N/A</v>
      </c>
      <c r="Q858" s="111" t="e">
        <f>VLOOKUP(preclean!$F858,Sheet1!$S$5:$Y$123,7,FALSE)</f>
        <v>#N/A</v>
      </c>
    </row>
    <row r="859" spans="1:17" ht="19.8" thickBot="1" x14ac:dyDescent="0.35">
      <c r="A859" t="s">
        <v>686</v>
      </c>
      <c r="B859" t="s">
        <v>1815</v>
      </c>
      <c r="C859" t="s">
        <v>1168</v>
      </c>
      <c r="D859" t="s">
        <v>17</v>
      </c>
      <c r="E859" t="s">
        <v>1100</v>
      </c>
      <c r="F859" t="s">
        <v>1195</v>
      </c>
      <c r="G859" t="s">
        <v>121</v>
      </c>
      <c r="H859" t="str">
        <f>SUBSTITUTE(VLOOKUP(A859,Sheet1!B888:$I$1036,3,FALSE), "BSD", "")</f>
        <v>4031D</v>
      </c>
      <c r="I859" t="str">
        <f>VLOOKUP(H859,Sheet1!$Y$291:$AE$409,3,FALSE)</f>
        <v>3_3</v>
      </c>
      <c r="J859" s="27">
        <v>44115</v>
      </c>
      <c r="K859" s="27" t="s">
        <v>1978</v>
      </c>
      <c r="L859" t="str">
        <f>VLOOKUP($H859,Sheet1!$Y$291:$AE$409,2,FALSE)</f>
        <v>JJ4</v>
      </c>
      <c r="M859" s="111" t="e">
        <f>VLOOKUP(preclean!F859,Sheet1!$S$5:$T$123,2,FALSE)</f>
        <v>#N/A</v>
      </c>
      <c r="N859" s="111" t="e">
        <f>VLOOKUP(preclean!$F859,Sheet1!$S$5:$Y$123,4,FALSE)</f>
        <v>#N/A</v>
      </c>
      <c r="O859" s="111" t="e">
        <f>VLOOKUP(preclean!$F859,Sheet1!$S$5:$Y$123,5,FALSE)</f>
        <v>#N/A</v>
      </c>
      <c r="P859" s="111" t="e">
        <f>VLOOKUP(preclean!$F859,Sheet1!$S$5:$Y$123,6,FALSE)</f>
        <v>#N/A</v>
      </c>
      <c r="Q859" s="111" t="e">
        <f>VLOOKUP(preclean!$F859,Sheet1!$S$5:$Y$123,7,FALSE)</f>
        <v>#N/A</v>
      </c>
    </row>
    <row r="860" spans="1:17" ht="19.8" thickBot="1" x14ac:dyDescent="0.35">
      <c r="A860" t="s">
        <v>687</v>
      </c>
      <c r="B860" t="s">
        <v>1816</v>
      </c>
      <c r="C860" t="s">
        <v>1095</v>
      </c>
      <c r="D860" t="s">
        <v>17</v>
      </c>
      <c r="E860" t="s">
        <v>1100</v>
      </c>
      <c r="F860" t="s">
        <v>1195</v>
      </c>
      <c r="G860" t="s">
        <v>121</v>
      </c>
      <c r="H860" t="str">
        <f>SUBSTITUTE(VLOOKUP(A860,Sheet1!B889:$I$1036,3,FALSE), "BSD", "")</f>
        <v>4031D</v>
      </c>
      <c r="I860" t="str">
        <f>VLOOKUP(H860,Sheet1!$Y$291:$AE$409,3,FALSE)</f>
        <v>3_3</v>
      </c>
      <c r="J860" s="27">
        <v>44115</v>
      </c>
      <c r="K860" s="27" t="s">
        <v>1978</v>
      </c>
      <c r="L860" t="str">
        <f>VLOOKUP($H860,Sheet1!$Y$291:$AE$409,2,FALSE)</f>
        <v>JJ4</v>
      </c>
      <c r="M860" s="111" t="e">
        <f>VLOOKUP(preclean!F860,Sheet1!$S$5:$T$123,2,FALSE)</f>
        <v>#N/A</v>
      </c>
      <c r="N860" s="111" t="e">
        <f>VLOOKUP(preclean!$F860,Sheet1!$S$5:$Y$123,4,FALSE)</f>
        <v>#N/A</v>
      </c>
      <c r="O860" s="111" t="e">
        <f>VLOOKUP(preclean!$F860,Sheet1!$S$5:$Y$123,5,FALSE)</f>
        <v>#N/A</v>
      </c>
      <c r="P860" s="111" t="e">
        <f>VLOOKUP(preclean!$F860,Sheet1!$S$5:$Y$123,6,FALSE)</f>
        <v>#N/A</v>
      </c>
      <c r="Q860" s="111" t="e">
        <f>VLOOKUP(preclean!$F860,Sheet1!$S$5:$Y$123,7,FALSE)</f>
        <v>#N/A</v>
      </c>
    </row>
    <row r="861" spans="1:17" ht="19.8" thickBot="1" x14ac:dyDescent="0.35">
      <c r="A861" t="s">
        <v>688</v>
      </c>
      <c r="B861" t="s">
        <v>1817</v>
      </c>
      <c r="C861" t="s">
        <v>1096</v>
      </c>
      <c r="D861" t="s">
        <v>17</v>
      </c>
      <c r="E861" t="s">
        <v>1100</v>
      </c>
      <c r="F861" t="s">
        <v>1195</v>
      </c>
      <c r="G861" t="s">
        <v>121</v>
      </c>
      <c r="H861" t="str">
        <f>SUBSTITUTE(VLOOKUP(A861,Sheet1!B890:$I$1036,3,FALSE), "BSD", "")</f>
        <v>4031D</v>
      </c>
      <c r="I861" t="str">
        <f>VLOOKUP(H861,Sheet1!$Y$291:$AE$409,3,FALSE)</f>
        <v>3_3</v>
      </c>
      <c r="J861" s="27">
        <v>44115</v>
      </c>
      <c r="K861" s="27" t="s">
        <v>1978</v>
      </c>
      <c r="L861" t="str">
        <f>VLOOKUP($H861,Sheet1!$Y$291:$AE$409,2,FALSE)</f>
        <v>JJ4</v>
      </c>
      <c r="M861" s="111" t="e">
        <f>VLOOKUP(preclean!F861,Sheet1!$S$5:$T$123,2,FALSE)</f>
        <v>#N/A</v>
      </c>
      <c r="N861" s="111" t="e">
        <f>VLOOKUP(preclean!$F861,Sheet1!$S$5:$Y$123,4,FALSE)</f>
        <v>#N/A</v>
      </c>
      <c r="O861" s="111" t="e">
        <f>VLOOKUP(preclean!$F861,Sheet1!$S$5:$Y$123,5,FALSE)</f>
        <v>#N/A</v>
      </c>
      <c r="P861" s="111" t="e">
        <f>VLOOKUP(preclean!$F861,Sheet1!$S$5:$Y$123,6,FALSE)</f>
        <v>#N/A</v>
      </c>
      <c r="Q861" s="111" t="e">
        <f>VLOOKUP(preclean!$F861,Sheet1!$S$5:$Y$123,7,FALSE)</f>
        <v>#N/A</v>
      </c>
    </row>
    <row r="862" spans="1:17" ht="19.8" thickBot="1" x14ac:dyDescent="0.35">
      <c r="A862" t="s">
        <v>689</v>
      </c>
      <c r="B862" t="s">
        <v>1818</v>
      </c>
      <c r="C862" t="s">
        <v>1097</v>
      </c>
      <c r="D862" t="s">
        <v>17</v>
      </c>
      <c r="E862" t="s">
        <v>1100</v>
      </c>
      <c r="F862" t="s">
        <v>1195</v>
      </c>
      <c r="G862" t="s">
        <v>121</v>
      </c>
      <c r="H862" t="str">
        <f>SUBSTITUTE(VLOOKUP(A862,Sheet1!B891:$I$1036,3,FALSE), "BSD", "")</f>
        <v>4031D</v>
      </c>
      <c r="I862" t="str">
        <f>VLOOKUP(H862,Sheet1!$Y$291:$AE$409,3,FALSE)</f>
        <v>3_3</v>
      </c>
      <c r="J862" s="27">
        <v>44115</v>
      </c>
      <c r="K862" s="27" t="s">
        <v>1978</v>
      </c>
      <c r="L862" t="str">
        <f>VLOOKUP($H862,Sheet1!$Y$291:$AE$409,2,FALSE)</f>
        <v>JJ4</v>
      </c>
      <c r="M862" s="111" t="e">
        <f>VLOOKUP(preclean!F862,Sheet1!$S$5:$T$123,2,FALSE)</f>
        <v>#N/A</v>
      </c>
      <c r="N862" s="111" t="e">
        <f>VLOOKUP(preclean!$F862,Sheet1!$S$5:$Y$123,4,FALSE)</f>
        <v>#N/A</v>
      </c>
      <c r="O862" s="111" t="e">
        <f>VLOOKUP(preclean!$F862,Sheet1!$S$5:$Y$123,5,FALSE)</f>
        <v>#N/A</v>
      </c>
      <c r="P862" s="111" t="e">
        <f>VLOOKUP(preclean!$F862,Sheet1!$S$5:$Y$123,6,FALSE)</f>
        <v>#N/A</v>
      </c>
      <c r="Q862" s="111" t="e">
        <f>VLOOKUP(preclean!$F862,Sheet1!$S$5:$Y$123,7,FALSE)</f>
        <v>#N/A</v>
      </c>
    </row>
    <row r="863" spans="1:17" ht="19.8" thickBot="1" x14ac:dyDescent="0.35">
      <c r="A863" t="s">
        <v>690</v>
      </c>
      <c r="B863" t="s">
        <v>1819</v>
      </c>
      <c r="C863" t="s">
        <v>1098</v>
      </c>
      <c r="D863" t="s">
        <v>17</v>
      </c>
      <c r="E863" t="s">
        <v>1100</v>
      </c>
      <c r="F863" t="s">
        <v>1195</v>
      </c>
      <c r="G863" t="s">
        <v>121</v>
      </c>
      <c r="H863" t="str">
        <f>SUBSTITUTE(VLOOKUP(A863,Sheet1!B892:$I$1036,3,FALSE), "BSD", "")</f>
        <v>4031D</v>
      </c>
      <c r="I863" t="str">
        <f>VLOOKUP(H863,Sheet1!$Y$291:$AE$409,3,FALSE)</f>
        <v>3_3</v>
      </c>
      <c r="J863" s="27">
        <v>44115</v>
      </c>
      <c r="K863" s="27" t="s">
        <v>1978</v>
      </c>
      <c r="L863" t="str">
        <f>VLOOKUP($H863,Sheet1!$Y$291:$AE$409,2,FALSE)</f>
        <v>JJ4</v>
      </c>
      <c r="M863" s="111" t="e">
        <f>VLOOKUP(preclean!F863,Sheet1!$S$5:$T$123,2,FALSE)</f>
        <v>#N/A</v>
      </c>
      <c r="N863" s="111" t="e">
        <f>VLOOKUP(preclean!$F863,Sheet1!$S$5:$Y$123,4,FALSE)</f>
        <v>#N/A</v>
      </c>
      <c r="O863" s="111" t="e">
        <f>VLOOKUP(preclean!$F863,Sheet1!$S$5:$Y$123,5,FALSE)</f>
        <v>#N/A</v>
      </c>
      <c r="P863" s="111" t="e">
        <f>VLOOKUP(preclean!$F863,Sheet1!$S$5:$Y$123,6,FALSE)</f>
        <v>#N/A</v>
      </c>
      <c r="Q863" s="111" t="e">
        <f>VLOOKUP(preclean!$F863,Sheet1!$S$5:$Y$123,7,FALSE)</f>
        <v>#N/A</v>
      </c>
    </row>
    <row r="864" spans="1:17" ht="19.8" thickBot="1" x14ac:dyDescent="0.35">
      <c r="A864" t="s">
        <v>691</v>
      </c>
      <c r="B864" t="s">
        <v>1820</v>
      </c>
      <c r="C864" t="s">
        <v>1167</v>
      </c>
      <c r="D864" t="s">
        <v>17</v>
      </c>
      <c r="E864" t="s">
        <v>1100</v>
      </c>
      <c r="F864" t="s">
        <v>1195</v>
      </c>
      <c r="G864" t="s">
        <v>121</v>
      </c>
      <c r="H864" t="str">
        <f>SUBSTITUTE(VLOOKUP(A864,Sheet1!B893:$I$1036,3,FALSE), "BSD", "")</f>
        <v>4031D</v>
      </c>
      <c r="I864" t="str">
        <f>VLOOKUP(H864,Sheet1!$Y$291:$AE$409,3,FALSE)</f>
        <v>3_3</v>
      </c>
      <c r="J864" s="27">
        <v>44115</v>
      </c>
      <c r="K864" s="27" t="s">
        <v>1978</v>
      </c>
      <c r="L864" t="str">
        <f>VLOOKUP($H864,Sheet1!$Y$291:$AE$409,2,FALSE)</f>
        <v>JJ4</v>
      </c>
      <c r="M864" s="111" t="e">
        <f>VLOOKUP(preclean!F864,Sheet1!$S$5:$T$123,2,FALSE)</f>
        <v>#N/A</v>
      </c>
      <c r="N864" s="111" t="e">
        <f>VLOOKUP(preclean!$F864,Sheet1!$S$5:$Y$123,4,FALSE)</f>
        <v>#N/A</v>
      </c>
      <c r="O864" s="111" t="e">
        <f>VLOOKUP(preclean!$F864,Sheet1!$S$5:$Y$123,5,FALSE)</f>
        <v>#N/A</v>
      </c>
      <c r="P864" s="111" t="e">
        <f>VLOOKUP(preclean!$F864,Sheet1!$S$5:$Y$123,6,FALSE)</f>
        <v>#N/A</v>
      </c>
      <c r="Q864" s="111" t="e">
        <f>VLOOKUP(preclean!$F864,Sheet1!$S$5:$Y$123,7,FALSE)</f>
        <v>#N/A</v>
      </c>
    </row>
    <row r="865" spans="1:17" ht="19.8" thickBot="1" x14ac:dyDescent="0.35">
      <c r="A865" t="s">
        <v>692</v>
      </c>
      <c r="B865" t="s">
        <v>1821</v>
      </c>
      <c r="C865" t="s">
        <v>1168</v>
      </c>
      <c r="D865" t="s">
        <v>17</v>
      </c>
      <c r="E865" t="s">
        <v>1100</v>
      </c>
      <c r="F865" t="s">
        <v>1195</v>
      </c>
      <c r="G865" t="s">
        <v>121</v>
      </c>
      <c r="H865" t="str">
        <f>SUBSTITUTE(VLOOKUP(A865,Sheet1!B894:$I$1036,3,FALSE), "BSD", "")</f>
        <v>4031D</v>
      </c>
      <c r="I865" t="str">
        <f>VLOOKUP(H865,Sheet1!$Y$291:$AE$409,3,FALSE)</f>
        <v>3_3</v>
      </c>
      <c r="J865" s="27">
        <v>44115</v>
      </c>
      <c r="K865" s="27" t="s">
        <v>1978</v>
      </c>
      <c r="L865" t="str">
        <f>VLOOKUP($H865,Sheet1!$Y$291:$AE$409,2,FALSE)</f>
        <v>JJ4</v>
      </c>
      <c r="M865" s="111" t="e">
        <f>VLOOKUP(preclean!F865,Sheet1!$S$5:$T$123,2,FALSE)</f>
        <v>#N/A</v>
      </c>
      <c r="N865" s="111" t="e">
        <f>VLOOKUP(preclean!$F865,Sheet1!$S$5:$Y$123,4,FALSE)</f>
        <v>#N/A</v>
      </c>
      <c r="O865" s="111" t="e">
        <f>VLOOKUP(preclean!$F865,Sheet1!$S$5:$Y$123,5,FALSE)</f>
        <v>#N/A</v>
      </c>
      <c r="P865" s="111" t="e">
        <f>VLOOKUP(preclean!$F865,Sheet1!$S$5:$Y$123,6,FALSE)</f>
        <v>#N/A</v>
      </c>
      <c r="Q865" s="111" t="e">
        <f>VLOOKUP(preclean!$F865,Sheet1!$S$5:$Y$123,7,FALSE)</f>
        <v>#N/A</v>
      </c>
    </row>
    <row r="866" spans="1:17" ht="19.8" thickBot="1" x14ac:dyDescent="0.35">
      <c r="A866" t="s">
        <v>693</v>
      </c>
      <c r="B866" t="s">
        <v>1822</v>
      </c>
      <c r="C866" t="s">
        <v>1095</v>
      </c>
      <c r="D866" t="s">
        <v>17</v>
      </c>
      <c r="E866" t="s">
        <v>1100</v>
      </c>
      <c r="F866" t="s">
        <v>1195</v>
      </c>
      <c r="G866" t="s">
        <v>121</v>
      </c>
      <c r="H866" t="str">
        <f>SUBSTITUTE(VLOOKUP(A866,Sheet1!B895:$I$1036,3,FALSE), "BSD", "")</f>
        <v>4031D</v>
      </c>
      <c r="I866" t="str">
        <f>VLOOKUP(H866,Sheet1!$Y$291:$AE$409,3,FALSE)</f>
        <v>3_3</v>
      </c>
      <c r="J866" s="27">
        <v>44115</v>
      </c>
      <c r="K866" s="27" t="s">
        <v>1978</v>
      </c>
      <c r="L866" t="str">
        <f>VLOOKUP($H866,Sheet1!$Y$291:$AE$409,2,FALSE)</f>
        <v>JJ4</v>
      </c>
      <c r="M866" s="111" t="e">
        <f>VLOOKUP(preclean!F866,Sheet1!$S$5:$T$123,2,FALSE)</f>
        <v>#N/A</v>
      </c>
      <c r="N866" s="111" t="e">
        <f>VLOOKUP(preclean!$F866,Sheet1!$S$5:$Y$123,4,FALSE)</f>
        <v>#N/A</v>
      </c>
      <c r="O866" s="111" t="e">
        <f>VLOOKUP(preclean!$F866,Sheet1!$S$5:$Y$123,5,FALSE)</f>
        <v>#N/A</v>
      </c>
      <c r="P866" s="111" t="e">
        <f>VLOOKUP(preclean!$F866,Sheet1!$S$5:$Y$123,6,FALSE)</f>
        <v>#N/A</v>
      </c>
      <c r="Q866" s="111" t="e">
        <f>VLOOKUP(preclean!$F866,Sheet1!$S$5:$Y$123,7,FALSE)</f>
        <v>#N/A</v>
      </c>
    </row>
    <row r="867" spans="1:17" ht="19.8" thickBot="1" x14ac:dyDescent="0.35">
      <c r="A867" t="s">
        <v>694</v>
      </c>
      <c r="B867" t="s">
        <v>1823</v>
      </c>
      <c r="C867" t="s">
        <v>1096</v>
      </c>
      <c r="D867" t="s">
        <v>17</v>
      </c>
      <c r="E867" t="s">
        <v>1100</v>
      </c>
      <c r="F867" t="s">
        <v>1195</v>
      </c>
      <c r="G867" t="s">
        <v>121</v>
      </c>
      <c r="H867" t="str">
        <f>SUBSTITUTE(VLOOKUP(A867,Sheet1!B896:$I$1036,3,FALSE), "BSD", "")</f>
        <v>4031D</v>
      </c>
      <c r="I867" t="str">
        <f>VLOOKUP(H867,Sheet1!$Y$291:$AE$409,3,FALSE)</f>
        <v>3_3</v>
      </c>
      <c r="J867" s="27">
        <v>44115</v>
      </c>
      <c r="K867" s="27" t="s">
        <v>1978</v>
      </c>
      <c r="L867" t="str">
        <f>VLOOKUP($H867,Sheet1!$Y$291:$AE$409,2,FALSE)</f>
        <v>JJ4</v>
      </c>
      <c r="M867" s="111" t="e">
        <f>VLOOKUP(preclean!F867,Sheet1!$S$5:$T$123,2,FALSE)</f>
        <v>#N/A</v>
      </c>
      <c r="N867" s="111" t="e">
        <f>VLOOKUP(preclean!$F867,Sheet1!$S$5:$Y$123,4,FALSE)</f>
        <v>#N/A</v>
      </c>
      <c r="O867" s="111" t="e">
        <f>VLOOKUP(preclean!$F867,Sheet1!$S$5:$Y$123,5,FALSE)</f>
        <v>#N/A</v>
      </c>
      <c r="P867" s="111" t="e">
        <f>VLOOKUP(preclean!$F867,Sheet1!$S$5:$Y$123,6,FALSE)</f>
        <v>#N/A</v>
      </c>
      <c r="Q867" s="111" t="e">
        <f>VLOOKUP(preclean!$F867,Sheet1!$S$5:$Y$123,7,FALSE)</f>
        <v>#N/A</v>
      </c>
    </row>
    <row r="868" spans="1:17" ht="19.8" thickBot="1" x14ac:dyDescent="0.35">
      <c r="A868" t="s">
        <v>695</v>
      </c>
      <c r="B868" t="s">
        <v>1824</v>
      </c>
      <c r="C868" t="s">
        <v>1097</v>
      </c>
      <c r="D868" t="s">
        <v>17</v>
      </c>
      <c r="E868" t="s">
        <v>1100</v>
      </c>
      <c r="F868" t="s">
        <v>1195</v>
      </c>
      <c r="G868" t="s">
        <v>121</v>
      </c>
      <c r="H868" t="str">
        <f>SUBSTITUTE(VLOOKUP(A868,Sheet1!B897:$I$1036,3,FALSE), "BSD", "")</f>
        <v>4031D</v>
      </c>
      <c r="I868" t="str">
        <f>VLOOKUP(H868,Sheet1!$Y$291:$AE$409,3,FALSE)</f>
        <v>3_3</v>
      </c>
      <c r="J868" s="27">
        <v>44115</v>
      </c>
      <c r="K868" s="27" t="s">
        <v>1978</v>
      </c>
      <c r="L868" t="str">
        <f>VLOOKUP($H868,Sheet1!$Y$291:$AE$409,2,FALSE)</f>
        <v>JJ4</v>
      </c>
      <c r="M868" s="111" t="e">
        <f>VLOOKUP(preclean!F868,Sheet1!$S$5:$T$123,2,FALSE)</f>
        <v>#N/A</v>
      </c>
      <c r="N868" s="111" t="e">
        <f>VLOOKUP(preclean!$F868,Sheet1!$S$5:$Y$123,4,FALSE)</f>
        <v>#N/A</v>
      </c>
      <c r="O868" s="111" t="e">
        <f>VLOOKUP(preclean!$F868,Sheet1!$S$5:$Y$123,5,FALSE)</f>
        <v>#N/A</v>
      </c>
      <c r="P868" s="111" t="e">
        <f>VLOOKUP(preclean!$F868,Sheet1!$S$5:$Y$123,6,FALSE)</f>
        <v>#N/A</v>
      </c>
      <c r="Q868" s="111" t="e">
        <f>VLOOKUP(preclean!$F868,Sheet1!$S$5:$Y$123,7,FALSE)</f>
        <v>#N/A</v>
      </c>
    </row>
    <row r="869" spans="1:17" ht="19.8" thickBot="1" x14ac:dyDescent="0.35">
      <c r="A869" t="s">
        <v>696</v>
      </c>
      <c r="B869" t="s">
        <v>1825</v>
      </c>
      <c r="C869" t="s">
        <v>1098</v>
      </c>
      <c r="D869" t="s">
        <v>17</v>
      </c>
      <c r="E869" t="s">
        <v>1100</v>
      </c>
      <c r="F869" t="s">
        <v>1195</v>
      </c>
      <c r="G869" t="s">
        <v>121</v>
      </c>
      <c r="H869" t="str">
        <f>SUBSTITUTE(VLOOKUP(A869,Sheet1!B898:$I$1036,3,FALSE), "BSD", "")</f>
        <v>4031D</v>
      </c>
      <c r="I869" t="str">
        <f>VLOOKUP(H869,Sheet1!$Y$291:$AE$409,3,FALSE)</f>
        <v>3_3</v>
      </c>
      <c r="J869" s="27">
        <v>44115</v>
      </c>
      <c r="K869" s="27" t="s">
        <v>1978</v>
      </c>
      <c r="L869" t="str">
        <f>VLOOKUP($H869,Sheet1!$Y$291:$AE$409,2,FALSE)</f>
        <v>JJ4</v>
      </c>
      <c r="M869" s="111" t="e">
        <f>VLOOKUP(preclean!F869,Sheet1!$S$5:$T$123,2,FALSE)</f>
        <v>#N/A</v>
      </c>
      <c r="N869" s="111" t="e">
        <f>VLOOKUP(preclean!$F869,Sheet1!$S$5:$Y$123,4,FALSE)</f>
        <v>#N/A</v>
      </c>
      <c r="O869" s="111" t="e">
        <f>VLOOKUP(preclean!$F869,Sheet1!$S$5:$Y$123,5,FALSE)</f>
        <v>#N/A</v>
      </c>
      <c r="P869" s="111" t="e">
        <f>VLOOKUP(preclean!$F869,Sheet1!$S$5:$Y$123,6,FALSE)</f>
        <v>#N/A</v>
      </c>
      <c r="Q869" s="111" t="e">
        <f>VLOOKUP(preclean!$F869,Sheet1!$S$5:$Y$123,7,FALSE)</f>
        <v>#N/A</v>
      </c>
    </row>
    <row r="870" spans="1:17" ht="19.8" thickBot="1" x14ac:dyDescent="0.35">
      <c r="A870" t="s">
        <v>697</v>
      </c>
      <c r="B870" t="s">
        <v>1826</v>
      </c>
      <c r="C870" t="s">
        <v>1167</v>
      </c>
      <c r="D870" t="s">
        <v>17</v>
      </c>
      <c r="E870" t="s">
        <v>1100</v>
      </c>
      <c r="F870" t="s">
        <v>1195</v>
      </c>
      <c r="G870" t="s">
        <v>121</v>
      </c>
      <c r="H870" t="str">
        <f>SUBSTITUTE(VLOOKUP(A870,Sheet1!B899:$I$1036,3,FALSE), "BSD", "")</f>
        <v>4031D</v>
      </c>
      <c r="I870" t="str">
        <f>VLOOKUP(H870,Sheet1!$Y$291:$AE$409,3,FALSE)</f>
        <v>3_3</v>
      </c>
      <c r="J870" s="27">
        <v>44115</v>
      </c>
      <c r="K870" s="27" t="s">
        <v>1978</v>
      </c>
      <c r="L870" t="str">
        <f>VLOOKUP($H870,Sheet1!$Y$291:$AE$409,2,FALSE)</f>
        <v>JJ4</v>
      </c>
      <c r="M870" s="111" t="e">
        <f>VLOOKUP(preclean!F870,Sheet1!$S$5:$T$123,2,FALSE)</f>
        <v>#N/A</v>
      </c>
      <c r="N870" s="111" t="e">
        <f>VLOOKUP(preclean!$F870,Sheet1!$S$5:$Y$123,4,FALSE)</f>
        <v>#N/A</v>
      </c>
      <c r="O870" s="111" t="e">
        <f>VLOOKUP(preclean!$F870,Sheet1!$S$5:$Y$123,5,FALSE)</f>
        <v>#N/A</v>
      </c>
      <c r="P870" s="111" t="e">
        <f>VLOOKUP(preclean!$F870,Sheet1!$S$5:$Y$123,6,FALSE)</f>
        <v>#N/A</v>
      </c>
      <c r="Q870" s="111" t="e">
        <f>VLOOKUP(preclean!$F870,Sheet1!$S$5:$Y$123,7,FALSE)</f>
        <v>#N/A</v>
      </c>
    </row>
    <row r="871" spans="1:17" ht="19.8" thickBot="1" x14ac:dyDescent="0.35">
      <c r="A871" t="s">
        <v>698</v>
      </c>
      <c r="B871" t="s">
        <v>1827</v>
      </c>
      <c r="C871" t="s">
        <v>1168</v>
      </c>
      <c r="D871" t="s">
        <v>17</v>
      </c>
      <c r="E871" t="s">
        <v>1100</v>
      </c>
      <c r="F871" t="s">
        <v>1195</v>
      </c>
      <c r="G871" t="s">
        <v>121</v>
      </c>
      <c r="H871" t="str">
        <f>SUBSTITUTE(VLOOKUP(A871,Sheet1!B900:$I$1036,3,FALSE), "BSD", "")</f>
        <v>4031D</v>
      </c>
      <c r="I871" t="str">
        <f>VLOOKUP(H871,Sheet1!$Y$291:$AE$409,3,FALSE)</f>
        <v>3_3</v>
      </c>
      <c r="J871" s="27">
        <v>44115</v>
      </c>
      <c r="K871" s="27" t="s">
        <v>1978</v>
      </c>
      <c r="L871" t="str">
        <f>VLOOKUP($H871,Sheet1!$Y$291:$AE$409,2,FALSE)</f>
        <v>JJ4</v>
      </c>
      <c r="M871" s="111" t="e">
        <f>VLOOKUP(preclean!F871,Sheet1!$S$5:$T$123,2,FALSE)</f>
        <v>#N/A</v>
      </c>
      <c r="N871" s="111" t="e">
        <f>VLOOKUP(preclean!$F871,Sheet1!$S$5:$Y$123,4,FALSE)</f>
        <v>#N/A</v>
      </c>
      <c r="O871" s="111" t="e">
        <f>VLOOKUP(preclean!$F871,Sheet1!$S$5:$Y$123,5,FALSE)</f>
        <v>#N/A</v>
      </c>
      <c r="P871" s="111" t="e">
        <f>VLOOKUP(preclean!$F871,Sheet1!$S$5:$Y$123,6,FALSE)</f>
        <v>#N/A</v>
      </c>
      <c r="Q871" s="111" t="e">
        <f>VLOOKUP(preclean!$F871,Sheet1!$S$5:$Y$123,7,FALSE)</f>
        <v>#N/A</v>
      </c>
    </row>
    <row r="872" spans="1:17" ht="19.8" thickBot="1" x14ac:dyDescent="0.35">
      <c r="A872" t="s">
        <v>699</v>
      </c>
      <c r="B872" t="s">
        <v>1828</v>
      </c>
      <c r="C872" t="s">
        <v>1095</v>
      </c>
      <c r="D872" t="s">
        <v>17</v>
      </c>
      <c r="E872" t="s">
        <v>1100</v>
      </c>
      <c r="F872" t="s">
        <v>1195</v>
      </c>
      <c r="G872" t="s">
        <v>121</v>
      </c>
      <c r="H872" t="str">
        <f>SUBSTITUTE(VLOOKUP(A872,Sheet1!B901:$I$1036,3,FALSE), "BSD", "")</f>
        <v>4031D</v>
      </c>
      <c r="I872" t="str">
        <f>VLOOKUP(H872,Sheet1!$Y$291:$AE$409,3,FALSE)</f>
        <v>3_3</v>
      </c>
      <c r="J872" s="27">
        <v>44115</v>
      </c>
      <c r="K872" s="27" t="s">
        <v>1978</v>
      </c>
      <c r="L872" t="str">
        <f>VLOOKUP($H872,Sheet1!$Y$291:$AE$409,2,FALSE)</f>
        <v>JJ4</v>
      </c>
      <c r="M872" s="111" t="e">
        <f>VLOOKUP(preclean!F872,Sheet1!$S$5:$T$123,2,FALSE)</f>
        <v>#N/A</v>
      </c>
      <c r="N872" s="111" t="e">
        <f>VLOOKUP(preclean!$F872,Sheet1!$S$5:$Y$123,4,FALSE)</f>
        <v>#N/A</v>
      </c>
      <c r="O872" s="111" t="e">
        <f>VLOOKUP(preclean!$F872,Sheet1!$S$5:$Y$123,5,FALSE)</f>
        <v>#N/A</v>
      </c>
      <c r="P872" s="111" t="e">
        <f>VLOOKUP(preclean!$F872,Sheet1!$S$5:$Y$123,6,FALSE)</f>
        <v>#N/A</v>
      </c>
      <c r="Q872" s="111" t="e">
        <f>VLOOKUP(preclean!$F872,Sheet1!$S$5:$Y$123,7,FALSE)</f>
        <v>#N/A</v>
      </c>
    </row>
    <row r="873" spans="1:17" ht="19.8" thickBot="1" x14ac:dyDescent="0.35">
      <c r="A873" t="s">
        <v>700</v>
      </c>
      <c r="B873" t="s">
        <v>1829</v>
      </c>
      <c r="C873" t="s">
        <v>1096</v>
      </c>
      <c r="D873" t="s">
        <v>17</v>
      </c>
      <c r="E873" t="s">
        <v>1100</v>
      </c>
      <c r="F873" t="s">
        <v>1195</v>
      </c>
      <c r="G873" t="s">
        <v>121</v>
      </c>
      <c r="H873" t="str">
        <f>SUBSTITUTE(VLOOKUP(A873,Sheet1!B902:$I$1036,3,FALSE), "BSD", "")</f>
        <v>4031D</v>
      </c>
      <c r="I873" t="str">
        <f>VLOOKUP(H873,Sheet1!$Y$291:$AE$409,3,FALSE)</f>
        <v>3_3</v>
      </c>
      <c r="J873" s="27">
        <v>44115</v>
      </c>
      <c r="K873" s="27" t="s">
        <v>1978</v>
      </c>
      <c r="L873" t="str">
        <f>VLOOKUP($H873,Sheet1!$Y$291:$AE$409,2,FALSE)</f>
        <v>JJ4</v>
      </c>
      <c r="M873" s="111" t="e">
        <f>VLOOKUP(preclean!F873,Sheet1!$S$5:$T$123,2,FALSE)</f>
        <v>#N/A</v>
      </c>
      <c r="N873" s="111" t="e">
        <f>VLOOKUP(preclean!$F873,Sheet1!$S$5:$Y$123,4,FALSE)</f>
        <v>#N/A</v>
      </c>
      <c r="O873" s="111" t="e">
        <f>VLOOKUP(preclean!$F873,Sheet1!$S$5:$Y$123,5,FALSE)</f>
        <v>#N/A</v>
      </c>
      <c r="P873" s="111" t="e">
        <f>VLOOKUP(preclean!$F873,Sheet1!$S$5:$Y$123,6,FALSE)</f>
        <v>#N/A</v>
      </c>
      <c r="Q873" s="111" t="e">
        <f>VLOOKUP(preclean!$F873,Sheet1!$S$5:$Y$123,7,FALSE)</f>
        <v>#N/A</v>
      </c>
    </row>
    <row r="874" spans="1:17" ht="19.8" thickBot="1" x14ac:dyDescent="0.35">
      <c r="A874" t="s">
        <v>701</v>
      </c>
      <c r="B874" t="s">
        <v>1830</v>
      </c>
      <c r="C874" t="s">
        <v>1097</v>
      </c>
      <c r="D874" t="s">
        <v>17</v>
      </c>
      <c r="E874" t="s">
        <v>1100</v>
      </c>
      <c r="F874" t="s">
        <v>1195</v>
      </c>
      <c r="G874" t="s">
        <v>121</v>
      </c>
      <c r="H874" t="str">
        <f>SUBSTITUTE(VLOOKUP(A874,Sheet1!B903:$I$1036,3,FALSE), "BSD", "")</f>
        <v>4031D</v>
      </c>
      <c r="I874" t="str">
        <f>VLOOKUP(H874,Sheet1!$Y$291:$AE$409,3,FALSE)</f>
        <v>3_3</v>
      </c>
      <c r="J874" s="27">
        <v>44115</v>
      </c>
      <c r="K874" s="27" t="s">
        <v>1978</v>
      </c>
      <c r="L874" t="str">
        <f>VLOOKUP($H874,Sheet1!$Y$291:$AE$409,2,FALSE)</f>
        <v>JJ4</v>
      </c>
      <c r="M874" s="111" t="e">
        <f>VLOOKUP(preclean!F874,Sheet1!$S$5:$T$123,2,FALSE)</f>
        <v>#N/A</v>
      </c>
      <c r="N874" s="111" t="e">
        <f>VLOOKUP(preclean!$F874,Sheet1!$S$5:$Y$123,4,FALSE)</f>
        <v>#N/A</v>
      </c>
      <c r="O874" s="111" t="e">
        <f>VLOOKUP(preclean!$F874,Sheet1!$S$5:$Y$123,5,FALSE)</f>
        <v>#N/A</v>
      </c>
      <c r="P874" s="111" t="e">
        <f>VLOOKUP(preclean!$F874,Sheet1!$S$5:$Y$123,6,FALSE)</f>
        <v>#N/A</v>
      </c>
      <c r="Q874" s="111" t="e">
        <f>VLOOKUP(preclean!$F874,Sheet1!$S$5:$Y$123,7,FALSE)</f>
        <v>#N/A</v>
      </c>
    </row>
    <row r="875" spans="1:17" ht="19.8" thickBot="1" x14ac:dyDescent="0.35">
      <c r="A875" t="s">
        <v>702</v>
      </c>
      <c r="B875" t="s">
        <v>1831</v>
      </c>
      <c r="C875" t="s">
        <v>1098</v>
      </c>
      <c r="D875" t="s">
        <v>17</v>
      </c>
      <c r="E875" t="s">
        <v>1100</v>
      </c>
      <c r="F875" t="s">
        <v>1195</v>
      </c>
      <c r="G875" t="s">
        <v>121</v>
      </c>
      <c r="H875" t="str">
        <f>SUBSTITUTE(VLOOKUP(A875,Sheet1!B904:$I$1036,3,FALSE), "BSD", "")</f>
        <v>4031D</v>
      </c>
      <c r="I875" t="str">
        <f>VLOOKUP(H875,Sheet1!$Y$291:$AE$409,3,FALSE)</f>
        <v>3_3</v>
      </c>
      <c r="J875" s="27">
        <v>44115</v>
      </c>
      <c r="K875" s="27" t="s">
        <v>1978</v>
      </c>
      <c r="L875" t="str">
        <f>VLOOKUP($H875,Sheet1!$Y$291:$AE$409,2,FALSE)</f>
        <v>JJ4</v>
      </c>
      <c r="M875" s="111" t="e">
        <f>VLOOKUP(preclean!F875,Sheet1!$S$5:$T$123,2,FALSE)</f>
        <v>#N/A</v>
      </c>
      <c r="N875" s="111" t="e">
        <f>VLOOKUP(preclean!$F875,Sheet1!$S$5:$Y$123,4,FALSE)</f>
        <v>#N/A</v>
      </c>
      <c r="O875" s="111" t="e">
        <f>VLOOKUP(preclean!$F875,Sheet1!$S$5:$Y$123,5,FALSE)</f>
        <v>#N/A</v>
      </c>
      <c r="P875" s="111" t="e">
        <f>VLOOKUP(preclean!$F875,Sheet1!$S$5:$Y$123,6,FALSE)</f>
        <v>#N/A</v>
      </c>
      <c r="Q875" s="111" t="e">
        <f>VLOOKUP(preclean!$F875,Sheet1!$S$5:$Y$123,7,FALSE)</f>
        <v>#N/A</v>
      </c>
    </row>
    <row r="876" spans="1:17" ht="19.8" thickBot="1" x14ac:dyDescent="0.35">
      <c r="A876" t="s">
        <v>703</v>
      </c>
      <c r="B876" t="s">
        <v>1832</v>
      </c>
      <c r="C876" t="s">
        <v>1167</v>
      </c>
      <c r="D876" t="s">
        <v>17</v>
      </c>
      <c r="E876" t="s">
        <v>1100</v>
      </c>
      <c r="F876" t="s">
        <v>1195</v>
      </c>
      <c r="G876" t="s">
        <v>13</v>
      </c>
      <c r="H876" t="str">
        <f>SUBSTITUTE(VLOOKUP(A876,Sheet1!B905:$I$1036,3,FALSE), "BSD", "")</f>
        <v>3448D</v>
      </c>
      <c r="I876" t="str">
        <f>VLOOKUP(H876,Sheet1!$Y$291:$AE$409,3,FALSE)</f>
        <v>3_1</v>
      </c>
      <c r="J876" s="27">
        <v>44115</v>
      </c>
      <c r="K876" s="27" t="s">
        <v>1978</v>
      </c>
      <c r="L876" t="str">
        <f>VLOOKUP($H876,Sheet1!$Y$291:$AE$409,2,FALSE)</f>
        <v>JJ4</v>
      </c>
      <c r="M876" s="111" t="e">
        <f>VLOOKUP(preclean!F876,Sheet1!$S$5:$T$123,2,FALSE)</f>
        <v>#N/A</v>
      </c>
      <c r="N876" s="111" t="e">
        <f>VLOOKUP(preclean!$F876,Sheet1!$S$5:$Y$123,4,FALSE)</f>
        <v>#N/A</v>
      </c>
      <c r="O876" s="111" t="e">
        <f>VLOOKUP(preclean!$F876,Sheet1!$S$5:$Y$123,5,FALSE)</f>
        <v>#N/A</v>
      </c>
      <c r="P876" s="111" t="e">
        <f>VLOOKUP(preclean!$F876,Sheet1!$S$5:$Y$123,6,FALSE)</f>
        <v>#N/A</v>
      </c>
      <c r="Q876" s="111" t="e">
        <f>VLOOKUP(preclean!$F876,Sheet1!$S$5:$Y$123,7,FALSE)</f>
        <v>#N/A</v>
      </c>
    </row>
    <row r="877" spans="1:17" ht="19.8" thickBot="1" x14ac:dyDescent="0.35">
      <c r="A877" t="s">
        <v>706</v>
      </c>
      <c r="B877" t="s">
        <v>1833</v>
      </c>
      <c r="C877" t="s">
        <v>1168</v>
      </c>
      <c r="D877" t="s">
        <v>17</v>
      </c>
      <c r="E877" t="s">
        <v>1100</v>
      </c>
      <c r="F877" t="s">
        <v>1195</v>
      </c>
      <c r="G877" t="s">
        <v>13</v>
      </c>
      <c r="H877" t="str">
        <f>SUBSTITUTE(VLOOKUP(A877,Sheet1!B906:$I$1036,3,FALSE), "BSD", "")</f>
        <v>3448D</v>
      </c>
      <c r="I877" t="str">
        <f>VLOOKUP(H877,Sheet1!$Y$291:$AE$409,3,FALSE)</f>
        <v>3_1</v>
      </c>
      <c r="J877" s="27">
        <v>44115</v>
      </c>
      <c r="K877" s="27" t="s">
        <v>1978</v>
      </c>
      <c r="L877" t="str">
        <f>VLOOKUP($H877,Sheet1!$Y$291:$AE$409,2,FALSE)</f>
        <v>JJ4</v>
      </c>
      <c r="M877" s="111" t="e">
        <f>VLOOKUP(preclean!F877,Sheet1!$S$5:$T$123,2,FALSE)</f>
        <v>#N/A</v>
      </c>
      <c r="N877" s="111" t="e">
        <f>VLOOKUP(preclean!$F877,Sheet1!$S$5:$Y$123,4,FALSE)</f>
        <v>#N/A</v>
      </c>
      <c r="O877" s="111" t="e">
        <f>VLOOKUP(preclean!$F877,Sheet1!$S$5:$Y$123,5,FALSE)</f>
        <v>#N/A</v>
      </c>
      <c r="P877" s="111" t="e">
        <f>VLOOKUP(preclean!$F877,Sheet1!$S$5:$Y$123,6,FALSE)</f>
        <v>#N/A</v>
      </c>
      <c r="Q877" s="111" t="e">
        <f>VLOOKUP(preclean!$F877,Sheet1!$S$5:$Y$123,7,FALSE)</f>
        <v>#N/A</v>
      </c>
    </row>
    <row r="878" spans="1:17" ht="19.8" thickBot="1" x14ac:dyDescent="0.35">
      <c r="A878" t="s">
        <v>707</v>
      </c>
      <c r="B878" t="s">
        <v>1834</v>
      </c>
      <c r="C878" t="s">
        <v>1095</v>
      </c>
      <c r="D878" t="s">
        <v>17</v>
      </c>
      <c r="E878" t="s">
        <v>1100</v>
      </c>
      <c r="F878" t="s">
        <v>1195</v>
      </c>
      <c r="G878" t="s">
        <v>13</v>
      </c>
      <c r="H878" t="str">
        <f>SUBSTITUTE(VLOOKUP(A878,Sheet1!B907:$I$1036,3,FALSE), "BSD", "")</f>
        <v>3448D</v>
      </c>
      <c r="I878" t="str">
        <f>VLOOKUP(H878,Sheet1!$Y$291:$AE$409,3,FALSE)</f>
        <v>3_1</v>
      </c>
      <c r="J878" s="27">
        <v>44115</v>
      </c>
      <c r="K878" s="27" t="s">
        <v>1978</v>
      </c>
      <c r="L878" t="str">
        <f>VLOOKUP($H878,Sheet1!$Y$291:$AE$409,2,FALSE)</f>
        <v>JJ4</v>
      </c>
      <c r="M878" s="111" t="e">
        <f>VLOOKUP(preclean!F878,Sheet1!$S$5:$T$123,2,FALSE)</f>
        <v>#N/A</v>
      </c>
      <c r="N878" s="111" t="e">
        <f>VLOOKUP(preclean!$F878,Sheet1!$S$5:$Y$123,4,FALSE)</f>
        <v>#N/A</v>
      </c>
      <c r="O878" s="111" t="e">
        <f>VLOOKUP(preclean!$F878,Sheet1!$S$5:$Y$123,5,FALSE)</f>
        <v>#N/A</v>
      </c>
      <c r="P878" s="111" t="e">
        <f>VLOOKUP(preclean!$F878,Sheet1!$S$5:$Y$123,6,FALSE)</f>
        <v>#N/A</v>
      </c>
      <c r="Q878" s="111" t="e">
        <f>VLOOKUP(preclean!$F878,Sheet1!$S$5:$Y$123,7,FALSE)</f>
        <v>#N/A</v>
      </c>
    </row>
    <row r="879" spans="1:17" ht="19.8" thickBot="1" x14ac:dyDescent="0.35">
      <c r="A879" t="s">
        <v>708</v>
      </c>
      <c r="B879" t="s">
        <v>1835</v>
      </c>
      <c r="C879" t="s">
        <v>1096</v>
      </c>
      <c r="D879" t="s">
        <v>17</v>
      </c>
      <c r="E879" t="s">
        <v>1100</v>
      </c>
      <c r="F879" t="s">
        <v>1195</v>
      </c>
      <c r="G879" t="s">
        <v>13</v>
      </c>
      <c r="H879" t="str">
        <f>SUBSTITUTE(VLOOKUP(A879,Sheet1!B908:$I$1036,3,FALSE), "BSD", "")</f>
        <v>3448D</v>
      </c>
      <c r="I879" t="str">
        <f>VLOOKUP(H879,Sheet1!$Y$291:$AE$409,3,FALSE)</f>
        <v>3_1</v>
      </c>
      <c r="J879" s="27">
        <v>44115</v>
      </c>
      <c r="K879" s="27" t="s">
        <v>1978</v>
      </c>
      <c r="L879" t="str">
        <f>VLOOKUP($H879,Sheet1!$Y$291:$AE$409,2,FALSE)</f>
        <v>JJ4</v>
      </c>
      <c r="M879" s="111" t="e">
        <f>VLOOKUP(preclean!F879,Sheet1!$S$5:$T$123,2,FALSE)</f>
        <v>#N/A</v>
      </c>
      <c r="N879" s="111" t="e">
        <f>VLOOKUP(preclean!$F879,Sheet1!$S$5:$Y$123,4,FALSE)</f>
        <v>#N/A</v>
      </c>
      <c r="O879" s="111" t="e">
        <f>VLOOKUP(preclean!$F879,Sheet1!$S$5:$Y$123,5,FALSE)</f>
        <v>#N/A</v>
      </c>
      <c r="P879" s="111" t="e">
        <f>VLOOKUP(preclean!$F879,Sheet1!$S$5:$Y$123,6,FALSE)</f>
        <v>#N/A</v>
      </c>
      <c r="Q879" s="111" t="e">
        <f>VLOOKUP(preclean!$F879,Sheet1!$S$5:$Y$123,7,FALSE)</f>
        <v>#N/A</v>
      </c>
    </row>
    <row r="880" spans="1:17" ht="19.8" thickBot="1" x14ac:dyDescent="0.35">
      <c r="A880" t="s">
        <v>709</v>
      </c>
      <c r="B880" t="s">
        <v>1836</v>
      </c>
      <c r="C880" t="s">
        <v>1097</v>
      </c>
      <c r="D880" t="s">
        <v>17</v>
      </c>
      <c r="E880" t="s">
        <v>1100</v>
      </c>
      <c r="F880" t="s">
        <v>1195</v>
      </c>
      <c r="G880" t="s">
        <v>13</v>
      </c>
      <c r="H880" t="str">
        <f>SUBSTITUTE(VLOOKUP(A880,Sheet1!B909:$I$1036,3,FALSE), "BSD", "")</f>
        <v>3448D</v>
      </c>
      <c r="I880" t="str">
        <f>VLOOKUP(H880,Sheet1!$Y$291:$AE$409,3,FALSE)</f>
        <v>3_1</v>
      </c>
      <c r="J880" s="27">
        <v>44115</v>
      </c>
      <c r="K880" s="27" t="s">
        <v>1978</v>
      </c>
      <c r="L880" t="str">
        <f>VLOOKUP($H880,Sheet1!$Y$291:$AE$409,2,FALSE)</f>
        <v>JJ4</v>
      </c>
      <c r="M880" s="111" t="e">
        <f>VLOOKUP(preclean!F880,Sheet1!$S$5:$T$123,2,FALSE)</f>
        <v>#N/A</v>
      </c>
      <c r="N880" s="111" t="e">
        <f>VLOOKUP(preclean!$F880,Sheet1!$S$5:$Y$123,4,FALSE)</f>
        <v>#N/A</v>
      </c>
      <c r="O880" s="111" t="e">
        <f>VLOOKUP(preclean!$F880,Sheet1!$S$5:$Y$123,5,FALSE)</f>
        <v>#N/A</v>
      </c>
      <c r="P880" s="111" t="e">
        <f>VLOOKUP(preclean!$F880,Sheet1!$S$5:$Y$123,6,FALSE)</f>
        <v>#N/A</v>
      </c>
      <c r="Q880" s="111" t="e">
        <f>VLOOKUP(preclean!$F880,Sheet1!$S$5:$Y$123,7,FALSE)</f>
        <v>#N/A</v>
      </c>
    </row>
    <row r="881" spans="1:17" ht="19.8" thickBot="1" x14ac:dyDescent="0.35">
      <c r="A881" t="s">
        <v>710</v>
      </c>
      <c r="B881" t="s">
        <v>1837</v>
      </c>
      <c r="C881" t="s">
        <v>1098</v>
      </c>
      <c r="D881" t="s">
        <v>17</v>
      </c>
      <c r="E881" t="s">
        <v>1100</v>
      </c>
      <c r="F881" t="s">
        <v>1195</v>
      </c>
      <c r="G881" t="s">
        <v>13</v>
      </c>
      <c r="H881" t="str">
        <f>SUBSTITUTE(VLOOKUP(A881,Sheet1!B910:$I$1036,3,FALSE), "BSD", "")</f>
        <v>3448D</v>
      </c>
      <c r="I881" t="str">
        <f>VLOOKUP(H881,Sheet1!$Y$291:$AE$409,3,FALSE)</f>
        <v>3_1</v>
      </c>
      <c r="J881" s="27">
        <v>44115</v>
      </c>
      <c r="K881" s="27" t="s">
        <v>1978</v>
      </c>
      <c r="L881" t="str">
        <f>VLOOKUP($H881,Sheet1!$Y$291:$AE$409,2,FALSE)</f>
        <v>JJ4</v>
      </c>
      <c r="M881" s="111" t="e">
        <f>VLOOKUP(preclean!F881,Sheet1!$S$5:$T$123,2,FALSE)</f>
        <v>#N/A</v>
      </c>
      <c r="N881" s="111" t="e">
        <f>VLOOKUP(preclean!$F881,Sheet1!$S$5:$Y$123,4,FALSE)</f>
        <v>#N/A</v>
      </c>
      <c r="O881" s="111" t="e">
        <f>VLOOKUP(preclean!$F881,Sheet1!$S$5:$Y$123,5,FALSE)</f>
        <v>#N/A</v>
      </c>
      <c r="P881" s="111" t="e">
        <f>VLOOKUP(preclean!$F881,Sheet1!$S$5:$Y$123,6,FALSE)</f>
        <v>#N/A</v>
      </c>
      <c r="Q881" s="111" t="e">
        <f>VLOOKUP(preclean!$F881,Sheet1!$S$5:$Y$123,7,FALSE)</f>
        <v>#N/A</v>
      </c>
    </row>
    <row r="882" spans="1:17" ht="19.8" thickBot="1" x14ac:dyDescent="0.35">
      <c r="A882" t="s">
        <v>711</v>
      </c>
      <c r="B882" t="s">
        <v>1838</v>
      </c>
      <c r="C882" t="s">
        <v>1167</v>
      </c>
      <c r="D882" t="s">
        <v>17</v>
      </c>
      <c r="E882" t="s">
        <v>1100</v>
      </c>
      <c r="F882" t="s">
        <v>1195</v>
      </c>
      <c r="G882" t="s">
        <v>13</v>
      </c>
      <c r="H882" t="str">
        <f>SUBSTITUTE(VLOOKUP(A882,Sheet1!B911:$I$1036,3,FALSE), "BSD", "")</f>
        <v>3448D</v>
      </c>
      <c r="I882" t="str">
        <f>VLOOKUP(H882,Sheet1!$Y$291:$AE$409,3,FALSE)</f>
        <v>3_1</v>
      </c>
      <c r="J882" s="27">
        <v>44115</v>
      </c>
      <c r="K882" s="27" t="s">
        <v>1978</v>
      </c>
      <c r="L882" t="str">
        <f>VLOOKUP($H882,Sheet1!$Y$291:$AE$409,2,FALSE)</f>
        <v>JJ4</v>
      </c>
      <c r="M882" s="111" t="e">
        <f>VLOOKUP(preclean!F882,Sheet1!$S$5:$T$123,2,FALSE)</f>
        <v>#N/A</v>
      </c>
      <c r="N882" s="111" t="e">
        <f>VLOOKUP(preclean!$F882,Sheet1!$S$5:$Y$123,4,FALSE)</f>
        <v>#N/A</v>
      </c>
      <c r="O882" s="111" t="e">
        <f>VLOOKUP(preclean!$F882,Sheet1!$S$5:$Y$123,5,FALSE)</f>
        <v>#N/A</v>
      </c>
      <c r="P882" s="111" t="e">
        <f>VLOOKUP(preclean!$F882,Sheet1!$S$5:$Y$123,6,FALSE)</f>
        <v>#N/A</v>
      </c>
      <c r="Q882" s="111" t="e">
        <f>VLOOKUP(preclean!$F882,Sheet1!$S$5:$Y$123,7,FALSE)</f>
        <v>#N/A</v>
      </c>
    </row>
    <row r="883" spans="1:17" ht="19.8" thickBot="1" x14ac:dyDescent="0.35">
      <c r="A883" t="s">
        <v>712</v>
      </c>
      <c r="B883" t="s">
        <v>1839</v>
      </c>
      <c r="C883" t="s">
        <v>1168</v>
      </c>
      <c r="D883" t="s">
        <v>17</v>
      </c>
      <c r="E883" t="s">
        <v>1100</v>
      </c>
      <c r="F883" t="s">
        <v>1195</v>
      </c>
      <c r="G883" t="s">
        <v>13</v>
      </c>
      <c r="H883" t="str">
        <f>SUBSTITUTE(VLOOKUP(A883,Sheet1!B912:$I$1036,3,FALSE), "BSD", "")</f>
        <v>3448D</v>
      </c>
      <c r="I883" t="str">
        <f>VLOOKUP(H883,Sheet1!$Y$291:$AE$409,3,FALSE)</f>
        <v>3_1</v>
      </c>
      <c r="J883" s="27">
        <v>44115</v>
      </c>
      <c r="K883" s="27" t="s">
        <v>1978</v>
      </c>
      <c r="L883" t="str">
        <f>VLOOKUP($H883,Sheet1!$Y$291:$AE$409,2,FALSE)</f>
        <v>JJ4</v>
      </c>
      <c r="M883" s="111" t="e">
        <f>VLOOKUP(preclean!F883,Sheet1!$S$5:$T$123,2,FALSE)</f>
        <v>#N/A</v>
      </c>
      <c r="N883" s="111" t="e">
        <f>VLOOKUP(preclean!$F883,Sheet1!$S$5:$Y$123,4,FALSE)</f>
        <v>#N/A</v>
      </c>
      <c r="O883" s="111" t="e">
        <f>VLOOKUP(preclean!$F883,Sheet1!$S$5:$Y$123,5,FALSE)</f>
        <v>#N/A</v>
      </c>
      <c r="P883" s="111" t="e">
        <f>VLOOKUP(preclean!$F883,Sheet1!$S$5:$Y$123,6,FALSE)</f>
        <v>#N/A</v>
      </c>
      <c r="Q883" s="111" t="e">
        <f>VLOOKUP(preclean!$F883,Sheet1!$S$5:$Y$123,7,FALSE)</f>
        <v>#N/A</v>
      </c>
    </row>
    <row r="884" spans="1:17" ht="19.8" thickBot="1" x14ac:dyDescent="0.35">
      <c r="A884" t="s">
        <v>713</v>
      </c>
      <c r="B884" t="s">
        <v>1840</v>
      </c>
      <c r="C884" t="s">
        <v>1095</v>
      </c>
      <c r="D884" t="s">
        <v>17</v>
      </c>
      <c r="E884" t="s">
        <v>1100</v>
      </c>
      <c r="F884" t="s">
        <v>1195</v>
      </c>
      <c r="G884" t="s">
        <v>13</v>
      </c>
      <c r="H884" t="str">
        <f>SUBSTITUTE(VLOOKUP(A884,Sheet1!B913:$I$1036,3,FALSE), "BSD", "")</f>
        <v>3448D</v>
      </c>
      <c r="I884" t="str">
        <f>VLOOKUP(H884,Sheet1!$Y$291:$AE$409,3,FALSE)</f>
        <v>3_1</v>
      </c>
      <c r="J884" s="27">
        <v>44115</v>
      </c>
      <c r="K884" s="27" t="s">
        <v>1978</v>
      </c>
      <c r="L884" t="str">
        <f>VLOOKUP($H884,Sheet1!$Y$291:$AE$409,2,FALSE)</f>
        <v>JJ4</v>
      </c>
      <c r="M884" s="111" t="e">
        <f>VLOOKUP(preclean!F884,Sheet1!$S$5:$T$123,2,FALSE)</f>
        <v>#N/A</v>
      </c>
      <c r="N884" s="111" t="e">
        <f>VLOOKUP(preclean!$F884,Sheet1!$S$5:$Y$123,4,FALSE)</f>
        <v>#N/A</v>
      </c>
      <c r="O884" s="111" t="e">
        <f>VLOOKUP(preclean!$F884,Sheet1!$S$5:$Y$123,5,FALSE)</f>
        <v>#N/A</v>
      </c>
      <c r="P884" s="111" t="e">
        <f>VLOOKUP(preclean!$F884,Sheet1!$S$5:$Y$123,6,FALSE)</f>
        <v>#N/A</v>
      </c>
      <c r="Q884" s="111" t="e">
        <f>VLOOKUP(preclean!$F884,Sheet1!$S$5:$Y$123,7,FALSE)</f>
        <v>#N/A</v>
      </c>
    </row>
    <row r="885" spans="1:17" ht="19.8" thickBot="1" x14ac:dyDescent="0.35">
      <c r="A885" t="s">
        <v>714</v>
      </c>
      <c r="B885" t="s">
        <v>1841</v>
      </c>
      <c r="C885" t="s">
        <v>1096</v>
      </c>
      <c r="D885" t="s">
        <v>17</v>
      </c>
      <c r="E885" t="s">
        <v>1100</v>
      </c>
      <c r="F885" t="s">
        <v>1195</v>
      </c>
      <c r="G885" t="s">
        <v>13</v>
      </c>
      <c r="H885" t="str">
        <f>SUBSTITUTE(VLOOKUP(A885,Sheet1!B914:$I$1036,3,FALSE), "BSD", "")</f>
        <v>3448D</v>
      </c>
      <c r="I885" t="str">
        <f>VLOOKUP(H885,Sheet1!$Y$291:$AE$409,3,FALSE)</f>
        <v>3_1</v>
      </c>
      <c r="J885" s="27">
        <v>44115</v>
      </c>
      <c r="K885" s="27" t="s">
        <v>1978</v>
      </c>
      <c r="L885" t="str">
        <f>VLOOKUP($H885,Sheet1!$Y$291:$AE$409,2,FALSE)</f>
        <v>JJ4</v>
      </c>
      <c r="M885" s="111" t="e">
        <f>VLOOKUP(preclean!F885,Sheet1!$S$5:$T$123,2,FALSE)</f>
        <v>#N/A</v>
      </c>
      <c r="N885" s="111" t="e">
        <f>VLOOKUP(preclean!$F885,Sheet1!$S$5:$Y$123,4,FALSE)</f>
        <v>#N/A</v>
      </c>
      <c r="O885" s="111" t="e">
        <f>VLOOKUP(preclean!$F885,Sheet1!$S$5:$Y$123,5,FALSE)</f>
        <v>#N/A</v>
      </c>
      <c r="P885" s="111" t="e">
        <f>VLOOKUP(preclean!$F885,Sheet1!$S$5:$Y$123,6,FALSE)</f>
        <v>#N/A</v>
      </c>
      <c r="Q885" s="111" t="e">
        <f>VLOOKUP(preclean!$F885,Sheet1!$S$5:$Y$123,7,FALSE)</f>
        <v>#N/A</v>
      </c>
    </row>
    <row r="886" spans="1:17" ht="19.8" thickBot="1" x14ac:dyDescent="0.35">
      <c r="A886" t="s">
        <v>715</v>
      </c>
      <c r="B886" t="s">
        <v>1842</v>
      </c>
      <c r="C886" t="s">
        <v>1097</v>
      </c>
      <c r="D886" t="s">
        <v>17</v>
      </c>
      <c r="E886" t="s">
        <v>1100</v>
      </c>
      <c r="F886" t="s">
        <v>1195</v>
      </c>
      <c r="G886" t="s">
        <v>13</v>
      </c>
      <c r="H886" t="str">
        <f>SUBSTITUTE(VLOOKUP(A886,Sheet1!B915:$I$1036,3,FALSE), "BSD", "")</f>
        <v>3448D</v>
      </c>
      <c r="I886" t="str">
        <f>VLOOKUP(H886,Sheet1!$Y$291:$AE$409,3,FALSE)</f>
        <v>3_1</v>
      </c>
      <c r="J886" s="27">
        <v>44115</v>
      </c>
      <c r="K886" s="27" t="s">
        <v>1978</v>
      </c>
      <c r="L886" t="str">
        <f>VLOOKUP($H886,Sheet1!$Y$291:$AE$409,2,FALSE)</f>
        <v>JJ4</v>
      </c>
      <c r="M886" s="111" t="e">
        <f>VLOOKUP(preclean!F886,Sheet1!$S$5:$T$123,2,FALSE)</f>
        <v>#N/A</v>
      </c>
      <c r="N886" s="111" t="e">
        <f>VLOOKUP(preclean!$F886,Sheet1!$S$5:$Y$123,4,FALSE)</f>
        <v>#N/A</v>
      </c>
      <c r="O886" s="111" t="e">
        <f>VLOOKUP(preclean!$F886,Sheet1!$S$5:$Y$123,5,FALSE)</f>
        <v>#N/A</v>
      </c>
      <c r="P886" s="111" t="e">
        <f>VLOOKUP(preclean!$F886,Sheet1!$S$5:$Y$123,6,FALSE)</f>
        <v>#N/A</v>
      </c>
      <c r="Q886" s="111" t="e">
        <f>VLOOKUP(preclean!$F886,Sheet1!$S$5:$Y$123,7,FALSE)</f>
        <v>#N/A</v>
      </c>
    </row>
    <row r="887" spans="1:17" ht="19.8" thickBot="1" x14ac:dyDescent="0.35">
      <c r="A887" t="s">
        <v>716</v>
      </c>
      <c r="B887" t="s">
        <v>1843</v>
      </c>
      <c r="C887" t="s">
        <v>1098</v>
      </c>
      <c r="D887" t="s">
        <v>17</v>
      </c>
      <c r="E887" t="s">
        <v>1100</v>
      </c>
      <c r="F887" t="s">
        <v>1195</v>
      </c>
      <c r="G887" t="s">
        <v>13</v>
      </c>
      <c r="H887" t="str">
        <f>SUBSTITUTE(VLOOKUP(A887,Sheet1!B916:$I$1036,3,FALSE), "BSD", "")</f>
        <v>3448D</v>
      </c>
      <c r="I887" t="str">
        <f>VLOOKUP(H887,Sheet1!$Y$291:$AE$409,3,FALSE)</f>
        <v>3_1</v>
      </c>
      <c r="J887" s="27">
        <v>44115</v>
      </c>
      <c r="K887" s="27" t="s">
        <v>1978</v>
      </c>
      <c r="L887" t="str">
        <f>VLOOKUP($H887,Sheet1!$Y$291:$AE$409,2,FALSE)</f>
        <v>JJ4</v>
      </c>
      <c r="M887" s="111" t="e">
        <f>VLOOKUP(preclean!F887,Sheet1!$S$5:$T$123,2,FALSE)</f>
        <v>#N/A</v>
      </c>
      <c r="N887" s="111" t="e">
        <f>VLOOKUP(preclean!$F887,Sheet1!$S$5:$Y$123,4,FALSE)</f>
        <v>#N/A</v>
      </c>
      <c r="O887" s="111" t="e">
        <f>VLOOKUP(preclean!$F887,Sheet1!$S$5:$Y$123,5,FALSE)</f>
        <v>#N/A</v>
      </c>
      <c r="P887" s="111" t="e">
        <f>VLOOKUP(preclean!$F887,Sheet1!$S$5:$Y$123,6,FALSE)</f>
        <v>#N/A</v>
      </c>
      <c r="Q887" s="111" t="e">
        <f>VLOOKUP(preclean!$F887,Sheet1!$S$5:$Y$123,7,FALSE)</f>
        <v>#N/A</v>
      </c>
    </row>
    <row r="888" spans="1:17" ht="19.8" thickBot="1" x14ac:dyDescent="0.35">
      <c r="A888" t="s">
        <v>717</v>
      </c>
      <c r="B888" t="s">
        <v>1844</v>
      </c>
      <c r="C888" t="s">
        <v>1167</v>
      </c>
      <c r="D888" t="s">
        <v>17</v>
      </c>
      <c r="E888" t="s">
        <v>1100</v>
      </c>
      <c r="F888" t="s">
        <v>1195</v>
      </c>
      <c r="G888" t="s">
        <v>13</v>
      </c>
      <c r="H888" t="str">
        <f>SUBSTITUTE(VLOOKUP(A888,Sheet1!B917:$I$1036,3,FALSE), "BSD", "")</f>
        <v>3448D</v>
      </c>
      <c r="I888" t="str">
        <f>VLOOKUP(H888,Sheet1!$Y$291:$AE$409,3,FALSE)</f>
        <v>3_1</v>
      </c>
      <c r="J888" s="27">
        <v>44115</v>
      </c>
      <c r="K888" s="27" t="s">
        <v>1978</v>
      </c>
      <c r="L888" t="str">
        <f>VLOOKUP($H888,Sheet1!$Y$291:$AE$409,2,FALSE)</f>
        <v>JJ4</v>
      </c>
      <c r="M888" s="111" t="e">
        <f>VLOOKUP(preclean!F888,Sheet1!$S$5:$T$123,2,FALSE)</f>
        <v>#N/A</v>
      </c>
      <c r="N888" s="111" t="e">
        <f>VLOOKUP(preclean!$F888,Sheet1!$S$5:$Y$123,4,FALSE)</f>
        <v>#N/A</v>
      </c>
      <c r="O888" s="111" t="e">
        <f>VLOOKUP(preclean!$F888,Sheet1!$S$5:$Y$123,5,FALSE)</f>
        <v>#N/A</v>
      </c>
      <c r="P888" s="111" t="e">
        <f>VLOOKUP(preclean!$F888,Sheet1!$S$5:$Y$123,6,FALSE)</f>
        <v>#N/A</v>
      </c>
      <c r="Q888" s="111" t="e">
        <f>VLOOKUP(preclean!$F888,Sheet1!$S$5:$Y$123,7,FALSE)</f>
        <v>#N/A</v>
      </c>
    </row>
    <row r="889" spans="1:17" ht="19.8" thickBot="1" x14ac:dyDescent="0.35">
      <c r="A889" t="s">
        <v>718</v>
      </c>
      <c r="B889" t="s">
        <v>1845</v>
      </c>
      <c r="C889" t="s">
        <v>1168</v>
      </c>
      <c r="D889" t="s">
        <v>17</v>
      </c>
      <c r="E889" t="s">
        <v>1100</v>
      </c>
      <c r="F889" t="s">
        <v>1195</v>
      </c>
      <c r="G889" t="s">
        <v>13</v>
      </c>
      <c r="H889" t="str">
        <f>SUBSTITUTE(VLOOKUP(A889,Sheet1!B918:$I$1036,3,FALSE), "BSD", "")</f>
        <v>3448D</v>
      </c>
      <c r="I889" t="str">
        <f>VLOOKUP(H889,Sheet1!$Y$291:$AE$409,3,FALSE)</f>
        <v>3_1</v>
      </c>
      <c r="J889" s="27">
        <v>44115</v>
      </c>
      <c r="K889" s="27" t="s">
        <v>1978</v>
      </c>
      <c r="L889" t="str">
        <f>VLOOKUP($H889,Sheet1!$Y$291:$AE$409,2,FALSE)</f>
        <v>JJ4</v>
      </c>
      <c r="M889" s="111" t="e">
        <f>VLOOKUP(preclean!F889,Sheet1!$S$5:$T$123,2,FALSE)</f>
        <v>#N/A</v>
      </c>
      <c r="N889" s="111" t="e">
        <f>VLOOKUP(preclean!$F889,Sheet1!$S$5:$Y$123,4,FALSE)</f>
        <v>#N/A</v>
      </c>
      <c r="O889" s="111" t="e">
        <f>VLOOKUP(preclean!$F889,Sheet1!$S$5:$Y$123,5,FALSE)</f>
        <v>#N/A</v>
      </c>
      <c r="P889" s="111" t="e">
        <f>VLOOKUP(preclean!$F889,Sheet1!$S$5:$Y$123,6,FALSE)</f>
        <v>#N/A</v>
      </c>
      <c r="Q889" s="111" t="e">
        <f>VLOOKUP(preclean!$F889,Sheet1!$S$5:$Y$123,7,FALSE)</f>
        <v>#N/A</v>
      </c>
    </row>
    <row r="890" spans="1:17" ht="19.8" thickBot="1" x14ac:dyDescent="0.35">
      <c r="A890" t="s">
        <v>719</v>
      </c>
      <c r="B890" t="s">
        <v>1846</v>
      </c>
      <c r="C890" t="s">
        <v>1095</v>
      </c>
      <c r="D890" t="s">
        <v>17</v>
      </c>
      <c r="E890" t="s">
        <v>1100</v>
      </c>
      <c r="F890" t="s">
        <v>1195</v>
      </c>
      <c r="G890" t="s">
        <v>13</v>
      </c>
      <c r="H890" t="str">
        <f>SUBSTITUTE(VLOOKUP(A890,Sheet1!B919:$I$1036,3,FALSE), "BSD", "")</f>
        <v>3448D</v>
      </c>
      <c r="I890" t="str">
        <f>VLOOKUP(H890,Sheet1!$Y$291:$AE$409,3,FALSE)</f>
        <v>3_1</v>
      </c>
      <c r="J890" s="27">
        <v>44115</v>
      </c>
      <c r="K890" s="27" t="s">
        <v>1978</v>
      </c>
      <c r="L890" t="str">
        <f>VLOOKUP($H890,Sheet1!$Y$291:$AE$409,2,FALSE)</f>
        <v>JJ4</v>
      </c>
      <c r="M890" s="111" t="e">
        <f>VLOOKUP(preclean!F890,Sheet1!$S$5:$T$123,2,FALSE)</f>
        <v>#N/A</v>
      </c>
      <c r="N890" s="111" t="e">
        <f>VLOOKUP(preclean!$F890,Sheet1!$S$5:$Y$123,4,FALSE)</f>
        <v>#N/A</v>
      </c>
      <c r="O890" s="111" t="e">
        <f>VLOOKUP(preclean!$F890,Sheet1!$S$5:$Y$123,5,FALSE)</f>
        <v>#N/A</v>
      </c>
      <c r="P890" s="111" t="e">
        <f>VLOOKUP(preclean!$F890,Sheet1!$S$5:$Y$123,6,FALSE)</f>
        <v>#N/A</v>
      </c>
      <c r="Q890" s="111" t="e">
        <f>VLOOKUP(preclean!$F890,Sheet1!$S$5:$Y$123,7,FALSE)</f>
        <v>#N/A</v>
      </c>
    </row>
    <row r="891" spans="1:17" ht="19.8" thickBot="1" x14ac:dyDescent="0.35">
      <c r="A891" t="s">
        <v>720</v>
      </c>
      <c r="B891" t="s">
        <v>1847</v>
      </c>
      <c r="C891" t="s">
        <v>1096</v>
      </c>
      <c r="D891" t="s">
        <v>17</v>
      </c>
      <c r="E891" t="s">
        <v>1100</v>
      </c>
      <c r="F891" t="s">
        <v>1195</v>
      </c>
      <c r="G891" t="s">
        <v>13</v>
      </c>
      <c r="H891" t="str">
        <f>SUBSTITUTE(VLOOKUP(A891,Sheet1!B920:$I$1036,3,FALSE), "BSD", "")</f>
        <v>3448D</v>
      </c>
      <c r="I891" t="str">
        <f>VLOOKUP(H891,Sheet1!$Y$291:$AE$409,3,FALSE)</f>
        <v>3_1</v>
      </c>
      <c r="J891" s="27">
        <v>44115</v>
      </c>
      <c r="K891" s="27" t="s">
        <v>1978</v>
      </c>
      <c r="L891" t="str">
        <f>VLOOKUP($H891,Sheet1!$Y$291:$AE$409,2,FALSE)</f>
        <v>JJ4</v>
      </c>
      <c r="M891" s="111" t="e">
        <f>VLOOKUP(preclean!F891,Sheet1!$S$5:$T$123,2,FALSE)</f>
        <v>#N/A</v>
      </c>
      <c r="N891" s="111" t="e">
        <f>VLOOKUP(preclean!$F891,Sheet1!$S$5:$Y$123,4,FALSE)</f>
        <v>#N/A</v>
      </c>
      <c r="O891" s="111" t="e">
        <f>VLOOKUP(preclean!$F891,Sheet1!$S$5:$Y$123,5,FALSE)</f>
        <v>#N/A</v>
      </c>
      <c r="P891" s="111" t="e">
        <f>VLOOKUP(preclean!$F891,Sheet1!$S$5:$Y$123,6,FALSE)</f>
        <v>#N/A</v>
      </c>
      <c r="Q891" s="111" t="e">
        <f>VLOOKUP(preclean!$F891,Sheet1!$S$5:$Y$123,7,FALSE)</f>
        <v>#N/A</v>
      </c>
    </row>
    <row r="892" spans="1:17" ht="19.8" thickBot="1" x14ac:dyDescent="0.35">
      <c r="A892" t="s">
        <v>721</v>
      </c>
      <c r="B892" t="s">
        <v>1848</v>
      </c>
      <c r="C892" t="s">
        <v>1097</v>
      </c>
      <c r="D892" t="s">
        <v>17</v>
      </c>
      <c r="E892" t="s">
        <v>1100</v>
      </c>
      <c r="F892" t="s">
        <v>1195</v>
      </c>
      <c r="G892" t="s">
        <v>13</v>
      </c>
      <c r="H892" t="str">
        <f>SUBSTITUTE(VLOOKUP(A892,Sheet1!B921:$I$1036,3,FALSE), "BSD", "")</f>
        <v>3448D</v>
      </c>
      <c r="I892" t="str">
        <f>VLOOKUP(H892,Sheet1!$Y$291:$AE$409,3,FALSE)</f>
        <v>3_1</v>
      </c>
      <c r="J892" s="27">
        <v>44115</v>
      </c>
      <c r="K892" s="27" t="s">
        <v>1978</v>
      </c>
      <c r="L892" t="str">
        <f>VLOOKUP($H892,Sheet1!$Y$291:$AE$409,2,FALSE)</f>
        <v>JJ4</v>
      </c>
      <c r="M892" s="111" t="e">
        <f>VLOOKUP(preclean!F892,Sheet1!$S$5:$T$123,2,FALSE)</f>
        <v>#N/A</v>
      </c>
      <c r="N892" s="111" t="e">
        <f>VLOOKUP(preclean!$F892,Sheet1!$S$5:$Y$123,4,FALSE)</f>
        <v>#N/A</v>
      </c>
      <c r="O892" s="111" t="e">
        <f>VLOOKUP(preclean!$F892,Sheet1!$S$5:$Y$123,5,FALSE)</f>
        <v>#N/A</v>
      </c>
      <c r="P892" s="111" t="e">
        <f>VLOOKUP(preclean!$F892,Sheet1!$S$5:$Y$123,6,FALSE)</f>
        <v>#N/A</v>
      </c>
      <c r="Q892" s="111" t="e">
        <f>VLOOKUP(preclean!$F892,Sheet1!$S$5:$Y$123,7,FALSE)</f>
        <v>#N/A</v>
      </c>
    </row>
    <row r="893" spans="1:17" ht="19.8" thickBot="1" x14ac:dyDescent="0.35">
      <c r="A893" t="s">
        <v>722</v>
      </c>
      <c r="B893" t="s">
        <v>1849</v>
      </c>
      <c r="C893" t="s">
        <v>1098</v>
      </c>
      <c r="D893" t="s">
        <v>17</v>
      </c>
      <c r="E893" t="s">
        <v>1100</v>
      </c>
      <c r="F893" t="s">
        <v>1195</v>
      </c>
      <c r="G893" t="s">
        <v>13</v>
      </c>
      <c r="H893" t="str">
        <f>SUBSTITUTE(VLOOKUP(A893,Sheet1!B922:$I$1036,3,FALSE), "BSD", "")</f>
        <v>3448D</v>
      </c>
      <c r="I893" t="str">
        <f>VLOOKUP(H893,Sheet1!$Y$291:$AE$409,3,FALSE)</f>
        <v>3_1</v>
      </c>
      <c r="J893" s="27">
        <v>44115</v>
      </c>
      <c r="K893" s="27" t="s">
        <v>1978</v>
      </c>
      <c r="L893" t="str">
        <f>VLOOKUP($H893,Sheet1!$Y$291:$AE$409,2,FALSE)</f>
        <v>JJ4</v>
      </c>
      <c r="M893" s="111" t="e">
        <f>VLOOKUP(preclean!F893,Sheet1!$S$5:$T$123,2,FALSE)</f>
        <v>#N/A</v>
      </c>
      <c r="N893" s="111" t="e">
        <f>VLOOKUP(preclean!$F893,Sheet1!$S$5:$Y$123,4,FALSE)</f>
        <v>#N/A</v>
      </c>
      <c r="O893" s="111" t="e">
        <f>VLOOKUP(preclean!$F893,Sheet1!$S$5:$Y$123,5,FALSE)</f>
        <v>#N/A</v>
      </c>
      <c r="P893" s="111" t="e">
        <f>VLOOKUP(preclean!$F893,Sheet1!$S$5:$Y$123,6,FALSE)</f>
        <v>#N/A</v>
      </c>
      <c r="Q893" s="111" t="e">
        <f>VLOOKUP(preclean!$F893,Sheet1!$S$5:$Y$123,7,FALSE)</f>
        <v>#N/A</v>
      </c>
    </row>
    <row r="894" spans="1:17" ht="19.8" thickBot="1" x14ac:dyDescent="0.35">
      <c r="A894" t="s">
        <v>723</v>
      </c>
      <c r="B894" t="s">
        <v>1850</v>
      </c>
      <c r="C894" t="s">
        <v>1167</v>
      </c>
      <c r="D894" t="s">
        <v>17</v>
      </c>
      <c r="E894" t="s">
        <v>1100</v>
      </c>
      <c r="F894" t="s">
        <v>1195</v>
      </c>
      <c r="G894" t="s">
        <v>13</v>
      </c>
      <c r="H894" t="str">
        <f>SUBSTITUTE(VLOOKUP(A894,Sheet1!B923:$I$1036,3,FALSE), "BSD", "")</f>
        <v>3448D</v>
      </c>
      <c r="I894" t="str">
        <f>VLOOKUP(H894,Sheet1!$Y$291:$AE$409,3,FALSE)</f>
        <v>3_1</v>
      </c>
      <c r="J894" s="27">
        <v>44115</v>
      </c>
      <c r="K894" s="27" t="s">
        <v>1978</v>
      </c>
      <c r="L894" t="str">
        <f>VLOOKUP($H894,Sheet1!$Y$291:$AE$409,2,FALSE)</f>
        <v>JJ4</v>
      </c>
      <c r="M894" s="111" t="e">
        <f>VLOOKUP(preclean!F894,Sheet1!$S$5:$T$123,2,FALSE)</f>
        <v>#N/A</v>
      </c>
      <c r="N894" s="111" t="e">
        <f>VLOOKUP(preclean!$F894,Sheet1!$S$5:$Y$123,4,FALSE)</f>
        <v>#N/A</v>
      </c>
      <c r="O894" s="111" t="e">
        <f>VLOOKUP(preclean!$F894,Sheet1!$S$5:$Y$123,5,FALSE)</f>
        <v>#N/A</v>
      </c>
      <c r="P894" s="111" t="e">
        <f>VLOOKUP(preclean!$F894,Sheet1!$S$5:$Y$123,6,FALSE)</f>
        <v>#N/A</v>
      </c>
      <c r="Q894" s="111" t="e">
        <f>VLOOKUP(preclean!$F894,Sheet1!$S$5:$Y$123,7,FALSE)</f>
        <v>#N/A</v>
      </c>
    </row>
    <row r="895" spans="1:17" ht="19.8" thickBot="1" x14ac:dyDescent="0.35">
      <c r="A895" t="s">
        <v>724</v>
      </c>
      <c r="B895" t="s">
        <v>1851</v>
      </c>
      <c r="C895" t="s">
        <v>1168</v>
      </c>
      <c r="D895" t="s">
        <v>17</v>
      </c>
      <c r="E895" t="s">
        <v>1100</v>
      </c>
      <c r="F895" t="s">
        <v>1195</v>
      </c>
      <c r="G895" t="s">
        <v>13</v>
      </c>
      <c r="H895" t="str">
        <f>SUBSTITUTE(VLOOKUP(A895,Sheet1!B924:$I$1036,3,FALSE), "BSD", "")</f>
        <v>3448D</v>
      </c>
      <c r="I895" t="str">
        <f>VLOOKUP(H895,Sheet1!$Y$291:$AE$409,3,FALSE)</f>
        <v>3_1</v>
      </c>
      <c r="J895" s="27">
        <v>44115</v>
      </c>
      <c r="K895" s="27" t="s">
        <v>1978</v>
      </c>
      <c r="L895" t="str">
        <f>VLOOKUP($H895,Sheet1!$Y$291:$AE$409,2,FALSE)</f>
        <v>JJ4</v>
      </c>
      <c r="M895" s="111" t="e">
        <f>VLOOKUP(preclean!F895,Sheet1!$S$5:$T$123,2,FALSE)</f>
        <v>#N/A</v>
      </c>
      <c r="N895" s="111" t="e">
        <f>VLOOKUP(preclean!$F895,Sheet1!$S$5:$Y$123,4,FALSE)</f>
        <v>#N/A</v>
      </c>
      <c r="O895" s="111" t="e">
        <f>VLOOKUP(preclean!$F895,Sheet1!$S$5:$Y$123,5,FALSE)</f>
        <v>#N/A</v>
      </c>
      <c r="P895" s="111" t="e">
        <f>VLOOKUP(preclean!$F895,Sheet1!$S$5:$Y$123,6,FALSE)</f>
        <v>#N/A</v>
      </c>
      <c r="Q895" s="111" t="e">
        <f>VLOOKUP(preclean!$F895,Sheet1!$S$5:$Y$123,7,FALSE)</f>
        <v>#N/A</v>
      </c>
    </row>
    <row r="896" spans="1:17" ht="19.8" thickBot="1" x14ac:dyDescent="0.35">
      <c r="A896" t="s">
        <v>725</v>
      </c>
      <c r="B896" t="s">
        <v>1852</v>
      </c>
      <c r="C896" t="s">
        <v>1095</v>
      </c>
      <c r="D896" t="s">
        <v>17</v>
      </c>
      <c r="E896" t="s">
        <v>1100</v>
      </c>
      <c r="F896" t="s">
        <v>1195</v>
      </c>
      <c r="G896" t="s">
        <v>13</v>
      </c>
      <c r="H896" t="str">
        <f>SUBSTITUTE(VLOOKUP(A896,Sheet1!B925:$I$1036,3,FALSE), "BSD", "")</f>
        <v>3448D</v>
      </c>
      <c r="I896" t="str">
        <f>VLOOKUP(H896,Sheet1!$Y$291:$AE$409,3,FALSE)</f>
        <v>3_1</v>
      </c>
      <c r="J896" s="27">
        <v>44115</v>
      </c>
      <c r="K896" s="27" t="s">
        <v>1978</v>
      </c>
      <c r="L896" t="str">
        <f>VLOOKUP($H896,Sheet1!$Y$291:$AE$409,2,FALSE)</f>
        <v>JJ4</v>
      </c>
      <c r="M896" s="111" t="e">
        <f>VLOOKUP(preclean!F896,Sheet1!$S$5:$T$123,2,FALSE)</f>
        <v>#N/A</v>
      </c>
      <c r="N896" s="111" t="e">
        <f>VLOOKUP(preclean!$F896,Sheet1!$S$5:$Y$123,4,FALSE)</f>
        <v>#N/A</v>
      </c>
      <c r="O896" s="111" t="e">
        <f>VLOOKUP(preclean!$F896,Sheet1!$S$5:$Y$123,5,FALSE)</f>
        <v>#N/A</v>
      </c>
      <c r="P896" s="111" t="e">
        <f>VLOOKUP(preclean!$F896,Sheet1!$S$5:$Y$123,6,FALSE)</f>
        <v>#N/A</v>
      </c>
      <c r="Q896" s="111" t="e">
        <f>VLOOKUP(preclean!$F896,Sheet1!$S$5:$Y$123,7,FALSE)</f>
        <v>#N/A</v>
      </c>
    </row>
    <row r="897" spans="1:17" ht="19.8" thickBot="1" x14ac:dyDescent="0.35">
      <c r="A897" t="s">
        <v>726</v>
      </c>
      <c r="B897" t="s">
        <v>1853</v>
      </c>
      <c r="C897" t="s">
        <v>1096</v>
      </c>
      <c r="D897" t="s">
        <v>17</v>
      </c>
      <c r="E897" t="s">
        <v>1100</v>
      </c>
      <c r="F897" t="s">
        <v>1195</v>
      </c>
      <c r="G897" t="s">
        <v>13</v>
      </c>
      <c r="H897" t="str">
        <f>SUBSTITUTE(VLOOKUP(A897,Sheet1!B926:$I$1036,3,FALSE), "BSD", "")</f>
        <v>3448D</v>
      </c>
      <c r="I897" t="str">
        <f>VLOOKUP(H897,Sheet1!$Y$291:$AE$409,3,FALSE)</f>
        <v>3_1</v>
      </c>
      <c r="J897" s="27">
        <v>44115</v>
      </c>
      <c r="K897" s="27" t="s">
        <v>1978</v>
      </c>
      <c r="L897" t="str">
        <f>VLOOKUP($H897,Sheet1!$Y$291:$AE$409,2,FALSE)</f>
        <v>JJ4</v>
      </c>
      <c r="M897" s="111" t="e">
        <f>VLOOKUP(preclean!F897,Sheet1!$S$5:$T$123,2,FALSE)</f>
        <v>#N/A</v>
      </c>
      <c r="N897" s="111" t="e">
        <f>VLOOKUP(preclean!$F897,Sheet1!$S$5:$Y$123,4,FALSE)</f>
        <v>#N/A</v>
      </c>
      <c r="O897" s="111" t="e">
        <f>VLOOKUP(preclean!$F897,Sheet1!$S$5:$Y$123,5,FALSE)</f>
        <v>#N/A</v>
      </c>
      <c r="P897" s="111" t="e">
        <f>VLOOKUP(preclean!$F897,Sheet1!$S$5:$Y$123,6,FALSE)</f>
        <v>#N/A</v>
      </c>
      <c r="Q897" s="111" t="e">
        <f>VLOOKUP(preclean!$F897,Sheet1!$S$5:$Y$123,7,FALSE)</f>
        <v>#N/A</v>
      </c>
    </row>
    <row r="898" spans="1:17" ht="19.8" thickBot="1" x14ac:dyDescent="0.35">
      <c r="A898" t="s">
        <v>727</v>
      </c>
      <c r="B898" t="s">
        <v>1854</v>
      </c>
      <c r="C898" t="s">
        <v>1097</v>
      </c>
      <c r="D898" t="s">
        <v>17</v>
      </c>
      <c r="E898" t="s">
        <v>1100</v>
      </c>
      <c r="F898" t="s">
        <v>1195</v>
      </c>
      <c r="G898" t="s">
        <v>13</v>
      </c>
      <c r="H898" t="str">
        <f>SUBSTITUTE(VLOOKUP(A898,Sheet1!B927:$I$1036,3,FALSE), "BSD", "")</f>
        <v>3448D</v>
      </c>
      <c r="I898" t="str">
        <f>VLOOKUP(H898,Sheet1!$Y$291:$AE$409,3,FALSE)</f>
        <v>3_1</v>
      </c>
      <c r="J898" s="27">
        <v>44115</v>
      </c>
      <c r="K898" s="27" t="s">
        <v>1978</v>
      </c>
      <c r="L898" t="str">
        <f>VLOOKUP($H898,Sheet1!$Y$291:$AE$409,2,FALSE)</f>
        <v>JJ4</v>
      </c>
      <c r="M898" s="111" t="e">
        <f>VLOOKUP(preclean!F898,Sheet1!$S$5:$T$123,2,FALSE)</f>
        <v>#N/A</v>
      </c>
      <c r="N898" s="111" t="e">
        <f>VLOOKUP(preclean!$F898,Sheet1!$S$5:$Y$123,4,FALSE)</f>
        <v>#N/A</v>
      </c>
      <c r="O898" s="111" t="e">
        <f>VLOOKUP(preclean!$F898,Sheet1!$S$5:$Y$123,5,FALSE)</f>
        <v>#N/A</v>
      </c>
      <c r="P898" s="111" t="e">
        <f>VLOOKUP(preclean!$F898,Sheet1!$S$5:$Y$123,6,FALSE)</f>
        <v>#N/A</v>
      </c>
      <c r="Q898" s="111" t="e">
        <f>VLOOKUP(preclean!$F898,Sheet1!$S$5:$Y$123,7,FALSE)</f>
        <v>#N/A</v>
      </c>
    </row>
    <row r="899" spans="1:17" ht="19.8" thickBot="1" x14ac:dyDescent="0.35">
      <c r="A899" t="s">
        <v>728</v>
      </c>
      <c r="B899" t="s">
        <v>1855</v>
      </c>
      <c r="C899" t="s">
        <v>1098</v>
      </c>
      <c r="D899" t="s">
        <v>17</v>
      </c>
      <c r="E899" t="s">
        <v>1100</v>
      </c>
      <c r="F899" t="s">
        <v>1195</v>
      </c>
      <c r="G899" t="s">
        <v>13</v>
      </c>
      <c r="H899" t="str">
        <f>SUBSTITUTE(VLOOKUP(A899,Sheet1!B928:$I$1036,3,FALSE), "BSD", "")</f>
        <v>3448D</v>
      </c>
      <c r="I899" t="str">
        <f>VLOOKUP(H899,Sheet1!$Y$291:$AE$409,3,FALSE)</f>
        <v>3_1</v>
      </c>
      <c r="J899" s="27">
        <v>44115</v>
      </c>
      <c r="K899" s="27" t="s">
        <v>1978</v>
      </c>
      <c r="L899" t="str">
        <f>VLOOKUP($H899,Sheet1!$Y$291:$AE$409,2,FALSE)</f>
        <v>JJ4</v>
      </c>
      <c r="M899" s="111" t="e">
        <f>VLOOKUP(preclean!F899,Sheet1!$S$5:$T$123,2,FALSE)</f>
        <v>#N/A</v>
      </c>
      <c r="N899" s="111" t="e">
        <f>VLOOKUP(preclean!$F899,Sheet1!$S$5:$Y$123,4,FALSE)</f>
        <v>#N/A</v>
      </c>
      <c r="O899" s="111" t="e">
        <f>VLOOKUP(preclean!$F899,Sheet1!$S$5:$Y$123,5,FALSE)</f>
        <v>#N/A</v>
      </c>
      <c r="P899" s="111" t="e">
        <f>VLOOKUP(preclean!$F899,Sheet1!$S$5:$Y$123,6,FALSE)</f>
        <v>#N/A</v>
      </c>
      <c r="Q899" s="111" t="e">
        <f>VLOOKUP(preclean!$F899,Sheet1!$S$5:$Y$123,7,FALSE)</f>
        <v>#N/A</v>
      </c>
    </row>
    <row r="900" spans="1:17" ht="19.8" thickBot="1" x14ac:dyDescent="0.35">
      <c r="A900" t="s">
        <v>729</v>
      </c>
      <c r="B900" t="s">
        <v>1856</v>
      </c>
      <c r="C900" t="s">
        <v>1167</v>
      </c>
      <c r="D900" t="s">
        <v>17</v>
      </c>
      <c r="E900" t="s">
        <v>1100</v>
      </c>
      <c r="F900" t="s">
        <v>1195</v>
      </c>
      <c r="G900" t="s">
        <v>13</v>
      </c>
      <c r="H900" t="str">
        <f>SUBSTITUTE(VLOOKUP(A900,Sheet1!B929:$I$1036,3,FALSE), "BSD", "")</f>
        <v>3448D</v>
      </c>
      <c r="I900" t="str">
        <f>VLOOKUP(H900,Sheet1!$Y$291:$AE$409,3,FALSE)</f>
        <v>3_1</v>
      </c>
      <c r="J900" s="27">
        <v>44115</v>
      </c>
      <c r="K900" s="27" t="s">
        <v>1978</v>
      </c>
      <c r="L900" t="str">
        <f>VLOOKUP($H900,Sheet1!$Y$291:$AE$409,2,FALSE)</f>
        <v>JJ4</v>
      </c>
      <c r="M900" s="111" t="e">
        <f>VLOOKUP(preclean!F900,Sheet1!$S$5:$T$123,2,FALSE)</f>
        <v>#N/A</v>
      </c>
      <c r="N900" s="111" t="e">
        <f>VLOOKUP(preclean!$F900,Sheet1!$S$5:$Y$123,4,FALSE)</f>
        <v>#N/A</v>
      </c>
      <c r="O900" s="111" t="e">
        <f>VLOOKUP(preclean!$F900,Sheet1!$S$5:$Y$123,5,FALSE)</f>
        <v>#N/A</v>
      </c>
      <c r="P900" s="111" t="e">
        <f>VLOOKUP(preclean!$F900,Sheet1!$S$5:$Y$123,6,FALSE)</f>
        <v>#N/A</v>
      </c>
      <c r="Q900" s="111" t="e">
        <f>VLOOKUP(preclean!$F900,Sheet1!$S$5:$Y$123,7,FALSE)</f>
        <v>#N/A</v>
      </c>
    </row>
    <row r="901" spans="1:17" ht="19.8" thickBot="1" x14ac:dyDescent="0.35">
      <c r="A901" t="s">
        <v>730</v>
      </c>
      <c r="B901" t="s">
        <v>1857</v>
      </c>
      <c r="C901" t="s">
        <v>1168</v>
      </c>
      <c r="D901" t="s">
        <v>17</v>
      </c>
      <c r="E901" t="s">
        <v>1100</v>
      </c>
      <c r="F901" t="s">
        <v>1195</v>
      </c>
      <c r="G901" t="s">
        <v>13</v>
      </c>
      <c r="H901" t="str">
        <f>SUBSTITUTE(VLOOKUP(A901,Sheet1!B930:$I$1036,3,FALSE), "BSD", "")</f>
        <v>3448D</v>
      </c>
      <c r="I901" t="str">
        <f>VLOOKUP(H901,Sheet1!$Y$291:$AE$409,3,FALSE)</f>
        <v>3_1</v>
      </c>
      <c r="J901" s="27">
        <v>44115</v>
      </c>
      <c r="K901" s="27" t="s">
        <v>1978</v>
      </c>
      <c r="L901" t="str">
        <f>VLOOKUP($H901,Sheet1!$Y$291:$AE$409,2,FALSE)</f>
        <v>JJ4</v>
      </c>
      <c r="M901" s="111" t="e">
        <f>VLOOKUP(preclean!F901,Sheet1!$S$5:$T$123,2,FALSE)</f>
        <v>#N/A</v>
      </c>
      <c r="N901" s="111" t="e">
        <f>VLOOKUP(preclean!$F901,Sheet1!$S$5:$Y$123,4,FALSE)</f>
        <v>#N/A</v>
      </c>
      <c r="O901" s="111" t="e">
        <f>VLOOKUP(preclean!$F901,Sheet1!$S$5:$Y$123,5,FALSE)</f>
        <v>#N/A</v>
      </c>
      <c r="P901" s="111" t="e">
        <f>VLOOKUP(preclean!$F901,Sheet1!$S$5:$Y$123,6,FALSE)</f>
        <v>#N/A</v>
      </c>
      <c r="Q901" s="111" t="e">
        <f>VLOOKUP(preclean!$F901,Sheet1!$S$5:$Y$123,7,FALSE)</f>
        <v>#N/A</v>
      </c>
    </row>
    <row r="902" spans="1:17" ht="19.8" thickBot="1" x14ac:dyDescent="0.35">
      <c r="A902" t="s">
        <v>731</v>
      </c>
      <c r="B902" t="s">
        <v>1858</v>
      </c>
      <c r="C902" t="s">
        <v>1095</v>
      </c>
      <c r="D902" t="s">
        <v>17</v>
      </c>
      <c r="E902" t="s">
        <v>1100</v>
      </c>
      <c r="F902" t="s">
        <v>1195</v>
      </c>
      <c r="G902" t="s">
        <v>13</v>
      </c>
      <c r="H902" t="str">
        <f>SUBSTITUTE(VLOOKUP(A902,Sheet1!B931:$I$1036,3,FALSE), "BSD", "")</f>
        <v>3448D</v>
      </c>
      <c r="I902" t="str">
        <f>VLOOKUP(H902,Sheet1!$Y$291:$AE$409,3,FALSE)</f>
        <v>3_1</v>
      </c>
      <c r="J902" s="27">
        <v>44115</v>
      </c>
      <c r="K902" s="27" t="s">
        <v>1978</v>
      </c>
      <c r="L902" t="str">
        <f>VLOOKUP($H902,Sheet1!$Y$291:$AE$409,2,FALSE)</f>
        <v>JJ4</v>
      </c>
      <c r="M902" s="111" t="e">
        <f>VLOOKUP(preclean!F902,Sheet1!$S$5:$T$123,2,FALSE)</f>
        <v>#N/A</v>
      </c>
      <c r="N902" s="111" t="e">
        <f>VLOOKUP(preclean!$F902,Sheet1!$S$5:$Y$123,4,FALSE)</f>
        <v>#N/A</v>
      </c>
      <c r="O902" s="111" t="e">
        <f>VLOOKUP(preclean!$F902,Sheet1!$S$5:$Y$123,5,FALSE)</f>
        <v>#N/A</v>
      </c>
      <c r="P902" s="111" t="e">
        <f>VLOOKUP(preclean!$F902,Sheet1!$S$5:$Y$123,6,FALSE)</f>
        <v>#N/A</v>
      </c>
      <c r="Q902" s="111" t="e">
        <f>VLOOKUP(preclean!$F902,Sheet1!$S$5:$Y$123,7,FALSE)</f>
        <v>#N/A</v>
      </c>
    </row>
    <row r="903" spans="1:17" ht="19.8" thickBot="1" x14ac:dyDescent="0.35">
      <c r="A903" t="s">
        <v>732</v>
      </c>
      <c r="B903" t="s">
        <v>1859</v>
      </c>
      <c r="C903" t="s">
        <v>1096</v>
      </c>
      <c r="D903" t="s">
        <v>17</v>
      </c>
      <c r="E903" t="s">
        <v>1100</v>
      </c>
      <c r="F903" t="s">
        <v>1195</v>
      </c>
      <c r="G903" t="s">
        <v>13</v>
      </c>
      <c r="H903" t="str">
        <f>SUBSTITUTE(VLOOKUP(A903,Sheet1!B932:$I$1036,3,FALSE), "BSD", "")</f>
        <v>3448D</v>
      </c>
      <c r="I903" t="str">
        <f>VLOOKUP(H903,Sheet1!$Y$291:$AE$409,3,FALSE)</f>
        <v>3_1</v>
      </c>
      <c r="J903" s="27">
        <v>44115</v>
      </c>
      <c r="K903" s="27" t="s">
        <v>1978</v>
      </c>
      <c r="L903" t="str">
        <f>VLOOKUP($H903,Sheet1!$Y$291:$AE$409,2,FALSE)</f>
        <v>JJ4</v>
      </c>
      <c r="M903" s="111" t="e">
        <f>VLOOKUP(preclean!F903,Sheet1!$S$5:$T$123,2,FALSE)</f>
        <v>#N/A</v>
      </c>
      <c r="N903" s="111" t="e">
        <f>VLOOKUP(preclean!$F903,Sheet1!$S$5:$Y$123,4,FALSE)</f>
        <v>#N/A</v>
      </c>
      <c r="O903" s="111" t="e">
        <f>VLOOKUP(preclean!$F903,Sheet1!$S$5:$Y$123,5,FALSE)</f>
        <v>#N/A</v>
      </c>
      <c r="P903" s="111" t="e">
        <f>VLOOKUP(preclean!$F903,Sheet1!$S$5:$Y$123,6,FALSE)</f>
        <v>#N/A</v>
      </c>
      <c r="Q903" s="111" t="e">
        <f>VLOOKUP(preclean!$F903,Sheet1!$S$5:$Y$123,7,FALSE)</f>
        <v>#N/A</v>
      </c>
    </row>
    <row r="904" spans="1:17" ht="19.8" thickBot="1" x14ac:dyDescent="0.35">
      <c r="A904" t="s">
        <v>733</v>
      </c>
      <c r="B904" t="s">
        <v>1860</v>
      </c>
      <c r="C904" t="s">
        <v>1097</v>
      </c>
      <c r="D904" t="s">
        <v>17</v>
      </c>
      <c r="E904" t="s">
        <v>1100</v>
      </c>
      <c r="F904" t="s">
        <v>1195</v>
      </c>
      <c r="G904" t="s">
        <v>13</v>
      </c>
      <c r="H904" t="str">
        <f>SUBSTITUTE(VLOOKUP(A904,Sheet1!B933:$I$1036,3,FALSE), "BSD", "")</f>
        <v>3448D</v>
      </c>
      <c r="I904" t="str">
        <f>VLOOKUP(H904,Sheet1!$Y$291:$AE$409,3,FALSE)</f>
        <v>3_1</v>
      </c>
      <c r="J904" s="27">
        <v>44115</v>
      </c>
      <c r="K904" s="27" t="s">
        <v>1978</v>
      </c>
      <c r="L904" t="str">
        <f>VLOOKUP($H904,Sheet1!$Y$291:$AE$409,2,FALSE)</f>
        <v>JJ4</v>
      </c>
      <c r="M904" s="111" t="e">
        <f>VLOOKUP(preclean!F904,Sheet1!$S$5:$T$123,2,FALSE)</f>
        <v>#N/A</v>
      </c>
      <c r="N904" s="111" t="e">
        <f>VLOOKUP(preclean!$F904,Sheet1!$S$5:$Y$123,4,FALSE)</f>
        <v>#N/A</v>
      </c>
      <c r="O904" s="111" t="e">
        <f>VLOOKUP(preclean!$F904,Sheet1!$S$5:$Y$123,5,FALSE)</f>
        <v>#N/A</v>
      </c>
      <c r="P904" s="111" t="e">
        <f>VLOOKUP(preclean!$F904,Sheet1!$S$5:$Y$123,6,FALSE)</f>
        <v>#N/A</v>
      </c>
      <c r="Q904" s="111" t="e">
        <f>VLOOKUP(preclean!$F904,Sheet1!$S$5:$Y$123,7,FALSE)</f>
        <v>#N/A</v>
      </c>
    </row>
    <row r="905" spans="1:17" ht="19.8" thickBot="1" x14ac:dyDescent="0.35">
      <c r="A905" t="s">
        <v>734</v>
      </c>
      <c r="B905" t="s">
        <v>1861</v>
      </c>
      <c r="C905" t="s">
        <v>1098</v>
      </c>
      <c r="D905" t="s">
        <v>17</v>
      </c>
      <c r="E905" t="s">
        <v>1100</v>
      </c>
      <c r="F905" t="s">
        <v>1195</v>
      </c>
      <c r="G905" t="s">
        <v>13</v>
      </c>
      <c r="H905" t="str">
        <f>SUBSTITUTE(VLOOKUP(A905,Sheet1!B934:$I$1036,3,FALSE), "BSD", "")</f>
        <v>3448D</v>
      </c>
      <c r="I905" t="str">
        <f>VLOOKUP(H905,Sheet1!$Y$291:$AE$409,3,FALSE)</f>
        <v>3_1</v>
      </c>
      <c r="J905" s="27">
        <v>44115</v>
      </c>
      <c r="K905" s="27" t="s">
        <v>1978</v>
      </c>
      <c r="L905" t="str">
        <f>VLOOKUP($H905,Sheet1!$Y$291:$AE$409,2,FALSE)</f>
        <v>JJ4</v>
      </c>
      <c r="M905" s="111" t="e">
        <f>VLOOKUP(preclean!F905,Sheet1!$S$5:$T$123,2,FALSE)</f>
        <v>#N/A</v>
      </c>
      <c r="N905" s="111" t="e">
        <f>VLOOKUP(preclean!$F905,Sheet1!$S$5:$Y$123,4,FALSE)</f>
        <v>#N/A</v>
      </c>
      <c r="O905" s="111" t="e">
        <f>VLOOKUP(preclean!$F905,Sheet1!$S$5:$Y$123,5,FALSE)</f>
        <v>#N/A</v>
      </c>
      <c r="P905" s="111" t="e">
        <f>VLOOKUP(preclean!$F905,Sheet1!$S$5:$Y$123,6,FALSE)</f>
        <v>#N/A</v>
      </c>
      <c r="Q905" s="111" t="e">
        <f>VLOOKUP(preclean!$F905,Sheet1!$S$5:$Y$123,7,FALSE)</f>
        <v>#N/A</v>
      </c>
    </row>
    <row r="906" spans="1:17" ht="19.8" thickBot="1" x14ac:dyDescent="0.35">
      <c r="A906" t="s">
        <v>735</v>
      </c>
      <c r="B906" t="s">
        <v>1862</v>
      </c>
      <c r="C906" t="s">
        <v>1167</v>
      </c>
      <c r="D906" t="s">
        <v>17</v>
      </c>
      <c r="E906" t="s">
        <v>1100</v>
      </c>
      <c r="F906" t="s">
        <v>1195</v>
      </c>
      <c r="G906" t="s">
        <v>121</v>
      </c>
      <c r="H906" t="str">
        <f>SUBSTITUTE(VLOOKUP(A906,Sheet1!B935:$I$1036,3,FALSE), "BSD", "")</f>
        <v>3448A</v>
      </c>
      <c r="I906" t="e">
        <f>VLOOKUP(H906,Sheet1!$Y$291:$AE$409,3,FALSE)</f>
        <v>#N/A</v>
      </c>
      <c r="J906" s="27" t="e">
        <v>#N/A</v>
      </c>
      <c r="K906" s="27" t="e">
        <v>#N/A</v>
      </c>
      <c r="L906" t="e">
        <f>VLOOKUP($H906,Sheet1!$Y$291:$AE$409,2,FALSE)</f>
        <v>#N/A</v>
      </c>
      <c r="M906" s="111" t="e">
        <f>VLOOKUP(preclean!F906,Sheet1!$S$5:$T$123,2,FALSE)</f>
        <v>#N/A</v>
      </c>
      <c r="N906" s="111" t="e">
        <f>VLOOKUP(preclean!$F906,Sheet1!$S$5:$Y$123,4,FALSE)</f>
        <v>#N/A</v>
      </c>
      <c r="O906" s="111" t="e">
        <f>VLOOKUP(preclean!$F906,Sheet1!$S$5:$Y$123,5,FALSE)</f>
        <v>#N/A</v>
      </c>
      <c r="P906" s="111" t="e">
        <f>VLOOKUP(preclean!$F906,Sheet1!$S$5:$Y$123,6,FALSE)</f>
        <v>#N/A</v>
      </c>
      <c r="Q906" s="111" t="e">
        <f>VLOOKUP(preclean!$F906,Sheet1!$S$5:$Y$123,7,FALSE)</f>
        <v>#N/A</v>
      </c>
    </row>
    <row r="907" spans="1:17" ht="19.8" thickBot="1" x14ac:dyDescent="0.35">
      <c r="A907" t="s">
        <v>738</v>
      </c>
      <c r="B907" t="s">
        <v>1863</v>
      </c>
      <c r="C907" t="s">
        <v>1168</v>
      </c>
      <c r="D907" t="s">
        <v>17</v>
      </c>
      <c r="E907" t="s">
        <v>1100</v>
      </c>
      <c r="F907" t="s">
        <v>1195</v>
      </c>
      <c r="G907" t="s">
        <v>121</v>
      </c>
      <c r="H907" t="str">
        <f>SUBSTITUTE(VLOOKUP(A907,Sheet1!B936:$I$1036,3,FALSE), "BSD", "")</f>
        <v>3448A</v>
      </c>
      <c r="I907" t="e">
        <f>VLOOKUP(H907,Sheet1!$Y$291:$AE$409,3,FALSE)</f>
        <v>#N/A</v>
      </c>
      <c r="J907" s="27" t="e">
        <v>#N/A</v>
      </c>
      <c r="K907" s="27" t="e">
        <v>#N/A</v>
      </c>
      <c r="L907" t="e">
        <f>VLOOKUP($H907,Sheet1!$Y$291:$AE$409,2,FALSE)</f>
        <v>#N/A</v>
      </c>
      <c r="M907" s="111" t="e">
        <f>VLOOKUP(preclean!F907,Sheet1!$S$5:$T$123,2,FALSE)</f>
        <v>#N/A</v>
      </c>
      <c r="N907" s="111" t="e">
        <f>VLOOKUP(preclean!$F907,Sheet1!$S$5:$Y$123,4,FALSE)</f>
        <v>#N/A</v>
      </c>
      <c r="O907" s="111" t="e">
        <f>VLOOKUP(preclean!$F907,Sheet1!$S$5:$Y$123,5,FALSE)</f>
        <v>#N/A</v>
      </c>
      <c r="P907" s="111" t="e">
        <f>VLOOKUP(preclean!$F907,Sheet1!$S$5:$Y$123,6,FALSE)</f>
        <v>#N/A</v>
      </c>
      <c r="Q907" s="111" t="e">
        <f>VLOOKUP(preclean!$F907,Sheet1!$S$5:$Y$123,7,FALSE)</f>
        <v>#N/A</v>
      </c>
    </row>
    <row r="908" spans="1:17" ht="19.8" thickBot="1" x14ac:dyDescent="0.35">
      <c r="A908" t="s">
        <v>739</v>
      </c>
      <c r="B908" t="s">
        <v>1864</v>
      </c>
      <c r="C908" t="s">
        <v>1095</v>
      </c>
      <c r="D908" t="s">
        <v>17</v>
      </c>
      <c r="E908" t="s">
        <v>1100</v>
      </c>
      <c r="F908" t="s">
        <v>1195</v>
      </c>
      <c r="G908" t="s">
        <v>121</v>
      </c>
      <c r="H908" t="str">
        <f>SUBSTITUTE(VLOOKUP(A908,Sheet1!B937:$I$1036,3,FALSE), "BSD", "")</f>
        <v>3448A</v>
      </c>
      <c r="I908" t="e">
        <f>VLOOKUP(H908,Sheet1!$Y$291:$AE$409,3,FALSE)</f>
        <v>#N/A</v>
      </c>
      <c r="J908" s="27" t="e">
        <v>#N/A</v>
      </c>
      <c r="K908" s="27" t="e">
        <v>#N/A</v>
      </c>
      <c r="L908" t="e">
        <f>VLOOKUP($H908,Sheet1!$Y$291:$AE$409,2,FALSE)</f>
        <v>#N/A</v>
      </c>
      <c r="M908" s="111" t="e">
        <f>VLOOKUP(preclean!F908,Sheet1!$S$5:$T$123,2,FALSE)</f>
        <v>#N/A</v>
      </c>
      <c r="N908" s="111" t="e">
        <f>VLOOKUP(preclean!$F908,Sheet1!$S$5:$Y$123,4,FALSE)</f>
        <v>#N/A</v>
      </c>
      <c r="O908" s="111" t="e">
        <f>VLOOKUP(preclean!$F908,Sheet1!$S$5:$Y$123,5,FALSE)</f>
        <v>#N/A</v>
      </c>
      <c r="P908" s="111" t="e">
        <f>VLOOKUP(preclean!$F908,Sheet1!$S$5:$Y$123,6,FALSE)</f>
        <v>#N/A</v>
      </c>
      <c r="Q908" s="111" t="e">
        <f>VLOOKUP(preclean!$F908,Sheet1!$S$5:$Y$123,7,FALSE)</f>
        <v>#N/A</v>
      </c>
    </row>
    <row r="909" spans="1:17" ht="19.8" thickBot="1" x14ac:dyDescent="0.35">
      <c r="A909" t="s">
        <v>740</v>
      </c>
      <c r="B909" t="s">
        <v>1865</v>
      </c>
      <c r="C909" t="s">
        <v>1096</v>
      </c>
      <c r="D909" t="s">
        <v>17</v>
      </c>
      <c r="E909" t="s">
        <v>1100</v>
      </c>
      <c r="F909" t="s">
        <v>1195</v>
      </c>
      <c r="G909" t="s">
        <v>121</v>
      </c>
      <c r="H909" t="str">
        <f>SUBSTITUTE(VLOOKUP(A909,Sheet1!B938:$I$1036,3,FALSE), "BSD", "")</f>
        <v>3448A</v>
      </c>
      <c r="I909" t="e">
        <f>VLOOKUP(H909,Sheet1!$Y$291:$AE$409,3,FALSE)</f>
        <v>#N/A</v>
      </c>
      <c r="J909" s="27" t="e">
        <v>#N/A</v>
      </c>
      <c r="K909" s="27" t="e">
        <v>#N/A</v>
      </c>
      <c r="L909" t="e">
        <f>VLOOKUP($H909,Sheet1!$Y$291:$AE$409,2,FALSE)</f>
        <v>#N/A</v>
      </c>
      <c r="M909" s="111" t="e">
        <f>VLOOKUP(preclean!F909,Sheet1!$S$5:$T$123,2,FALSE)</f>
        <v>#N/A</v>
      </c>
      <c r="N909" s="111" t="e">
        <f>VLOOKUP(preclean!$F909,Sheet1!$S$5:$Y$123,4,FALSE)</f>
        <v>#N/A</v>
      </c>
      <c r="O909" s="111" t="e">
        <f>VLOOKUP(preclean!$F909,Sheet1!$S$5:$Y$123,5,FALSE)</f>
        <v>#N/A</v>
      </c>
      <c r="P909" s="111" t="e">
        <f>VLOOKUP(preclean!$F909,Sheet1!$S$5:$Y$123,6,FALSE)</f>
        <v>#N/A</v>
      </c>
      <c r="Q909" s="111" t="e">
        <f>VLOOKUP(preclean!$F909,Sheet1!$S$5:$Y$123,7,FALSE)</f>
        <v>#N/A</v>
      </c>
    </row>
    <row r="910" spans="1:17" ht="19.8" thickBot="1" x14ac:dyDescent="0.35">
      <c r="A910" t="s">
        <v>741</v>
      </c>
      <c r="B910" t="s">
        <v>1866</v>
      </c>
      <c r="C910" t="s">
        <v>1097</v>
      </c>
      <c r="D910" t="s">
        <v>17</v>
      </c>
      <c r="E910" t="s">
        <v>1100</v>
      </c>
      <c r="F910" t="s">
        <v>1195</v>
      </c>
      <c r="G910" t="s">
        <v>121</v>
      </c>
      <c r="H910" t="str">
        <f>SUBSTITUTE(VLOOKUP(A910,Sheet1!B939:$I$1036,3,FALSE), "BSD", "")</f>
        <v>3448A</v>
      </c>
      <c r="I910" t="e">
        <f>VLOOKUP(H910,Sheet1!$Y$291:$AE$409,3,FALSE)</f>
        <v>#N/A</v>
      </c>
      <c r="J910" s="27" t="e">
        <v>#N/A</v>
      </c>
      <c r="K910" s="27" t="e">
        <v>#N/A</v>
      </c>
      <c r="L910" t="e">
        <f>VLOOKUP($H910,Sheet1!$Y$291:$AE$409,2,FALSE)</f>
        <v>#N/A</v>
      </c>
      <c r="M910" s="111" t="e">
        <f>VLOOKUP(preclean!F910,Sheet1!$S$5:$T$123,2,FALSE)</f>
        <v>#N/A</v>
      </c>
      <c r="N910" s="111" t="e">
        <f>VLOOKUP(preclean!$F910,Sheet1!$S$5:$Y$123,4,FALSE)</f>
        <v>#N/A</v>
      </c>
      <c r="O910" s="111" t="e">
        <f>VLOOKUP(preclean!$F910,Sheet1!$S$5:$Y$123,5,FALSE)</f>
        <v>#N/A</v>
      </c>
      <c r="P910" s="111" t="e">
        <f>VLOOKUP(preclean!$F910,Sheet1!$S$5:$Y$123,6,FALSE)</f>
        <v>#N/A</v>
      </c>
      <c r="Q910" s="111" t="e">
        <f>VLOOKUP(preclean!$F910,Sheet1!$S$5:$Y$123,7,FALSE)</f>
        <v>#N/A</v>
      </c>
    </row>
    <row r="911" spans="1:17" ht="19.8" thickBot="1" x14ac:dyDescent="0.35">
      <c r="A911" t="s">
        <v>742</v>
      </c>
      <c r="B911" t="s">
        <v>1867</v>
      </c>
      <c r="C911" t="s">
        <v>1098</v>
      </c>
      <c r="D911" t="s">
        <v>17</v>
      </c>
      <c r="E911" t="s">
        <v>1100</v>
      </c>
      <c r="F911" t="s">
        <v>1195</v>
      </c>
      <c r="G911" t="s">
        <v>121</v>
      </c>
      <c r="H911" t="str">
        <f>SUBSTITUTE(VLOOKUP(A911,Sheet1!B940:$I$1036,3,FALSE), "BSD", "")</f>
        <v>3448A</v>
      </c>
      <c r="I911" t="e">
        <f>VLOOKUP(H911,Sheet1!$Y$291:$AE$409,3,FALSE)</f>
        <v>#N/A</v>
      </c>
      <c r="J911" s="27" t="e">
        <v>#N/A</v>
      </c>
      <c r="K911" s="27" t="e">
        <v>#N/A</v>
      </c>
      <c r="L911" t="e">
        <f>VLOOKUP($H911,Sheet1!$Y$291:$AE$409,2,FALSE)</f>
        <v>#N/A</v>
      </c>
      <c r="M911" s="111" t="e">
        <f>VLOOKUP(preclean!F911,Sheet1!$S$5:$T$123,2,FALSE)</f>
        <v>#N/A</v>
      </c>
      <c r="N911" s="111" t="e">
        <f>VLOOKUP(preclean!$F911,Sheet1!$S$5:$Y$123,4,FALSE)</f>
        <v>#N/A</v>
      </c>
      <c r="O911" s="111" t="e">
        <f>VLOOKUP(preclean!$F911,Sheet1!$S$5:$Y$123,5,FALSE)</f>
        <v>#N/A</v>
      </c>
      <c r="P911" s="111" t="e">
        <f>VLOOKUP(preclean!$F911,Sheet1!$S$5:$Y$123,6,FALSE)</f>
        <v>#N/A</v>
      </c>
      <c r="Q911" s="111" t="e">
        <f>VLOOKUP(preclean!$F911,Sheet1!$S$5:$Y$123,7,FALSE)</f>
        <v>#N/A</v>
      </c>
    </row>
    <row r="912" spans="1:17" ht="19.8" thickBot="1" x14ac:dyDescent="0.35">
      <c r="A912" t="s">
        <v>743</v>
      </c>
      <c r="B912" t="s">
        <v>1868</v>
      </c>
      <c r="C912" t="s">
        <v>1167</v>
      </c>
      <c r="D912" t="s">
        <v>17</v>
      </c>
      <c r="E912" t="s">
        <v>1100</v>
      </c>
      <c r="F912" t="s">
        <v>1195</v>
      </c>
      <c r="G912" t="s">
        <v>121</v>
      </c>
      <c r="H912" t="str">
        <f>SUBSTITUTE(VLOOKUP(A912,Sheet1!B941:$I$1036,3,FALSE), "BSD", "")</f>
        <v>3448A</v>
      </c>
      <c r="I912" t="e">
        <f>VLOOKUP(H912,Sheet1!$Y$291:$AE$409,3,FALSE)</f>
        <v>#N/A</v>
      </c>
      <c r="J912" s="27" t="e">
        <v>#N/A</v>
      </c>
      <c r="K912" s="27" t="e">
        <v>#N/A</v>
      </c>
      <c r="L912" t="e">
        <f>VLOOKUP($H912,Sheet1!$Y$291:$AE$409,2,FALSE)</f>
        <v>#N/A</v>
      </c>
      <c r="M912" s="111" t="e">
        <f>VLOOKUP(preclean!F912,Sheet1!$S$5:$T$123,2,FALSE)</f>
        <v>#N/A</v>
      </c>
      <c r="N912" s="111" t="e">
        <f>VLOOKUP(preclean!$F912,Sheet1!$S$5:$Y$123,4,FALSE)</f>
        <v>#N/A</v>
      </c>
      <c r="O912" s="111" t="e">
        <f>VLOOKUP(preclean!$F912,Sheet1!$S$5:$Y$123,5,FALSE)</f>
        <v>#N/A</v>
      </c>
      <c r="P912" s="111" t="e">
        <f>VLOOKUP(preclean!$F912,Sheet1!$S$5:$Y$123,6,FALSE)</f>
        <v>#N/A</v>
      </c>
      <c r="Q912" s="111" t="e">
        <f>VLOOKUP(preclean!$F912,Sheet1!$S$5:$Y$123,7,FALSE)</f>
        <v>#N/A</v>
      </c>
    </row>
    <row r="913" spans="1:17" ht="19.8" thickBot="1" x14ac:dyDescent="0.35">
      <c r="A913" t="s">
        <v>744</v>
      </c>
      <c r="B913" t="s">
        <v>1869</v>
      </c>
      <c r="C913" t="s">
        <v>1168</v>
      </c>
      <c r="D913" t="s">
        <v>17</v>
      </c>
      <c r="E913" t="s">
        <v>1100</v>
      </c>
      <c r="F913" t="s">
        <v>1195</v>
      </c>
      <c r="G913" t="s">
        <v>121</v>
      </c>
      <c r="H913" t="str">
        <f>SUBSTITUTE(VLOOKUP(A913,Sheet1!B942:$I$1036,3,FALSE), "BSD", "")</f>
        <v>3448A</v>
      </c>
      <c r="I913" t="e">
        <f>VLOOKUP(H913,Sheet1!$Y$291:$AE$409,3,FALSE)</f>
        <v>#N/A</v>
      </c>
      <c r="J913" s="27" t="e">
        <v>#N/A</v>
      </c>
      <c r="K913" s="27" t="e">
        <v>#N/A</v>
      </c>
      <c r="L913" t="e">
        <f>VLOOKUP($H913,Sheet1!$Y$291:$AE$409,2,FALSE)</f>
        <v>#N/A</v>
      </c>
      <c r="M913" s="111" t="e">
        <f>VLOOKUP(preclean!F913,Sheet1!$S$5:$T$123,2,FALSE)</f>
        <v>#N/A</v>
      </c>
      <c r="N913" s="111" t="e">
        <f>VLOOKUP(preclean!$F913,Sheet1!$S$5:$Y$123,4,FALSE)</f>
        <v>#N/A</v>
      </c>
      <c r="O913" s="111" t="e">
        <f>VLOOKUP(preclean!$F913,Sheet1!$S$5:$Y$123,5,FALSE)</f>
        <v>#N/A</v>
      </c>
      <c r="P913" s="111" t="e">
        <f>VLOOKUP(preclean!$F913,Sheet1!$S$5:$Y$123,6,FALSE)</f>
        <v>#N/A</v>
      </c>
      <c r="Q913" s="111" t="e">
        <f>VLOOKUP(preclean!$F913,Sheet1!$S$5:$Y$123,7,FALSE)</f>
        <v>#N/A</v>
      </c>
    </row>
    <row r="914" spans="1:17" ht="19.8" thickBot="1" x14ac:dyDescent="0.35">
      <c r="A914" t="s">
        <v>745</v>
      </c>
      <c r="B914" t="s">
        <v>1870</v>
      </c>
      <c r="C914" t="s">
        <v>1095</v>
      </c>
      <c r="D914" t="s">
        <v>17</v>
      </c>
      <c r="E914" t="s">
        <v>1100</v>
      </c>
      <c r="F914" t="s">
        <v>1195</v>
      </c>
      <c r="G914" t="s">
        <v>121</v>
      </c>
      <c r="H914" t="str">
        <f>SUBSTITUTE(VLOOKUP(A914,Sheet1!B943:$I$1036,3,FALSE), "BSD", "")</f>
        <v>3448A</v>
      </c>
      <c r="I914" t="e">
        <f>VLOOKUP(H914,Sheet1!$Y$291:$AE$409,3,FALSE)</f>
        <v>#N/A</v>
      </c>
      <c r="J914" s="27" t="e">
        <v>#N/A</v>
      </c>
      <c r="K914" s="27" t="e">
        <v>#N/A</v>
      </c>
      <c r="L914" t="e">
        <f>VLOOKUP($H914,Sheet1!$Y$291:$AE$409,2,FALSE)</f>
        <v>#N/A</v>
      </c>
      <c r="M914" s="111" t="e">
        <f>VLOOKUP(preclean!F914,Sheet1!$S$5:$T$123,2,FALSE)</f>
        <v>#N/A</v>
      </c>
      <c r="N914" s="111" t="e">
        <f>VLOOKUP(preclean!$F914,Sheet1!$S$5:$Y$123,4,FALSE)</f>
        <v>#N/A</v>
      </c>
      <c r="O914" s="111" t="e">
        <f>VLOOKUP(preclean!$F914,Sheet1!$S$5:$Y$123,5,FALSE)</f>
        <v>#N/A</v>
      </c>
      <c r="P914" s="111" t="e">
        <f>VLOOKUP(preclean!$F914,Sheet1!$S$5:$Y$123,6,FALSE)</f>
        <v>#N/A</v>
      </c>
      <c r="Q914" s="111" t="e">
        <f>VLOOKUP(preclean!$F914,Sheet1!$S$5:$Y$123,7,FALSE)</f>
        <v>#N/A</v>
      </c>
    </row>
    <row r="915" spans="1:17" ht="19.8" thickBot="1" x14ac:dyDescent="0.35">
      <c r="A915" t="s">
        <v>746</v>
      </c>
      <c r="B915" t="s">
        <v>1871</v>
      </c>
      <c r="C915" t="s">
        <v>1096</v>
      </c>
      <c r="D915" t="s">
        <v>17</v>
      </c>
      <c r="E915" t="s">
        <v>1100</v>
      </c>
      <c r="F915" t="s">
        <v>1195</v>
      </c>
      <c r="G915" t="s">
        <v>121</v>
      </c>
      <c r="H915" t="str">
        <f>SUBSTITUTE(VLOOKUP(A915,Sheet1!B944:$I$1036,3,FALSE), "BSD", "")</f>
        <v>3448A</v>
      </c>
      <c r="I915" t="e">
        <f>VLOOKUP(H915,Sheet1!$Y$291:$AE$409,3,FALSE)</f>
        <v>#N/A</v>
      </c>
      <c r="J915" s="27" t="e">
        <v>#N/A</v>
      </c>
      <c r="K915" s="27" t="e">
        <v>#N/A</v>
      </c>
      <c r="L915" t="e">
        <f>VLOOKUP($H915,Sheet1!$Y$291:$AE$409,2,FALSE)</f>
        <v>#N/A</v>
      </c>
      <c r="M915" s="111" t="e">
        <f>VLOOKUP(preclean!F915,Sheet1!$S$5:$T$123,2,FALSE)</f>
        <v>#N/A</v>
      </c>
      <c r="N915" s="111" t="e">
        <f>VLOOKUP(preclean!$F915,Sheet1!$S$5:$Y$123,4,FALSE)</f>
        <v>#N/A</v>
      </c>
      <c r="O915" s="111" t="e">
        <f>VLOOKUP(preclean!$F915,Sheet1!$S$5:$Y$123,5,FALSE)</f>
        <v>#N/A</v>
      </c>
      <c r="P915" s="111" t="e">
        <f>VLOOKUP(preclean!$F915,Sheet1!$S$5:$Y$123,6,FALSE)</f>
        <v>#N/A</v>
      </c>
      <c r="Q915" s="111" t="e">
        <f>VLOOKUP(preclean!$F915,Sheet1!$S$5:$Y$123,7,FALSE)</f>
        <v>#N/A</v>
      </c>
    </row>
    <row r="916" spans="1:17" ht="19.8" thickBot="1" x14ac:dyDescent="0.35">
      <c r="A916" t="s">
        <v>747</v>
      </c>
      <c r="B916" t="s">
        <v>1872</v>
      </c>
      <c r="C916" t="s">
        <v>1097</v>
      </c>
      <c r="D916" t="s">
        <v>17</v>
      </c>
      <c r="E916" t="s">
        <v>1100</v>
      </c>
      <c r="F916" t="s">
        <v>1195</v>
      </c>
      <c r="G916" t="s">
        <v>121</v>
      </c>
      <c r="H916" t="str">
        <f>SUBSTITUTE(VLOOKUP(A916,Sheet1!B945:$I$1036,3,FALSE), "BSD", "")</f>
        <v>3448A</v>
      </c>
      <c r="I916" t="e">
        <f>VLOOKUP(H916,Sheet1!$Y$291:$AE$409,3,FALSE)</f>
        <v>#N/A</v>
      </c>
      <c r="J916" s="27" t="e">
        <v>#N/A</v>
      </c>
      <c r="K916" s="27" t="e">
        <v>#N/A</v>
      </c>
      <c r="L916" t="e">
        <f>VLOOKUP($H916,Sheet1!$Y$291:$AE$409,2,FALSE)</f>
        <v>#N/A</v>
      </c>
      <c r="M916" s="111" t="e">
        <f>VLOOKUP(preclean!F916,Sheet1!$S$5:$T$123,2,FALSE)</f>
        <v>#N/A</v>
      </c>
      <c r="N916" s="111" t="e">
        <f>VLOOKUP(preclean!$F916,Sheet1!$S$5:$Y$123,4,FALSE)</f>
        <v>#N/A</v>
      </c>
      <c r="O916" s="111" t="e">
        <f>VLOOKUP(preclean!$F916,Sheet1!$S$5:$Y$123,5,FALSE)</f>
        <v>#N/A</v>
      </c>
      <c r="P916" s="111" t="e">
        <f>VLOOKUP(preclean!$F916,Sheet1!$S$5:$Y$123,6,FALSE)</f>
        <v>#N/A</v>
      </c>
      <c r="Q916" s="111" t="e">
        <f>VLOOKUP(preclean!$F916,Sheet1!$S$5:$Y$123,7,FALSE)</f>
        <v>#N/A</v>
      </c>
    </row>
    <row r="917" spans="1:17" ht="19.8" thickBot="1" x14ac:dyDescent="0.35">
      <c r="A917" t="s">
        <v>748</v>
      </c>
      <c r="B917" t="s">
        <v>1873</v>
      </c>
      <c r="C917" t="s">
        <v>1098</v>
      </c>
      <c r="D917" t="s">
        <v>17</v>
      </c>
      <c r="E917" t="s">
        <v>1100</v>
      </c>
      <c r="F917" t="s">
        <v>1195</v>
      </c>
      <c r="G917" t="s">
        <v>121</v>
      </c>
      <c r="H917" t="str">
        <f>SUBSTITUTE(VLOOKUP(A917,Sheet1!B946:$I$1036,3,FALSE), "BSD", "")</f>
        <v>3448A</v>
      </c>
      <c r="I917" t="e">
        <f>VLOOKUP(H917,Sheet1!$Y$291:$AE$409,3,FALSE)</f>
        <v>#N/A</v>
      </c>
      <c r="J917" s="27" t="e">
        <v>#N/A</v>
      </c>
      <c r="K917" s="27" t="e">
        <v>#N/A</v>
      </c>
      <c r="L917" t="e">
        <f>VLOOKUP($H917,Sheet1!$Y$291:$AE$409,2,FALSE)</f>
        <v>#N/A</v>
      </c>
      <c r="M917" s="111" t="e">
        <f>VLOOKUP(preclean!F917,Sheet1!$S$5:$T$123,2,FALSE)</f>
        <v>#N/A</v>
      </c>
      <c r="N917" s="111" t="e">
        <f>VLOOKUP(preclean!$F917,Sheet1!$S$5:$Y$123,4,FALSE)</f>
        <v>#N/A</v>
      </c>
      <c r="O917" s="111" t="e">
        <f>VLOOKUP(preclean!$F917,Sheet1!$S$5:$Y$123,5,FALSE)</f>
        <v>#N/A</v>
      </c>
      <c r="P917" s="111" t="e">
        <f>VLOOKUP(preclean!$F917,Sheet1!$S$5:$Y$123,6,FALSE)</f>
        <v>#N/A</v>
      </c>
      <c r="Q917" s="111" t="e">
        <f>VLOOKUP(preclean!$F917,Sheet1!$S$5:$Y$123,7,FALSE)</f>
        <v>#N/A</v>
      </c>
    </row>
    <row r="918" spans="1:17" ht="19.8" thickBot="1" x14ac:dyDescent="0.35">
      <c r="A918" t="s">
        <v>749</v>
      </c>
      <c r="B918" t="s">
        <v>1874</v>
      </c>
      <c r="C918" t="s">
        <v>1167</v>
      </c>
      <c r="D918" t="s">
        <v>17</v>
      </c>
      <c r="E918" t="s">
        <v>1100</v>
      </c>
      <c r="F918" t="s">
        <v>1195</v>
      </c>
      <c r="G918" t="s">
        <v>121</v>
      </c>
      <c r="H918" t="str">
        <f>SUBSTITUTE(VLOOKUP(A918,Sheet1!B947:$I$1036,3,FALSE), "BSD", "")</f>
        <v>3448A</v>
      </c>
      <c r="I918" t="e">
        <f>VLOOKUP(H918,Sheet1!$Y$291:$AE$409,3,FALSE)</f>
        <v>#N/A</v>
      </c>
      <c r="J918" s="27" t="e">
        <v>#N/A</v>
      </c>
      <c r="K918" s="27" t="e">
        <v>#N/A</v>
      </c>
      <c r="L918" t="e">
        <f>VLOOKUP($H918,Sheet1!$Y$291:$AE$409,2,FALSE)</f>
        <v>#N/A</v>
      </c>
      <c r="M918" s="111" t="e">
        <f>VLOOKUP(preclean!F918,Sheet1!$S$5:$T$123,2,FALSE)</f>
        <v>#N/A</v>
      </c>
      <c r="N918" s="111" t="e">
        <f>VLOOKUP(preclean!$F918,Sheet1!$S$5:$Y$123,4,FALSE)</f>
        <v>#N/A</v>
      </c>
      <c r="O918" s="111" t="e">
        <f>VLOOKUP(preclean!$F918,Sheet1!$S$5:$Y$123,5,FALSE)</f>
        <v>#N/A</v>
      </c>
      <c r="P918" s="111" t="e">
        <f>VLOOKUP(preclean!$F918,Sheet1!$S$5:$Y$123,6,FALSE)</f>
        <v>#N/A</v>
      </c>
      <c r="Q918" s="111" t="e">
        <f>VLOOKUP(preclean!$F918,Sheet1!$S$5:$Y$123,7,FALSE)</f>
        <v>#N/A</v>
      </c>
    </row>
    <row r="919" spans="1:17" ht="19.8" thickBot="1" x14ac:dyDescent="0.35">
      <c r="A919" t="s">
        <v>750</v>
      </c>
      <c r="B919" t="s">
        <v>1875</v>
      </c>
      <c r="C919" t="s">
        <v>1168</v>
      </c>
      <c r="D919" t="s">
        <v>17</v>
      </c>
      <c r="E919" t="s">
        <v>1100</v>
      </c>
      <c r="F919" t="s">
        <v>1195</v>
      </c>
      <c r="G919" t="s">
        <v>121</v>
      </c>
      <c r="H919" t="str">
        <f>SUBSTITUTE(VLOOKUP(A919,Sheet1!B948:$I$1036,3,FALSE), "BSD", "")</f>
        <v>3448A</v>
      </c>
      <c r="I919" t="e">
        <f>VLOOKUP(H919,Sheet1!$Y$291:$AE$409,3,FALSE)</f>
        <v>#N/A</v>
      </c>
      <c r="J919" s="27" t="e">
        <v>#N/A</v>
      </c>
      <c r="K919" s="27" t="e">
        <v>#N/A</v>
      </c>
      <c r="L919" t="e">
        <f>VLOOKUP($H919,Sheet1!$Y$291:$AE$409,2,FALSE)</f>
        <v>#N/A</v>
      </c>
      <c r="M919" s="111" t="e">
        <f>VLOOKUP(preclean!F919,Sheet1!$S$5:$T$123,2,FALSE)</f>
        <v>#N/A</v>
      </c>
      <c r="N919" s="111" t="e">
        <f>VLOOKUP(preclean!$F919,Sheet1!$S$5:$Y$123,4,FALSE)</f>
        <v>#N/A</v>
      </c>
      <c r="O919" s="111" t="e">
        <f>VLOOKUP(preclean!$F919,Sheet1!$S$5:$Y$123,5,FALSE)</f>
        <v>#N/A</v>
      </c>
      <c r="P919" s="111" t="e">
        <f>VLOOKUP(preclean!$F919,Sheet1!$S$5:$Y$123,6,FALSE)</f>
        <v>#N/A</v>
      </c>
      <c r="Q919" s="111" t="e">
        <f>VLOOKUP(preclean!$F919,Sheet1!$S$5:$Y$123,7,FALSE)</f>
        <v>#N/A</v>
      </c>
    </row>
    <row r="920" spans="1:17" ht="19.8" thickBot="1" x14ac:dyDescent="0.35">
      <c r="A920" t="s">
        <v>751</v>
      </c>
      <c r="B920" t="s">
        <v>1876</v>
      </c>
      <c r="C920" t="s">
        <v>1095</v>
      </c>
      <c r="D920" t="s">
        <v>17</v>
      </c>
      <c r="E920" t="s">
        <v>1100</v>
      </c>
      <c r="F920" t="s">
        <v>1195</v>
      </c>
      <c r="G920" t="s">
        <v>121</v>
      </c>
      <c r="H920" t="str">
        <f>SUBSTITUTE(VLOOKUP(A920,Sheet1!B949:$I$1036,3,FALSE), "BSD", "")</f>
        <v>3448A</v>
      </c>
      <c r="I920" t="e">
        <f>VLOOKUP(H920,Sheet1!$Y$291:$AE$409,3,FALSE)</f>
        <v>#N/A</v>
      </c>
      <c r="J920" s="27" t="e">
        <v>#N/A</v>
      </c>
      <c r="K920" s="27" t="e">
        <v>#N/A</v>
      </c>
      <c r="L920" t="e">
        <f>VLOOKUP($H920,Sheet1!$Y$291:$AE$409,2,FALSE)</f>
        <v>#N/A</v>
      </c>
      <c r="M920" s="111" t="e">
        <f>VLOOKUP(preclean!F920,Sheet1!$S$5:$T$123,2,FALSE)</f>
        <v>#N/A</v>
      </c>
      <c r="N920" s="111" t="e">
        <f>VLOOKUP(preclean!$F920,Sheet1!$S$5:$Y$123,4,FALSE)</f>
        <v>#N/A</v>
      </c>
      <c r="O920" s="111" t="e">
        <f>VLOOKUP(preclean!$F920,Sheet1!$S$5:$Y$123,5,FALSE)</f>
        <v>#N/A</v>
      </c>
      <c r="P920" s="111" t="e">
        <f>VLOOKUP(preclean!$F920,Sheet1!$S$5:$Y$123,6,FALSE)</f>
        <v>#N/A</v>
      </c>
      <c r="Q920" s="111" t="e">
        <f>VLOOKUP(preclean!$F920,Sheet1!$S$5:$Y$123,7,FALSE)</f>
        <v>#N/A</v>
      </c>
    </row>
    <row r="921" spans="1:17" ht="19.8" thickBot="1" x14ac:dyDescent="0.35">
      <c r="A921" t="s">
        <v>752</v>
      </c>
      <c r="B921" t="s">
        <v>1877</v>
      </c>
      <c r="C921" t="s">
        <v>1096</v>
      </c>
      <c r="D921" t="s">
        <v>17</v>
      </c>
      <c r="E921" t="s">
        <v>1100</v>
      </c>
      <c r="F921" t="s">
        <v>1195</v>
      </c>
      <c r="G921" t="s">
        <v>121</v>
      </c>
      <c r="H921" t="str">
        <f>SUBSTITUTE(VLOOKUP(A921,Sheet1!B950:$I$1036,3,FALSE), "BSD", "")</f>
        <v>3448A</v>
      </c>
      <c r="I921" t="e">
        <f>VLOOKUP(H921,Sheet1!$Y$291:$AE$409,3,FALSE)</f>
        <v>#N/A</v>
      </c>
      <c r="J921" s="27" t="e">
        <v>#N/A</v>
      </c>
      <c r="K921" s="27" t="e">
        <v>#N/A</v>
      </c>
      <c r="L921" t="e">
        <f>VLOOKUP($H921,Sheet1!$Y$291:$AE$409,2,FALSE)</f>
        <v>#N/A</v>
      </c>
      <c r="M921" s="111" t="e">
        <f>VLOOKUP(preclean!F921,Sheet1!$S$5:$T$123,2,FALSE)</f>
        <v>#N/A</v>
      </c>
      <c r="N921" s="111" t="e">
        <f>VLOOKUP(preclean!$F921,Sheet1!$S$5:$Y$123,4,FALSE)</f>
        <v>#N/A</v>
      </c>
      <c r="O921" s="111" t="e">
        <f>VLOOKUP(preclean!$F921,Sheet1!$S$5:$Y$123,5,FALSE)</f>
        <v>#N/A</v>
      </c>
      <c r="P921" s="111" t="e">
        <f>VLOOKUP(preclean!$F921,Sheet1!$S$5:$Y$123,6,FALSE)</f>
        <v>#N/A</v>
      </c>
      <c r="Q921" s="111" t="e">
        <f>VLOOKUP(preclean!$F921,Sheet1!$S$5:$Y$123,7,FALSE)</f>
        <v>#N/A</v>
      </c>
    </row>
    <row r="922" spans="1:17" ht="19.8" thickBot="1" x14ac:dyDescent="0.35">
      <c r="A922" t="s">
        <v>753</v>
      </c>
      <c r="B922" t="s">
        <v>1878</v>
      </c>
      <c r="C922" t="s">
        <v>1097</v>
      </c>
      <c r="D922" t="s">
        <v>17</v>
      </c>
      <c r="E922" t="s">
        <v>1100</v>
      </c>
      <c r="F922" t="s">
        <v>1195</v>
      </c>
      <c r="G922" t="s">
        <v>121</v>
      </c>
      <c r="H922" t="str">
        <f>SUBSTITUTE(VLOOKUP(A922,Sheet1!B951:$I$1036,3,FALSE), "BSD", "")</f>
        <v>3448A</v>
      </c>
      <c r="I922" t="e">
        <f>VLOOKUP(H922,Sheet1!$Y$291:$AE$409,3,FALSE)</f>
        <v>#N/A</v>
      </c>
      <c r="J922" s="27" t="e">
        <v>#N/A</v>
      </c>
      <c r="K922" s="27" t="e">
        <v>#N/A</v>
      </c>
      <c r="L922" t="e">
        <f>VLOOKUP($H922,Sheet1!$Y$291:$AE$409,2,FALSE)</f>
        <v>#N/A</v>
      </c>
      <c r="M922" s="111" t="e">
        <f>VLOOKUP(preclean!F922,Sheet1!$S$5:$T$123,2,FALSE)</f>
        <v>#N/A</v>
      </c>
      <c r="N922" s="111" t="e">
        <f>VLOOKUP(preclean!$F922,Sheet1!$S$5:$Y$123,4,FALSE)</f>
        <v>#N/A</v>
      </c>
      <c r="O922" s="111" t="e">
        <f>VLOOKUP(preclean!$F922,Sheet1!$S$5:$Y$123,5,FALSE)</f>
        <v>#N/A</v>
      </c>
      <c r="P922" s="111" t="e">
        <f>VLOOKUP(preclean!$F922,Sheet1!$S$5:$Y$123,6,FALSE)</f>
        <v>#N/A</v>
      </c>
      <c r="Q922" s="111" t="e">
        <f>VLOOKUP(preclean!$F922,Sheet1!$S$5:$Y$123,7,FALSE)</f>
        <v>#N/A</v>
      </c>
    </row>
    <row r="923" spans="1:17" ht="19.8" thickBot="1" x14ac:dyDescent="0.35">
      <c r="A923" t="s">
        <v>754</v>
      </c>
      <c r="B923" t="s">
        <v>1879</v>
      </c>
      <c r="C923" t="s">
        <v>1098</v>
      </c>
      <c r="D923" t="s">
        <v>17</v>
      </c>
      <c r="E923" t="s">
        <v>1100</v>
      </c>
      <c r="F923" t="s">
        <v>1195</v>
      </c>
      <c r="G923" t="s">
        <v>121</v>
      </c>
      <c r="H923" t="str">
        <f>SUBSTITUTE(VLOOKUP(A923,Sheet1!B952:$I$1036,3,FALSE), "BSD", "")</f>
        <v>3448A</v>
      </c>
      <c r="I923" t="e">
        <f>VLOOKUP(H923,Sheet1!$Y$291:$AE$409,3,FALSE)</f>
        <v>#N/A</v>
      </c>
      <c r="J923" s="27" t="e">
        <v>#N/A</v>
      </c>
      <c r="K923" s="27" t="e">
        <v>#N/A</v>
      </c>
      <c r="L923" t="e">
        <f>VLOOKUP($H923,Sheet1!$Y$291:$AE$409,2,FALSE)</f>
        <v>#N/A</v>
      </c>
      <c r="M923" s="111" t="e">
        <f>VLOOKUP(preclean!F923,Sheet1!$S$5:$T$123,2,FALSE)</f>
        <v>#N/A</v>
      </c>
      <c r="N923" s="111" t="e">
        <f>VLOOKUP(preclean!$F923,Sheet1!$S$5:$Y$123,4,FALSE)</f>
        <v>#N/A</v>
      </c>
      <c r="O923" s="111" t="e">
        <f>VLOOKUP(preclean!$F923,Sheet1!$S$5:$Y$123,5,FALSE)</f>
        <v>#N/A</v>
      </c>
      <c r="P923" s="111" t="e">
        <f>VLOOKUP(preclean!$F923,Sheet1!$S$5:$Y$123,6,FALSE)</f>
        <v>#N/A</v>
      </c>
      <c r="Q923" s="111" t="e">
        <f>VLOOKUP(preclean!$F923,Sheet1!$S$5:$Y$123,7,FALSE)</f>
        <v>#N/A</v>
      </c>
    </row>
    <row r="924" spans="1:17" ht="19.8" thickBot="1" x14ac:dyDescent="0.35">
      <c r="A924" t="s">
        <v>755</v>
      </c>
      <c r="B924" t="s">
        <v>1880</v>
      </c>
      <c r="C924" t="s">
        <v>1167</v>
      </c>
      <c r="D924" t="s">
        <v>17</v>
      </c>
      <c r="E924" t="s">
        <v>1100</v>
      </c>
      <c r="F924" t="s">
        <v>1195</v>
      </c>
      <c r="G924" t="s">
        <v>13</v>
      </c>
      <c r="H924" t="str">
        <f>SUBSTITUTE(VLOOKUP(A924,Sheet1!B953:$I$1036,3,FALSE), "BSD", "")</f>
        <v>3448B</v>
      </c>
      <c r="I924" t="e">
        <f>VLOOKUP(H924,Sheet1!$Y$291:$AE$409,3,FALSE)</f>
        <v>#N/A</v>
      </c>
      <c r="J924" s="27" t="e">
        <v>#N/A</v>
      </c>
      <c r="K924" s="27" t="e">
        <v>#N/A</v>
      </c>
      <c r="L924" t="e">
        <f>VLOOKUP($H924,Sheet1!$Y$291:$AE$409,2,FALSE)</f>
        <v>#N/A</v>
      </c>
      <c r="M924" s="111" t="e">
        <f>VLOOKUP(preclean!F924,Sheet1!$S$5:$T$123,2,FALSE)</f>
        <v>#N/A</v>
      </c>
      <c r="N924" s="111" t="e">
        <f>VLOOKUP(preclean!$F924,Sheet1!$S$5:$Y$123,4,FALSE)</f>
        <v>#N/A</v>
      </c>
      <c r="O924" s="111" t="e">
        <f>VLOOKUP(preclean!$F924,Sheet1!$S$5:$Y$123,5,FALSE)</f>
        <v>#N/A</v>
      </c>
      <c r="P924" s="111" t="e">
        <f>VLOOKUP(preclean!$F924,Sheet1!$S$5:$Y$123,6,FALSE)</f>
        <v>#N/A</v>
      </c>
      <c r="Q924" s="111" t="e">
        <f>VLOOKUP(preclean!$F924,Sheet1!$S$5:$Y$123,7,FALSE)</f>
        <v>#N/A</v>
      </c>
    </row>
    <row r="925" spans="1:17" ht="19.8" thickBot="1" x14ac:dyDescent="0.35">
      <c r="A925" t="s">
        <v>758</v>
      </c>
      <c r="B925" t="s">
        <v>1881</v>
      </c>
      <c r="C925" t="s">
        <v>1168</v>
      </c>
      <c r="D925" t="s">
        <v>17</v>
      </c>
      <c r="E925" t="s">
        <v>1100</v>
      </c>
      <c r="F925" t="s">
        <v>1195</v>
      </c>
      <c r="G925" t="s">
        <v>13</v>
      </c>
      <c r="H925" t="str">
        <f>SUBSTITUTE(VLOOKUP(A925,Sheet1!B954:$I$1036,3,FALSE), "BSD", "")</f>
        <v>3448B</v>
      </c>
      <c r="I925" t="e">
        <f>VLOOKUP(H925,Sheet1!$Y$291:$AE$409,3,FALSE)</f>
        <v>#N/A</v>
      </c>
      <c r="J925" s="27" t="e">
        <v>#N/A</v>
      </c>
      <c r="K925" s="27" t="e">
        <v>#N/A</v>
      </c>
      <c r="L925" t="e">
        <f>VLOOKUP($H925,Sheet1!$Y$291:$AE$409,2,FALSE)</f>
        <v>#N/A</v>
      </c>
      <c r="M925" s="111" t="e">
        <f>VLOOKUP(preclean!F925,Sheet1!$S$5:$T$123,2,FALSE)</f>
        <v>#N/A</v>
      </c>
      <c r="N925" s="111" t="e">
        <f>VLOOKUP(preclean!$F925,Sheet1!$S$5:$Y$123,4,FALSE)</f>
        <v>#N/A</v>
      </c>
      <c r="O925" s="111" t="e">
        <f>VLOOKUP(preclean!$F925,Sheet1!$S$5:$Y$123,5,FALSE)</f>
        <v>#N/A</v>
      </c>
      <c r="P925" s="111" t="e">
        <f>VLOOKUP(preclean!$F925,Sheet1!$S$5:$Y$123,6,FALSE)</f>
        <v>#N/A</v>
      </c>
      <c r="Q925" s="111" t="e">
        <f>VLOOKUP(preclean!$F925,Sheet1!$S$5:$Y$123,7,FALSE)</f>
        <v>#N/A</v>
      </c>
    </row>
    <row r="926" spans="1:17" ht="19.8" thickBot="1" x14ac:dyDescent="0.35">
      <c r="A926" t="s">
        <v>759</v>
      </c>
      <c r="B926" t="s">
        <v>1882</v>
      </c>
      <c r="C926" t="s">
        <v>1095</v>
      </c>
      <c r="D926" t="s">
        <v>17</v>
      </c>
      <c r="E926" t="s">
        <v>1100</v>
      </c>
      <c r="F926" t="s">
        <v>1195</v>
      </c>
      <c r="G926" t="s">
        <v>13</v>
      </c>
      <c r="H926" t="str">
        <f>SUBSTITUTE(VLOOKUP(A926,Sheet1!B955:$I$1036,3,FALSE), "BSD", "")</f>
        <v>3448B</v>
      </c>
      <c r="I926" t="e">
        <f>VLOOKUP(H926,Sheet1!$Y$291:$AE$409,3,FALSE)</f>
        <v>#N/A</v>
      </c>
      <c r="J926" s="27" t="e">
        <v>#N/A</v>
      </c>
      <c r="K926" s="27" t="e">
        <v>#N/A</v>
      </c>
      <c r="L926" t="e">
        <f>VLOOKUP($H926,Sheet1!$Y$291:$AE$409,2,FALSE)</f>
        <v>#N/A</v>
      </c>
      <c r="M926" s="111" t="e">
        <f>VLOOKUP(preclean!F926,Sheet1!$S$5:$T$123,2,FALSE)</f>
        <v>#N/A</v>
      </c>
      <c r="N926" s="111" t="e">
        <f>VLOOKUP(preclean!$F926,Sheet1!$S$5:$Y$123,4,FALSE)</f>
        <v>#N/A</v>
      </c>
      <c r="O926" s="111" t="e">
        <f>VLOOKUP(preclean!$F926,Sheet1!$S$5:$Y$123,5,FALSE)</f>
        <v>#N/A</v>
      </c>
      <c r="P926" s="111" t="e">
        <f>VLOOKUP(preclean!$F926,Sheet1!$S$5:$Y$123,6,FALSE)</f>
        <v>#N/A</v>
      </c>
      <c r="Q926" s="111" t="e">
        <f>VLOOKUP(preclean!$F926,Sheet1!$S$5:$Y$123,7,FALSE)</f>
        <v>#N/A</v>
      </c>
    </row>
    <row r="927" spans="1:17" ht="19.8" thickBot="1" x14ac:dyDescent="0.35">
      <c r="A927" t="s">
        <v>760</v>
      </c>
      <c r="B927" t="s">
        <v>1883</v>
      </c>
      <c r="C927" t="s">
        <v>1096</v>
      </c>
      <c r="D927" t="s">
        <v>17</v>
      </c>
      <c r="E927" t="s">
        <v>1100</v>
      </c>
      <c r="F927" t="s">
        <v>1195</v>
      </c>
      <c r="G927" t="s">
        <v>13</v>
      </c>
      <c r="H927" t="str">
        <f>SUBSTITUTE(VLOOKUP(A927,Sheet1!B956:$I$1036,3,FALSE), "BSD", "")</f>
        <v>3448B</v>
      </c>
      <c r="I927" t="e">
        <f>VLOOKUP(H927,Sheet1!$Y$291:$AE$409,3,FALSE)</f>
        <v>#N/A</v>
      </c>
      <c r="J927" s="27" t="e">
        <v>#N/A</v>
      </c>
      <c r="K927" s="27" t="e">
        <v>#N/A</v>
      </c>
      <c r="L927" t="e">
        <f>VLOOKUP($H927,Sheet1!$Y$291:$AE$409,2,FALSE)</f>
        <v>#N/A</v>
      </c>
      <c r="M927" s="111" t="e">
        <f>VLOOKUP(preclean!F927,Sheet1!$S$5:$T$123,2,FALSE)</f>
        <v>#N/A</v>
      </c>
      <c r="N927" s="111" t="e">
        <f>VLOOKUP(preclean!$F927,Sheet1!$S$5:$Y$123,4,FALSE)</f>
        <v>#N/A</v>
      </c>
      <c r="O927" s="111" t="e">
        <f>VLOOKUP(preclean!$F927,Sheet1!$S$5:$Y$123,5,FALSE)</f>
        <v>#N/A</v>
      </c>
      <c r="P927" s="111" t="e">
        <f>VLOOKUP(preclean!$F927,Sheet1!$S$5:$Y$123,6,FALSE)</f>
        <v>#N/A</v>
      </c>
      <c r="Q927" s="111" t="e">
        <f>VLOOKUP(preclean!$F927,Sheet1!$S$5:$Y$123,7,FALSE)</f>
        <v>#N/A</v>
      </c>
    </row>
    <row r="928" spans="1:17" ht="19.8" thickBot="1" x14ac:dyDescent="0.35">
      <c r="A928" t="s">
        <v>761</v>
      </c>
      <c r="B928" t="s">
        <v>1884</v>
      </c>
      <c r="C928" t="s">
        <v>1097</v>
      </c>
      <c r="D928" t="s">
        <v>17</v>
      </c>
      <c r="E928" t="s">
        <v>1100</v>
      </c>
      <c r="F928" t="s">
        <v>1195</v>
      </c>
      <c r="G928" t="s">
        <v>13</v>
      </c>
      <c r="H928" t="str">
        <f>SUBSTITUTE(VLOOKUP(A928,Sheet1!B957:$I$1036,3,FALSE), "BSD", "")</f>
        <v>3448B</v>
      </c>
      <c r="I928" t="e">
        <f>VLOOKUP(H928,Sheet1!$Y$291:$AE$409,3,FALSE)</f>
        <v>#N/A</v>
      </c>
      <c r="J928" s="27" t="e">
        <v>#N/A</v>
      </c>
      <c r="K928" s="27" t="e">
        <v>#N/A</v>
      </c>
      <c r="L928" t="e">
        <f>VLOOKUP($H928,Sheet1!$Y$291:$AE$409,2,FALSE)</f>
        <v>#N/A</v>
      </c>
      <c r="M928" s="111" t="e">
        <f>VLOOKUP(preclean!F928,Sheet1!$S$5:$T$123,2,FALSE)</f>
        <v>#N/A</v>
      </c>
      <c r="N928" s="111" t="e">
        <f>VLOOKUP(preclean!$F928,Sheet1!$S$5:$Y$123,4,FALSE)</f>
        <v>#N/A</v>
      </c>
      <c r="O928" s="111" t="e">
        <f>VLOOKUP(preclean!$F928,Sheet1!$S$5:$Y$123,5,FALSE)</f>
        <v>#N/A</v>
      </c>
      <c r="P928" s="111" t="e">
        <f>VLOOKUP(preclean!$F928,Sheet1!$S$5:$Y$123,6,FALSE)</f>
        <v>#N/A</v>
      </c>
      <c r="Q928" s="111" t="e">
        <f>VLOOKUP(preclean!$F928,Sheet1!$S$5:$Y$123,7,FALSE)</f>
        <v>#N/A</v>
      </c>
    </row>
    <row r="929" spans="1:17" ht="19.8" thickBot="1" x14ac:dyDescent="0.35">
      <c r="A929" t="s">
        <v>762</v>
      </c>
      <c r="B929" t="s">
        <v>1885</v>
      </c>
      <c r="C929" t="s">
        <v>1098</v>
      </c>
      <c r="D929" t="s">
        <v>17</v>
      </c>
      <c r="E929" t="s">
        <v>1100</v>
      </c>
      <c r="F929" t="s">
        <v>1195</v>
      </c>
      <c r="G929" t="s">
        <v>13</v>
      </c>
      <c r="H929" t="str">
        <f>SUBSTITUTE(VLOOKUP(A929,Sheet1!B958:$I$1036,3,FALSE), "BSD", "")</f>
        <v>3448B</v>
      </c>
      <c r="I929" t="e">
        <f>VLOOKUP(H929,Sheet1!$Y$291:$AE$409,3,FALSE)</f>
        <v>#N/A</v>
      </c>
      <c r="J929" s="27" t="e">
        <v>#N/A</v>
      </c>
      <c r="K929" s="27" t="e">
        <v>#N/A</v>
      </c>
      <c r="L929" t="e">
        <f>VLOOKUP($H929,Sheet1!$Y$291:$AE$409,2,FALSE)</f>
        <v>#N/A</v>
      </c>
      <c r="M929" s="111" t="e">
        <f>VLOOKUP(preclean!F929,Sheet1!$S$5:$T$123,2,FALSE)</f>
        <v>#N/A</v>
      </c>
      <c r="N929" s="111" t="e">
        <f>VLOOKUP(preclean!$F929,Sheet1!$S$5:$Y$123,4,FALSE)</f>
        <v>#N/A</v>
      </c>
      <c r="O929" s="111" t="e">
        <f>VLOOKUP(preclean!$F929,Sheet1!$S$5:$Y$123,5,FALSE)</f>
        <v>#N/A</v>
      </c>
      <c r="P929" s="111" t="e">
        <f>VLOOKUP(preclean!$F929,Sheet1!$S$5:$Y$123,6,FALSE)</f>
        <v>#N/A</v>
      </c>
      <c r="Q929" s="111" t="e">
        <f>VLOOKUP(preclean!$F929,Sheet1!$S$5:$Y$123,7,FALSE)</f>
        <v>#N/A</v>
      </c>
    </row>
    <row r="930" spans="1:17" ht="19.8" thickBot="1" x14ac:dyDescent="0.35">
      <c r="A930" t="s">
        <v>763</v>
      </c>
      <c r="B930" t="s">
        <v>1886</v>
      </c>
      <c r="C930" t="s">
        <v>1167</v>
      </c>
      <c r="D930" t="s">
        <v>17</v>
      </c>
      <c r="E930" t="s">
        <v>1100</v>
      </c>
      <c r="F930" t="s">
        <v>1195</v>
      </c>
      <c r="G930" t="s">
        <v>13</v>
      </c>
      <c r="H930" t="str">
        <f>SUBSTITUTE(VLOOKUP(A930,Sheet1!B959:$I$1036,3,FALSE), "BSD", "")</f>
        <v>3448B</v>
      </c>
      <c r="I930" t="e">
        <f>VLOOKUP(H930,Sheet1!$Y$291:$AE$409,3,FALSE)</f>
        <v>#N/A</v>
      </c>
      <c r="J930" s="27" t="e">
        <v>#N/A</v>
      </c>
      <c r="K930" s="27" t="e">
        <v>#N/A</v>
      </c>
      <c r="L930" t="e">
        <f>VLOOKUP($H930,Sheet1!$Y$291:$AE$409,2,FALSE)</f>
        <v>#N/A</v>
      </c>
      <c r="M930" s="111" t="e">
        <f>VLOOKUP(preclean!F930,Sheet1!$S$5:$T$123,2,FALSE)</f>
        <v>#N/A</v>
      </c>
      <c r="N930" s="111" t="e">
        <f>VLOOKUP(preclean!$F930,Sheet1!$S$5:$Y$123,4,FALSE)</f>
        <v>#N/A</v>
      </c>
      <c r="O930" s="111" t="e">
        <f>VLOOKUP(preclean!$F930,Sheet1!$S$5:$Y$123,5,FALSE)</f>
        <v>#N/A</v>
      </c>
      <c r="P930" s="111" t="e">
        <f>VLOOKUP(preclean!$F930,Sheet1!$S$5:$Y$123,6,FALSE)</f>
        <v>#N/A</v>
      </c>
      <c r="Q930" s="111" t="e">
        <f>VLOOKUP(preclean!$F930,Sheet1!$S$5:$Y$123,7,FALSE)</f>
        <v>#N/A</v>
      </c>
    </row>
    <row r="931" spans="1:17" ht="19.8" thickBot="1" x14ac:dyDescent="0.35">
      <c r="A931" t="s">
        <v>764</v>
      </c>
      <c r="B931" t="s">
        <v>1887</v>
      </c>
      <c r="C931" t="s">
        <v>1168</v>
      </c>
      <c r="D931" t="s">
        <v>17</v>
      </c>
      <c r="E931" t="s">
        <v>1100</v>
      </c>
      <c r="F931" t="s">
        <v>1195</v>
      </c>
      <c r="G931" t="s">
        <v>13</v>
      </c>
      <c r="H931" t="str">
        <f>SUBSTITUTE(VLOOKUP(A931,Sheet1!B960:$I$1036,3,FALSE), "BSD", "")</f>
        <v>3448B</v>
      </c>
      <c r="I931" t="e">
        <f>VLOOKUP(H931,Sheet1!$Y$291:$AE$409,3,FALSE)</f>
        <v>#N/A</v>
      </c>
      <c r="J931" s="27" t="e">
        <v>#N/A</v>
      </c>
      <c r="K931" s="27" t="e">
        <v>#N/A</v>
      </c>
      <c r="L931" t="e">
        <f>VLOOKUP($H931,Sheet1!$Y$291:$AE$409,2,FALSE)</f>
        <v>#N/A</v>
      </c>
      <c r="M931" s="111" t="e">
        <f>VLOOKUP(preclean!F931,Sheet1!$S$5:$T$123,2,FALSE)</f>
        <v>#N/A</v>
      </c>
      <c r="N931" s="111" t="e">
        <f>VLOOKUP(preclean!$F931,Sheet1!$S$5:$Y$123,4,FALSE)</f>
        <v>#N/A</v>
      </c>
      <c r="O931" s="111" t="e">
        <f>VLOOKUP(preclean!$F931,Sheet1!$S$5:$Y$123,5,FALSE)</f>
        <v>#N/A</v>
      </c>
      <c r="P931" s="111" t="e">
        <f>VLOOKUP(preclean!$F931,Sheet1!$S$5:$Y$123,6,FALSE)</f>
        <v>#N/A</v>
      </c>
      <c r="Q931" s="111" t="e">
        <f>VLOOKUP(preclean!$F931,Sheet1!$S$5:$Y$123,7,FALSE)</f>
        <v>#N/A</v>
      </c>
    </row>
    <row r="932" spans="1:17" ht="19.8" thickBot="1" x14ac:dyDescent="0.35">
      <c r="A932" t="s">
        <v>765</v>
      </c>
      <c r="B932" t="s">
        <v>1888</v>
      </c>
      <c r="C932" t="s">
        <v>1095</v>
      </c>
      <c r="D932" t="s">
        <v>17</v>
      </c>
      <c r="E932" t="s">
        <v>1100</v>
      </c>
      <c r="F932" t="s">
        <v>1195</v>
      </c>
      <c r="G932" t="s">
        <v>13</v>
      </c>
      <c r="H932" t="str">
        <f>SUBSTITUTE(VLOOKUP(A932,Sheet1!B961:$I$1036,3,FALSE), "BSD", "")</f>
        <v>3448B</v>
      </c>
      <c r="I932" t="e">
        <f>VLOOKUP(H932,Sheet1!$Y$291:$AE$409,3,FALSE)</f>
        <v>#N/A</v>
      </c>
      <c r="J932" s="27" t="e">
        <v>#N/A</v>
      </c>
      <c r="K932" s="27" t="e">
        <v>#N/A</v>
      </c>
      <c r="L932" t="e">
        <f>VLOOKUP($H932,Sheet1!$Y$291:$AE$409,2,FALSE)</f>
        <v>#N/A</v>
      </c>
      <c r="M932" s="111" t="e">
        <f>VLOOKUP(preclean!F932,Sheet1!$S$5:$T$123,2,FALSE)</f>
        <v>#N/A</v>
      </c>
      <c r="N932" s="111" t="e">
        <f>VLOOKUP(preclean!$F932,Sheet1!$S$5:$Y$123,4,FALSE)</f>
        <v>#N/A</v>
      </c>
      <c r="O932" s="111" t="e">
        <f>VLOOKUP(preclean!$F932,Sheet1!$S$5:$Y$123,5,FALSE)</f>
        <v>#N/A</v>
      </c>
      <c r="P932" s="111" t="e">
        <f>VLOOKUP(preclean!$F932,Sheet1!$S$5:$Y$123,6,FALSE)</f>
        <v>#N/A</v>
      </c>
      <c r="Q932" s="111" t="e">
        <f>VLOOKUP(preclean!$F932,Sheet1!$S$5:$Y$123,7,FALSE)</f>
        <v>#N/A</v>
      </c>
    </row>
    <row r="933" spans="1:17" ht="19.8" thickBot="1" x14ac:dyDescent="0.35">
      <c r="A933" t="s">
        <v>766</v>
      </c>
      <c r="B933" t="s">
        <v>1889</v>
      </c>
      <c r="C933" t="s">
        <v>1096</v>
      </c>
      <c r="D933" t="s">
        <v>17</v>
      </c>
      <c r="E933" t="s">
        <v>1100</v>
      </c>
      <c r="F933" t="s">
        <v>1195</v>
      </c>
      <c r="G933" t="s">
        <v>13</v>
      </c>
      <c r="H933" t="str">
        <f>SUBSTITUTE(VLOOKUP(A933,Sheet1!B962:$I$1036,3,FALSE), "BSD", "")</f>
        <v>3448B</v>
      </c>
      <c r="I933" t="e">
        <f>VLOOKUP(H933,Sheet1!$Y$291:$AE$409,3,FALSE)</f>
        <v>#N/A</v>
      </c>
      <c r="J933" s="27" t="e">
        <v>#N/A</v>
      </c>
      <c r="K933" s="27" t="e">
        <v>#N/A</v>
      </c>
      <c r="L933" t="e">
        <f>VLOOKUP($H933,Sheet1!$Y$291:$AE$409,2,FALSE)</f>
        <v>#N/A</v>
      </c>
      <c r="M933" s="111" t="e">
        <f>VLOOKUP(preclean!F933,Sheet1!$S$5:$T$123,2,FALSE)</f>
        <v>#N/A</v>
      </c>
      <c r="N933" s="111" t="e">
        <f>VLOOKUP(preclean!$F933,Sheet1!$S$5:$Y$123,4,FALSE)</f>
        <v>#N/A</v>
      </c>
      <c r="O933" s="111" t="e">
        <f>VLOOKUP(preclean!$F933,Sheet1!$S$5:$Y$123,5,FALSE)</f>
        <v>#N/A</v>
      </c>
      <c r="P933" s="111" t="e">
        <f>VLOOKUP(preclean!$F933,Sheet1!$S$5:$Y$123,6,FALSE)</f>
        <v>#N/A</v>
      </c>
      <c r="Q933" s="111" t="e">
        <f>VLOOKUP(preclean!$F933,Sheet1!$S$5:$Y$123,7,FALSE)</f>
        <v>#N/A</v>
      </c>
    </row>
    <row r="934" spans="1:17" ht="19.8" thickBot="1" x14ac:dyDescent="0.35">
      <c r="A934" t="s">
        <v>767</v>
      </c>
      <c r="B934" t="s">
        <v>1890</v>
      </c>
      <c r="C934" t="s">
        <v>1097</v>
      </c>
      <c r="D934" t="s">
        <v>17</v>
      </c>
      <c r="E934" t="s">
        <v>1100</v>
      </c>
      <c r="F934" t="s">
        <v>1195</v>
      </c>
      <c r="G934" t="s">
        <v>13</v>
      </c>
      <c r="H934" t="str">
        <f>SUBSTITUTE(VLOOKUP(A934,Sheet1!B963:$I$1036,3,FALSE), "BSD", "")</f>
        <v>3448B</v>
      </c>
      <c r="I934" t="e">
        <f>VLOOKUP(H934,Sheet1!$Y$291:$AE$409,3,FALSE)</f>
        <v>#N/A</v>
      </c>
      <c r="J934" s="27" t="e">
        <v>#N/A</v>
      </c>
      <c r="K934" s="27" t="e">
        <v>#N/A</v>
      </c>
      <c r="L934" t="e">
        <f>VLOOKUP($H934,Sheet1!$Y$291:$AE$409,2,FALSE)</f>
        <v>#N/A</v>
      </c>
      <c r="M934" s="111" t="e">
        <f>VLOOKUP(preclean!F934,Sheet1!$S$5:$T$123,2,FALSE)</f>
        <v>#N/A</v>
      </c>
      <c r="N934" s="111" t="e">
        <f>VLOOKUP(preclean!$F934,Sheet1!$S$5:$Y$123,4,FALSE)</f>
        <v>#N/A</v>
      </c>
      <c r="O934" s="111" t="e">
        <f>VLOOKUP(preclean!$F934,Sheet1!$S$5:$Y$123,5,FALSE)</f>
        <v>#N/A</v>
      </c>
      <c r="P934" s="111" t="e">
        <f>VLOOKUP(preclean!$F934,Sheet1!$S$5:$Y$123,6,FALSE)</f>
        <v>#N/A</v>
      </c>
      <c r="Q934" s="111" t="e">
        <f>VLOOKUP(preclean!$F934,Sheet1!$S$5:$Y$123,7,FALSE)</f>
        <v>#N/A</v>
      </c>
    </row>
    <row r="935" spans="1:17" ht="19.8" thickBot="1" x14ac:dyDescent="0.35">
      <c r="A935" t="s">
        <v>768</v>
      </c>
      <c r="B935" t="s">
        <v>1891</v>
      </c>
      <c r="C935" t="s">
        <v>1098</v>
      </c>
      <c r="D935" t="s">
        <v>17</v>
      </c>
      <c r="E935" t="s">
        <v>1100</v>
      </c>
      <c r="F935" t="s">
        <v>1195</v>
      </c>
      <c r="G935" t="s">
        <v>13</v>
      </c>
      <c r="H935" t="str">
        <f>SUBSTITUTE(VLOOKUP(A935,Sheet1!B964:$I$1036,3,FALSE), "BSD", "")</f>
        <v>3448B</v>
      </c>
      <c r="I935" t="e">
        <f>VLOOKUP(H935,Sheet1!$Y$291:$AE$409,3,FALSE)</f>
        <v>#N/A</v>
      </c>
      <c r="J935" s="27" t="e">
        <v>#N/A</v>
      </c>
      <c r="K935" s="27" t="e">
        <v>#N/A</v>
      </c>
      <c r="L935" t="e">
        <f>VLOOKUP($H935,Sheet1!$Y$291:$AE$409,2,FALSE)</f>
        <v>#N/A</v>
      </c>
      <c r="M935" s="111" t="e">
        <f>VLOOKUP(preclean!F935,Sheet1!$S$5:$T$123,2,FALSE)</f>
        <v>#N/A</v>
      </c>
      <c r="N935" s="111" t="e">
        <f>VLOOKUP(preclean!$F935,Sheet1!$S$5:$Y$123,4,FALSE)</f>
        <v>#N/A</v>
      </c>
      <c r="O935" s="111" t="e">
        <f>VLOOKUP(preclean!$F935,Sheet1!$S$5:$Y$123,5,FALSE)</f>
        <v>#N/A</v>
      </c>
      <c r="P935" s="111" t="e">
        <f>VLOOKUP(preclean!$F935,Sheet1!$S$5:$Y$123,6,FALSE)</f>
        <v>#N/A</v>
      </c>
      <c r="Q935" s="111" t="e">
        <f>VLOOKUP(preclean!$F935,Sheet1!$S$5:$Y$123,7,FALSE)</f>
        <v>#N/A</v>
      </c>
    </row>
    <row r="936" spans="1:17" ht="19.8" thickBot="1" x14ac:dyDescent="0.35">
      <c r="A936" t="s">
        <v>769</v>
      </c>
      <c r="B936" t="s">
        <v>1892</v>
      </c>
      <c r="C936" t="s">
        <v>1167</v>
      </c>
      <c r="D936" t="s">
        <v>17</v>
      </c>
      <c r="E936" t="s">
        <v>1100</v>
      </c>
      <c r="F936" t="s">
        <v>1195</v>
      </c>
      <c r="G936" t="s">
        <v>13</v>
      </c>
      <c r="H936" t="str">
        <f>SUBSTITUTE(VLOOKUP(A936,Sheet1!B965:$I$1036,3,FALSE), "BSD", "")</f>
        <v>3448B</v>
      </c>
      <c r="I936" t="e">
        <f>VLOOKUP(H936,Sheet1!$Y$291:$AE$409,3,FALSE)</f>
        <v>#N/A</v>
      </c>
      <c r="J936" s="27" t="e">
        <v>#N/A</v>
      </c>
      <c r="K936" s="27" t="e">
        <v>#N/A</v>
      </c>
      <c r="L936" t="e">
        <f>VLOOKUP($H936,Sheet1!$Y$291:$AE$409,2,FALSE)</f>
        <v>#N/A</v>
      </c>
      <c r="M936" s="111" t="e">
        <f>VLOOKUP(preclean!F936,Sheet1!$S$5:$T$123,2,FALSE)</f>
        <v>#N/A</v>
      </c>
      <c r="N936" s="111" t="e">
        <f>VLOOKUP(preclean!$F936,Sheet1!$S$5:$Y$123,4,FALSE)</f>
        <v>#N/A</v>
      </c>
      <c r="O936" s="111" t="e">
        <f>VLOOKUP(preclean!$F936,Sheet1!$S$5:$Y$123,5,FALSE)</f>
        <v>#N/A</v>
      </c>
      <c r="P936" s="111" t="e">
        <f>VLOOKUP(preclean!$F936,Sheet1!$S$5:$Y$123,6,FALSE)</f>
        <v>#N/A</v>
      </c>
      <c r="Q936" s="111" t="e">
        <f>VLOOKUP(preclean!$F936,Sheet1!$S$5:$Y$123,7,FALSE)</f>
        <v>#N/A</v>
      </c>
    </row>
    <row r="937" spans="1:17" ht="19.8" thickBot="1" x14ac:dyDescent="0.35">
      <c r="A937" t="s">
        <v>770</v>
      </c>
      <c r="B937" t="s">
        <v>1893</v>
      </c>
      <c r="C937" t="s">
        <v>1168</v>
      </c>
      <c r="D937" t="s">
        <v>17</v>
      </c>
      <c r="E937" t="s">
        <v>1100</v>
      </c>
      <c r="F937" t="s">
        <v>1195</v>
      </c>
      <c r="G937" t="s">
        <v>13</v>
      </c>
      <c r="H937" t="str">
        <f>SUBSTITUTE(VLOOKUP(A937,Sheet1!B966:$I$1036,3,FALSE), "BSD", "")</f>
        <v>3448B</v>
      </c>
      <c r="I937" t="e">
        <f>VLOOKUP(H937,Sheet1!$Y$291:$AE$409,3,FALSE)</f>
        <v>#N/A</v>
      </c>
      <c r="J937" s="27" t="e">
        <v>#N/A</v>
      </c>
      <c r="K937" s="27" t="e">
        <v>#N/A</v>
      </c>
      <c r="L937" t="e">
        <f>VLOOKUP($H937,Sheet1!$Y$291:$AE$409,2,FALSE)</f>
        <v>#N/A</v>
      </c>
      <c r="M937" s="111" t="e">
        <f>VLOOKUP(preclean!F937,Sheet1!$S$5:$T$123,2,FALSE)</f>
        <v>#N/A</v>
      </c>
      <c r="N937" s="111" t="e">
        <f>VLOOKUP(preclean!$F937,Sheet1!$S$5:$Y$123,4,FALSE)</f>
        <v>#N/A</v>
      </c>
      <c r="O937" s="111" t="e">
        <f>VLOOKUP(preclean!$F937,Sheet1!$S$5:$Y$123,5,FALSE)</f>
        <v>#N/A</v>
      </c>
      <c r="P937" s="111" t="e">
        <f>VLOOKUP(preclean!$F937,Sheet1!$S$5:$Y$123,6,FALSE)</f>
        <v>#N/A</v>
      </c>
      <c r="Q937" s="111" t="e">
        <f>VLOOKUP(preclean!$F937,Sheet1!$S$5:$Y$123,7,FALSE)</f>
        <v>#N/A</v>
      </c>
    </row>
    <row r="938" spans="1:17" ht="19.8" thickBot="1" x14ac:dyDescent="0.35">
      <c r="A938" t="s">
        <v>771</v>
      </c>
      <c r="B938" t="s">
        <v>1894</v>
      </c>
      <c r="C938" t="s">
        <v>1095</v>
      </c>
      <c r="D938" t="s">
        <v>17</v>
      </c>
      <c r="E938" t="s">
        <v>1100</v>
      </c>
      <c r="F938" t="s">
        <v>1195</v>
      </c>
      <c r="G938" t="s">
        <v>13</v>
      </c>
      <c r="H938" t="str">
        <f>SUBSTITUTE(VLOOKUP(A938,Sheet1!B967:$I$1036,3,FALSE), "BSD", "")</f>
        <v>3448B</v>
      </c>
      <c r="I938" t="e">
        <f>VLOOKUP(H938,Sheet1!$Y$291:$AE$409,3,FALSE)</f>
        <v>#N/A</v>
      </c>
      <c r="J938" s="27" t="e">
        <v>#N/A</v>
      </c>
      <c r="K938" s="27" t="e">
        <v>#N/A</v>
      </c>
      <c r="L938" t="e">
        <f>VLOOKUP($H938,Sheet1!$Y$291:$AE$409,2,FALSE)</f>
        <v>#N/A</v>
      </c>
      <c r="M938" s="111" t="e">
        <f>VLOOKUP(preclean!F938,Sheet1!$S$5:$T$123,2,FALSE)</f>
        <v>#N/A</v>
      </c>
      <c r="N938" s="111" t="e">
        <f>VLOOKUP(preclean!$F938,Sheet1!$S$5:$Y$123,4,FALSE)</f>
        <v>#N/A</v>
      </c>
      <c r="O938" s="111" t="e">
        <f>VLOOKUP(preclean!$F938,Sheet1!$S$5:$Y$123,5,FALSE)</f>
        <v>#N/A</v>
      </c>
      <c r="P938" s="111" t="e">
        <f>VLOOKUP(preclean!$F938,Sheet1!$S$5:$Y$123,6,FALSE)</f>
        <v>#N/A</v>
      </c>
      <c r="Q938" s="111" t="e">
        <f>VLOOKUP(preclean!$F938,Sheet1!$S$5:$Y$123,7,FALSE)</f>
        <v>#N/A</v>
      </c>
    </row>
    <row r="939" spans="1:17" ht="19.8" thickBot="1" x14ac:dyDescent="0.35">
      <c r="A939" t="s">
        <v>772</v>
      </c>
      <c r="B939" t="s">
        <v>1895</v>
      </c>
      <c r="C939" t="s">
        <v>1096</v>
      </c>
      <c r="D939" t="s">
        <v>17</v>
      </c>
      <c r="E939" t="s">
        <v>1100</v>
      </c>
      <c r="F939" t="s">
        <v>1195</v>
      </c>
      <c r="G939" t="s">
        <v>13</v>
      </c>
      <c r="H939" t="str">
        <f>SUBSTITUTE(VLOOKUP(A939,Sheet1!B968:$I$1036,3,FALSE), "BSD", "")</f>
        <v>3448B</v>
      </c>
      <c r="I939" t="e">
        <f>VLOOKUP(H939,Sheet1!$Y$291:$AE$409,3,FALSE)</f>
        <v>#N/A</v>
      </c>
      <c r="J939" s="27" t="e">
        <v>#N/A</v>
      </c>
      <c r="K939" s="27" t="e">
        <v>#N/A</v>
      </c>
      <c r="L939" t="e">
        <f>VLOOKUP($H939,Sheet1!$Y$291:$AE$409,2,FALSE)</f>
        <v>#N/A</v>
      </c>
      <c r="M939" s="111" t="e">
        <f>VLOOKUP(preclean!F939,Sheet1!$S$5:$T$123,2,FALSE)</f>
        <v>#N/A</v>
      </c>
      <c r="N939" s="111" t="e">
        <f>VLOOKUP(preclean!$F939,Sheet1!$S$5:$Y$123,4,FALSE)</f>
        <v>#N/A</v>
      </c>
      <c r="O939" s="111" t="e">
        <f>VLOOKUP(preclean!$F939,Sheet1!$S$5:$Y$123,5,FALSE)</f>
        <v>#N/A</v>
      </c>
      <c r="P939" s="111" t="e">
        <f>VLOOKUP(preclean!$F939,Sheet1!$S$5:$Y$123,6,FALSE)</f>
        <v>#N/A</v>
      </c>
      <c r="Q939" s="111" t="e">
        <f>VLOOKUP(preclean!$F939,Sheet1!$S$5:$Y$123,7,FALSE)</f>
        <v>#N/A</v>
      </c>
    </row>
    <row r="940" spans="1:17" ht="19.8" thickBot="1" x14ac:dyDescent="0.35">
      <c r="A940" t="s">
        <v>773</v>
      </c>
      <c r="B940" t="s">
        <v>1896</v>
      </c>
      <c r="C940" t="s">
        <v>1097</v>
      </c>
      <c r="D940" t="s">
        <v>17</v>
      </c>
      <c r="E940" t="s">
        <v>1100</v>
      </c>
      <c r="F940" t="s">
        <v>1195</v>
      </c>
      <c r="G940" t="s">
        <v>13</v>
      </c>
      <c r="H940" t="str">
        <f>SUBSTITUTE(VLOOKUP(A940,Sheet1!B969:$I$1036,3,FALSE), "BSD", "")</f>
        <v>3448B</v>
      </c>
      <c r="I940" t="e">
        <f>VLOOKUP(H940,Sheet1!$Y$291:$AE$409,3,FALSE)</f>
        <v>#N/A</v>
      </c>
      <c r="J940" s="27" t="e">
        <v>#N/A</v>
      </c>
      <c r="K940" s="27" t="e">
        <v>#N/A</v>
      </c>
      <c r="L940" t="e">
        <f>VLOOKUP($H940,Sheet1!$Y$291:$AE$409,2,FALSE)</f>
        <v>#N/A</v>
      </c>
      <c r="M940" s="111" t="e">
        <f>VLOOKUP(preclean!F940,Sheet1!$S$5:$T$123,2,FALSE)</f>
        <v>#N/A</v>
      </c>
      <c r="N940" s="111" t="e">
        <f>VLOOKUP(preclean!$F940,Sheet1!$S$5:$Y$123,4,FALSE)</f>
        <v>#N/A</v>
      </c>
      <c r="O940" s="111" t="e">
        <f>VLOOKUP(preclean!$F940,Sheet1!$S$5:$Y$123,5,FALSE)</f>
        <v>#N/A</v>
      </c>
      <c r="P940" s="111" t="e">
        <f>VLOOKUP(preclean!$F940,Sheet1!$S$5:$Y$123,6,FALSE)</f>
        <v>#N/A</v>
      </c>
      <c r="Q940" s="111" t="e">
        <f>VLOOKUP(preclean!$F940,Sheet1!$S$5:$Y$123,7,FALSE)</f>
        <v>#N/A</v>
      </c>
    </row>
    <row r="941" spans="1:17" ht="19.8" thickBot="1" x14ac:dyDescent="0.35">
      <c r="A941" t="s">
        <v>774</v>
      </c>
      <c r="B941" t="s">
        <v>1897</v>
      </c>
      <c r="C941" t="s">
        <v>1098</v>
      </c>
      <c r="D941" t="s">
        <v>17</v>
      </c>
      <c r="E941" t="s">
        <v>1100</v>
      </c>
      <c r="F941" t="s">
        <v>1195</v>
      </c>
      <c r="G941" t="s">
        <v>13</v>
      </c>
      <c r="H941" t="str">
        <f>SUBSTITUTE(VLOOKUP(A941,Sheet1!B970:$I$1036,3,FALSE), "BSD", "")</f>
        <v>3448B</v>
      </c>
      <c r="I941" t="e">
        <f>VLOOKUP(H941,Sheet1!$Y$291:$AE$409,3,FALSE)</f>
        <v>#N/A</v>
      </c>
      <c r="J941" s="27" t="e">
        <v>#N/A</v>
      </c>
      <c r="K941" s="27" t="e">
        <v>#N/A</v>
      </c>
      <c r="L941" t="e">
        <f>VLOOKUP($H941,Sheet1!$Y$291:$AE$409,2,FALSE)</f>
        <v>#N/A</v>
      </c>
      <c r="M941" s="111" t="e">
        <f>VLOOKUP(preclean!F941,Sheet1!$S$5:$T$123,2,FALSE)</f>
        <v>#N/A</v>
      </c>
      <c r="N941" s="111" t="e">
        <f>VLOOKUP(preclean!$F941,Sheet1!$S$5:$Y$123,4,FALSE)</f>
        <v>#N/A</v>
      </c>
      <c r="O941" s="111" t="e">
        <f>VLOOKUP(preclean!$F941,Sheet1!$S$5:$Y$123,5,FALSE)</f>
        <v>#N/A</v>
      </c>
      <c r="P941" s="111" t="e">
        <f>VLOOKUP(preclean!$F941,Sheet1!$S$5:$Y$123,6,FALSE)</f>
        <v>#N/A</v>
      </c>
      <c r="Q941" s="111" t="e">
        <f>VLOOKUP(preclean!$F941,Sheet1!$S$5:$Y$123,7,FALSE)</f>
        <v>#N/A</v>
      </c>
    </row>
    <row r="942" spans="1:17" ht="19.8" thickBot="1" x14ac:dyDescent="0.35">
      <c r="A942" t="s">
        <v>775</v>
      </c>
      <c r="B942" t="s">
        <v>1898</v>
      </c>
      <c r="C942" t="s">
        <v>1167</v>
      </c>
      <c r="D942" t="s">
        <v>17</v>
      </c>
      <c r="E942" t="s">
        <v>1100</v>
      </c>
      <c r="F942" t="s">
        <v>1195</v>
      </c>
      <c r="G942" t="s">
        <v>13</v>
      </c>
      <c r="H942" t="str">
        <f>SUBSTITUTE(VLOOKUP(A942,Sheet1!B971:$I$1036,3,FALSE), "BSD", "")</f>
        <v>3448B</v>
      </c>
      <c r="I942" t="e">
        <f>VLOOKUP(H942,Sheet1!$Y$291:$AE$409,3,FALSE)</f>
        <v>#N/A</v>
      </c>
      <c r="J942" s="27" t="e">
        <v>#N/A</v>
      </c>
      <c r="K942" s="27" t="e">
        <v>#N/A</v>
      </c>
      <c r="L942" t="e">
        <f>VLOOKUP($H942,Sheet1!$Y$291:$AE$409,2,FALSE)</f>
        <v>#N/A</v>
      </c>
      <c r="M942" s="111" t="e">
        <f>VLOOKUP(preclean!F942,Sheet1!$S$5:$T$123,2,FALSE)</f>
        <v>#N/A</v>
      </c>
      <c r="N942" s="111" t="e">
        <f>VLOOKUP(preclean!$F942,Sheet1!$S$5:$Y$123,4,FALSE)</f>
        <v>#N/A</v>
      </c>
      <c r="O942" s="111" t="e">
        <f>VLOOKUP(preclean!$F942,Sheet1!$S$5:$Y$123,5,FALSE)</f>
        <v>#N/A</v>
      </c>
      <c r="P942" s="111" t="e">
        <f>VLOOKUP(preclean!$F942,Sheet1!$S$5:$Y$123,6,FALSE)</f>
        <v>#N/A</v>
      </c>
      <c r="Q942" s="111" t="e">
        <f>VLOOKUP(preclean!$F942,Sheet1!$S$5:$Y$123,7,FALSE)</f>
        <v>#N/A</v>
      </c>
    </row>
    <row r="943" spans="1:17" ht="19.8" thickBot="1" x14ac:dyDescent="0.35">
      <c r="A943" t="s">
        <v>776</v>
      </c>
      <c r="B943" t="s">
        <v>1899</v>
      </c>
      <c r="C943" t="s">
        <v>1168</v>
      </c>
      <c r="D943" t="s">
        <v>17</v>
      </c>
      <c r="E943" t="s">
        <v>1100</v>
      </c>
      <c r="F943" t="s">
        <v>1195</v>
      </c>
      <c r="G943" t="s">
        <v>13</v>
      </c>
      <c r="H943" t="str">
        <f>SUBSTITUTE(VLOOKUP(A943,Sheet1!B972:$I$1036,3,FALSE), "BSD", "")</f>
        <v>3448B</v>
      </c>
      <c r="I943" t="e">
        <f>VLOOKUP(H943,Sheet1!$Y$291:$AE$409,3,FALSE)</f>
        <v>#N/A</v>
      </c>
      <c r="J943" s="27" t="e">
        <v>#N/A</v>
      </c>
      <c r="K943" s="27" t="e">
        <v>#N/A</v>
      </c>
      <c r="L943" t="e">
        <f>VLOOKUP($H943,Sheet1!$Y$291:$AE$409,2,FALSE)</f>
        <v>#N/A</v>
      </c>
      <c r="M943" s="111" t="e">
        <f>VLOOKUP(preclean!F943,Sheet1!$S$5:$T$123,2,FALSE)</f>
        <v>#N/A</v>
      </c>
      <c r="N943" s="111" t="e">
        <f>VLOOKUP(preclean!$F943,Sheet1!$S$5:$Y$123,4,FALSE)</f>
        <v>#N/A</v>
      </c>
      <c r="O943" s="111" t="e">
        <f>VLOOKUP(preclean!$F943,Sheet1!$S$5:$Y$123,5,FALSE)</f>
        <v>#N/A</v>
      </c>
      <c r="P943" s="111" t="e">
        <f>VLOOKUP(preclean!$F943,Sheet1!$S$5:$Y$123,6,FALSE)</f>
        <v>#N/A</v>
      </c>
      <c r="Q943" s="111" t="e">
        <f>VLOOKUP(preclean!$F943,Sheet1!$S$5:$Y$123,7,FALSE)</f>
        <v>#N/A</v>
      </c>
    </row>
    <row r="944" spans="1:17" ht="19.8" thickBot="1" x14ac:dyDescent="0.35">
      <c r="A944" t="s">
        <v>777</v>
      </c>
      <c r="B944" t="s">
        <v>1900</v>
      </c>
      <c r="C944" t="s">
        <v>1095</v>
      </c>
      <c r="D944" t="s">
        <v>17</v>
      </c>
      <c r="E944" t="s">
        <v>1100</v>
      </c>
      <c r="F944" t="s">
        <v>1195</v>
      </c>
      <c r="G944" t="s">
        <v>13</v>
      </c>
      <c r="H944" t="str">
        <f>SUBSTITUTE(VLOOKUP(A944,Sheet1!B973:$I$1036,3,FALSE), "BSD", "")</f>
        <v>3448B</v>
      </c>
      <c r="I944" t="e">
        <f>VLOOKUP(H944,Sheet1!$Y$291:$AE$409,3,FALSE)</f>
        <v>#N/A</v>
      </c>
      <c r="J944" s="27" t="e">
        <v>#N/A</v>
      </c>
      <c r="K944" s="27" t="e">
        <v>#N/A</v>
      </c>
      <c r="L944" t="e">
        <f>VLOOKUP($H944,Sheet1!$Y$291:$AE$409,2,FALSE)</f>
        <v>#N/A</v>
      </c>
      <c r="M944" s="111" t="e">
        <f>VLOOKUP(preclean!F944,Sheet1!$S$5:$T$123,2,FALSE)</f>
        <v>#N/A</v>
      </c>
      <c r="N944" s="111" t="e">
        <f>VLOOKUP(preclean!$F944,Sheet1!$S$5:$Y$123,4,FALSE)</f>
        <v>#N/A</v>
      </c>
      <c r="O944" s="111" t="e">
        <f>VLOOKUP(preclean!$F944,Sheet1!$S$5:$Y$123,5,FALSE)</f>
        <v>#N/A</v>
      </c>
      <c r="P944" s="111" t="e">
        <f>VLOOKUP(preclean!$F944,Sheet1!$S$5:$Y$123,6,FALSE)</f>
        <v>#N/A</v>
      </c>
      <c r="Q944" s="111" t="e">
        <f>VLOOKUP(preclean!$F944,Sheet1!$S$5:$Y$123,7,FALSE)</f>
        <v>#N/A</v>
      </c>
    </row>
    <row r="945" spans="1:17" ht="19.8" thickBot="1" x14ac:dyDescent="0.35">
      <c r="A945" t="s">
        <v>778</v>
      </c>
      <c r="B945" t="s">
        <v>1901</v>
      </c>
      <c r="C945" t="s">
        <v>1096</v>
      </c>
      <c r="D945" t="s">
        <v>17</v>
      </c>
      <c r="E945" t="s">
        <v>1100</v>
      </c>
      <c r="F945" t="s">
        <v>1195</v>
      </c>
      <c r="G945" t="s">
        <v>13</v>
      </c>
      <c r="H945" t="str">
        <f>SUBSTITUTE(VLOOKUP(A945,Sheet1!B974:$I$1036,3,FALSE), "BSD", "")</f>
        <v>3448B</v>
      </c>
      <c r="I945" t="e">
        <f>VLOOKUP(H945,Sheet1!$Y$291:$AE$409,3,FALSE)</f>
        <v>#N/A</v>
      </c>
      <c r="J945" s="27" t="e">
        <v>#N/A</v>
      </c>
      <c r="K945" s="27" t="e">
        <v>#N/A</v>
      </c>
      <c r="L945" t="e">
        <f>VLOOKUP($H945,Sheet1!$Y$291:$AE$409,2,FALSE)</f>
        <v>#N/A</v>
      </c>
      <c r="M945" s="111" t="e">
        <f>VLOOKUP(preclean!F945,Sheet1!$S$5:$T$123,2,FALSE)</f>
        <v>#N/A</v>
      </c>
      <c r="N945" s="111" t="e">
        <f>VLOOKUP(preclean!$F945,Sheet1!$S$5:$Y$123,4,FALSE)</f>
        <v>#N/A</v>
      </c>
      <c r="O945" s="111" t="e">
        <f>VLOOKUP(preclean!$F945,Sheet1!$S$5:$Y$123,5,FALSE)</f>
        <v>#N/A</v>
      </c>
      <c r="P945" s="111" t="e">
        <f>VLOOKUP(preclean!$F945,Sheet1!$S$5:$Y$123,6,FALSE)</f>
        <v>#N/A</v>
      </c>
      <c r="Q945" s="111" t="e">
        <f>VLOOKUP(preclean!$F945,Sheet1!$S$5:$Y$123,7,FALSE)</f>
        <v>#N/A</v>
      </c>
    </row>
    <row r="946" spans="1:17" ht="19.8" thickBot="1" x14ac:dyDescent="0.35">
      <c r="A946" t="s">
        <v>779</v>
      </c>
      <c r="B946" t="s">
        <v>1902</v>
      </c>
      <c r="C946" t="s">
        <v>1097</v>
      </c>
      <c r="D946" t="s">
        <v>17</v>
      </c>
      <c r="E946" t="s">
        <v>1100</v>
      </c>
      <c r="F946" t="s">
        <v>1195</v>
      </c>
      <c r="G946" t="s">
        <v>13</v>
      </c>
      <c r="H946" t="str">
        <f>SUBSTITUTE(VLOOKUP(A946,Sheet1!B975:$I$1036,3,FALSE), "BSD", "")</f>
        <v>3448B</v>
      </c>
      <c r="I946" t="e">
        <f>VLOOKUP(H946,Sheet1!$Y$291:$AE$409,3,FALSE)</f>
        <v>#N/A</v>
      </c>
      <c r="J946" s="27" t="e">
        <v>#N/A</v>
      </c>
      <c r="K946" s="27" t="e">
        <v>#N/A</v>
      </c>
      <c r="L946" t="e">
        <f>VLOOKUP($H946,Sheet1!$Y$291:$AE$409,2,FALSE)</f>
        <v>#N/A</v>
      </c>
      <c r="M946" s="111" t="e">
        <f>VLOOKUP(preclean!F946,Sheet1!$S$5:$T$123,2,FALSE)</f>
        <v>#N/A</v>
      </c>
      <c r="N946" s="111" t="e">
        <f>VLOOKUP(preclean!$F946,Sheet1!$S$5:$Y$123,4,FALSE)</f>
        <v>#N/A</v>
      </c>
      <c r="O946" s="111" t="e">
        <f>VLOOKUP(preclean!$F946,Sheet1!$S$5:$Y$123,5,FALSE)</f>
        <v>#N/A</v>
      </c>
      <c r="P946" s="111" t="e">
        <f>VLOOKUP(preclean!$F946,Sheet1!$S$5:$Y$123,6,FALSE)</f>
        <v>#N/A</v>
      </c>
      <c r="Q946" s="111" t="e">
        <f>VLOOKUP(preclean!$F946,Sheet1!$S$5:$Y$123,7,FALSE)</f>
        <v>#N/A</v>
      </c>
    </row>
    <row r="947" spans="1:17" ht="19.8" thickBot="1" x14ac:dyDescent="0.35">
      <c r="A947" t="s">
        <v>780</v>
      </c>
      <c r="B947" t="s">
        <v>1903</v>
      </c>
      <c r="C947" t="s">
        <v>1098</v>
      </c>
      <c r="D947" t="s">
        <v>17</v>
      </c>
      <c r="E947" t="s">
        <v>1100</v>
      </c>
      <c r="F947" t="s">
        <v>1195</v>
      </c>
      <c r="G947" t="s">
        <v>13</v>
      </c>
      <c r="H947" t="str">
        <f>SUBSTITUTE(VLOOKUP(A947,Sheet1!B976:$I$1036,3,FALSE), "BSD", "")</f>
        <v>3448B</v>
      </c>
      <c r="I947" t="e">
        <f>VLOOKUP(H947,Sheet1!$Y$291:$AE$409,3,FALSE)</f>
        <v>#N/A</v>
      </c>
      <c r="J947" s="27" t="e">
        <v>#N/A</v>
      </c>
      <c r="K947" s="27" t="e">
        <v>#N/A</v>
      </c>
      <c r="L947" t="e">
        <f>VLOOKUP($H947,Sheet1!$Y$291:$AE$409,2,FALSE)</f>
        <v>#N/A</v>
      </c>
      <c r="M947" s="111" t="e">
        <f>VLOOKUP(preclean!F947,Sheet1!$S$5:$T$123,2,FALSE)</f>
        <v>#N/A</v>
      </c>
      <c r="N947" s="111" t="e">
        <f>VLOOKUP(preclean!$F947,Sheet1!$S$5:$Y$123,4,FALSE)</f>
        <v>#N/A</v>
      </c>
      <c r="O947" s="111" t="e">
        <f>VLOOKUP(preclean!$F947,Sheet1!$S$5:$Y$123,5,FALSE)</f>
        <v>#N/A</v>
      </c>
      <c r="P947" s="111" t="e">
        <f>VLOOKUP(preclean!$F947,Sheet1!$S$5:$Y$123,6,FALSE)</f>
        <v>#N/A</v>
      </c>
      <c r="Q947" s="111" t="e">
        <f>VLOOKUP(preclean!$F947,Sheet1!$S$5:$Y$123,7,FALSE)</f>
        <v>#N/A</v>
      </c>
    </row>
    <row r="948" spans="1:17" ht="19.8" thickBot="1" x14ac:dyDescent="0.35">
      <c r="A948" t="s">
        <v>781</v>
      </c>
      <c r="B948" t="s">
        <v>1904</v>
      </c>
      <c r="C948" t="s">
        <v>1167</v>
      </c>
      <c r="D948" t="s">
        <v>17</v>
      </c>
      <c r="E948" t="s">
        <v>1100</v>
      </c>
      <c r="F948" t="s">
        <v>1195</v>
      </c>
      <c r="G948" t="s">
        <v>13</v>
      </c>
      <c r="H948" t="str">
        <f>SUBSTITUTE(VLOOKUP(A948,Sheet1!B977:$I$1036,3,FALSE), "BSD", "")</f>
        <v>3448B</v>
      </c>
      <c r="I948" t="e">
        <f>VLOOKUP(H948,Sheet1!$Y$291:$AE$409,3,FALSE)</f>
        <v>#N/A</v>
      </c>
      <c r="J948" s="27" t="e">
        <v>#N/A</v>
      </c>
      <c r="K948" s="27" t="e">
        <v>#N/A</v>
      </c>
      <c r="L948" t="e">
        <f>VLOOKUP($H948,Sheet1!$Y$291:$AE$409,2,FALSE)</f>
        <v>#N/A</v>
      </c>
      <c r="M948" s="111" t="e">
        <f>VLOOKUP(preclean!F948,Sheet1!$S$5:$T$123,2,FALSE)</f>
        <v>#N/A</v>
      </c>
      <c r="N948" s="111" t="e">
        <f>VLOOKUP(preclean!$F948,Sheet1!$S$5:$Y$123,4,FALSE)</f>
        <v>#N/A</v>
      </c>
      <c r="O948" s="111" t="e">
        <f>VLOOKUP(preclean!$F948,Sheet1!$S$5:$Y$123,5,FALSE)</f>
        <v>#N/A</v>
      </c>
      <c r="P948" s="111" t="e">
        <f>VLOOKUP(preclean!$F948,Sheet1!$S$5:$Y$123,6,FALSE)</f>
        <v>#N/A</v>
      </c>
      <c r="Q948" s="111" t="e">
        <f>VLOOKUP(preclean!$F948,Sheet1!$S$5:$Y$123,7,FALSE)</f>
        <v>#N/A</v>
      </c>
    </row>
    <row r="949" spans="1:17" ht="19.8" thickBot="1" x14ac:dyDescent="0.35">
      <c r="A949" t="s">
        <v>782</v>
      </c>
      <c r="B949" t="s">
        <v>1905</v>
      </c>
      <c r="C949" t="s">
        <v>1168</v>
      </c>
      <c r="D949" t="s">
        <v>17</v>
      </c>
      <c r="E949" t="s">
        <v>1100</v>
      </c>
      <c r="F949" t="s">
        <v>1195</v>
      </c>
      <c r="G949" t="s">
        <v>13</v>
      </c>
      <c r="H949" t="str">
        <f>SUBSTITUTE(VLOOKUP(A949,Sheet1!B978:$I$1036,3,FALSE), "BSD", "")</f>
        <v>3448B</v>
      </c>
      <c r="I949" t="e">
        <f>VLOOKUP(H949,Sheet1!$Y$291:$AE$409,3,FALSE)</f>
        <v>#N/A</v>
      </c>
      <c r="J949" s="27" t="e">
        <v>#N/A</v>
      </c>
      <c r="K949" s="27" t="e">
        <v>#N/A</v>
      </c>
      <c r="L949" t="e">
        <f>VLOOKUP($H949,Sheet1!$Y$291:$AE$409,2,FALSE)</f>
        <v>#N/A</v>
      </c>
      <c r="M949" s="111" t="e">
        <f>VLOOKUP(preclean!F949,Sheet1!$S$5:$T$123,2,FALSE)</f>
        <v>#N/A</v>
      </c>
      <c r="N949" s="111" t="e">
        <f>VLOOKUP(preclean!$F949,Sheet1!$S$5:$Y$123,4,FALSE)</f>
        <v>#N/A</v>
      </c>
      <c r="O949" s="111" t="e">
        <f>VLOOKUP(preclean!$F949,Sheet1!$S$5:$Y$123,5,FALSE)</f>
        <v>#N/A</v>
      </c>
      <c r="P949" s="111" t="e">
        <f>VLOOKUP(preclean!$F949,Sheet1!$S$5:$Y$123,6,FALSE)</f>
        <v>#N/A</v>
      </c>
      <c r="Q949" s="111" t="e">
        <f>VLOOKUP(preclean!$F949,Sheet1!$S$5:$Y$123,7,FALSE)</f>
        <v>#N/A</v>
      </c>
    </row>
    <row r="950" spans="1:17" ht="19.8" thickBot="1" x14ac:dyDescent="0.35">
      <c r="A950" t="s">
        <v>783</v>
      </c>
      <c r="B950" t="s">
        <v>1906</v>
      </c>
      <c r="C950" t="s">
        <v>1095</v>
      </c>
      <c r="D950" t="s">
        <v>17</v>
      </c>
      <c r="E950" t="s">
        <v>1100</v>
      </c>
      <c r="F950" t="s">
        <v>1195</v>
      </c>
      <c r="G950" t="s">
        <v>13</v>
      </c>
      <c r="H950" t="str">
        <f>SUBSTITUTE(VLOOKUP(A950,Sheet1!B979:$I$1036,3,FALSE), "BSD", "")</f>
        <v>3448B</v>
      </c>
      <c r="I950" t="e">
        <f>VLOOKUP(H950,Sheet1!$Y$291:$AE$409,3,FALSE)</f>
        <v>#N/A</v>
      </c>
      <c r="J950" s="27" t="e">
        <v>#N/A</v>
      </c>
      <c r="K950" s="27" t="e">
        <v>#N/A</v>
      </c>
      <c r="L950" t="e">
        <f>VLOOKUP($H950,Sheet1!$Y$291:$AE$409,2,FALSE)</f>
        <v>#N/A</v>
      </c>
      <c r="M950" s="111" t="e">
        <f>VLOOKUP(preclean!F950,Sheet1!$S$5:$T$123,2,FALSE)</f>
        <v>#N/A</v>
      </c>
      <c r="N950" s="111" t="e">
        <f>VLOOKUP(preclean!$F950,Sheet1!$S$5:$Y$123,4,FALSE)</f>
        <v>#N/A</v>
      </c>
      <c r="O950" s="111" t="e">
        <f>VLOOKUP(preclean!$F950,Sheet1!$S$5:$Y$123,5,FALSE)</f>
        <v>#N/A</v>
      </c>
      <c r="P950" s="111" t="e">
        <f>VLOOKUP(preclean!$F950,Sheet1!$S$5:$Y$123,6,FALSE)</f>
        <v>#N/A</v>
      </c>
      <c r="Q950" s="111" t="e">
        <f>VLOOKUP(preclean!$F950,Sheet1!$S$5:$Y$123,7,FALSE)</f>
        <v>#N/A</v>
      </c>
    </row>
    <row r="951" spans="1:17" ht="19.8" thickBot="1" x14ac:dyDescent="0.35">
      <c r="A951" t="s">
        <v>784</v>
      </c>
      <c r="B951" t="s">
        <v>1907</v>
      </c>
      <c r="C951" t="s">
        <v>1096</v>
      </c>
      <c r="D951" t="s">
        <v>17</v>
      </c>
      <c r="E951" t="s">
        <v>1100</v>
      </c>
      <c r="F951" t="s">
        <v>1195</v>
      </c>
      <c r="G951" t="s">
        <v>13</v>
      </c>
      <c r="H951" t="str">
        <f>SUBSTITUTE(VLOOKUP(A951,Sheet1!B980:$I$1036,3,FALSE), "BSD", "")</f>
        <v>3448B</v>
      </c>
      <c r="I951" t="e">
        <f>VLOOKUP(H951,Sheet1!$Y$291:$AE$409,3,FALSE)</f>
        <v>#N/A</v>
      </c>
      <c r="J951" s="27" t="e">
        <v>#N/A</v>
      </c>
      <c r="K951" s="27" t="e">
        <v>#N/A</v>
      </c>
      <c r="L951" t="e">
        <f>VLOOKUP($H951,Sheet1!$Y$291:$AE$409,2,FALSE)</f>
        <v>#N/A</v>
      </c>
      <c r="M951" s="111" t="e">
        <f>VLOOKUP(preclean!F951,Sheet1!$S$5:$T$123,2,FALSE)</f>
        <v>#N/A</v>
      </c>
      <c r="N951" s="111" t="e">
        <f>VLOOKUP(preclean!$F951,Sheet1!$S$5:$Y$123,4,FALSE)</f>
        <v>#N/A</v>
      </c>
      <c r="O951" s="111" t="e">
        <f>VLOOKUP(preclean!$F951,Sheet1!$S$5:$Y$123,5,FALSE)</f>
        <v>#N/A</v>
      </c>
      <c r="P951" s="111" t="e">
        <f>VLOOKUP(preclean!$F951,Sheet1!$S$5:$Y$123,6,FALSE)</f>
        <v>#N/A</v>
      </c>
      <c r="Q951" s="111" t="e">
        <f>VLOOKUP(preclean!$F951,Sheet1!$S$5:$Y$123,7,FALSE)</f>
        <v>#N/A</v>
      </c>
    </row>
    <row r="952" spans="1:17" ht="19.8" thickBot="1" x14ac:dyDescent="0.35">
      <c r="A952" t="s">
        <v>785</v>
      </c>
      <c r="B952" t="s">
        <v>1908</v>
      </c>
      <c r="C952" t="s">
        <v>1097</v>
      </c>
      <c r="D952" t="s">
        <v>17</v>
      </c>
      <c r="E952" t="s">
        <v>1100</v>
      </c>
      <c r="F952" t="s">
        <v>1195</v>
      </c>
      <c r="G952" t="s">
        <v>13</v>
      </c>
      <c r="H952" t="str">
        <f>SUBSTITUTE(VLOOKUP(A952,Sheet1!B981:$I$1036,3,FALSE), "BSD", "")</f>
        <v>3448B</v>
      </c>
      <c r="I952" t="e">
        <f>VLOOKUP(H952,Sheet1!$Y$291:$AE$409,3,FALSE)</f>
        <v>#N/A</v>
      </c>
      <c r="J952" s="27" t="e">
        <v>#N/A</v>
      </c>
      <c r="K952" s="27" t="e">
        <v>#N/A</v>
      </c>
      <c r="L952" t="e">
        <f>VLOOKUP($H952,Sheet1!$Y$291:$AE$409,2,FALSE)</f>
        <v>#N/A</v>
      </c>
      <c r="M952" s="111" t="e">
        <f>VLOOKUP(preclean!F952,Sheet1!$S$5:$T$123,2,FALSE)</f>
        <v>#N/A</v>
      </c>
      <c r="N952" s="111" t="e">
        <f>VLOOKUP(preclean!$F952,Sheet1!$S$5:$Y$123,4,FALSE)</f>
        <v>#N/A</v>
      </c>
      <c r="O952" s="111" t="e">
        <f>VLOOKUP(preclean!$F952,Sheet1!$S$5:$Y$123,5,FALSE)</f>
        <v>#N/A</v>
      </c>
      <c r="P952" s="111" t="e">
        <f>VLOOKUP(preclean!$F952,Sheet1!$S$5:$Y$123,6,FALSE)</f>
        <v>#N/A</v>
      </c>
      <c r="Q952" s="111" t="e">
        <f>VLOOKUP(preclean!$F952,Sheet1!$S$5:$Y$123,7,FALSE)</f>
        <v>#N/A</v>
      </c>
    </row>
    <row r="953" spans="1:17" ht="19.8" thickBot="1" x14ac:dyDescent="0.35">
      <c r="A953" t="s">
        <v>786</v>
      </c>
      <c r="B953" t="s">
        <v>1909</v>
      </c>
      <c r="C953" t="s">
        <v>1098</v>
      </c>
      <c r="D953" t="s">
        <v>17</v>
      </c>
      <c r="E953" t="s">
        <v>1100</v>
      </c>
      <c r="F953" t="s">
        <v>1195</v>
      </c>
      <c r="G953" t="s">
        <v>13</v>
      </c>
      <c r="H953" t="str">
        <f>SUBSTITUTE(VLOOKUP(A953,Sheet1!B982:$I$1036,3,FALSE), "BSD", "")</f>
        <v>3448B</v>
      </c>
      <c r="I953" t="e">
        <f>VLOOKUP(H953,Sheet1!$Y$291:$AE$409,3,FALSE)</f>
        <v>#N/A</v>
      </c>
      <c r="J953" s="27" t="e">
        <v>#N/A</v>
      </c>
      <c r="K953" s="27" t="e">
        <v>#N/A</v>
      </c>
      <c r="L953" t="e">
        <f>VLOOKUP($H953,Sheet1!$Y$291:$AE$409,2,FALSE)</f>
        <v>#N/A</v>
      </c>
      <c r="M953" s="111" t="e">
        <f>VLOOKUP(preclean!F953,Sheet1!$S$5:$T$123,2,FALSE)</f>
        <v>#N/A</v>
      </c>
      <c r="N953" s="111" t="e">
        <f>VLOOKUP(preclean!$F953,Sheet1!$S$5:$Y$123,4,FALSE)</f>
        <v>#N/A</v>
      </c>
      <c r="O953" s="111" t="e">
        <f>VLOOKUP(preclean!$F953,Sheet1!$S$5:$Y$123,5,FALSE)</f>
        <v>#N/A</v>
      </c>
      <c r="P953" s="111" t="e">
        <f>VLOOKUP(preclean!$F953,Sheet1!$S$5:$Y$123,6,FALSE)</f>
        <v>#N/A</v>
      </c>
      <c r="Q953" s="111" t="e">
        <f>VLOOKUP(preclean!$F953,Sheet1!$S$5:$Y$123,7,FALSE)</f>
        <v>#N/A</v>
      </c>
    </row>
    <row r="954" spans="1:17" ht="19.8" thickBot="1" x14ac:dyDescent="0.35">
      <c r="A954" t="s">
        <v>787</v>
      </c>
      <c r="B954" t="s">
        <v>1910</v>
      </c>
      <c r="C954" t="s">
        <v>1167</v>
      </c>
      <c r="D954" t="s">
        <v>17</v>
      </c>
      <c r="E954" t="s">
        <v>1100</v>
      </c>
      <c r="F954" t="s">
        <v>1195</v>
      </c>
      <c r="G954" t="s">
        <v>13</v>
      </c>
      <c r="H954" t="str">
        <f>SUBSTITUTE(VLOOKUP(A954,Sheet1!B983:$I$1036,3,FALSE), "BSD", "")</f>
        <v>3178C</v>
      </c>
      <c r="I954" t="str">
        <f>VLOOKUP(H954,Sheet1!$Y$291:$AE$409,3,FALSE)</f>
        <v>3_5</v>
      </c>
      <c r="J954" s="27" t="s">
        <v>1995</v>
      </c>
      <c r="K954" s="27">
        <v>44321</v>
      </c>
      <c r="L954" t="str">
        <f>VLOOKUP($H954,Sheet1!$Y$291:$AE$409,2,FALSE)</f>
        <v>JJ5</v>
      </c>
      <c r="M954" s="111" t="e">
        <f>VLOOKUP(preclean!F954,Sheet1!$S$5:$T$123,2,FALSE)</f>
        <v>#N/A</v>
      </c>
      <c r="N954" s="111" t="e">
        <f>VLOOKUP(preclean!$F954,Sheet1!$S$5:$Y$123,4,FALSE)</f>
        <v>#N/A</v>
      </c>
      <c r="O954" s="111" t="e">
        <f>VLOOKUP(preclean!$F954,Sheet1!$S$5:$Y$123,5,FALSE)</f>
        <v>#N/A</v>
      </c>
      <c r="P954" s="111" t="e">
        <f>VLOOKUP(preclean!$F954,Sheet1!$S$5:$Y$123,6,FALSE)</f>
        <v>#N/A</v>
      </c>
      <c r="Q954" s="111" t="e">
        <f>VLOOKUP(preclean!$F954,Sheet1!$S$5:$Y$123,7,FALSE)</f>
        <v>#N/A</v>
      </c>
    </row>
    <row r="955" spans="1:17" ht="19.8" thickBot="1" x14ac:dyDescent="0.35">
      <c r="A955" t="s">
        <v>790</v>
      </c>
      <c r="B955" t="s">
        <v>1911</v>
      </c>
      <c r="C955" t="s">
        <v>1168</v>
      </c>
      <c r="D955" t="s">
        <v>17</v>
      </c>
      <c r="E955" t="s">
        <v>1100</v>
      </c>
      <c r="F955" t="s">
        <v>1195</v>
      </c>
      <c r="G955" t="s">
        <v>13</v>
      </c>
      <c r="H955" t="str">
        <f>SUBSTITUTE(VLOOKUP(A955,Sheet1!B984:$I$1036,3,FALSE), "BSD", "")</f>
        <v>3178C</v>
      </c>
      <c r="I955" t="str">
        <f>VLOOKUP(H955,Sheet1!$Y$291:$AE$409,3,FALSE)</f>
        <v>3_5</v>
      </c>
      <c r="J955" s="27" t="s">
        <v>1995</v>
      </c>
      <c r="K955" s="27">
        <v>44321</v>
      </c>
      <c r="L955" t="str">
        <f>VLOOKUP($H955,Sheet1!$Y$291:$AE$409,2,FALSE)</f>
        <v>JJ5</v>
      </c>
      <c r="M955" s="111" t="e">
        <f>VLOOKUP(preclean!F955,Sheet1!$S$5:$T$123,2,FALSE)</f>
        <v>#N/A</v>
      </c>
      <c r="N955" s="111" t="e">
        <f>VLOOKUP(preclean!$F955,Sheet1!$S$5:$Y$123,4,FALSE)</f>
        <v>#N/A</v>
      </c>
      <c r="O955" s="111" t="e">
        <f>VLOOKUP(preclean!$F955,Sheet1!$S$5:$Y$123,5,FALSE)</f>
        <v>#N/A</v>
      </c>
      <c r="P955" s="111" t="e">
        <f>VLOOKUP(preclean!$F955,Sheet1!$S$5:$Y$123,6,FALSE)</f>
        <v>#N/A</v>
      </c>
      <c r="Q955" s="111" t="e">
        <f>VLOOKUP(preclean!$F955,Sheet1!$S$5:$Y$123,7,FALSE)</f>
        <v>#N/A</v>
      </c>
    </row>
    <row r="956" spans="1:17" ht="19.8" thickBot="1" x14ac:dyDescent="0.35">
      <c r="A956" t="s">
        <v>791</v>
      </c>
      <c r="B956" t="s">
        <v>1912</v>
      </c>
      <c r="C956" t="s">
        <v>1095</v>
      </c>
      <c r="D956" t="s">
        <v>17</v>
      </c>
      <c r="E956" t="s">
        <v>1100</v>
      </c>
      <c r="F956" t="s">
        <v>1195</v>
      </c>
      <c r="G956" t="s">
        <v>13</v>
      </c>
      <c r="H956" t="str">
        <f>SUBSTITUTE(VLOOKUP(A956,Sheet1!B985:$I$1036,3,FALSE), "BSD", "")</f>
        <v>3178C</v>
      </c>
      <c r="I956" t="str">
        <f>VLOOKUP(H956,Sheet1!$Y$291:$AE$409,3,FALSE)</f>
        <v>3_5</v>
      </c>
      <c r="J956" s="27" t="s">
        <v>1995</v>
      </c>
      <c r="K956" s="27">
        <v>44321</v>
      </c>
      <c r="L956" t="str">
        <f>VLOOKUP($H956,Sheet1!$Y$291:$AE$409,2,FALSE)</f>
        <v>JJ5</v>
      </c>
      <c r="M956" s="111" t="e">
        <f>VLOOKUP(preclean!F956,Sheet1!$S$5:$T$123,2,FALSE)</f>
        <v>#N/A</v>
      </c>
      <c r="N956" s="111" t="e">
        <f>VLOOKUP(preclean!$F956,Sheet1!$S$5:$Y$123,4,FALSE)</f>
        <v>#N/A</v>
      </c>
      <c r="O956" s="111" t="e">
        <f>VLOOKUP(preclean!$F956,Sheet1!$S$5:$Y$123,5,FALSE)</f>
        <v>#N/A</v>
      </c>
      <c r="P956" s="111" t="e">
        <f>VLOOKUP(preclean!$F956,Sheet1!$S$5:$Y$123,6,FALSE)</f>
        <v>#N/A</v>
      </c>
      <c r="Q956" s="111" t="e">
        <f>VLOOKUP(preclean!$F956,Sheet1!$S$5:$Y$123,7,FALSE)</f>
        <v>#N/A</v>
      </c>
    </row>
    <row r="957" spans="1:17" ht="19.8" thickBot="1" x14ac:dyDescent="0.35">
      <c r="A957" t="s">
        <v>792</v>
      </c>
      <c r="B957" t="s">
        <v>1913</v>
      </c>
      <c r="C957" t="s">
        <v>1096</v>
      </c>
      <c r="D957" t="s">
        <v>17</v>
      </c>
      <c r="E957" t="s">
        <v>1100</v>
      </c>
      <c r="F957" t="s">
        <v>1195</v>
      </c>
      <c r="G957" t="s">
        <v>13</v>
      </c>
      <c r="H957" t="str">
        <f>SUBSTITUTE(VLOOKUP(A957,Sheet1!B986:$I$1036,3,FALSE), "BSD", "")</f>
        <v>3178C</v>
      </c>
      <c r="I957" t="str">
        <f>VLOOKUP(H957,Sheet1!$Y$291:$AE$409,3,FALSE)</f>
        <v>3_5</v>
      </c>
      <c r="J957" s="27" t="s">
        <v>1995</v>
      </c>
      <c r="K957" s="27">
        <v>44321</v>
      </c>
      <c r="L957" t="str">
        <f>VLOOKUP($H957,Sheet1!$Y$291:$AE$409,2,FALSE)</f>
        <v>JJ5</v>
      </c>
      <c r="M957" s="111" t="e">
        <f>VLOOKUP(preclean!F957,Sheet1!$S$5:$T$123,2,FALSE)</f>
        <v>#N/A</v>
      </c>
      <c r="N957" s="111" t="e">
        <f>VLOOKUP(preclean!$F957,Sheet1!$S$5:$Y$123,4,FALSE)</f>
        <v>#N/A</v>
      </c>
      <c r="O957" s="111" t="e">
        <f>VLOOKUP(preclean!$F957,Sheet1!$S$5:$Y$123,5,FALSE)</f>
        <v>#N/A</v>
      </c>
      <c r="P957" s="111" t="e">
        <f>VLOOKUP(preclean!$F957,Sheet1!$S$5:$Y$123,6,FALSE)</f>
        <v>#N/A</v>
      </c>
      <c r="Q957" s="111" t="e">
        <f>VLOOKUP(preclean!$F957,Sheet1!$S$5:$Y$123,7,FALSE)</f>
        <v>#N/A</v>
      </c>
    </row>
    <row r="958" spans="1:17" ht="19.8" thickBot="1" x14ac:dyDescent="0.35">
      <c r="A958" t="s">
        <v>793</v>
      </c>
      <c r="B958" t="s">
        <v>1914</v>
      </c>
      <c r="C958" t="s">
        <v>1097</v>
      </c>
      <c r="D958" t="s">
        <v>17</v>
      </c>
      <c r="E958" t="s">
        <v>1100</v>
      </c>
      <c r="F958" t="s">
        <v>1195</v>
      </c>
      <c r="G958" t="s">
        <v>13</v>
      </c>
      <c r="H958" t="str">
        <f>SUBSTITUTE(VLOOKUP(A958,Sheet1!B987:$I$1036,3,FALSE), "BSD", "")</f>
        <v>3178C</v>
      </c>
      <c r="I958" t="str">
        <f>VLOOKUP(H958,Sheet1!$Y$291:$AE$409,3,FALSE)</f>
        <v>3_5</v>
      </c>
      <c r="J958" s="27" t="s">
        <v>1995</v>
      </c>
      <c r="K958" s="27">
        <v>44321</v>
      </c>
      <c r="L958" t="str">
        <f>VLOOKUP($H958,Sheet1!$Y$291:$AE$409,2,FALSE)</f>
        <v>JJ5</v>
      </c>
      <c r="M958" s="111" t="e">
        <f>VLOOKUP(preclean!F958,Sheet1!$S$5:$T$123,2,FALSE)</f>
        <v>#N/A</v>
      </c>
      <c r="N958" s="111" t="e">
        <f>VLOOKUP(preclean!$F958,Sheet1!$S$5:$Y$123,4,FALSE)</f>
        <v>#N/A</v>
      </c>
      <c r="O958" s="111" t="e">
        <f>VLOOKUP(preclean!$F958,Sheet1!$S$5:$Y$123,5,FALSE)</f>
        <v>#N/A</v>
      </c>
      <c r="P958" s="111" t="e">
        <f>VLOOKUP(preclean!$F958,Sheet1!$S$5:$Y$123,6,FALSE)</f>
        <v>#N/A</v>
      </c>
      <c r="Q958" s="111" t="e">
        <f>VLOOKUP(preclean!$F958,Sheet1!$S$5:$Y$123,7,FALSE)</f>
        <v>#N/A</v>
      </c>
    </row>
    <row r="959" spans="1:17" ht="19.8" thickBot="1" x14ac:dyDescent="0.35">
      <c r="A959" t="s">
        <v>794</v>
      </c>
      <c r="B959" t="s">
        <v>1915</v>
      </c>
      <c r="C959" t="s">
        <v>1098</v>
      </c>
      <c r="D959" t="s">
        <v>17</v>
      </c>
      <c r="E959" t="s">
        <v>1100</v>
      </c>
      <c r="F959" t="s">
        <v>1195</v>
      </c>
      <c r="G959" t="s">
        <v>13</v>
      </c>
      <c r="H959" t="str">
        <f>SUBSTITUTE(VLOOKUP(A959,Sheet1!B988:$I$1036,3,FALSE), "BSD", "")</f>
        <v>3178C</v>
      </c>
      <c r="I959" t="str">
        <f>VLOOKUP(H959,Sheet1!$Y$291:$AE$409,3,FALSE)</f>
        <v>3_5</v>
      </c>
      <c r="J959" s="27" t="s">
        <v>1995</v>
      </c>
      <c r="K959" s="27">
        <v>44321</v>
      </c>
      <c r="L959" t="str">
        <f>VLOOKUP($H959,Sheet1!$Y$291:$AE$409,2,FALSE)</f>
        <v>JJ5</v>
      </c>
      <c r="M959" s="111" t="e">
        <f>VLOOKUP(preclean!F959,Sheet1!$S$5:$T$123,2,FALSE)</f>
        <v>#N/A</v>
      </c>
      <c r="N959" s="111" t="e">
        <f>VLOOKUP(preclean!$F959,Sheet1!$S$5:$Y$123,4,FALSE)</f>
        <v>#N/A</v>
      </c>
      <c r="O959" s="111" t="e">
        <f>VLOOKUP(preclean!$F959,Sheet1!$S$5:$Y$123,5,FALSE)</f>
        <v>#N/A</v>
      </c>
      <c r="P959" s="111" t="e">
        <f>VLOOKUP(preclean!$F959,Sheet1!$S$5:$Y$123,6,FALSE)</f>
        <v>#N/A</v>
      </c>
      <c r="Q959" s="111" t="e">
        <f>VLOOKUP(preclean!$F959,Sheet1!$S$5:$Y$123,7,FALSE)</f>
        <v>#N/A</v>
      </c>
    </row>
    <row r="960" spans="1:17" ht="19.8" thickBot="1" x14ac:dyDescent="0.35">
      <c r="A960" t="s">
        <v>795</v>
      </c>
      <c r="B960" t="s">
        <v>1916</v>
      </c>
      <c r="C960" t="s">
        <v>1167</v>
      </c>
      <c r="D960" t="s">
        <v>17</v>
      </c>
      <c r="E960" t="s">
        <v>1100</v>
      </c>
      <c r="F960" t="s">
        <v>1195</v>
      </c>
      <c r="G960" t="s">
        <v>13</v>
      </c>
      <c r="H960" t="str">
        <f>SUBSTITUTE(VLOOKUP(A960,Sheet1!B989:$I$1036,3,FALSE), "BSD", "")</f>
        <v>3178C</v>
      </c>
      <c r="I960" t="str">
        <f>VLOOKUP(H960,Sheet1!$Y$291:$AE$409,3,FALSE)</f>
        <v>3_5</v>
      </c>
      <c r="J960" s="27" t="s">
        <v>1995</v>
      </c>
      <c r="K960" s="27">
        <v>44321</v>
      </c>
      <c r="L960" t="str">
        <f>VLOOKUP($H960,Sheet1!$Y$291:$AE$409,2,FALSE)</f>
        <v>JJ5</v>
      </c>
      <c r="M960" s="111" t="e">
        <f>VLOOKUP(preclean!F960,Sheet1!$S$5:$T$123,2,FALSE)</f>
        <v>#N/A</v>
      </c>
      <c r="N960" s="111" t="e">
        <f>VLOOKUP(preclean!$F960,Sheet1!$S$5:$Y$123,4,FALSE)</f>
        <v>#N/A</v>
      </c>
      <c r="O960" s="111" t="e">
        <f>VLOOKUP(preclean!$F960,Sheet1!$S$5:$Y$123,5,FALSE)</f>
        <v>#N/A</v>
      </c>
      <c r="P960" s="111" t="e">
        <f>VLOOKUP(preclean!$F960,Sheet1!$S$5:$Y$123,6,FALSE)</f>
        <v>#N/A</v>
      </c>
      <c r="Q960" s="111" t="e">
        <f>VLOOKUP(preclean!$F960,Sheet1!$S$5:$Y$123,7,FALSE)</f>
        <v>#N/A</v>
      </c>
    </row>
    <row r="961" spans="1:17" ht="19.8" thickBot="1" x14ac:dyDescent="0.35">
      <c r="A961" t="s">
        <v>796</v>
      </c>
      <c r="B961" t="s">
        <v>1917</v>
      </c>
      <c r="C961" t="s">
        <v>1168</v>
      </c>
      <c r="D961" t="s">
        <v>17</v>
      </c>
      <c r="E961" t="s">
        <v>1100</v>
      </c>
      <c r="F961" t="s">
        <v>1195</v>
      </c>
      <c r="G961" t="s">
        <v>13</v>
      </c>
      <c r="H961" t="str">
        <f>SUBSTITUTE(VLOOKUP(A961,Sheet1!B990:$I$1036,3,FALSE), "BSD", "")</f>
        <v>3178C</v>
      </c>
      <c r="I961" t="str">
        <f>VLOOKUP(H961,Sheet1!$Y$291:$AE$409,3,FALSE)</f>
        <v>3_5</v>
      </c>
      <c r="J961" s="27" t="s">
        <v>1995</v>
      </c>
      <c r="K961" s="27">
        <v>44321</v>
      </c>
      <c r="L961" t="str">
        <f>VLOOKUP($H961,Sheet1!$Y$291:$AE$409,2,FALSE)</f>
        <v>JJ5</v>
      </c>
      <c r="M961" s="111" t="e">
        <f>VLOOKUP(preclean!F961,Sheet1!$S$5:$T$123,2,FALSE)</f>
        <v>#N/A</v>
      </c>
      <c r="N961" s="111" t="e">
        <f>VLOOKUP(preclean!$F961,Sheet1!$S$5:$Y$123,4,FALSE)</f>
        <v>#N/A</v>
      </c>
      <c r="O961" s="111" t="e">
        <f>VLOOKUP(preclean!$F961,Sheet1!$S$5:$Y$123,5,FALSE)</f>
        <v>#N/A</v>
      </c>
      <c r="P961" s="111" t="e">
        <f>VLOOKUP(preclean!$F961,Sheet1!$S$5:$Y$123,6,FALSE)</f>
        <v>#N/A</v>
      </c>
      <c r="Q961" s="111" t="e">
        <f>VLOOKUP(preclean!$F961,Sheet1!$S$5:$Y$123,7,FALSE)</f>
        <v>#N/A</v>
      </c>
    </row>
    <row r="962" spans="1:17" ht="19.8" thickBot="1" x14ac:dyDescent="0.35">
      <c r="A962" t="s">
        <v>797</v>
      </c>
      <c r="B962" t="s">
        <v>1918</v>
      </c>
      <c r="C962" t="s">
        <v>1095</v>
      </c>
      <c r="D962" t="s">
        <v>17</v>
      </c>
      <c r="E962" t="s">
        <v>1100</v>
      </c>
      <c r="F962" t="s">
        <v>1195</v>
      </c>
      <c r="G962" t="s">
        <v>13</v>
      </c>
      <c r="H962" t="str">
        <f>SUBSTITUTE(VLOOKUP(A962,Sheet1!B991:$I$1036,3,FALSE), "BSD", "")</f>
        <v>3178C</v>
      </c>
      <c r="I962" t="str">
        <f>VLOOKUP(H962,Sheet1!$Y$291:$AE$409,3,FALSE)</f>
        <v>3_5</v>
      </c>
      <c r="J962" s="27" t="s">
        <v>1995</v>
      </c>
      <c r="K962" s="27">
        <v>44321</v>
      </c>
      <c r="L962" t="str">
        <f>VLOOKUP($H962,Sheet1!$Y$291:$AE$409,2,FALSE)</f>
        <v>JJ5</v>
      </c>
      <c r="M962" s="111" t="e">
        <f>VLOOKUP(preclean!F962,Sheet1!$S$5:$T$123,2,FALSE)</f>
        <v>#N/A</v>
      </c>
      <c r="N962" s="111" t="e">
        <f>VLOOKUP(preclean!$F962,Sheet1!$S$5:$Y$123,4,FALSE)</f>
        <v>#N/A</v>
      </c>
      <c r="O962" s="111" t="e">
        <f>VLOOKUP(preclean!$F962,Sheet1!$S$5:$Y$123,5,FALSE)</f>
        <v>#N/A</v>
      </c>
      <c r="P962" s="111" t="e">
        <f>VLOOKUP(preclean!$F962,Sheet1!$S$5:$Y$123,6,FALSE)</f>
        <v>#N/A</v>
      </c>
      <c r="Q962" s="111" t="e">
        <f>VLOOKUP(preclean!$F962,Sheet1!$S$5:$Y$123,7,FALSE)</f>
        <v>#N/A</v>
      </c>
    </row>
    <row r="963" spans="1:17" ht="19.8" thickBot="1" x14ac:dyDescent="0.35">
      <c r="A963" t="s">
        <v>798</v>
      </c>
      <c r="B963" t="s">
        <v>1919</v>
      </c>
      <c r="C963" t="s">
        <v>1096</v>
      </c>
      <c r="D963" t="s">
        <v>17</v>
      </c>
      <c r="E963" t="s">
        <v>1100</v>
      </c>
      <c r="F963" t="s">
        <v>1195</v>
      </c>
      <c r="G963" t="s">
        <v>13</v>
      </c>
      <c r="H963" t="str">
        <f>SUBSTITUTE(VLOOKUP(A963,Sheet1!B992:$I$1036,3,FALSE), "BSD", "")</f>
        <v>3178C</v>
      </c>
      <c r="I963" t="str">
        <f>VLOOKUP(H963,Sheet1!$Y$291:$AE$409,3,FALSE)</f>
        <v>3_5</v>
      </c>
      <c r="J963" s="27" t="s">
        <v>1995</v>
      </c>
      <c r="K963" s="27">
        <v>44321</v>
      </c>
      <c r="L963" t="str">
        <f>VLOOKUP($H963,Sheet1!$Y$291:$AE$409,2,FALSE)</f>
        <v>JJ5</v>
      </c>
      <c r="M963" s="111" t="e">
        <f>VLOOKUP(preclean!F963,Sheet1!$S$5:$T$123,2,FALSE)</f>
        <v>#N/A</v>
      </c>
      <c r="N963" s="111" t="e">
        <f>VLOOKUP(preclean!$F963,Sheet1!$S$5:$Y$123,4,FALSE)</f>
        <v>#N/A</v>
      </c>
      <c r="O963" s="111" t="e">
        <f>VLOOKUP(preclean!$F963,Sheet1!$S$5:$Y$123,5,FALSE)</f>
        <v>#N/A</v>
      </c>
      <c r="P963" s="111" t="e">
        <f>VLOOKUP(preclean!$F963,Sheet1!$S$5:$Y$123,6,FALSE)</f>
        <v>#N/A</v>
      </c>
      <c r="Q963" s="111" t="e">
        <f>VLOOKUP(preclean!$F963,Sheet1!$S$5:$Y$123,7,FALSE)</f>
        <v>#N/A</v>
      </c>
    </row>
    <row r="964" spans="1:17" ht="19.8" thickBot="1" x14ac:dyDescent="0.35">
      <c r="A964" t="s">
        <v>799</v>
      </c>
      <c r="B964" t="s">
        <v>1920</v>
      </c>
      <c r="C964" t="s">
        <v>1097</v>
      </c>
      <c r="D964" t="s">
        <v>17</v>
      </c>
      <c r="E964" t="s">
        <v>1100</v>
      </c>
      <c r="F964" t="s">
        <v>1195</v>
      </c>
      <c r="G964" t="s">
        <v>13</v>
      </c>
      <c r="H964" t="str">
        <f>SUBSTITUTE(VLOOKUP(A964,Sheet1!B993:$I$1036,3,FALSE), "BSD", "")</f>
        <v>3178C</v>
      </c>
      <c r="I964" t="str">
        <f>VLOOKUP(H964,Sheet1!$Y$291:$AE$409,3,FALSE)</f>
        <v>3_5</v>
      </c>
      <c r="J964" s="27" t="s">
        <v>1995</v>
      </c>
      <c r="K964" s="27">
        <v>44321</v>
      </c>
      <c r="L964" t="str">
        <f>VLOOKUP($H964,Sheet1!$Y$291:$AE$409,2,FALSE)</f>
        <v>JJ5</v>
      </c>
      <c r="M964" s="111" t="e">
        <f>VLOOKUP(preclean!F964,Sheet1!$S$5:$T$123,2,FALSE)</f>
        <v>#N/A</v>
      </c>
      <c r="N964" s="111" t="e">
        <f>VLOOKUP(preclean!$F964,Sheet1!$S$5:$Y$123,4,FALSE)</f>
        <v>#N/A</v>
      </c>
      <c r="O964" s="111" t="e">
        <f>VLOOKUP(preclean!$F964,Sheet1!$S$5:$Y$123,5,FALSE)</f>
        <v>#N/A</v>
      </c>
      <c r="P964" s="111" t="e">
        <f>VLOOKUP(preclean!$F964,Sheet1!$S$5:$Y$123,6,FALSE)</f>
        <v>#N/A</v>
      </c>
      <c r="Q964" s="111" t="e">
        <f>VLOOKUP(preclean!$F964,Sheet1!$S$5:$Y$123,7,FALSE)</f>
        <v>#N/A</v>
      </c>
    </row>
    <row r="965" spans="1:17" ht="19.8" thickBot="1" x14ac:dyDescent="0.35">
      <c r="A965" t="s">
        <v>800</v>
      </c>
      <c r="B965" t="s">
        <v>1921</v>
      </c>
      <c r="C965" t="s">
        <v>1098</v>
      </c>
      <c r="D965" t="s">
        <v>17</v>
      </c>
      <c r="E965" t="s">
        <v>1100</v>
      </c>
      <c r="F965" t="s">
        <v>1195</v>
      </c>
      <c r="G965" t="s">
        <v>13</v>
      </c>
      <c r="H965" t="str">
        <f>SUBSTITUTE(VLOOKUP(A965,Sheet1!B994:$I$1036,3,FALSE), "BSD", "")</f>
        <v>3178C</v>
      </c>
      <c r="I965" t="str">
        <f>VLOOKUP(H965,Sheet1!$Y$291:$AE$409,3,FALSE)</f>
        <v>3_5</v>
      </c>
      <c r="J965" s="27" t="s">
        <v>1995</v>
      </c>
      <c r="K965" s="27">
        <v>44321</v>
      </c>
      <c r="L965" t="str">
        <f>VLOOKUP($H965,Sheet1!$Y$291:$AE$409,2,FALSE)</f>
        <v>JJ5</v>
      </c>
      <c r="M965" s="111" t="e">
        <f>VLOOKUP(preclean!F965,Sheet1!$S$5:$T$123,2,FALSE)</f>
        <v>#N/A</v>
      </c>
      <c r="N965" s="111" t="e">
        <f>VLOOKUP(preclean!$F965,Sheet1!$S$5:$Y$123,4,FALSE)</f>
        <v>#N/A</v>
      </c>
      <c r="O965" s="111" t="e">
        <f>VLOOKUP(preclean!$F965,Sheet1!$S$5:$Y$123,5,FALSE)</f>
        <v>#N/A</v>
      </c>
      <c r="P965" s="111" t="e">
        <f>VLOOKUP(preclean!$F965,Sheet1!$S$5:$Y$123,6,FALSE)</f>
        <v>#N/A</v>
      </c>
      <c r="Q965" s="111" t="e">
        <f>VLOOKUP(preclean!$F965,Sheet1!$S$5:$Y$123,7,FALSE)</f>
        <v>#N/A</v>
      </c>
    </row>
    <row r="966" spans="1:17" ht="19.8" thickBot="1" x14ac:dyDescent="0.35">
      <c r="A966" t="s">
        <v>801</v>
      </c>
      <c r="B966" t="s">
        <v>1922</v>
      </c>
      <c r="C966" t="s">
        <v>1167</v>
      </c>
      <c r="D966" t="s">
        <v>17</v>
      </c>
      <c r="E966" t="s">
        <v>1100</v>
      </c>
      <c r="F966" t="s">
        <v>1195</v>
      </c>
      <c r="G966" t="s">
        <v>13</v>
      </c>
      <c r="H966" t="str">
        <f>SUBSTITUTE(VLOOKUP(A966,Sheet1!B995:$I$1036,3,FALSE), "BSD", "")</f>
        <v>3178C</v>
      </c>
      <c r="I966" t="str">
        <f>VLOOKUP(H966,Sheet1!$Y$291:$AE$409,3,FALSE)</f>
        <v>3_5</v>
      </c>
      <c r="J966" s="27" t="s">
        <v>1995</v>
      </c>
      <c r="K966" s="27">
        <v>44321</v>
      </c>
      <c r="L966" t="str">
        <f>VLOOKUP($H966,Sheet1!$Y$291:$AE$409,2,FALSE)</f>
        <v>JJ5</v>
      </c>
      <c r="M966" s="111" t="e">
        <f>VLOOKUP(preclean!F966,Sheet1!$S$5:$T$123,2,FALSE)</f>
        <v>#N/A</v>
      </c>
      <c r="N966" s="111" t="e">
        <f>VLOOKUP(preclean!$F966,Sheet1!$S$5:$Y$123,4,FALSE)</f>
        <v>#N/A</v>
      </c>
      <c r="O966" s="111" t="e">
        <f>VLOOKUP(preclean!$F966,Sheet1!$S$5:$Y$123,5,FALSE)</f>
        <v>#N/A</v>
      </c>
      <c r="P966" s="111" t="e">
        <f>VLOOKUP(preclean!$F966,Sheet1!$S$5:$Y$123,6,FALSE)</f>
        <v>#N/A</v>
      </c>
      <c r="Q966" s="111" t="e">
        <f>VLOOKUP(preclean!$F966,Sheet1!$S$5:$Y$123,7,FALSE)</f>
        <v>#N/A</v>
      </c>
    </row>
    <row r="967" spans="1:17" ht="19.8" thickBot="1" x14ac:dyDescent="0.35">
      <c r="A967" t="s">
        <v>802</v>
      </c>
      <c r="B967" t="s">
        <v>1923</v>
      </c>
      <c r="C967" t="s">
        <v>1168</v>
      </c>
      <c r="D967" t="s">
        <v>17</v>
      </c>
      <c r="E967" t="s">
        <v>1100</v>
      </c>
      <c r="F967" t="s">
        <v>1195</v>
      </c>
      <c r="G967" t="s">
        <v>13</v>
      </c>
      <c r="H967" t="str">
        <f>SUBSTITUTE(VLOOKUP(A967,Sheet1!B996:$I$1036,3,FALSE), "BSD", "")</f>
        <v>3178C</v>
      </c>
      <c r="I967" t="str">
        <f>VLOOKUP(H967,Sheet1!$Y$291:$AE$409,3,FALSE)</f>
        <v>3_5</v>
      </c>
      <c r="J967" s="27" t="s">
        <v>1995</v>
      </c>
      <c r="K967" s="27">
        <v>44321</v>
      </c>
      <c r="L967" t="str">
        <f>VLOOKUP($H967,Sheet1!$Y$291:$AE$409,2,FALSE)</f>
        <v>JJ5</v>
      </c>
      <c r="M967" s="111" t="e">
        <f>VLOOKUP(preclean!F967,Sheet1!$S$5:$T$123,2,FALSE)</f>
        <v>#N/A</v>
      </c>
      <c r="N967" s="111" t="e">
        <f>VLOOKUP(preclean!$F967,Sheet1!$S$5:$Y$123,4,FALSE)</f>
        <v>#N/A</v>
      </c>
      <c r="O967" s="111" t="e">
        <f>VLOOKUP(preclean!$F967,Sheet1!$S$5:$Y$123,5,FALSE)</f>
        <v>#N/A</v>
      </c>
      <c r="P967" s="111" t="e">
        <f>VLOOKUP(preclean!$F967,Sheet1!$S$5:$Y$123,6,FALSE)</f>
        <v>#N/A</v>
      </c>
      <c r="Q967" s="111" t="e">
        <f>VLOOKUP(preclean!$F967,Sheet1!$S$5:$Y$123,7,FALSE)</f>
        <v>#N/A</v>
      </c>
    </row>
    <row r="968" spans="1:17" ht="19.8" thickBot="1" x14ac:dyDescent="0.35">
      <c r="A968" t="s">
        <v>803</v>
      </c>
      <c r="B968" t="s">
        <v>1924</v>
      </c>
      <c r="C968" t="s">
        <v>1095</v>
      </c>
      <c r="D968" t="s">
        <v>17</v>
      </c>
      <c r="E968" t="s">
        <v>1100</v>
      </c>
      <c r="F968" t="s">
        <v>1195</v>
      </c>
      <c r="G968" t="s">
        <v>13</v>
      </c>
      <c r="H968" t="str">
        <f>SUBSTITUTE(VLOOKUP(A968,Sheet1!B997:$I$1036,3,FALSE), "BSD", "")</f>
        <v>3178C</v>
      </c>
      <c r="I968" t="str">
        <f>VLOOKUP(H968,Sheet1!$Y$291:$AE$409,3,FALSE)</f>
        <v>3_5</v>
      </c>
      <c r="J968" s="27" t="s">
        <v>1995</v>
      </c>
      <c r="K968" s="27">
        <v>44321</v>
      </c>
      <c r="L968" t="str">
        <f>VLOOKUP($H968,Sheet1!$Y$291:$AE$409,2,FALSE)</f>
        <v>JJ5</v>
      </c>
      <c r="M968" s="111" t="e">
        <f>VLOOKUP(preclean!F968,Sheet1!$S$5:$T$123,2,FALSE)</f>
        <v>#N/A</v>
      </c>
      <c r="N968" s="111" t="e">
        <f>VLOOKUP(preclean!$F968,Sheet1!$S$5:$Y$123,4,FALSE)</f>
        <v>#N/A</v>
      </c>
      <c r="O968" s="111" t="e">
        <f>VLOOKUP(preclean!$F968,Sheet1!$S$5:$Y$123,5,FALSE)</f>
        <v>#N/A</v>
      </c>
      <c r="P968" s="111" t="e">
        <f>VLOOKUP(preclean!$F968,Sheet1!$S$5:$Y$123,6,FALSE)</f>
        <v>#N/A</v>
      </c>
      <c r="Q968" s="111" t="e">
        <f>VLOOKUP(preclean!$F968,Sheet1!$S$5:$Y$123,7,FALSE)</f>
        <v>#N/A</v>
      </c>
    </row>
    <row r="969" spans="1:17" ht="19.8" thickBot="1" x14ac:dyDescent="0.35">
      <c r="A969" t="s">
        <v>804</v>
      </c>
      <c r="B969" t="s">
        <v>1925</v>
      </c>
      <c r="C969" t="s">
        <v>1096</v>
      </c>
      <c r="D969" t="s">
        <v>17</v>
      </c>
      <c r="E969" t="s">
        <v>1100</v>
      </c>
      <c r="F969" t="s">
        <v>1195</v>
      </c>
      <c r="G969" t="s">
        <v>13</v>
      </c>
      <c r="H969" t="str">
        <f>SUBSTITUTE(VLOOKUP(A969,Sheet1!B998:$I$1036,3,FALSE), "BSD", "")</f>
        <v>3178C</v>
      </c>
      <c r="I969" t="str">
        <f>VLOOKUP(H969,Sheet1!$Y$291:$AE$409,3,FALSE)</f>
        <v>3_5</v>
      </c>
      <c r="J969" s="27" t="s">
        <v>1995</v>
      </c>
      <c r="K969" s="27">
        <v>44321</v>
      </c>
      <c r="L969" t="str">
        <f>VLOOKUP($H969,Sheet1!$Y$291:$AE$409,2,FALSE)</f>
        <v>JJ5</v>
      </c>
      <c r="M969" s="111" t="e">
        <f>VLOOKUP(preclean!F969,Sheet1!$S$5:$T$123,2,FALSE)</f>
        <v>#N/A</v>
      </c>
      <c r="N969" s="111" t="e">
        <f>VLOOKUP(preclean!$F969,Sheet1!$S$5:$Y$123,4,FALSE)</f>
        <v>#N/A</v>
      </c>
      <c r="O969" s="111" t="e">
        <f>VLOOKUP(preclean!$F969,Sheet1!$S$5:$Y$123,5,FALSE)</f>
        <v>#N/A</v>
      </c>
      <c r="P969" s="111" t="e">
        <f>VLOOKUP(preclean!$F969,Sheet1!$S$5:$Y$123,6,FALSE)</f>
        <v>#N/A</v>
      </c>
      <c r="Q969" s="111" t="e">
        <f>VLOOKUP(preclean!$F969,Sheet1!$S$5:$Y$123,7,FALSE)</f>
        <v>#N/A</v>
      </c>
    </row>
    <row r="970" spans="1:17" ht="19.8" thickBot="1" x14ac:dyDescent="0.35">
      <c r="A970" t="s">
        <v>805</v>
      </c>
      <c r="B970" t="s">
        <v>1926</v>
      </c>
      <c r="C970" t="s">
        <v>1097</v>
      </c>
      <c r="D970" t="s">
        <v>17</v>
      </c>
      <c r="E970" t="s">
        <v>1100</v>
      </c>
      <c r="F970" t="s">
        <v>1195</v>
      </c>
      <c r="G970" t="s">
        <v>13</v>
      </c>
      <c r="H970" t="str">
        <f>SUBSTITUTE(VLOOKUP(A970,Sheet1!B999:$I$1036,3,FALSE), "BSD", "")</f>
        <v>3178C</v>
      </c>
      <c r="I970" t="str">
        <f>VLOOKUP(H970,Sheet1!$Y$291:$AE$409,3,FALSE)</f>
        <v>3_5</v>
      </c>
      <c r="J970" s="27" t="s">
        <v>1995</v>
      </c>
      <c r="K970" s="27">
        <v>44321</v>
      </c>
      <c r="L970" t="str">
        <f>VLOOKUP($H970,Sheet1!$Y$291:$AE$409,2,FALSE)</f>
        <v>JJ5</v>
      </c>
      <c r="M970" s="111" t="e">
        <f>VLOOKUP(preclean!F970,Sheet1!$S$5:$T$123,2,FALSE)</f>
        <v>#N/A</v>
      </c>
      <c r="N970" s="111" t="e">
        <f>VLOOKUP(preclean!$F970,Sheet1!$S$5:$Y$123,4,FALSE)</f>
        <v>#N/A</v>
      </c>
      <c r="O970" s="111" t="e">
        <f>VLOOKUP(preclean!$F970,Sheet1!$S$5:$Y$123,5,FALSE)</f>
        <v>#N/A</v>
      </c>
      <c r="P970" s="111" t="e">
        <f>VLOOKUP(preclean!$F970,Sheet1!$S$5:$Y$123,6,FALSE)</f>
        <v>#N/A</v>
      </c>
      <c r="Q970" s="111" t="e">
        <f>VLOOKUP(preclean!$F970,Sheet1!$S$5:$Y$123,7,FALSE)</f>
        <v>#N/A</v>
      </c>
    </row>
    <row r="971" spans="1:17" ht="19.8" thickBot="1" x14ac:dyDescent="0.35">
      <c r="A971" t="s">
        <v>806</v>
      </c>
      <c r="B971" t="s">
        <v>1927</v>
      </c>
      <c r="C971" t="s">
        <v>1098</v>
      </c>
      <c r="D971" t="s">
        <v>17</v>
      </c>
      <c r="E971" t="s">
        <v>1100</v>
      </c>
      <c r="F971" t="s">
        <v>1195</v>
      </c>
      <c r="G971" t="s">
        <v>13</v>
      </c>
      <c r="H971" t="str">
        <f>SUBSTITUTE(VLOOKUP(A971,Sheet1!B1000:$I$1036,3,FALSE), "BSD", "")</f>
        <v>3178C</v>
      </c>
      <c r="I971" t="str">
        <f>VLOOKUP(H971,Sheet1!$Y$291:$AE$409,3,FALSE)</f>
        <v>3_5</v>
      </c>
      <c r="J971" s="27" t="s">
        <v>1995</v>
      </c>
      <c r="K971" s="27">
        <v>44321</v>
      </c>
      <c r="L971" t="str">
        <f>VLOOKUP($H971,Sheet1!$Y$291:$AE$409,2,FALSE)</f>
        <v>JJ5</v>
      </c>
      <c r="M971" s="111" t="e">
        <f>VLOOKUP(preclean!F971,Sheet1!$S$5:$T$123,2,FALSE)</f>
        <v>#N/A</v>
      </c>
      <c r="N971" s="111" t="e">
        <f>VLOOKUP(preclean!$F971,Sheet1!$S$5:$Y$123,4,FALSE)</f>
        <v>#N/A</v>
      </c>
      <c r="O971" s="111" t="e">
        <f>VLOOKUP(preclean!$F971,Sheet1!$S$5:$Y$123,5,FALSE)</f>
        <v>#N/A</v>
      </c>
      <c r="P971" s="111" t="e">
        <f>VLOOKUP(preclean!$F971,Sheet1!$S$5:$Y$123,6,FALSE)</f>
        <v>#N/A</v>
      </c>
      <c r="Q971" s="111" t="e">
        <f>VLOOKUP(preclean!$F971,Sheet1!$S$5:$Y$123,7,FALSE)</f>
        <v>#N/A</v>
      </c>
    </row>
    <row r="972" spans="1:17" ht="19.8" thickBot="1" x14ac:dyDescent="0.35">
      <c r="A972" t="s">
        <v>807</v>
      </c>
      <c r="B972" t="s">
        <v>1928</v>
      </c>
      <c r="C972" t="s">
        <v>1167</v>
      </c>
      <c r="D972" t="s">
        <v>17</v>
      </c>
      <c r="E972" t="s">
        <v>1100</v>
      </c>
      <c r="F972" t="s">
        <v>1195</v>
      </c>
      <c r="G972" t="s">
        <v>13</v>
      </c>
      <c r="H972" t="str">
        <f>SUBSTITUTE(VLOOKUP(A972,Sheet1!B1001:$I$1036,3,FALSE), "BSD", "")</f>
        <v>3178C</v>
      </c>
      <c r="I972" t="str">
        <f>VLOOKUP(H972,Sheet1!$Y$291:$AE$409,3,FALSE)</f>
        <v>3_5</v>
      </c>
      <c r="J972" s="27" t="s">
        <v>1995</v>
      </c>
      <c r="K972" s="27">
        <v>44321</v>
      </c>
      <c r="L972" t="str">
        <f>VLOOKUP($H972,Sheet1!$Y$291:$AE$409,2,FALSE)</f>
        <v>JJ5</v>
      </c>
      <c r="M972" s="111" t="e">
        <f>VLOOKUP(preclean!F972,Sheet1!$S$5:$T$123,2,FALSE)</f>
        <v>#N/A</v>
      </c>
      <c r="N972" s="111" t="e">
        <f>VLOOKUP(preclean!$F972,Sheet1!$S$5:$Y$123,4,FALSE)</f>
        <v>#N/A</v>
      </c>
      <c r="O972" s="111" t="e">
        <f>VLOOKUP(preclean!$F972,Sheet1!$S$5:$Y$123,5,FALSE)</f>
        <v>#N/A</v>
      </c>
      <c r="P972" s="111" t="e">
        <f>VLOOKUP(preclean!$F972,Sheet1!$S$5:$Y$123,6,FALSE)</f>
        <v>#N/A</v>
      </c>
      <c r="Q972" s="111" t="e">
        <f>VLOOKUP(preclean!$F972,Sheet1!$S$5:$Y$123,7,FALSE)</f>
        <v>#N/A</v>
      </c>
    </row>
    <row r="973" spans="1:17" ht="19.8" thickBot="1" x14ac:dyDescent="0.35">
      <c r="A973" t="s">
        <v>808</v>
      </c>
      <c r="B973" t="s">
        <v>1929</v>
      </c>
      <c r="C973" t="s">
        <v>1168</v>
      </c>
      <c r="D973" t="s">
        <v>17</v>
      </c>
      <c r="E973" t="s">
        <v>1100</v>
      </c>
      <c r="F973" t="s">
        <v>1195</v>
      </c>
      <c r="G973" t="s">
        <v>13</v>
      </c>
      <c r="H973" t="str">
        <f>SUBSTITUTE(VLOOKUP(A973,Sheet1!B1002:$I$1036,3,FALSE), "BSD", "")</f>
        <v>3178C</v>
      </c>
      <c r="I973" t="str">
        <f>VLOOKUP(H973,Sheet1!$Y$291:$AE$409,3,FALSE)</f>
        <v>3_5</v>
      </c>
      <c r="J973" s="27" t="s">
        <v>1995</v>
      </c>
      <c r="K973" s="27">
        <v>44321</v>
      </c>
      <c r="L973" t="str">
        <f>VLOOKUP($H973,Sheet1!$Y$291:$AE$409,2,FALSE)</f>
        <v>JJ5</v>
      </c>
      <c r="M973" s="111" t="e">
        <f>VLOOKUP(preclean!F973,Sheet1!$S$5:$T$123,2,FALSE)</f>
        <v>#N/A</v>
      </c>
      <c r="N973" s="111" t="e">
        <f>VLOOKUP(preclean!$F973,Sheet1!$S$5:$Y$123,4,FALSE)</f>
        <v>#N/A</v>
      </c>
      <c r="O973" s="111" t="e">
        <f>VLOOKUP(preclean!$F973,Sheet1!$S$5:$Y$123,5,FALSE)</f>
        <v>#N/A</v>
      </c>
      <c r="P973" s="111" t="e">
        <f>VLOOKUP(preclean!$F973,Sheet1!$S$5:$Y$123,6,FALSE)</f>
        <v>#N/A</v>
      </c>
      <c r="Q973" s="111" t="e">
        <f>VLOOKUP(preclean!$F973,Sheet1!$S$5:$Y$123,7,FALSE)</f>
        <v>#N/A</v>
      </c>
    </row>
    <row r="974" spans="1:17" ht="19.8" thickBot="1" x14ac:dyDescent="0.35">
      <c r="A974" t="s">
        <v>809</v>
      </c>
      <c r="B974" t="s">
        <v>1930</v>
      </c>
      <c r="C974" t="s">
        <v>1095</v>
      </c>
      <c r="D974" t="s">
        <v>17</v>
      </c>
      <c r="E974" t="s">
        <v>1100</v>
      </c>
      <c r="F974" t="s">
        <v>1195</v>
      </c>
      <c r="G974" t="s">
        <v>13</v>
      </c>
      <c r="H974" t="str">
        <f>SUBSTITUTE(VLOOKUP(A974,Sheet1!B1003:$I$1036,3,FALSE), "BSD", "")</f>
        <v>3178C</v>
      </c>
      <c r="I974" t="str">
        <f>VLOOKUP(H974,Sheet1!$Y$291:$AE$409,3,FALSE)</f>
        <v>3_5</v>
      </c>
      <c r="J974" s="27" t="s">
        <v>1995</v>
      </c>
      <c r="K974" s="27">
        <v>44321</v>
      </c>
      <c r="L974" t="str">
        <f>VLOOKUP($H974,Sheet1!$Y$291:$AE$409,2,FALSE)</f>
        <v>JJ5</v>
      </c>
      <c r="M974" s="111" t="e">
        <f>VLOOKUP(preclean!F974,Sheet1!$S$5:$T$123,2,FALSE)</f>
        <v>#N/A</v>
      </c>
      <c r="N974" s="111" t="e">
        <f>VLOOKUP(preclean!$F974,Sheet1!$S$5:$Y$123,4,FALSE)</f>
        <v>#N/A</v>
      </c>
      <c r="O974" s="111" t="e">
        <f>VLOOKUP(preclean!$F974,Sheet1!$S$5:$Y$123,5,FALSE)</f>
        <v>#N/A</v>
      </c>
      <c r="P974" s="111" t="e">
        <f>VLOOKUP(preclean!$F974,Sheet1!$S$5:$Y$123,6,FALSE)</f>
        <v>#N/A</v>
      </c>
      <c r="Q974" s="111" t="e">
        <f>VLOOKUP(preclean!$F974,Sheet1!$S$5:$Y$123,7,FALSE)</f>
        <v>#N/A</v>
      </c>
    </row>
    <row r="975" spans="1:17" ht="19.8" thickBot="1" x14ac:dyDescent="0.35">
      <c r="A975" t="s">
        <v>810</v>
      </c>
      <c r="B975" t="s">
        <v>1931</v>
      </c>
      <c r="C975" t="s">
        <v>1096</v>
      </c>
      <c r="D975" t="s">
        <v>17</v>
      </c>
      <c r="E975" t="s">
        <v>1100</v>
      </c>
      <c r="F975" t="s">
        <v>1195</v>
      </c>
      <c r="G975" t="s">
        <v>13</v>
      </c>
      <c r="H975" t="str">
        <f>SUBSTITUTE(VLOOKUP(A975,Sheet1!B1004:$I$1036,3,FALSE), "BSD", "")</f>
        <v>3178C</v>
      </c>
      <c r="I975" t="str">
        <f>VLOOKUP(H975,Sheet1!$Y$291:$AE$409,3,FALSE)</f>
        <v>3_5</v>
      </c>
      <c r="J975" s="27" t="s">
        <v>1995</v>
      </c>
      <c r="K975" s="27">
        <v>44321</v>
      </c>
      <c r="L975" t="str">
        <f>VLOOKUP($H975,Sheet1!$Y$291:$AE$409,2,FALSE)</f>
        <v>JJ5</v>
      </c>
      <c r="M975" s="111" t="e">
        <f>VLOOKUP(preclean!F975,Sheet1!$S$5:$T$123,2,FALSE)</f>
        <v>#N/A</v>
      </c>
      <c r="N975" s="111" t="e">
        <f>VLOOKUP(preclean!$F975,Sheet1!$S$5:$Y$123,4,FALSE)</f>
        <v>#N/A</v>
      </c>
      <c r="O975" s="111" t="e">
        <f>VLOOKUP(preclean!$F975,Sheet1!$S$5:$Y$123,5,FALSE)</f>
        <v>#N/A</v>
      </c>
      <c r="P975" s="111" t="e">
        <f>VLOOKUP(preclean!$F975,Sheet1!$S$5:$Y$123,6,FALSE)</f>
        <v>#N/A</v>
      </c>
      <c r="Q975" s="111" t="e">
        <f>VLOOKUP(preclean!$F975,Sheet1!$S$5:$Y$123,7,FALSE)</f>
        <v>#N/A</v>
      </c>
    </row>
    <row r="976" spans="1:17" ht="19.8" thickBot="1" x14ac:dyDescent="0.35">
      <c r="A976" t="s">
        <v>811</v>
      </c>
      <c r="B976" t="s">
        <v>1932</v>
      </c>
      <c r="C976" t="s">
        <v>1097</v>
      </c>
      <c r="D976" t="s">
        <v>17</v>
      </c>
      <c r="E976" t="s">
        <v>1100</v>
      </c>
      <c r="F976" t="s">
        <v>1195</v>
      </c>
      <c r="G976" t="s">
        <v>13</v>
      </c>
      <c r="H976" t="str">
        <f>SUBSTITUTE(VLOOKUP(A976,Sheet1!B1005:$I$1036,3,FALSE), "BSD", "")</f>
        <v>3178C</v>
      </c>
      <c r="I976" t="str">
        <f>VLOOKUP(H976,Sheet1!$Y$291:$AE$409,3,FALSE)</f>
        <v>3_5</v>
      </c>
      <c r="J976" s="27" t="s">
        <v>1995</v>
      </c>
      <c r="K976" s="27">
        <v>44321</v>
      </c>
      <c r="L976" t="str">
        <f>VLOOKUP($H976,Sheet1!$Y$291:$AE$409,2,FALSE)</f>
        <v>JJ5</v>
      </c>
      <c r="M976" s="111" t="e">
        <f>VLOOKUP(preclean!F976,Sheet1!$S$5:$T$123,2,FALSE)</f>
        <v>#N/A</v>
      </c>
      <c r="N976" s="111" t="e">
        <f>VLOOKUP(preclean!$F976,Sheet1!$S$5:$Y$123,4,FALSE)</f>
        <v>#N/A</v>
      </c>
      <c r="O976" s="111" t="e">
        <f>VLOOKUP(preclean!$F976,Sheet1!$S$5:$Y$123,5,FALSE)</f>
        <v>#N/A</v>
      </c>
      <c r="P976" s="111" t="e">
        <f>VLOOKUP(preclean!$F976,Sheet1!$S$5:$Y$123,6,FALSE)</f>
        <v>#N/A</v>
      </c>
      <c r="Q976" s="111" t="e">
        <f>VLOOKUP(preclean!$F976,Sheet1!$S$5:$Y$123,7,FALSE)</f>
        <v>#N/A</v>
      </c>
    </row>
    <row r="977" spans="1:17" ht="19.8" thickBot="1" x14ac:dyDescent="0.35">
      <c r="A977" t="s">
        <v>812</v>
      </c>
      <c r="B977" t="s">
        <v>1933</v>
      </c>
      <c r="C977" t="s">
        <v>1098</v>
      </c>
      <c r="D977" t="s">
        <v>17</v>
      </c>
      <c r="E977" t="s">
        <v>1100</v>
      </c>
      <c r="F977" t="s">
        <v>1195</v>
      </c>
      <c r="G977" t="s">
        <v>13</v>
      </c>
      <c r="H977" t="str">
        <f>SUBSTITUTE(VLOOKUP(A977,Sheet1!B1006:$I$1036,3,FALSE), "BSD", "")</f>
        <v>3178C</v>
      </c>
      <c r="I977" t="str">
        <f>VLOOKUP(H977,Sheet1!$Y$291:$AE$409,3,FALSE)</f>
        <v>3_5</v>
      </c>
      <c r="J977" s="27" t="s">
        <v>1995</v>
      </c>
      <c r="K977" s="27">
        <v>44321</v>
      </c>
      <c r="L977" t="str">
        <f>VLOOKUP($H977,Sheet1!$Y$291:$AE$409,2,FALSE)</f>
        <v>JJ5</v>
      </c>
      <c r="M977" s="111" t="e">
        <f>VLOOKUP(preclean!F977,Sheet1!$S$5:$T$123,2,FALSE)</f>
        <v>#N/A</v>
      </c>
      <c r="N977" s="111" t="e">
        <f>VLOOKUP(preclean!$F977,Sheet1!$S$5:$Y$123,4,FALSE)</f>
        <v>#N/A</v>
      </c>
      <c r="O977" s="111" t="e">
        <f>VLOOKUP(preclean!$F977,Sheet1!$S$5:$Y$123,5,FALSE)</f>
        <v>#N/A</v>
      </c>
      <c r="P977" s="111" t="e">
        <f>VLOOKUP(preclean!$F977,Sheet1!$S$5:$Y$123,6,FALSE)</f>
        <v>#N/A</v>
      </c>
      <c r="Q977" s="111" t="e">
        <f>VLOOKUP(preclean!$F977,Sheet1!$S$5:$Y$123,7,FALSE)</f>
        <v>#N/A</v>
      </c>
    </row>
    <row r="978" spans="1:17" ht="19.8" thickBot="1" x14ac:dyDescent="0.35">
      <c r="A978" t="s">
        <v>813</v>
      </c>
      <c r="B978" t="s">
        <v>1934</v>
      </c>
      <c r="C978" t="s">
        <v>1167</v>
      </c>
      <c r="D978" t="s">
        <v>17</v>
      </c>
      <c r="E978" t="s">
        <v>1100</v>
      </c>
      <c r="F978" t="s">
        <v>1195</v>
      </c>
      <c r="G978" t="s">
        <v>13</v>
      </c>
      <c r="H978" t="str">
        <f>SUBSTITUTE(VLOOKUP(A978,Sheet1!B1007:$I$1036,3,FALSE), "BSD", "")</f>
        <v>4362F</v>
      </c>
      <c r="I978" t="str">
        <f>VLOOKUP(H978,Sheet1!$Y$291:$AE$409,3,FALSE)</f>
        <v>3_2</v>
      </c>
      <c r="J978" s="27">
        <v>44115</v>
      </c>
      <c r="K978" s="27" t="s">
        <v>1978</v>
      </c>
      <c r="L978" t="str">
        <f>VLOOKUP($H978,Sheet1!$Y$291:$AE$409,2,FALSE)</f>
        <v>JJ4</v>
      </c>
      <c r="M978" s="111" t="e">
        <f>VLOOKUP(preclean!F978,Sheet1!$S$5:$T$123,2,FALSE)</f>
        <v>#N/A</v>
      </c>
      <c r="N978" s="111" t="e">
        <f>VLOOKUP(preclean!$F978,Sheet1!$S$5:$Y$123,4,FALSE)</f>
        <v>#N/A</v>
      </c>
      <c r="O978" s="111" t="e">
        <f>VLOOKUP(preclean!$F978,Sheet1!$S$5:$Y$123,5,FALSE)</f>
        <v>#N/A</v>
      </c>
      <c r="P978" s="111" t="e">
        <f>VLOOKUP(preclean!$F978,Sheet1!$S$5:$Y$123,6,FALSE)</f>
        <v>#N/A</v>
      </c>
      <c r="Q978" s="111" t="e">
        <f>VLOOKUP(preclean!$F978,Sheet1!$S$5:$Y$123,7,FALSE)</f>
        <v>#N/A</v>
      </c>
    </row>
    <row r="979" spans="1:17" ht="19.8" thickBot="1" x14ac:dyDescent="0.35">
      <c r="A979" t="s">
        <v>816</v>
      </c>
      <c r="B979" t="s">
        <v>1935</v>
      </c>
      <c r="C979" t="s">
        <v>1168</v>
      </c>
      <c r="D979" t="s">
        <v>17</v>
      </c>
      <c r="E979" t="s">
        <v>1100</v>
      </c>
      <c r="F979" t="s">
        <v>1195</v>
      </c>
      <c r="G979" t="s">
        <v>13</v>
      </c>
      <c r="H979" t="str">
        <f>SUBSTITUTE(VLOOKUP(A979,Sheet1!B1008:$I$1036,3,FALSE), "BSD", "")</f>
        <v>4362F</v>
      </c>
      <c r="I979" t="str">
        <f>VLOOKUP(H979,Sheet1!$Y$291:$AE$409,3,FALSE)</f>
        <v>3_2</v>
      </c>
      <c r="J979" s="27">
        <v>44115</v>
      </c>
      <c r="K979" s="27" t="s">
        <v>1978</v>
      </c>
      <c r="L979" t="str">
        <f>VLOOKUP($H979,Sheet1!$Y$291:$AE$409,2,FALSE)</f>
        <v>JJ4</v>
      </c>
      <c r="M979" s="111" t="e">
        <f>VLOOKUP(preclean!F979,Sheet1!$S$5:$T$123,2,FALSE)</f>
        <v>#N/A</v>
      </c>
      <c r="N979" s="111" t="e">
        <f>VLOOKUP(preclean!$F979,Sheet1!$S$5:$Y$123,4,FALSE)</f>
        <v>#N/A</v>
      </c>
      <c r="O979" s="111" t="e">
        <f>VLOOKUP(preclean!$F979,Sheet1!$S$5:$Y$123,5,FALSE)</f>
        <v>#N/A</v>
      </c>
      <c r="P979" s="111" t="e">
        <f>VLOOKUP(preclean!$F979,Sheet1!$S$5:$Y$123,6,FALSE)</f>
        <v>#N/A</v>
      </c>
      <c r="Q979" s="111" t="e">
        <f>VLOOKUP(preclean!$F979,Sheet1!$S$5:$Y$123,7,FALSE)</f>
        <v>#N/A</v>
      </c>
    </row>
    <row r="980" spans="1:17" ht="19.8" thickBot="1" x14ac:dyDescent="0.35">
      <c r="A980" t="s">
        <v>817</v>
      </c>
      <c r="B980" t="s">
        <v>1936</v>
      </c>
      <c r="C980" t="s">
        <v>1095</v>
      </c>
      <c r="D980" t="s">
        <v>17</v>
      </c>
      <c r="E980" t="s">
        <v>1100</v>
      </c>
      <c r="F980" t="s">
        <v>1195</v>
      </c>
      <c r="G980" t="s">
        <v>13</v>
      </c>
      <c r="H980" t="str">
        <f>SUBSTITUTE(VLOOKUP(A980,Sheet1!B1009:$I$1036,3,FALSE), "BSD", "")</f>
        <v>4362F</v>
      </c>
      <c r="I980" t="str">
        <f>VLOOKUP(H980,Sheet1!$Y$291:$AE$409,3,FALSE)</f>
        <v>3_2</v>
      </c>
      <c r="J980" s="27">
        <v>44115</v>
      </c>
      <c r="K980" s="27" t="s">
        <v>1978</v>
      </c>
      <c r="L980" t="str">
        <f>VLOOKUP($H980,Sheet1!$Y$291:$AE$409,2,FALSE)</f>
        <v>JJ4</v>
      </c>
      <c r="M980" s="111" t="e">
        <f>VLOOKUP(preclean!F980,Sheet1!$S$5:$T$123,2,FALSE)</f>
        <v>#N/A</v>
      </c>
      <c r="N980" s="111" t="e">
        <f>VLOOKUP(preclean!$F980,Sheet1!$S$5:$Y$123,4,FALSE)</f>
        <v>#N/A</v>
      </c>
      <c r="O980" s="111" t="e">
        <f>VLOOKUP(preclean!$F980,Sheet1!$S$5:$Y$123,5,FALSE)</f>
        <v>#N/A</v>
      </c>
      <c r="P980" s="111" t="e">
        <f>VLOOKUP(preclean!$F980,Sheet1!$S$5:$Y$123,6,FALSE)</f>
        <v>#N/A</v>
      </c>
      <c r="Q980" s="111" t="e">
        <f>VLOOKUP(preclean!$F980,Sheet1!$S$5:$Y$123,7,FALSE)</f>
        <v>#N/A</v>
      </c>
    </row>
    <row r="981" spans="1:17" ht="19.8" thickBot="1" x14ac:dyDescent="0.35">
      <c r="A981" t="s">
        <v>818</v>
      </c>
      <c r="B981" t="s">
        <v>1937</v>
      </c>
      <c r="C981" t="s">
        <v>1096</v>
      </c>
      <c r="D981" t="s">
        <v>17</v>
      </c>
      <c r="E981" t="s">
        <v>1100</v>
      </c>
      <c r="F981" t="s">
        <v>1195</v>
      </c>
      <c r="G981" t="s">
        <v>13</v>
      </c>
      <c r="H981" t="str">
        <f>SUBSTITUTE(VLOOKUP(A981,Sheet1!B1010:$I$1036,3,FALSE), "BSD", "")</f>
        <v>4362F</v>
      </c>
      <c r="I981" t="str">
        <f>VLOOKUP(H981,Sheet1!$Y$291:$AE$409,3,FALSE)</f>
        <v>3_2</v>
      </c>
      <c r="J981" s="27">
        <v>44115</v>
      </c>
      <c r="K981" s="27" t="s">
        <v>1978</v>
      </c>
      <c r="L981" t="str">
        <f>VLOOKUP($H981,Sheet1!$Y$291:$AE$409,2,FALSE)</f>
        <v>JJ4</v>
      </c>
      <c r="M981" s="111" t="e">
        <f>VLOOKUP(preclean!F981,Sheet1!$S$5:$T$123,2,FALSE)</f>
        <v>#N/A</v>
      </c>
      <c r="N981" s="111" t="e">
        <f>VLOOKUP(preclean!$F981,Sheet1!$S$5:$Y$123,4,FALSE)</f>
        <v>#N/A</v>
      </c>
      <c r="O981" s="111" t="e">
        <f>VLOOKUP(preclean!$F981,Sheet1!$S$5:$Y$123,5,FALSE)</f>
        <v>#N/A</v>
      </c>
      <c r="P981" s="111" t="e">
        <f>VLOOKUP(preclean!$F981,Sheet1!$S$5:$Y$123,6,FALSE)</f>
        <v>#N/A</v>
      </c>
      <c r="Q981" s="111" t="e">
        <f>VLOOKUP(preclean!$F981,Sheet1!$S$5:$Y$123,7,FALSE)</f>
        <v>#N/A</v>
      </c>
    </row>
    <row r="982" spans="1:17" ht="19.8" thickBot="1" x14ac:dyDescent="0.35">
      <c r="A982" t="s">
        <v>819</v>
      </c>
      <c r="B982" t="s">
        <v>1938</v>
      </c>
      <c r="C982" t="s">
        <v>1097</v>
      </c>
      <c r="D982" t="s">
        <v>17</v>
      </c>
      <c r="E982" t="s">
        <v>1100</v>
      </c>
      <c r="F982" t="s">
        <v>1195</v>
      </c>
      <c r="G982" t="s">
        <v>13</v>
      </c>
      <c r="H982" t="str">
        <f>SUBSTITUTE(VLOOKUP(A982,Sheet1!B1011:$I$1036,3,FALSE), "BSD", "")</f>
        <v>4362F</v>
      </c>
      <c r="I982" t="str">
        <f>VLOOKUP(H982,Sheet1!$Y$291:$AE$409,3,FALSE)</f>
        <v>3_2</v>
      </c>
      <c r="J982" s="27">
        <v>44115</v>
      </c>
      <c r="K982" s="27" t="s">
        <v>1978</v>
      </c>
      <c r="L982" t="str">
        <f>VLOOKUP($H982,Sheet1!$Y$291:$AE$409,2,FALSE)</f>
        <v>JJ4</v>
      </c>
      <c r="M982" s="111" t="e">
        <f>VLOOKUP(preclean!F982,Sheet1!$S$5:$T$123,2,FALSE)</f>
        <v>#N/A</v>
      </c>
      <c r="N982" s="111" t="e">
        <f>VLOOKUP(preclean!$F982,Sheet1!$S$5:$Y$123,4,FALSE)</f>
        <v>#N/A</v>
      </c>
      <c r="O982" s="111" t="e">
        <f>VLOOKUP(preclean!$F982,Sheet1!$S$5:$Y$123,5,FALSE)</f>
        <v>#N/A</v>
      </c>
      <c r="P982" s="111" t="e">
        <f>VLOOKUP(preclean!$F982,Sheet1!$S$5:$Y$123,6,FALSE)</f>
        <v>#N/A</v>
      </c>
      <c r="Q982" s="111" t="e">
        <f>VLOOKUP(preclean!$F982,Sheet1!$S$5:$Y$123,7,FALSE)</f>
        <v>#N/A</v>
      </c>
    </row>
    <row r="983" spans="1:17" ht="19.8" thickBot="1" x14ac:dyDescent="0.35">
      <c r="A983" t="s">
        <v>820</v>
      </c>
      <c r="B983" t="s">
        <v>1939</v>
      </c>
      <c r="C983" t="s">
        <v>1098</v>
      </c>
      <c r="D983" t="s">
        <v>17</v>
      </c>
      <c r="E983" t="s">
        <v>1100</v>
      </c>
      <c r="F983" t="s">
        <v>1195</v>
      </c>
      <c r="G983" t="s">
        <v>13</v>
      </c>
      <c r="H983" t="str">
        <f>SUBSTITUTE(VLOOKUP(A983,Sheet1!B1012:$I$1036,3,FALSE), "BSD", "")</f>
        <v>4362F</v>
      </c>
      <c r="I983" t="str">
        <f>VLOOKUP(H983,Sheet1!$Y$291:$AE$409,3,FALSE)</f>
        <v>3_2</v>
      </c>
      <c r="J983" s="27">
        <v>44115</v>
      </c>
      <c r="K983" s="27" t="s">
        <v>1978</v>
      </c>
      <c r="L983" t="str">
        <f>VLOOKUP($H983,Sheet1!$Y$291:$AE$409,2,FALSE)</f>
        <v>JJ4</v>
      </c>
      <c r="M983" s="111" t="e">
        <f>VLOOKUP(preclean!F983,Sheet1!$S$5:$T$123,2,FALSE)</f>
        <v>#N/A</v>
      </c>
      <c r="N983" s="111" t="e">
        <f>VLOOKUP(preclean!$F983,Sheet1!$S$5:$Y$123,4,FALSE)</f>
        <v>#N/A</v>
      </c>
      <c r="O983" s="111" t="e">
        <f>VLOOKUP(preclean!$F983,Sheet1!$S$5:$Y$123,5,FALSE)</f>
        <v>#N/A</v>
      </c>
      <c r="P983" s="111" t="e">
        <f>VLOOKUP(preclean!$F983,Sheet1!$S$5:$Y$123,6,FALSE)</f>
        <v>#N/A</v>
      </c>
      <c r="Q983" s="111" t="e">
        <f>VLOOKUP(preclean!$F983,Sheet1!$S$5:$Y$123,7,FALSE)</f>
        <v>#N/A</v>
      </c>
    </row>
    <row r="984" spans="1:17" ht="19.8" thickBot="1" x14ac:dyDescent="0.35">
      <c r="A984" t="s">
        <v>821</v>
      </c>
      <c r="B984" t="s">
        <v>1940</v>
      </c>
      <c r="C984" t="s">
        <v>1167</v>
      </c>
      <c r="D984" t="s">
        <v>17</v>
      </c>
      <c r="E984" t="s">
        <v>1100</v>
      </c>
      <c r="F984" t="s">
        <v>1195</v>
      </c>
      <c r="G984" t="s">
        <v>13</v>
      </c>
      <c r="H984" t="str">
        <f>SUBSTITUTE(VLOOKUP(A984,Sheet1!B1013:$I$1036,3,FALSE), "BSD", "")</f>
        <v>4362F</v>
      </c>
      <c r="I984" t="str">
        <f>VLOOKUP(H984,Sheet1!$Y$291:$AE$409,3,FALSE)</f>
        <v>3_2</v>
      </c>
      <c r="J984" s="27">
        <v>44115</v>
      </c>
      <c r="K984" s="27" t="s">
        <v>1978</v>
      </c>
      <c r="L984" t="str">
        <f>VLOOKUP($H984,Sheet1!$Y$291:$AE$409,2,FALSE)</f>
        <v>JJ4</v>
      </c>
      <c r="M984" s="111" t="e">
        <f>VLOOKUP(preclean!F984,Sheet1!$S$5:$T$123,2,FALSE)</f>
        <v>#N/A</v>
      </c>
      <c r="N984" s="111" t="e">
        <f>VLOOKUP(preclean!$F984,Sheet1!$S$5:$Y$123,4,FALSE)</f>
        <v>#N/A</v>
      </c>
      <c r="O984" s="111" t="e">
        <f>VLOOKUP(preclean!$F984,Sheet1!$S$5:$Y$123,5,FALSE)</f>
        <v>#N/A</v>
      </c>
      <c r="P984" s="111" t="e">
        <f>VLOOKUP(preclean!$F984,Sheet1!$S$5:$Y$123,6,FALSE)</f>
        <v>#N/A</v>
      </c>
      <c r="Q984" s="111" t="e">
        <f>VLOOKUP(preclean!$F984,Sheet1!$S$5:$Y$123,7,FALSE)</f>
        <v>#N/A</v>
      </c>
    </row>
    <row r="985" spans="1:17" ht="19.8" thickBot="1" x14ac:dyDescent="0.35">
      <c r="A985" t="s">
        <v>822</v>
      </c>
      <c r="B985" t="s">
        <v>1941</v>
      </c>
      <c r="C985" t="s">
        <v>1168</v>
      </c>
      <c r="D985" t="s">
        <v>17</v>
      </c>
      <c r="E985" t="s">
        <v>1100</v>
      </c>
      <c r="F985" t="s">
        <v>1195</v>
      </c>
      <c r="G985" t="s">
        <v>13</v>
      </c>
      <c r="H985" t="str">
        <f>SUBSTITUTE(VLOOKUP(A985,Sheet1!B1014:$I$1036,3,FALSE), "BSD", "")</f>
        <v>4362F</v>
      </c>
      <c r="I985" t="str">
        <f>VLOOKUP(H985,Sheet1!$Y$291:$AE$409,3,FALSE)</f>
        <v>3_2</v>
      </c>
      <c r="J985" s="27">
        <v>44115</v>
      </c>
      <c r="K985" s="27" t="s">
        <v>1978</v>
      </c>
      <c r="L985" t="str">
        <f>VLOOKUP($H985,Sheet1!$Y$291:$AE$409,2,FALSE)</f>
        <v>JJ4</v>
      </c>
      <c r="M985" s="111" t="e">
        <f>VLOOKUP(preclean!F985,Sheet1!$S$5:$T$123,2,FALSE)</f>
        <v>#N/A</v>
      </c>
      <c r="N985" s="111" t="e">
        <f>VLOOKUP(preclean!$F985,Sheet1!$S$5:$Y$123,4,FALSE)</f>
        <v>#N/A</v>
      </c>
      <c r="O985" s="111" t="e">
        <f>VLOOKUP(preclean!$F985,Sheet1!$S$5:$Y$123,5,FALSE)</f>
        <v>#N/A</v>
      </c>
      <c r="P985" s="111" t="e">
        <f>VLOOKUP(preclean!$F985,Sheet1!$S$5:$Y$123,6,FALSE)</f>
        <v>#N/A</v>
      </c>
      <c r="Q985" s="111" t="e">
        <f>VLOOKUP(preclean!$F985,Sheet1!$S$5:$Y$123,7,FALSE)</f>
        <v>#N/A</v>
      </c>
    </row>
    <row r="986" spans="1:17" ht="19.8" thickBot="1" x14ac:dyDescent="0.35">
      <c r="A986" t="s">
        <v>823</v>
      </c>
      <c r="B986" t="s">
        <v>1942</v>
      </c>
      <c r="C986" t="s">
        <v>1095</v>
      </c>
      <c r="D986" t="s">
        <v>17</v>
      </c>
      <c r="E986" t="s">
        <v>1100</v>
      </c>
      <c r="F986" t="s">
        <v>1195</v>
      </c>
      <c r="G986" t="s">
        <v>13</v>
      </c>
      <c r="H986" t="str">
        <f>SUBSTITUTE(VLOOKUP(A986,Sheet1!B1015:$I$1036,3,FALSE), "BSD", "")</f>
        <v>4362F</v>
      </c>
      <c r="I986" t="str">
        <f>VLOOKUP(H986,Sheet1!$Y$291:$AE$409,3,FALSE)</f>
        <v>3_2</v>
      </c>
      <c r="J986" s="27">
        <v>44115</v>
      </c>
      <c r="K986" s="27" t="s">
        <v>1978</v>
      </c>
      <c r="L986" t="str">
        <f>VLOOKUP($H986,Sheet1!$Y$291:$AE$409,2,FALSE)</f>
        <v>JJ4</v>
      </c>
      <c r="M986" s="111" t="e">
        <f>VLOOKUP(preclean!F986,Sheet1!$S$5:$T$123,2,FALSE)</f>
        <v>#N/A</v>
      </c>
      <c r="N986" s="111" t="e">
        <f>VLOOKUP(preclean!$F986,Sheet1!$S$5:$Y$123,4,FALSE)</f>
        <v>#N/A</v>
      </c>
      <c r="O986" s="111" t="e">
        <f>VLOOKUP(preclean!$F986,Sheet1!$S$5:$Y$123,5,FALSE)</f>
        <v>#N/A</v>
      </c>
      <c r="P986" s="111" t="e">
        <f>VLOOKUP(preclean!$F986,Sheet1!$S$5:$Y$123,6,FALSE)</f>
        <v>#N/A</v>
      </c>
      <c r="Q986" s="111" t="e">
        <f>VLOOKUP(preclean!$F986,Sheet1!$S$5:$Y$123,7,FALSE)</f>
        <v>#N/A</v>
      </c>
    </row>
    <row r="987" spans="1:17" ht="19.8" thickBot="1" x14ac:dyDescent="0.35">
      <c r="A987" t="s">
        <v>824</v>
      </c>
      <c r="B987" t="s">
        <v>1943</v>
      </c>
      <c r="C987" t="s">
        <v>1096</v>
      </c>
      <c r="D987" t="s">
        <v>17</v>
      </c>
      <c r="E987" t="s">
        <v>1100</v>
      </c>
      <c r="F987" t="s">
        <v>1195</v>
      </c>
      <c r="G987" t="s">
        <v>13</v>
      </c>
      <c r="H987" t="str">
        <f>SUBSTITUTE(VLOOKUP(A987,Sheet1!B1016:$I$1036,3,FALSE), "BSD", "")</f>
        <v>4362F</v>
      </c>
      <c r="I987" t="str">
        <f>VLOOKUP(H987,Sheet1!$Y$291:$AE$409,3,FALSE)</f>
        <v>3_2</v>
      </c>
      <c r="J987" s="27">
        <v>44115</v>
      </c>
      <c r="K987" s="27" t="s">
        <v>1978</v>
      </c>
      <c r="L987" t="str">
        <f>VLOOKUP($H987,Sheet1!$Y$291:$AE$409,2,FALSE)</f>
        <v>JJ4</v>
      </c>
      <c r="M987" s="111" t="e">
        <f>VLOOKUP(preclean!F987,Sheet1!$S$5:$T$123,2,FALSE)</f>
        <v>#N/A</v>
      </c>
      <c r="N987" s="111" t="e">
        <f>VLOOKUP(preclean!$F987,Sheet1!$S$5:$Y$123,4,FALSE)</f>
        <v>#N/A</v>
      </c>
      <c r="O987" s="111" t="e">
        <f>VLOOKUP(preclean!$F987,Sheet1!$S$5:$Y$123,5,FALSE)</f>
        <v>#N/A</v>
      </c>
      <c r="P987" s="111" t="e">
        <f>VLOOKUP(preclean!$F987,Sheet1!$S$5:$Y$123,6,FALSE)</f>
        <v>#N/A</v>
      </c>
      <c r="Q987" s="111" t="e">
        <f>VLOOKUP(preclean!$F987,Sheet1!$S$5:$Y$123,7,FALSE)</f>
        <v>#N/A</v>
      </c>
    </row>
    <row r="988" spans="1:17" ht="19.8" thickBot="1" x14ac:dyDescent="0.35">
      <c r="A988" t="s">
        <v>825</v>
      </c>
      <c r="B988" t="s">
        <v>1944</v>
      </c>
      <c r="C988" t="s">
        <v>1097</v>
      </c>
      <c r="D988" t="s">
        <v>17</v>
      </c>
      <c r="E988" t="s">
        <v>1100</v>
      </c>
      <c r="F988" t="s">
        <v>1195</v>
      </c>
      <c r="G988" t="s">
        <v>13</v>
      </c>
      <c r="H988" t="str">
        <f>SUBSTITUTE(VLOOKUP(A988,Sheet1!B1017:$I$1036,3,FALSE), "BSD", "")</f>
        <v>4362F</v>
      </c>
      <c r="I988" t="str">
        <f>VLOOKUP(H988,Sheet1!$Y$291:$AE$409,3,FALSE)</f>
        <v>3_2</v>
      </c>
      <c r="J988" s="27">
        <v>44115</v>
      </c>
      <c r="K988" s="27" t="s">
        <v>1978</v>
      </c>
      <c r="L988" t="str">
        <f>VLOOKUP($H988,Sheet1!$Y$291:$AE$409,2,FALSE)</f>
        <v>JJ4</v>
      </c>
      <c r="M988" s="111" t="e">
        <f>VLOOKUP(preclean!F988,Sheet1!$S$5:$T$123,2,FALSE)</f>
        <v>#N/A</v>
      </c>
      <c r="N988" s="111" t="e">
        <f>VLOOKUP(preclean!$F988,Sheet1!$S$5:$Y$123,4,FALSE)</f>
        <v>#N/A</v>
      </c>
      <c r="O988" s="111" t="e">
        <f>VLOOKUP(preclean!$F988,Sheet1!$S$5:$Y$123,5,FALSE)</f>
        <v>#N/A</v>
      </c>
      <c r="P988" s="111" t="e">
        <f>VLOOKUP(preclean!$F988,Sheet1!$S$5:$Y$123,6,FALSE)</f>
        <v>#N/A</v>
      </c>
      <c r="Q988" s="111" t="e">
        <f>VLOOKUP(preclean!$F988,Sheet1!$S$5:$Y$123,7,FALSE)</f>
        <v>#N/A</v>
      </c>
    </row>
    <row r="989" spans="1:17" ht="19.8" thickBot="1" x14ac:dyDescent="0.35">
      <c r="A989" t="s">
        <v>826</v>
      </c>
      <c r="B989" t="s">
        <v>1945</v>
      </c>
      <c r="C989" t="s">
        <v>1098</v>
      </c>
      <c r="D989" t="s">
        <v>17</v>
      </c>
      <c r="E989" t="s">
        <v>1100</v>
      </c>
      <c r="F989" t="s">
        <v>1195</v>
      </c>
      <c r="G989" t="s">
        <v>13</v>
      </c>
      <c r="H989" t="str">
        <f>SUBSTITUTE(VLOOKUP(A989,Sheet1!B1018:$I$1036,3,FALSE), "BSD", "")</f>
        <v>4362F</v>
      </c>
      <c r="I989" t="str">
        <f>VLOOKUP(H989,Sheet1!$Y$291:$AE$409,3,FALSE)</f>
        <v>3_2</v>
      </c>
      <c r="J989" s="27">
        <v>44115</v>
      </c>
      <c r="K989" s="27" t="s">
        <v>1978</v>
      </c>
      <c r="L989" t="str">
        <f>VLOOKUP($H989,Sheet1!$Y$291:$AE$409,2,FALSE)</f>
        <v>JJ4</v>
      </c>
      <c r="M989" s="111" t="e">
        <f>VLOOKUP(preclean!F989,Sheet1!$S$5:$T$123,2,FALSE)</f>
        <v>#N/A</v>
      </c>
      <c r="N989" s="111" t="e">
        <f>VLOOKUP(preclean!$F989,Sheet1!$S$5:$Y$123,4,FALSE)</f>
        <v>#N/A</v>
      </c>
      <c r="O989" s="111" t="e">
        <f>VLOOKUP(preclean!$F989,Sheet1!$S$5:$Y$123,5,FALSE)</f>
        <v>#N/A</v>
      </c>
      <c r="P989" s="111" t="e">
        <f>VLOOKUP(preclean!$F989,Sheet1!$S$5:$Y$123,6,FALSE)</f>
        <v>#N/A</v>
      </c>
      <c r="Q989" s="111" t="e">
        <f>VLOOKUP(preclean!$F989,Sheet1!$S$5:$Y$123,7,FALSE)</f>
        <v>#N/A</v>
      </c>
    </row>
    <row r="990" spans="1:17" ht="19.8" thickBot="1" x14ac:dyDescent="0.35">
      <c r="A990" t="s">
        <v>827</v>
      </c>
      <c r="B990" t="s">
        <v>1946</v>
      </c>
      <c r="C990" t="s">
        <v>1167</v>
      </c>
      <c r="D990" t="s">
        <v>17</v>
      </c>
      <c r="E990" t="s">
        <v>1100</v>
      </c>
      <c r="F990" t="s">
        <v>1195</v>
      </c>
      <c r="G990" t="s">
        <v>13</v>
      </c>
      <c r="H990" t="str">
        <f>SUBSTITUTE(VLOOKUP(A990,Sheet1!B1019:$I$1036,3,FALSE), "BSD", "")</f>
        <v>4362F</v>
      </c>
      <c r="I990" t="str">
        <f>VLOOKUP(H990,Sheet1!$Y$291:$AE$409,3,FALSE)</f>
        <v>3_2</v>
      </c>
      <c r="J990" s="27">
        <v>44115</v>
      </c>
      <c r="K990" s="27" t="s">
        <v>1978</v>
      </c>
      <c r="L990" t="str">
        <f>VLOOKUP($H990,Sheet1!$Y$291:$AE$409,2,FALSE)</f>
        <v>JJ4</v>
      </c>
      <c r="M990" s="111" t="e">
        <f>VLOOKUP(preclean!F990,Sheet1!$S$5:$T$123,2,FALSE)</f>
        <v>#N/A</v>
      </c>
      <c r="N990" s="111" t="e">
        <f>VLOOKUP(preclean!$F990,Sheet1!$S$5:$Y$123,4,FALSE)</f>
        <v>#N/A</v>
      </c>
      <c r="O990" s="111" t="e">
        <f>VLOOKUP(preclean!$F990,Sheet1!$S$5:$Y$123,5,FALSE)</f>
        <v>#N/A</v>
      </c>
      <c r="P990" s="111" t="e">
        <f>VLOOKUP(preclean!$F990,Sheet1!$S$5:$Y$123,6,FALSE)</f>
        <v>#N/A</v>
      </c>
      <c r="Q990" s="111" t="e">
        <f>VLOOKUP(preclean!$F990,Sheet1!$S$5:$Y$123,7,FALSE)</f>
        <v>#N/A</v>
      </c>
    </row>
    <row r="991" spans="1:17" ht="19.8" thickBot="1" x14ac:dyDescent="0.35">
      <c r="A991" t="s">
        <v>828</v>
      </c>
      <c r="B991" t="s">
        <v>1947</v>
      </c>
      <c r="C991" t="s">
        <v>1168</v>
      </c>
      <c r="D991" t="s">
        <v>17</v>
      </c>
      <c r="E991" t="s">
        <v>1100</v>
      </c>
      <c r="F991" t="s">
        <v>1195</v>
      </c>
      <c r="G991" t="s">
        <v>13</v>
      </c>
      <c r="H991" t="str">
        <f>SUBSTITUTE(VLOOKUP(A991,Sheet1!B1020:$I$1036,3,FALSE), "BSD", "")</f>
        <v>4362F</v>
      </c>
      <c r="I991" t="str">
        <f>VLOOKUP(H991,Sheet1!$Y$291:$AE$409,3,FALSE)</f>
        <v>3_2</v>
      </c>
      <c r="J991" s="27">
        <v>44115</v>
      </c>
      <c r="K991" s="27" t="s">
        <v>1978</v>
      </c>
      <c r="L991" t="str">
        <f>VLOOKUP($H991,Sheet1!$Y$291:$AE$409,2,FALSE)</f>
        <v>JJ4</v>
      </c>
      <c r="M991" s="111" t="e">
        <f>VLOOKUP(preclean!F991,Sheet1!$S$5:$T$123,2,FALSE)</f>
        <v>#N/A</v>
      </c>
      <c r="N991" s="111" t="e">
        <f>VLOOKUP(preclean!$F991,Sheet1!$S$5:$Y$123,4,FALSE)</f>
        <v>#N/A</v>
      </c>
      <c r="O991" s="111" t="e">
        <f>VLOOKUP(preclean!$F991,Sheet1!$S$5:$Y$123,5,FALSE)</f>
        <v>#N/A</v>
      </c>
      <c r="P991" s="111" t="e">
        <f>VLOOKUP(preclean!$F991,Sheet1!$S$5:$Y$123,6,FALSE)</f>
        <v>#N/A</v>
      </c>
      <c r="Q991" s="111" t="e">
        <f>VLOOKUP(preclean!$F991,Sheet1!$S$5:$Y$123,7,FALSE)</f>
        <v>#N/A</v>
      </c>
    </row>
    <row r="992" spans="1:17" ht="19.8" thickBot="1" x14ac:dyDescent="0.35">
      <c r="A992" t="s">
        <v>829</v>
      </c>
      <c r="B992" t="s">
        <v>1948</v>
      </c>
      <c r="C992" t="s">
        <v>1095</v>
      </c>
      <c r="D992" t="s">
        <v>17</v>
      </c>
      <c r="E992" t="s">
        <v>1100</v>
      </c>
      <c r="F992" t="s">
        <v>1195</v>
      </c>
      <c r="G992" t="s">
        <v>13</v>
      </c>
      <c r="H992" t="str">
        <f>SUBSTITUTE(VLOOKUP(A992,Sheet1!B1021:$I$1036,3,FALSE), "BSD", "")</f>
        <v>4362F</v>
      </c>
      <c r="I992" t="str">
        <f>VLOOKUP(H992,Sheet1!$Y$291:$AE$409,3,FALSE)</f>
        <v>3_2</v>
      </c>
      <c r="J992" s="27">
        <v>44115</v>
      </c>
      <c r="K992" s="27" t="s">
        <v>1978</v>
      </c>
      <c r="L992" t="str">
        <f>VLOOKUP($H992,Sheet1!$Y$291:$AE$409,2,FALSE)</f>
        <v>JJ4</v>
      </c>
      <c r="M992" s="111" t="e">
        <f>VLOOKUP(preclean!F992,Sheet1!$S$5:$T$123,2,FALSE)</f>
        <v>#N/A</v>
      </c>
      <c r="N992" s="111" t="e">
        <f>VLOOKUP(preclean!$F992,Sheet1!$S$5:$Y$123,4,FALSE)</f>
        <v>#N/A</v>
      </c>
      <c r="O992" s="111" t="e">
        <f>VLOOKUP(preclean!$F992,Sheet1!$S$5:$Y$123,5,FALSE)</f>
        <v>#N/A</v>
      </c>
      <c r="P992" s="111" t="e">
        <f>VLOOKUP(preclean!$F992,Sheet1!$S$5:$Y$123,6,FALSE)</f>
        <v>#N/A</v>
      </c>
      <c r="Q992" s="111" t="e">
        <f>VLOOKUP(preclean!$F992,Sheet1!$S$5:$Y$123,7,FALSE)</f>
        <v>#N/A</v>
      </c>
    </row>
    <row r="993" spans="1:17" ht="19.8" thickBot="1" x14ac:dyDescent="0.35">
      <c r="A993" t="s">
        <v>830</v>
      </c>
      <c r="B993" t="s">
        <v>1949</v>
      </c>
      <c r="C993" t="s">
        <v>1096</v>
      </c>
      <c r="D993" t="s">
        <v>17</v>
      </c>
      <c r="E993" t="s">
        <v>1100</v>
      </c>
      <c r="F993" t="s">
        <v>1195</v>
      </c>
      <c r="G993" t="s">
        <v>13</v>
      </c>
      <c r="H993" t="str">
        <f>SUBSTITUTE(VLOOKUP(A993,Sheet1!B1022:$I$1036,3,FALSE), "BSD", "")</f>
        <v>4362F</v>
      </c>
      <c r="I993" t="str">
        <f>VLOOKUP(H993,Sheet1!$Y$291:$AE$409,3,FALSE)</f>
        <v>3_2</v>
      </c>
      <c r="J993" s="27">
        <v>44115</v>
      </c>
      <c r="K993" s="27" t="s">
        <v>1978</v>
      </c>
      <c r="L993" t="str">
        <f>VLOOKUP($H993,Sheet1!$Y$291:$AE$409,2,FALSE)</f>
        <v>JJ4</v>
      </c>
      <c r="M993" s="111" t="e">
        <f>VLOOKUP(preclean!F993,Sheet1!$S$5:$T$123,2,FALSE)</f>
        <v>#N/A</v>
      </c>
      <c r="N993" s="111" t="e">
        <f>VLOOKUP(preclean!$F993,Sheet1!$S$5:$Y$123,4,FALSE)</f>
        <v>#N/A</v>
      </c>
      <c r="O993" s="111" t="e">
        <f>VLOOKUP(preclean!$F993,Sheet1!$S$5:$Y$123,5,FALSE)</f>
        <v>#N/A</v>
      </c>
      <c r="P993" s="111" t="e">
        <f>VLOOKUP(preclean!$F993,Sheet1!$S$5:$Y$123,6,FALSE)</f>
        <v>#N/A</v>
      </c>
      <c r="Q993" s="111" t="e">
        <f>VLOOKUP(preclean!$F993,Sheet1!$S$5:$Y$123,7,FALSE)</f>
        <v>#N/A</v>
      </c>
    </row>
    <row r="994" spans="1:17" ht="19.8" thickBot="1" x14ac:dyDescent="0.35">
      <c r="A994" t="s">
        <v>831</v>
      </c>
      <c r="B994" t="s">
        <v>1950</v>
      </c>
      <c r="C994" t="s">
        <v>1097</v>
      </c>
      <c r="D994" t="s">
        <v>17</v>
      </c>
      <c r="E994" t="s">
        <v>1100</v>
      </c>
      <c r="F994" t="s">
        <v>1195</v>
      </c>
      <c r="G994" t="s">
        <v>13</v>
      </c>
      <c r="H994" t="str">
        <f>SUBSTITUTE(VLOOKUP(A994,Sheet1!B1023:$I$1036,3,FALSE), "BSD", "")</f>
        <v>4362F</v>
      </c>
      <c r="I994" t="str">
        <f>VLOOKUP(H994,Sheet1!$Y$291:$AE$409,3,FALSE)</f>
        <v>3_2</v>
      </c>
      <c r="J994" s="27">
        <v>44115</v>
      </c>
      <c r="K994" s="27" t="s">
        <v>1978</v>
      </c>
      <c r="L994" t="str">
        <f>VLOOKUP($H994,Sheet1!$Y$291:$AE$409,2,FALSE)</f>
        <v>JJ4</v>
      </c>
      <c r="M994" s="111" t="e">
        <f>VLOOKUP(preclean!F994,Sheet1!$S$5:$T$123,2,FALSE)</f>
        <v>#N/A</v>
      </c>
      <c r="N994" s="111" t="e">
        <f>VLOOKUP(preclean!$F994,Sheet1!$S$5:$Y$123,4,FALSE)</f>
        <v>#N/A</v>
      </c>
      <c r="O994" s="111" t="e">
        <f>VLOOKUP(preclean!$F994,Sheet1!$S$5:$Y$123,5,FALSE)</f>
        <v>#N/A</v>
      </c>
      <c r="P994" s="111" t="e">
        <f>VLOOKUP(preclean!$F994,Sheet1!$S$5:$Y$123,6,FALSE)</f>
        <v>#N/A</v>
      </c>
      <c r="Q994" s="111" t="e">
        <f>VLOOKUP(preclean!$F994,Sheet1!$S$5:$Y$123,7,FALSE)</f>
        <v>#N/A</v>
      </c>
    </row>
    <row r="995" spans="1:17" ht="19.8" thickBot="1" x14ac:dyDescent="0.35">
      <c r="A995" t="s">
        <v>832</v>
      </c>
      <c r="B995" t="s">
        <v>1951</v>
      </c>
      <c r="C995" t="s">
        <v>1098</v>
      </c>
      <c r="D995" t="s">
        <v>17</v>
      </c>
      <c r="E995" t="s">
        <v>1100</v>
      </c>
      <c r="F995" t="s">
        <v>1195</v>
      </c>
      <c r="G995" t="s">
        <v>13</v>
      </c>
      <c r="H995" t="str">
        <f>SUBSTITUTE(VLOOKUP(A995,Sheet1!B1024:$I$1036,3,FALSE), "BSD", "")</f>
        <v>4362F</v>
      </c>
      <c r="I995" t="str">
        <f>VLOOKUP(H995,Sheet1!$Y$291:$AE$409,3,FALSE)</f>
        <v>3_2</v>
      </c>
      <c r="J995" s="27">
        <v>44115</v>
      </c>
      <c r="K995" s="27" t="s">
        <v>1978</v>
      </c>
      <c r="L995" t="str">
        <f>VLOOKUP($H995,Sheet1!$Y$291:$AE$409,2,FALSE)</f>
        <v>JJ4</v>
      </c>
      <c r="M995" s="111" t="e">
        <f>VLOOKUP(preclean!F995,Sheet1!$S$5:$T$123,2,FALSE)</f>
        <v>#N/A</v>
      </c>
      <c r="N995" s="111" t="e">
        <f>VLOOKUP(preclean!$F995,Sheet1!$S$5:$Y$123,4,FALSE)</f>
        <v>#N/A</v>
      </c>
      <c r="O995" s="111" t="e">
        <f>VLOOKUP(preclean!$F995,Sheet1!$S$5:$Y$123,5,FALSE)</f>
        <v>#N/A</v>
      </c>
      <c r="P995" s="111" t="e">
        <f>VLOOKUP(preclean!$F995,Sheet1!$S$5:$Y$123,6,FALSE)</f>
        <v>#N/A</v>
      </c>
      <c r="Q995" s="111" t="e">
        <f>VLOOKUP(preclean!$F995,Sheet1!$S$5:$Y$123,7,FALSE)</f>
        <v>#N/A</v>
      </c>
    </row>
    <row r="996" spans="1:17" ht="19.8" thickBot="1" x14ac:dyDescent="0.35">
      <c r="A996" t="s">
        <v>833</v>
      </c>
      <c r="B996" t="s">
        <v>1952</v>
      </c>
      <c r="C996" t="s">
        <v>1167</v>
      </c>
      <c r="D996" t="s">
        <v>17</v>
      </c>
      <c r="E996" t="s">
        <v>1100</v>
      </c>
      <c r="F996" t="s">
        <v>1195</v>
      </c>
      <c r="G996" t="s">
        <v>13</v>
      </c>
      <c r="H996" t="str">
        <f>SUBSTITUTE(VLOOKUP(A996,Sheet1!B1025:$I$1036,3,FALSE), "BSD", "")</f>
        <v>4362F</v>
      </c>
      <c r="I996" t="str">
        <f>VLOOKUP(H996,Sheet1!$Y$291:$AE$409,3,FALSE)</f>
        <v>3_2</v>
      </c>
      <c r="J996" s="27">
        <v>44115</v>
      </c>
      <c r="K996" s="27" t="s">
        <v>1978</v>
      </c>
      <c r="L996" t="str">
        <f>VLOOKUP($H996,Sheet1!$Y$291:$AE$409,2,FALSE)</f>
        <v>JJ4</v>
      </c>
      <c r="M996" s="111" t="e">
        <f>VLOOKUP(preclean!F996,Sheet1!$S$5:$T$123,2,FALSE)</f>
        <v>#N/A</v>
      </c>
      <c r="N996" s="111" t="e">
        <f>VLOOKUP(preclean!$F996,Sheet1!$S$5:$Y$123,4,FALSE)</f>
        <v>#N/A</v>
      </c>
      <c r="O996" s="111" t="e">
        <f>VLOOKUP(preclean!$F996,Sheet1!$S$5:$Y$123,5,FALSE)</f>
        <v>#N/A</v>
      </c>
      <c r="P996" s="111" t="e">
        <f>VLOOKUP(preclean!$F996,Sheet1!$S$5:$Y$123,6,FALSE)</f>
        <v>#N/A</v>
      </c>
      <c r="Q996" s="111" t="e">
        <f>VLOOKUP(preclean!$F996,Sheet1!$S$5:$Y$123,7,FALSE)</f>
        <v>#N/A</v>
      </c>
    </row>
    <row r="997" spans="1:17" ht="19.8" thickBot="1" x14ac:dyDescent="0.35">
      <c r="A997" t="s">
        <v>834</v>
      </c>
      <c r="B997" t="s">
        <v>1953</v>
      </c>
      <c r="C997" t="s">
        <v>1168</v>
      </c>
      <c r="D997" t="s">
        <v>17</v>
      </c>
      <c r="E997" t="s">
        <v>1100</v>
      </c>
      <c r="F997" t="s">
        <v>1195</v>
      </c>
      <c r="G997" t="s">
        <v>13</v>
      </c>
      <c r="H997" t="str">
        <f>SUBSTITUTE(VLOOKUP(A997,Sheet1!B1026:$I$1036,3,FALSE), "BSD", "")</f>
        <v>4362F</v>
      </c>
      <c r="I997" t="str">
        <f>VLOOKUP(H997,Sheet1!$Y$291:$AE$409,3,FALSE)</f>
        <v>3_2</v>
      </c>
      <c r="J997" s="27">
        <v>44115</v>
      </c>
      <c r="K997" s="27" t="s">
        <v>1978</v>
      </c>
      <c r="L997" t="str">
        <f>VLOOKUP($H997,Sheet1!$Y$291:$AE$409,2,FALSE)</f>
        <v>JJ4</v>
      </c>
      <c r="M997" s="111" t="e">
        <f>VLOOKUP(preclean!F997,Sheet1!$S$5:$T$123,2,FALSE)</f>
        <v>#N/A</v>
      </c>
      <c r="N997" s="111" t="e">
        <f>VLOOKUP(preclean!$F997,Sheet1!$S$5:$Y$123,4,FALSE)</f>
        <v>#N/A</v>
      </c>
      <c r="O997" s="111" t="e">
        <f>VLOOKUP(preclean!$F997,Sheet1!$S$5:$Y$123,5,FALSE)</f>
        <v>#N/A</v>
      </c>
      <c r="P997" s="111" t="e">
        <f>VLOOKUP(preclean!$F997,Sheet1!$S$5:$Y$123,6,FALSE)</f>
        <v>#N/A</v>
      </c>
      <c r="Q997" s="111" t="e">
        <f>VLOOKUP(preclean!$F997,Sheet1!$S$5:$Y$123,7,FALSE)</f>
        <v>#N/A</v>
      </c>
    </row>
    <row r="998" spans="1:17" ht="19.8" thickBot="1" x14ac:dyDescent="0.35">
      <c r="A998" t="s">
        <v>835</v>
      </c>
      <c r="B998" t="s">
        <v>1954</v>
      </c>
      <c r="C998" t="s">
        <v>1095</v>
      </c>
      <c r="D998" t="s">
        <v>17</v>
      </c>
      <c r="E998" t="s">
        <v>1100</v>
      </c>
      <c r="F998" t="s">
        <v>1195</v>
      </c>
      <c r="G998" t="s">
        <v>13</v>
      </c>
      <c r="H998" t="str">
        <f>SUBSTITUTE(VLOOKUP(A998,Sheet1!B1027:$I$1036,3,FALSE), "BSD", "")</f>
        <v>4362F</v>
      </c>
      <c r="I998" t="str">
        <f>VLOOKUP(H998,Sheet1!$Y$291:$AE$409,3,FALSE)</f>
        <v>3_2</v>
      </c>
      <c r="J998" s="27">
        <v>44115</v>
      </c>
      <c r="K998" s="27" t="s">
        <v>1978</v>
      </c>
      <c r="L998" t="str">
        <f>VLOOKUP($H998,Sheet1!$Y$291:$AE$409,2,FALSE)</f>
        <v>JJ4</v>
      </c>
      <c r="M998" s="111" t="e">
        <f>VLOOKUP(preclean!F998,Sheet1!$S$5:$T$123,2,FALSE)</f>
        <v>#N/A</v>
      </c>
      <c r="N998" s="111" t="e">
        <f>VLOOKUP(preclean!$F998,Sheet1!$S$5:$Y$123,4,FALSE)</f>
        <v>#N/A</v>
      </c>
      <c r="O998" s="111" t="e">
        <f>VLOOKUP(preclean!$F998,Sheet1!$S$5:$Y$123,5,FALSE)</f>
        <v>#N/A</v>
      </c>
      <c r="P998" s="111" t="e">
        <f>VLOOKUP(preclean!$F998,Sheet1!$S$5:$Y$123,6,FALSE)</f>
        <v>#N/A</v>
      </c>
      <c r="Q998" s="111" t="e">
        <f>VLOOKUP(preclean!$F998,Sheet1!$S$5:$Y$123,7,FALSE)</f>
        <v>#N/A</v>
      </c>
    </row>
    <row r="999" spans="1:17" ht="19.8" thickBot="1" x14ac:dyDescent="0.35">
      <c r="A999" t="s">
        <v>836</v>
      </c>
      <c r="B999" t="s">
        <v>1955</v>
      </c>
      <c r="C999" t="s">
        <v>1096</v>
      </c>
      <c r="D999" t="s">
        <v>17</v>
      </c>
      <c r="E999" t="s">
        <v>1100</v>
      </c>
      <c r="F999" t="s">
        <v>1195</v>
      </c>
      <c r="G999" t="s">
        <v>13</v>
      </c>
      <c r="H999" t="str">
        <f>SUBSTITUTE(VLOOKUP(A999,Sheet1!B1028:$I$1036,3,FALSE), "BSD", "")</f>
        <v>4362F</v>
      </c>
      <c r="I999" t="str">
        <f>VLOOKUP(H999,Sheet1!$Y$291:$AE$409,3,FALSE)</f>
        <v>3_2</v>
      </c>
      <c r="J999" s="27">
        <v>44115</v>
      </c>
      <c r="K999" s="27" t="s">
        <v>1978</v>
      </c>
      <c r="L999" t="str">
        <f>VLOOKUP($H999,Sheet1!$Y$291:$AE$409,2,FALSE)</f>
        <v>JJ4</v>
      </c>
      <c r="M999" s="111" t="e">
        <f>VLOOKUP(preclean!F999,Sheet1!$S$5:$T$123,2,FALSE)</f>
        <v>#N/A</v>
      </c>
      <c r="N999" s="111" t="e">
        <f>VLOOKUP(preclean!$F999,Sheet1!$S$5:$Y$123,4,FALSE)</f>
        <v>#N/A</v>
      </c>
      <c r="O999" s="111" t="e">
        <f>VLOOKUP(preclean!$F999,Sheet1!$S$5:$Y$123,5,FALSE)</f>
        <v>#N/A</v>
      </c>
      <c r="P999" s="111" t="e">
        <f>VLOOKUP(preclean!$F999,Sheet1!$S$5:$Y$123,6,FALSE)</f>
        <v>#N/A</v>
      </c>
      <c r="Q999" s="111" t="e">
        <f>VLOOKUP(preclean!$F999,Sheet1!$S$5:$Y$123,7,FALSE)</f>
        <v>#N/A</v>
      </c>
    </row>
    <row r="1000" spans="1:17" ht="19.8" thickBot="1" x14ac:dyDescent="0.35">
      <c r="A1000" t="s">
        <v>837</v>
      </c>
      <c r="B1000" t="s">
        <v>1956</v>
      </c>
      <c r="C1000" t="s">
        <v>1097</v>
      </c>
      <c r="D1000" t="s">
        <v>17</v>
      </c>
      <c r="E1000" t="s">
        <v>1100</v>
      </c>
      <c r="F1000" t="s">
        <v>1195</v>
      </c>
      <c r="G1000" t="s">
        <v>13</v>
      </c>
      <c r="H1000" t="str">
        <f>SUBSTITUTE(VLOOKUP(A1000,Sheet1!B1029:$I$1036,3,FALSE), "BSD", "")</f>
        <v>4362F</v>
      </c>
      <c r="I1000" t="str">
        <f>VLOOKUP(H1000,Sheet1!$Y$291:$AE$409,3,FALSE)</f>
        <v>3_2</v>
      </c>
      <c r="J1000" s="27">
        <v>44115</v>
      </c>
      <c r="K1000" s="27" t="s">
        <v>1978</v>
      </c>
      <c r="L1000" t="str">
        <f>VLOOKUP($H1000,Sheet1!$Y$291:$AE$409,2,FALSE)</f>
        <v>JJ4</v>
      </c>
      <c r="M1000" s="111" t="e">
        <f>VLOOKUP(preclean!F1000,Sheet1!$S$5:$T$123,2,FALSE)</f>
        <v>#N/A</v>
      </c>
      <c r="N1000" s="111" t="e">
        <f>VLOOKUP(preclean!$F1000,Sheet1!$S$5:$Y$123,4,FALSE)</f>
        <v>#N/A</v>
      </c>
      <c r="O1000" s="111" t="e">
        <f>VLOOKUP(preclean!$F1000,Sheet1!$S$5:$Y$123,5,FALSE)</f>
        <v>#N/A</v>
      </c>
      <c r="P1000" s="111" t="e">
        <f>VLOOKUP(preclean!$F1000,Sheet1!$S$5:$Y$123,6,FALSE)</f>
        <v>#N/A</v>
      </c>
      <c r="Q1000" s="111" t="e">
        <f>VLOOKUP(preclean!$F1000,Sheet1!$S$5:$Y$123,7,FALSE)</f>
        <v>#N/A</v>
      </c>
    </row>
    <row r="1001" spans="1:17" ht="19.8" thickBot="1" x14ac:dyDescent="0.35">
      <c r="A1001" t="s">
        <v>838</v>
      </c>
      <c r="B1001" t="s">
        <v>1957</v>
      </c>
      <c r="C1001" t="s">
        <v>1098</v>
      </c>
      <c r="D1001" t="s">
        <v>17</v>
      </c>
      <c r="E1001" t="s">
        <v>1100</v>
      </c>
      <c r="F1001" t="s">
        <v>1195</v>
      </c>
      <c r="G1001" t="s">
        <v>13</v>
      </c>
      <c r="H1001" t="str">
        <f>SUBSTITUTE(VLOOKUP(A1001,Sheet1!B1030:$I$1036,3,FALSE), "BSD", "")</f>
        <v>4362F</v>
      </c>
      <c r="I1001" t="str">
        <f>VLOOKUP(H1001,Sheet1!$Y$291:$AE$409,3,FALSE)</f>
        <v>3_2</v>
      </c>
      <c r="J1001" s="27">
        <v>44115</v>
      </c>
      <c r="K1001" s="27" t="s">
        <v>1978</v>
      </c>
      <c r="L1001" t="str">
        <f>VLOOKUP($H1001,Sheet1!$Y$291:$AE$409,2,FALSE)</f>
        <v>JJ4</v>
      </c>
      <c r="M1001" s="111" t="e">
        <f>VLOOKUP(preclean!F1001,Sheet1!$S$5:$T$123,2,FALSE)</f>
        <v>#N/A</v>
      </c>
      <c r="N1001" s="111" t="e">
        <f>VLOOKUP(preclean!$F1001,Sheet1!$S$5:$Y$123,4,FALSE)</f>
        <v>#N/A</v>
      </c>
      <c r="O1001" s="111" t="e">
        <f>VLOOKUP(preclean!$F1001,Sheet1!$S$5:$Y$123,5,FALSE)</f>
        <v>#N/A</v>
      </c>
      <c r="P1001" s="111" t="e">
        <f>VLOOKUP(preclean!$F1001,Sheet1!$S$5:$Y$123,6,FALSE)</f>
        <v>#N/A</v>
      </c>
      <c r="Q1001" s="111" t="e">
        <f>VLOOKUP(preclean!$F1001,Sheet1!$S$5:$Y$123,7,FALSE)</f>
        <v>#N/A</v>
      </c>
    </row>
    <row r="1002" spans="1:17" ht="19.8" thickBot="1" x14ac:dyDescent="0.35">
      <c r="A1002" t="s">
        <v>839</v>
      </c>
      <c r="B1002" t="s">
        <v>1958</v>
      </c>
      <c r="C1002" t="s">
        <v>1167</v>
      </c>
      <c r="D1002" t="s">
        <v>17</v>
      </c>
      <c r="E1002" t="s">
        <v>1100</v>
      </c>
      <c r="F1002" t="s">
        <v>1195</v>
      </c>
      <c r="G1002" t="s">
        <v>13</v>
      </c>
      <c r="H1002" t="str">
        <f>SUBSTITUTE(VLOOKUP(A1002,Sheet1!B1031:$I$1036,3,FALSE), "BSD", "")</f>
        <v>4362F</v>
      </c>
      <c r="I1002" t="str">
        <f>VLOOKUP(H1002,Sheet1!$Y$291:$AE$409,3,FALSE)</f>
        <v>3_2</v>
      </c>
      <c r="J1002" s="27">
        <v>44115</v>
      </c>
      <c r="K1002" s="27" t="s">
        <v>1978</v>
      </c>
      <c r="L1002" t="str">
        <f>VLOOKUP($H1002,Sheet1!$Y$291:$AE$409,2,FALSE)</f>
        <v>JJ4</v>
      </c>
      <c r="M1002" s="111" t="e">
        <f>VLOOKUP(preclean!F1002,Sheet1!$S$5:$T$123,2,FALSE)</f>
        <v>#N/A</v>
      </c>
      <c r="N1002" s="111" t="e">
        <f>VLOOKUP(preclean!$F1002,Sheet1!$S$5:$Y$123,4,FALSE)</f>
        <v>#N/A</v>
      </c>
      <c r="O1002" s="111" t="e">
        <f>VLOOKUP(preclean!$F1002,Sheet1!$S$5:$Y$123,5,FALSE)</f>
        <v>#N/A</v>
      </c>
      <c r="P1002" s="111" t="e">
        <f>VLOOKUP(preclean!$F1002,Sheet1!$S$5:$Y$123,6,FALSE)</f>
        <v>#N/A</v>
      </c>
      <c r="Q1002" s="111" t="e">
        <f>VLOOKUP(preclean!$F1002,Sheet1!$S$5:$Y$123,7,FALSE)</f>
        <v>#N/A</v>
      </c>
    </row>
    <row r="1003" spans="1:17" ht="19.8" thickBot="1" x14ac:dyDescent="0.35">
      <c r="A1003" t="s">
        <v>840</v>
      </c>
      <c r="B1003" t="s">
        <v>1959</v>
      </c>
      <c r="C1003" t="s">
        <v>1168</v>
      </c>
      <c r="D1003" t="s">
        <v>17</v>
      </c>
      <c r="E1003" t="s">
        <v>1100</v>
      </c>
      <c r="F1003" t="s">
        <v>1195</v>
      </c>
      <c r="G1003" t="s">
        <v>13</v>
      </c>
      <c r="H1003" t="str">
        <f>SUBSTITUTE(VLOOKUP(A1003,Sheet1!B1032:$I$1036,3,FALSE), "BSD", "")</f>
        <v>4362F</v>
      </c>
      <c r="I1003" t="str">
        <f>VLOOKUP(H1003,Sheet1!$Y$291:$AE$409,3,FALSE)</f>
        <v>3_2</v>
      </c>
      <c r="J1003" s="27">
        <v>44115</v>
      </c>
      <c r="K1003" s="27" t="s">
        <v>1978</v>
      </c>
      <c r="L1003" t="str">
        <f>VLOOKUP($H1003,Sheet1!$Y$291:$AE$409,2,FALSE)</f>
        <v>JJ4</v>
      </c>
      <c r="M1003" s="111" t="e">
        <f>VLOOKUP(preclean!F1003,Sheet1!$S$5:$T$123,2,FALSE)</f>
        <v>#N/A</v>
      </c>
      <c r="N1003" s="111" t="e">
        <f>VLOOKUP(preclean!$F1003,Sheet1!$S$5:$Y$123,4,FALSE)</f>
        <v>#N/A</v>
      </c>
      <c r="O1003" s="111" t="e">
        <f>VLOOKUP(preclean!$F1003,Sheet1!$S$5:$Y$123,5,FALSE)</f>
        <v>#N/A</v>
      </c>
      <c r="P1003" s="111" t="e">
        <f>VLOOKUP(preclean!$F1003,Sheet1!$S$5:$Y$123,6,FALSE)</f>
        <v>#N/A</v>
      </c>
      <c r="Q1003" s="111" t="e">
        <f>VLOOKUP(preclean!$F1003,Sheet1!$S$5:$Y$123,7,FALSE)</f>
        <v>#N/A</v>
      </c>
    </row>
    <row r="1004" spans="1:17" ht="19.8" thickBot="1" x14ac:dyDescent="0.35">
      <c r="A1004" t="s">
        <v>841</v>
      </c>
      <c r="B1004" t="s">
        <v>1960</v>
      </c>
      <c r="C1004" t="s">
        <v>1095</v>
      </c>
      <c r="D1004" t="s">
        <v>17</v>
      </c>
      <c r="E1004" t="s">
        <v>1100</v>
      </c>
      <c r="F1004" t="s">
        <v>1195</v>
      </c>
      <c r="G1004" t="s">
        <v>13</v>
      </c>
      <c r="H1004" t="str">
        <f>SUBSTITUTE(VLOOKUP(A1004,Sheet1!B1033:$I$1036,3,FALSE), "BSD", "")</f>
        <v>4362F</v>
      </c>
      <c r="I1004" t="str">
        <f>VLOOKUP(H1004,Sheet1!$Y$291:$AE$409,3,FALSE)</f>
        <v>3_2</v>
      </c>
      <c r="J1004" s="27">
        <v>44115</v>
      </c>
      <c r="K1004" s="27" t="s">
        <v>1978</v>
      </c>
      <c r="L1004" t="str">
        <f>VLOOKUP($H1004,Sheet1!$Y$291:$AE$409,2,FALSE)</f>
        <v>JJ4</v>
      </c>
      <c r="M1004" s="111" t="e">
        <f>VLOOKUP(preclean!F1004,Sheet1!$S$5:$T$123,2,FALSE)</f>
        <v>#N/A</v>
      </c>
      <c r="N1004" s="111" t="e">
        <f>VLOOKUP(preclean!$F1004,Sheet1!$S$5:$Y$123,4,FALSE)</f>
        <v>#N/A</v>
      </c>
      <c r="O1004" s="111" t="e">
        <f>VLOOKUP(preclean!$F1004,Sheet1!$S$5:$Y$123,5,FALSE)</f>
        <v>#N/A</v>
      </c>
      <c r="P1004" s="111" t="e">
        <f>VLOOKUP(preclean!$F1004,Sheet1!$S$5:$Y$123,6,FALSE)</f>
        <v>#N/A</v>
      </c>
      <c r="Q1004" s="111" t="e">
        <f>VLOOKUP(preclean!$F1004,Sheet1!$S$5:$Y$123,7,FALSE)</f>
        <v>#N/A</v>
      </c>
    </row>
    <row r="1005" spans="1:17" ht="19.8" thickBot="1" x14ac:dyDescent="0.35">
      <c r="A1005" t="s">
        <v>842</v>
      </c>
      <c r="B1005" t="s">
        <v>1961</v>
      </c>
      <c r="C1005" t="s">
        <v>1096</v>
      </c>
      <c r="D1005" t="s">
        <v>17</v>
      </c>
      <c r="E1005" t="s">
        <v>1100</v>
      </c>
      <c r="F1005" t="s">
        <v>1195</v>
      </c>
      <c r="G1005" t="s">
        <v>13</v>
      </c>
      <c r="H1005" t="str">
        <f>SUBSTITUTE(VLOOKUP(A1005,Sheet1!B1034:$I$1036,3,FALSE), "BSD", "")</f>
        <v>4362F</v>
      </c>
      <c r="I1005" t="str">
        <f>VLOOKUP(H1005,Sheet1!$Y$291:$AE$409,3,FALSE)</f>
        <v>3_2</v>
      </c>
      <c r="J1005" s="27">
        <v>44115</v>
      </c>
      <c r="K1005" s="27" t="s">
        <v>1978</v>
      </c>
      <c r="L1005" t="str">
        <f>VLOOKUP($H1005,Sheet1!$Y$291:$AE$409,2,FALSE)</f>
        <v>JJ4</v>
      </c>
      <c r="M1005" s="111" t="e">
        <f>VLOOKUP(preclean!F1005,Sheet1!$S$5:$T$123,2,FALSE)</f>
        <v>#N/A</v>
      </c>
      <c r="N1005" s="111" t="e">
        <f>VLOOKUP(preclean!$F1005,Sheet1!$S$5:$Y$123,4,FALSE)</f>
        <v>#N/A</v>
      </c>
      <c r="O1005" s="111" t="e">
        <f>VLOOKUP(preclean!$F1005,Sheet1!$S$5:$Y$123,5,FALSE)</f>
        <v>#N/A</v>
      </c>
      <c r="P1005" s="111" t="e">
        <f>VLOOKUP(preclean!$F1005,Sheet1!$S$5:$Y$123,6,FALSE)</f>
        <v>#N/A</v>
      </c>
      <c r="Q1005" s="111" t="e">
        <f>VLOOKUP(preclean!$F1005,Sheet1!$S$5:$Y$123,7,FALSE)</f>
        <v>#N/A</v>
      </c>
    </row>
    <row r="1006" spans="1:17" ht="19.8" thickBot="1" x14ac:dyDescent="0.35">
      <c r="A1006" t="s">
        <v>843</v>
      </c>
      <c r="B1006" t="s">
        <v>1962</v>
      </c>
      <c r="C1006" t="s">
        <v>1097</v>
      </c>
      <c r="D1006" t="s">
        <v>17</v>
      </c>
      <c r="E1006" t="s">
        <v>1100</v>
      </c>
      <c r="F1006" t="s">
        <v>1195</v>
      </c>
      <c r="G1006" t="s">
        <v>13</v>
      </c>
      <c r="H1006" t="str">
        <f>SUBSTITUTE(VLOOKUP(A1006,Sheet1!B1035:$I$1036,3,FALSE), "BSD", "")</f>
        <v>4362F</v>
      </c>
      <c r="I1006" t="str">
        <f>VLOOKUP(H1006,Sheet1!$Y$291:$AE$409,3,FALSE)</f>
        <v>3_2</v>
      </c>
      <c r="J1006" s="27">
        <v>44115</v>
      </c>
      <c r="K1006" s="27" t="s">
        <v>1978</v>
      </c>
      <c r="L1006" t="str">
        <f>VLOOKUP($H1006,Sheet1!$Y$291:$AE$409,2,FALSE)</f>
        <v>JJ4</v>
      </c>
      <c r="M1006" s="111" t="e">
        <f>VLOOKUP(preclean!F1006,Sheet1!$S$5:$T$123,2,FALSE)</f>
        <v>#N/A</v>
      </c>
      <c r="N1006" s="111" t="e">
        <f>VLOOKUP(preclean!$F1006,Sheet1!$S$5:$Y$123,4,FALSE)</f>
        <v>#N/A</v>
      </c>
      <c r="O1006" s="111" t="e">
        <f>VLOOKUP(preclean!$F1006,Sheet1!$S$5:$Y$123,5,FALSE)</f>
        <v>#N/A</v>
      </c>
      <c r="P1006" s="111" t="e">
        <f>VLOOKUP(preclean!$F1006,Sheet1!$S$5:$Y$123,6,FALSE)</f>
        <v>#N/A</v>
      </c>
      <c r="Q1006" s="111" t="e">
        <f>VLOOKUP(preclean!$F1006,Sheet1!$S$5:$Y$123,7,FALSE)</f>
        <v>#N/A</v>
      </c>
    </row>
    <row r="1007" spans="1:17" ht="19.8" thickBot="1" x14ac:dyDescent="0.35">
      <c r="A1007" t="s">
        <v>844</v>
      </c>
      <c r="B1007" t="s">
        <v>1963</v>
      </c>
      <c r="C1007" t="s">
        <v>1098</v>
      </c>
      <c r="D1007" t="s">
        <v>17</v>
      </c>
      <c r="E1007" t="s">
        <v>1100</v>
      </c>
      <c r="F1007" t="s">
        <v>1195</v>
      </c>
      <c r="G1007" t="s">
        <v>13</v>
      </c>
      <c r="H1007" t="str">
        <f>SUBSTITUTE(VLOOKUP(A1007,Sheet1!B1036:$I$1036,3,FALSE), "BSD", "")</f>
        <v>4362F</v>
      </c>
      <c r="I1007" t="str">
        <f>VLOOKUP(H1007,Sheet1!$Y$291:$AE$409,3,FALSE)</f>
        <v>3_2</v>
      </c>
      <c r="J1007" s="27">
        <v>44115</v>
      </c>
      <c r="K1007" s="27" t="s">
        <v>1978</v>
      </c>
      <c r="L1007" t="str">
        <f>VLOOKUP($H1007,Sheet1!$Y$291:$AE$409,2,FALSE)</f>
        <v>JJ4</v>
      </c>
      <c r="M1007" s="111" t="e">
        <f>VLOOKUP(preclean!F1007,Sheet1!$S$5:$T$123,2,FALSE)</f>
        <v>#N/A</v>
      </c>
      <c r="N1007" s="111" t="e">
        <f>VLOOKUP(preclean!$F1007,Sheet1!$S$5:$Y$123,4,FALSE)</f>
        <v>#N/A</v>
      </c>
      <c r="O1007" s="111" t="e">
        <f>VLOOKUP(preclean!$F1007,Sheet1!$S$5:$Y$123,5,FALSE)</f>
        <v>#N/A</v>
      </c>
      <c r="P1007" s="111" t="e">
        <f>VLOOKUP(preclean!$F1007,Sheet1!$S$5:$Y$123,6,FALSE)</f>
        <v>#N/A</v>
      </c>
      <c r="Q1007" s="111" t="e">
        <f>VLOOKUP(preclean!$F1007,Sheet1!$S$5:$Y$123,7,FALSE)</f>
        <v>#N/A</v>
      </c>
    </row>
    <row r="1008" spans="1:17" ht="19.8" thickBot="1" x14ac:dyDescent="0.35">
      <c r="A1008" t="s">
        <v>427</v>
      </c>
      <c r="B1008" t="s">
        <v>1195</v>
      </c>
      <c r="C1008" t="s">
        <v>1166</v>
      </c>
      <c r="D1008" t="s">
        <v>11</v>
      </c>
      <c r="E1008" t="s">
        <v>1100</v>
      </c>
      <c r="F1008" t="s">
        <v>1195</v>
      </c>
      <c r="G1008" t="s">
        <v>1195</v>
      </c>
      <c r="H1008" t="s">
        <v>1195</v>
      </c>
      <c r="I1008" t="e">
        <f>VLOOKUP(H1008,Sheet1!$Y$291:$AE$409,3,FALSE)</f>
        <v>#N/A</v>
      </c>
      <c r="J1008" s="27" t="e">
        <v>#N/A</v>
      </c>
      <c r="K1008" s="27" t="e">
        <v>#N/A</v>
      </c>
      <c r="L1008" t="e">
        <f>VLOOKUP($H1008,Sheet1!$Y$291:$AE$409,2,FALSE)</f>
        <v>#N/A</v>
      </c>
      <c r="M1008" s="111" t="e">
        <f>VLOOKUP(preclean!F1008,Sheet1!$S$5:$T$123,2,FALSE)</f>
        <v>#N/A</v>
      </c>
      <c r="N1008" s="111" t="e">
        <f>VLOOKUP(preclean!$F1008,Sheet1!$S$5:$Y$123,4,FALSE)</f>
        <v>#N/A</v>
      </c>
      <c r="O1008" s="111" t="e">
        <f>VLOOKUP(preclean!$F1008,Sheet1!$S$5:$Y$123,5,FALSE)</f>
        <v>#N/A</v>
      </c>
      <c r="P1008" s="111" t="e">
        <f>VLOOKUP(preclean!$F1008,Sheet1!$S$5:$Y$123,6,FALSE)</f>
        <v>#N/A</v>
      </c>
      <c r="Q1008" s="111" t="e">
        <f>VLOOKUP(preclean!$F1008,Sheet1!$S$5:$Y$123,7,FALSE)</f>
        <v>#N/A</v>
      </c>
    </row>
    <row r="1009" spans="1:17" ht="19.8" thickBot="1" x14ac:dyDescent="0.35">
      <c r="A1009" t="s">
        <v>399</v>
      </c>
      <c r="B1009" t="s">
        <v>1195</v>
      </c>
      <c r="C1009" t="s">
        <v>1166</v>
      </c>
      <c r="D1009" t="s">
        <v>11</v>
      </c>
      <c r="E1009" t="s">
        <v>1100</v>
      </c>
      <c r="F1009" t="s">
        <v>1195</v>
      </c>
      <c r="G1009" t="s">
        <v>1195</v>
      </c>
      <c r="H1009" t="s">
        <v>1195</v>
      </c>
      <c r="I1009" t="e">
        <f>VLOOKUP(H1009,Sheet1!$Y$291:$AE$409,3,FALSE)</f>
        <v>#N/A</v>
      </c>
      <c r="J1009" s="27" t="e">
        <v>#N/A</v>
      </c>
      <c r="K1009" s="27" t="e">
        <v>#N/A</v>
      </c>
      <c r="L1009" t="e">
        <f>VLOOKUP($H1009,Sheet1!$Y$291:$AE$409,2,FALSE)</f>
        <v>#N/A</v>
      </c>
      <c r="M1009" s="111" t="e">
        <f>VLOOKUP(preclean!F1009,Sheet1!$S$5:$T$123,2,FALSE)</f>
        <v>#N/A</v>
      </c>
      <c r="N1009" s="111" t="e">
        <f>VLOOKUP(preclean!$F1009,Sheet1!$S$5:$Y$123,4,FALSE)</f>
        <v>#N/A</v>
      </c>
      <c r="O1009" s="111" t="e">
        <f>VLOOKUP(preclean!$F1009,Sheet1!$S$5:$Y$123,5,FALSE)</f>
        <v>#N/A</v>
      </c>
      <c r="P1009" s="111" t="e">
        <f>VLOOKUP(preclean!$F1009,Sheet1!$S$5:$Y$123,6,FALSE)</f>
        <v>#N/A</v>
      </c>
      <c r="Q1009" s="111" t="e">
        <f>VLOOKUP(preclean!$F1009,Sheet1!$S$5:$Y$123,7,FALSE)</f>
        <v>#N/A</v>
      </c>
    </row>
    <row r="1010" spans="1:17" ht="19.8" thickBot="1" x14ac:dyDescent="0.35">
      <c r="A1010" t="s">
        <v>148</v>
      </c>
      <c r="B1010" t="s">
        <v>1195</v>
      </c>
      <c r="C1010" t="s">
        <v>1166</v>
      </c>
      <c r="D1010" t="s">
        <v>17</v>
      </c>
      <c r="E1010" t="s">
        <v>1099</v>
      </c>
      <c r="F1010" t="s">
        <v>1195</v>
      </c>
      <c r="G1010" t="s">
        <v>1195</v>
      </c>
      <c r="H1010" t="s">
        <v>1195</v>
      </c>
      <c r="I1010" t="e">
        <f>VLOOKUP(H1010,Sheet1!$Y$291:$AE$409,3,FALSE)</f>
        <v>#N/A</v>
      </c>
      <c r="J1010" s="27" t="e">
        <v>#N/A</v>
      </c>
      <c r="K1010" s="27" t="e">
        <v>#N/A</v>
      </c>
      <c r="L1010" t="e">
        <f>VLOOKUP($H1010,Sheet1!$Y$291:$AE$409,2,FALSE)</f>
        <v>#N/A</v>
      </c>
      <c r="M1010" s="111" t="e">
        <f>VLOOKUP(preclean!F1010,Sheet1!$S$5:$T$123,2,FALSE)</f>
        <v>#N/A</v>
      </c>
      <c r="N1010" s="111" t="e">
        <f>VLOOKUP(preclean!$F1010,Sheet1!$S$5:$Y$123,4,FALSE)</f>
        <v>#N/A</v>
      </c>
      <c r="O1010" s="111" t="e">
        <f>VLOOKUP(preclean!$F1010,Sheet1!$S$5:$Y$123,5,FALSE)</f>
        <v>#N/A</v>
      </c>
      <c r="P1010" s="111" t="e">
        <f>VLOOKUP(preclean!$F1010,Sheet1!$S$5:$Y$123,6,FALSE)</f>
        <v>#N/A</v>
      </c>
      <c r="Q1010" s="111" t="e">
        <f>VLOOKUP(preclean!$F1010,Sheet1!$S$5:$Y$123,7,FALSE)</f>
        <v>#N/A</v>
      </c>
    </row>
    <row r="1011" spans="1:17" ht="19.8" thickBot="1" x14ac:dyDescent="0.35">
      <c r="A1011" t="s">
        <v>14</v>
      </c>
      <c r="B1011" t="s">
        <v>1195</v>
      </c>
      <c r="C1011" t="s">
        <v>1166</v>
      </c>
      <c r="D1011" t="s">
        <v>17</v>
      </c>
      <c r="E1011" t="s">
        <v>1099</v>
      </c>
      <c r="F1011" t="s">
        <v>1195</v>
      </c>
      <c r="G1011" t="s">
        <v>1195</v>
      </c>
      <c r="H1011" t="s">
        <v>1195</v>
      </c>
      <c r="I1011" t="e">
        <f>VLOOKUP(H1011,Sheet1!$Y$291:$AE$409,3,FALSE)</f>
        <v>#N/A</v>
      </c>
      <c r="J1011" s="27" t="e">
        <v>#N/A</v>
      </c>
      <c r="K1011" s="27" t="e">
        <v>#N/A</v>
      </c>
      <c r="L1011" t="e">
        <f>VLOOKUP($H1011,Sheet1!$Y$291:$AE$409,2,FALSE)</f>
        <v>#N/A</v>
      </c>
      <c r="M1011" s="111" t="e">
        <f>VLOOKUP(preclean!F1011,Sheet1!$S$5:$T$123,2,FALSE)</f>
        <v>#N/A</v>
      </c>
      <c r="N1011" s="111" t="e">
        <f>VLOOKUP(preclean!$F1011,Sheet1!$S$5:$Y$123,4,FALSE)</f>
        <v>#N/A</v>
      </c>
      <c r="O1011" s="111" t="e">
        <f>VLOOKUP(preclean!$F1011,Sheet1!$S$5:$Y$123,5,FALSE)</f>
        <v>#N/A</v>
      </c>
      <c r="P1011" s="111" t="e">
        <f>VLOOKUP(preclean!$F1011,Sheet1!$S$5:$Y$123,6,FALSE)</f>
        <v>#N/A</v>
      </c>
      <c r="Q1011" s="111" t="e">
        <f>VLOOKUP(preclean!$F1011,Sheet1!$S$5:$Y$123,7,FALSE)</f>
        <v>#N/A</v>
      </c>
    </row>
    <row r="1012" spans="1:17" ht="19.8" thickBot="1" x14ac:dyDescent="0.35">
      <c r="A1012" t="s">
        <v>1165</v>
      </c>
      <c r="B1012" t="s">
        <v>1195</v>
      </c>
      <c r="C1012" t="s">
        <v>1166</v>
      </c>
      <c r="D1012" t="s">
        <v>11</v>
      </c>
      <c r="E1012" t="s">
        <v>1099</v>
      </c>
      <c r="F1012" t="s">
        <v>1195</v>
      </c>
      <c r="G1012" t="s">
        <v>1195</v>
      </c>
      <c r="H1012" t="s">
        <v>1195</v>
      </c>
      <c r="I1012" t="e">
        <f>VLOOKUP(H1012,Sheet1!$Y$291:$AE$409,3,FALSE)</f>
        <v>#N/A</v>
      </c>
      <c r="J1012" s="27" t="e">
        <v>#N/A</v>
      </c>
      <c r="K1012" s="27" t="e">
        <v>#N/A</v>
      </c>
      <c r="L1012" t="e">
        <f>VLOOKUP($H1012,Sheet1!$Y$291:$AE$409,2,FALSE)</f>
        <v>#N/A</v>
      </c>
      <c r="M1012" s="111" t="e">
        <f>VLOOKUP(preclean!F1012,Sheet1!$S$5:$T$123,2,FALSE)</f>
        <v>#N/A</v>
      </c>
      <c r="N1012" s="111" t="e">
        <f>VLOOKUP(preclean!$F1012,Sheet1!$S$5:$Y$123,4,FALSE)</f>
        <v>#N/A</v>
      </c>
      <c r="O1012" s="111" t="e">
        <f>VLOOKUP(preclean!$F1012,Sheet1!$S$5:$Y$123,5,FALSE)</f>
        <v>#N/A</v>
      </c>
      <c r="P1012" s="111" t="e">
        <f>VLOOKUP(preclean!$F1012,Sheet1!$S$5:$Y$123,6,FALSE)</f>
        <v>#N/A</v>
      </c>
      <c r="Q1012" s="111" t="e">
        <f>VLOOKUP(preclean!$F1012,Sheet1!$S$5:$Y$123,7,FALSE)</f>
        <v>#N/A</v>
      </c>
    </row>
    <row r="1013" spans="1:17" ht="19.8" thickBot="1" x14ac:dyDescent="0.35">
      <c r="A1013" t="s">
        <v>1164</v>
      </c>
      <c r="B1013" t="s">
        <v>1195</v>
      </c>
      <c r="C1013" t="s">
        <v>1166</v>
      </c>
      <c r="D1013" t="s">
        <v>11</v>
      </c>
      <c r="E1013" t="s">
        <v>1100</v>
      </c>
      <c r="F1013" t="s">
        <v>1195</v>
      </c>
      <c r="G1013" t="s">
        <v>1195</v>
      </c>
      <c r="H1013" t="s">
        <v>1195</v>
      </c>
      <c r="I1013" t="e">
        <f>VLOOKUP(H1013,Sheet1!$Y$291:$AE$409,3,FALSE)</f>
        <v>#N/A</v>
      </c>
      <c r="J1013" s="27" t="e">
        <v>#N/A</v>
      </c>
      <c r="K1013" s="27" t="e">
        <v>#N/A</v>
      </c>
      <c r="L1013" t="e">
        <f>VLOOKUP($H1013,Sheet1!$Y$291:$AE$409,2,FALSE)</f>
        <v>#N/A</v>
      </c>
      <c r="M1013" s="111" t="e">
        <f>VLOOKUP(preclean!F1013,Sheet1!$S$5:$T$123,2,FALSE)</f>
        <v>#N/A</v>
      </c>
      <c r="N1013" s="111" t="e">
        <f>VLOOKUP(preclean!$F1013,Sheet1!$S$5:$Y$123,4,FALSE)</f>
        <v>#N/A</v>
      </c>
      <c r="O1013" s="111" t="e">
        <f>VLOOKUP(preclean!$F1013,Sheet1!$S$5:$Y$123,5,FALSE)</f>
        <v>#N/A</v>
      </c>
      <c r="P1013" s="111" t="e">
        <f>VLOOKUP(preclean!$F1013,Sheet1!$S$5:$Y$123,6,FALSE)</f>
        <v>#N/A</v>
      </c>
      <c r="Q1013" s="111" t="e">
        <f>VLOOKUP(preclean!$F1013,Sheet1!$S$5:$Y$123,7,FALSE)</f>
        <v>#N/A</v>
      </c>
    </row>
    <row r="1014" spans="1:17" ht="19.8" thickBot="1" x14ac:dyDescent="0.35">
      <c r="A1014" t="s">
        <v>1163</v>
      </c>
      <c r="B1014" t="s">
        <v>1195</v>
      </c>
      <c r="C1014" t="s">
        <v>1166</v>
      </c>
      <c r="D1014" t="s">
        <v>11</v>
      </c>
      <c r="E1014" t="s">
        <v>1100</v>
      </c>
      <c r="F1014" t="s">
        <v>1195</v>
      </c>
      <c r="G1014" t="s">
        <v>1195</v>
      </c>
      <c r="H1014" t="s">
        <v>1195</v>
      </c>
      <c r="I1014" t="e">
        <f>VLOOKUP(H1014,Sheet1!$Y$291:$AE$409,3,FALSE)</f>
        <v>#N/A</v>
      </c>
      <c r="J1014" s="27" t="e">
        <v>#N/A</v>
      </c>
      <c r="K1014" s="27" t="e">
        <v>#N/A</v>
      </c>
      <c r="L1014" t="e">
        <f>VLOOKUP($H1014,Sheet1!$Y$291:$AE$409,2,FALSE)</f>
        <v>#N/A</v>
      </c>
      <c r="M1014" s="111" t="e">
        <f>VLOOKUP(preclean!F1014,Sheet1!$S$5:$T$123,2,FALSE)</f>
        <v>#N/A</v>
      </c>
      <c r="N1014" s="111" t="e">
        <f>VLOOKUP(preclean!$F1014,Sheet1!$S$5:$Y$123,4,FALSE)</f>
        <v>#N/A</v>
      </c>
      <c r="O1014" s="111" t="e">
        <f>VLOOKUP(preclean!$F1014,Sheet1!$S$5:$Y$123,5,FALSE)</f>
        <v>#N/A</v>
      </c>
      <c r="P1014" s="111" t="e">
        <f>VLOOKUP(preclean!$F1014,Sheet1!$S$5:$Y$123,6,FALSE)</f>
        <v>#N/A</v>
      </c>
      <c r="Q1014" s="111" t="e">
        <f>VLOOKUP(preclean!$F1014,Sheet1!$S$5:$Y$123,7,FALSE)</f>
        <v>#N/A</v>
      </c>
    </row>
    <row r="1015" spans="1:17" ht="19.8" thickBot="1" x14ac:dyDescent="0.35">
      <c r="A1015" t="s">
        <v>1162</v>
      </c>
      <c r="B1015" t="s">
        <v>1195</v>
      </c>
      <c r="C1015" t="s">
        <v>1166</v>
      </c>
      <c r="D1015" t="s">
        <v>17</v>
      </c>
      <c r="E1015" t="s">
        <v>1099</v>
      </c>
      <c r="F1015" t="s">
        <v>1195</v>
      </c>
      <c r="G1015" t="s">
        <v>1195</v>
      </c>
      <c r="H1015" t="s">
        <v>1195</v>
      </c>
      <c r="I1015" t="e">
        <f>VLOOKUP(H1015,Sheet1!$Y$291:$AE$409,3,FALSE)</f>
        <v>#N/A</v>
      </c>
      <c r="J1015" s="27" t="e">
        <v>#N/A</v>
      </c>
      <c r="K1015" s="27" t="e">
        <v>#N/A</v>
      </c>
      <c r="L1015" t="e">
        <f>VLOOKUP($H1015,Sheet1!$Y$291:$AE$409,2,FALSE)</f>
        <v>#N/A</v>
      </c>
      <c r="M1015" s="111" t="e">
        <f>VLOOKUP(preclean!F1015,Sheet1!$S$5:$T$123,2,FALSE)</f>
        <v>#N/A</v>
      </c>
      <c r="N1015" s="111" t="e">
        <f>VLOOKUP(preclean!$F1015,Sheet1!$S$5:$Y$123,4,FALSE)</f>
        <v>#N/A</v>
      </c>
      <c r="O1015" s="111" t="e">
        <f>VLOOKUP(preclean!$F1015,Sheet1!$S$5:$Y$123,5,FALSE)</f>
        <v>#N/A</v>
      </c>
      <c r="P1015" s="111" t="e">
        <f>VLOOKUP(preclean!$F1015,Sheet1!$S$5:$Y$123,6,FALSE)</f>
        <v>#N/A</v>
      </c>
      <c r="Q1015" s="111" t="e">
        <f>VLOOKUP(preclean!$F1015,Sheet1!$S$5:$Y$123,7,FALSE)</f>
        <v>#N/A</v>
      </c>
    </row>
    <row r="1016" spans="1:17" ht="19.8" thickBot="1" x14ac:dyDescent="0.35">
      <c r="A1016" t="s">
        <v>355</v>
      </c>
      <c r="B1016" t="s">
        <v>1195</v>
      </c>
      <c r="C1016" t="s">
        <v>1166</v>
      </c>
      <c r="D1016" t="s">
        <v>11</v>
      </c>
      <c r="E1016" t="s">
        <v>1099</v>
      </c>
      <c r="F1016" t="s">
        <v>1195</v>
      </c>
      <c r="G1016" t="s">
        <v>1195</v>
      </c>
      <c r="H1016" t="s">
        <v>1195</v>
      </c>
      <c r="I1016" t="e">
        <f>VLOOKUP(H1016,Sheet1!$Y$291:$AE$409,3,FALSE)</f>
        <v>#N/A</v>
      </c>
      <c r="J1016" s="27" t="e">
        <v>#N/A</v>
      </c>
      <c r="K1016" s="27" t="e">
        <v>#N/A</v>
      </c>
      <c r="L1016" t="e">
        <f>VLOOKUP($H1016,Sheet1!$Y$291:$AE$409,2,FALSE)</f>
        <v>#N/A</v>
      </c>
      <c r="M1016" s="111" t="e">
        <f>VLOOKUP(preclean!F1016,Sheet1!$S$5:$T$123,2,FALSE)</f>
        <v>#N/A</v>
      </c>
      <c r="N1016" s="111" t="e">
        <f>VLOOKUP(preclean!$F1016,Sheet1!$S$5:$Y$123,4,FALSE)</f>
        <v>#N/A</v>
      </c>
      <c r="O1016" s="111" t="e">
        <f>VLOOKUP(preclean!$F1016,Sheet1!$S$5:$Y$123,5,FALSE)</f>
        <v>#N/A</v>
      </c>
      <c r="P1016" s="111" t="e">
        <f>VLOOKUP(preclean!$F1016,Sheet1!$S$5:$Y$123,6,FALSE)</f>
        <v>#N/A</v>
      </c>
      <c r="Q1016" s="111" t="e">
        <f>VLOOKUP(preclean!$F1016,Sheet1!$S$5:$Y$123,7,FALSE)</f>
        <v>#N/A</v>
      </c>
    </row>
    <row r="1017" spans="1:17" ht="19.8" thickBot="1" x14ac:dyDescent="0.35">
      <c r="A1017" t="s">
        <v>212</v>
      </c>
      <c r="B1017" t="s">
        <v>1195</v>
      </c>
      <c r="C1017" t="s">
        <v>1166</v>
      </c>
      <c r="D1017" t="s">
        <v>17</v>
      </c>
      <c r="E1017" t="s">
        <v>1099</v>
      </c>
      <c r="F1017" t="s">
        <v>1195</v>
      </c>
      <c r="G1017" t="s">
        <v>1195</v>
      </c>
      <c r="H1017" t="s">
        <v>1195</v>
      </c>
      <c r="I1017" t="e">
        <f>VLOOKUP(H1017,Sheet1!$Y$291:$AE$409,3,FALSE)</f>
        <v>#N/A</v>
      </c>
      <c r="J1017" s="27" t="e">
        <v>#N/A</v>
      </c>
      <c r="K1017" s="27" t="e">
        <v>#N/A</v>
      </c>
      <c r="L1017" t="e">
        <f>VLOOKUP($H1017,Sheet1!$Y$291:$AE$409,2,FALSE)</f>
        <v>#N/A</v>
      </c>
      <c r="M1017" s="111" t="e">
        <f>VLOOKUP(preclean!F1017,Sheet1!$S$5:$T$123,2,FALSE)</f>
        <v>#N/A</v>
      </c>
      <c r="N1017" s="111" t="e">
        <f>VLOOKUP(preclean!$F1017,Sheet1!$S$5:$Y$123,4,FALSE)</f>
        <v>#N/A</v>
      </c>
      <c r="O1017" s="111" t="e">
        <f>VLOOKUP(preclean!$F1017,Sheet1!$S$5:$Y$123,5,FALSE)</f>
        <v>#N/A</v>
      </c>
      <c r="P1017" s="111" t="e">
        <f>VLOOKUP(preclean!$F1017,Sheet1!$S$5:$Y$123,6,FALSE)</f>
        <v>#N/A</v>
      </c>
      <c r="Q1017" s="111" t="e">
        <f>VLOOKUP(preclean!$F1017,Sheet1!$S$5:$Y$123,7,FALSE)</f>
        <v>#N/A</v>
      </c>
    </row>
    <row r="1018" spans="1:17" ht="19.8" thickBot="1" x14ac:dyDescent="0.35">
      <c r="A1018" t="s">
        <v>238</v>
      </c>
      <c r="B1018" t="s">
        <v>1195</v>
      </c>
      <c r="C1018" t="s">
        <v>1166</v>
      </c>
      <c r="D1018" t="s">
        <v>11</v>
      </c>
      <c r="E1018" t="s">
        <v>1099</v>
      </c>
      <c r="F1018" t="s">
        <v>1195</v>
      </c>
      <c r="G1018" t="s">
        <v>1195</v>
      </c>
      <c r="H1018" t="s">
        <v>1195</v>
      </c>
      <c r="I1018" t="e">
        <f>VLOOKUP(H1018,Sheet1!$Y$291:$AE$409,3,FALSE)</f>
        <v>#N/A</v>
      </c>
      <c r="J1018" s="27" t="e">
        <v>#N/A</v>
      </c>
      <c r="K1018" s="27" t="e">
        <v>#N/A</v>
      </c>
      <c r="L1018" t="e">
        <f>VLOOKUP($H1018,Sheet1!$Y$291:$AE$409,2,FALSE)</f>
        <v>#N/A</v>
      </c>
      <c r="M1018" s="111" t="e">
        <f>VLOOKUP(preclean!F1018,Sheet1!$S$5:$T$123,2,FALSE)</f>
        <v>#N/A</v>
      </c>
      <c r="N1018" s="111" t="e">
        <f>VLOOKUP(preclean!$F1018,Sheet1!$S$5:$Y$123,4,FALSE)</f>
        <v>#N/A</v>
      </c>
      <c r="O1018" s="111" t="e">
        <f>VLOOKUP(preclean!$F1018,Sheet1!$S$5:$Y$123,5,FALSE)</f>
        <v>#N/A</v>
      </c>
      <c r="P1018" s="111" t="e">
        <f>VLOOKUP(preclean!$F1018,Sheet1!$S$5:$Y$123,6,FALSE)</f>
        <v>#N/A</v>
      </c>
      <c r="Q1018" s="111" t="e">
        <f>VLOOKUP(preclean!$F1018,Sheet1!$S$5:$Y$123,7,FALSE)</f>
        <v>#N/A</v>
      </c>
    </row>
    <row r="1019" spans="1:17" ht="19.8" thickBot="1" x14ac:dyDescent="0.35">
      <c r="A1019" t="s">
        <v>788</v>
      </c>
      <c r="B1019" t="s">
        <v>1195</v>
      </c>
      <c r="C1019" t="s">
        <v>1166</v>
      </c>
      <c r="D1019" t="s">
        <v>17</v>
      </c>
      <c r="E1019" t="s">
        <v>1100</v>
      </c>
      <c r="F1019" t="s">
        <v>1195</v>
      </c>
      <c r="G1019" t="s">
        <v>1195</v>
      </c>
      <c r="H1019" t="s">
        <v>1195</v>
      </c>
      <c r="I1019" t="e">
        <f>VLOOKUP(H1019,Sheet1!$Y$291:$AE$409,3,FALSE)</f>
        <v>#N/A</v>
      </c>
      <c r="J1019" s="27" t="e">
        <v>#N/A</v>
      </c>
      <c r="K1019" s="27" t="e">
        <v>#N/A</v>
      </c>
      <c r="L1019" t="e">
        <f>VLOOKUP($H1019,Sheet1!$Y$291:$AE$409,2,FALSE)</f>
        <v>#N/A</v>
      </c>
      <c r="M1019" s="111" t="e">
        <f>VLOOKUP(preclean!F1019,Sheet1!$S$5:$T$123,2,FALSE)</f>
        <v>#N/A</v>
      </c>
      <c r="N1019" s="111" t="e">
        <f>VLOOKUP(preclean!$F1019,Sheet1!$S$5:$Y$123,4,FALSE)</f>
        <v>#N/A</v>
      </c>
      <c r="O1019" s="111" t="e">
        <f>VLOOKUP(preclean!$F1019,Sheet1!$S$5:$Y$123,5,FALSE)</f>
        <v>#N/A</v>
      </c>
      <c r="P1019" s="111" t="e">
        <f>VLOOKUP(preclean!$F1019,Sheet1!$S$5:$Y$123,6,FALSE)</f>
        <v>#N/A</v>
      </c>
      <c r="Q1019" s="111" t="e">
        <f>VLOOKUP(preclean!$F1019,Sheet1!$S$5:$Y$123,7,FALSE)</f>
        <v>#N/A</v>
      </c>
    </row>
    <row r="1020" spans="1:17" ht="19.8" thickBot="1" x14ac:dyDescent="0.35">
      <c r="A1020" t="s">
        <v>1161</v>
      </c>
      <c r="B1020" t="s">
        <v>1195</v>
      </c>
      <c r="C1020" t="s">
        <v>1166</v>
      </c>
      <c r="D1020" t="s">
        <v>11</v>
      </c>
      <c r="E1020" t="s">
        <v>1100</v>
      </c>
      <c r="F1020" t="s">
        <v>1195</v>
      </c>
      <c r="G1020" t="s">
        <v>1195</v>
      </c>
      <c r="H1020" t="s">
        <v>1195</v>
      </c>
      <c r="I1020" t="e">
        <f>VLOOKUP(H1020,Sheet1!$Y$291:$AE$409,3,FALSE)</f>
        <v>#N/A</v>
      </c>
      <c r="J1020" s="27" t="e">
        <v>#N/A</v>
      </c>
      <c r="K1020" s="27" t="e">
        <v>#N/A</v>
      </c>
      <c r="L1020" t="e">
        <f>VLOOKUP($H1020,Sheet1!$Y$291:$AE$409,2,FALSE)</f>
        <v>#N/A</v>
      </c>
      <c r="M1020" s="111" t="e">
        <f>VLOOKUP(preclean!F1020,Sheet1!$S$5:$T$123,2,FALSE)</f>
        <v>#N/A</v>
      </c>
      <c r="N1020" s="111" t="e">
        <f>VLOOKUP(preclean!$F1020,Sheet1!$S$5:$Y$123,4,FALSE)</f>
        <v>#N/A</v>
      </c>
      <c r="O1020" s="111" t="e">
        <f>VLOOKUP(preclean!$F1020,Sheet1!$S$5:$Y$123,5,FALSE)</f>
        <v>#N/A</v>
      </c>
      <c r="P1020" s="111" t="e">
        <f>VLOOKUP(preclean!$F1020,Sheet1!$S$5:$Y$123,6,FALSE)</f>
        <v>#N/A</v>
      </c>
      <c r="Q1020" s="111" t="e">
        <f>VLOOKUP(preclean!$F1020,Sheet1!$S$5:$Y$123,7,FALSE)</f>
        <v>#N/A</v>
      </c>
    </row>
    <row r="1021" spans="1:17" ht="19.8" thickBot="1" x14ac:dyDescent="0.35">
      <c r="A1021" t="s">
        <v>1160</v>
      </c>
      <c r="B1021" t="s">
        <v>1195</v>
      </c>
      <c r="C1021" t="s">
        <v>1166</v>
      </c>
      <c r="D1021" t="s">
        <v>17</v>
      </c>
      <c r="E1021" t="s">
        <v>1099</v>
      </c>
      <c r="F1021" t="s">
        <v>1195</v>
      </c>
      <c r="G1021" t="s">
        <v>1195</v>
      </c>
      <c r="H1021" t="s">
        <v>1195</v>
      </c>
      <c r="I1021" t="e">
        <f>VLOOKUP(H1021,Sheet1!$Y$291:$AE$409,3,FALSE)</f>
        <v>#N/A</v>
      </c>
      <c r="J1021" s="27" t="e">
        <v>#N/A</v>
      </c>
      <c r="K1021" s="27" t="e">
        <v>#N/A</v>
      </c>
      <c r="L1021" t="e">
        <f>VLOOKUP($H1021,Sheet1!$Y$291:$AE$409,2,FALSE)</f>
        <v>#N/A</v>
      </c>
      <c r="M1021" s="111" t="e">
        <f>VLOOKUP(preclean!F1021,Sheet1!$S$5:$T$123,2,FALSE)</f>
        <v>#N/A</v>
      </c>
      <c r="N1021" s="111" t="e">
        <f>VLOOKUP(preclean!$F1021,Sheet1!$S$5:$Y$123,4,FALSE)</f>
        <v>#N/A</v>
      </c>
      <c r="O1021" s="111" t="e">
        <f>VLOOKUP(preclean!$F1021,Sheet1!$S$5:$Y$123,5,FALSE)</f>
        <v>#N/A</v>
      </c>
      <c r="P1021" s="111" t="e">
        <f>VLOOKUP(preclean!$F1021,Sheet1!$S$5:$Y$123,6,FALSE)</f>
        <v>#N/A</v>
      </c>
      <c r="Q1021" s="111" t="e">
        <f>VLOOKUP(preclean!$F1021,Sheet1!$S$5:$Y$123,7,FALSE)</f>
        <v>#N/A</v>
      </c>
    </row>
    <row r="1022" spans="1:17" ht="19.8" thickBot="1" x14ac:dyDescent="0.35">
      <c r="A1022" t="s">
        <v>329</v>
      </c>
      <c r="B1022" t="s">
        <v>1195</v>
      </c>
      <c r="C1022" t="s">
        <v>1166</v>
      </c>
      <c r="D1022" t="s">
        <v>11</v>
      </c>
      <c r="E1022" t="s">
        <v>1099</v>
      </c>
      <c r="F1022" t="s">
        <v>1195</v>
      </c>
      <c r="G1022" t="s">
        <v>1195</v>
      </c>
      <c r="H1022" t="s">
        <v>1195</v>
      </c>
      <c r="I1022" t="e">
        <f>VLOOKUP(H1022,Sheet1!$Y$291:$AE$409,3,FALSE)</f>
        <v>#N/A</v>
      </c>
      <c r="J1022" s="27" t="e">
        <v>#N/A</v>
      </c>
      <c r="K1022" s="27" t="e">
        <v>#N/A</v>
      </c>
      <c r="L1022" t="e">
        <f>VLOOKUP($H1022,Sheet1!$Y$291:$AE$409,2,FALSE)</f>
        <v>#N/A</v>
      </c>
      <c r="M1022" s="111" t="e">
        <f>VLOOKUP(preclean!F1022,Sheet1!$S$5:$T$123,2,FALSE)</f>
        <v>#N/A</v>
      </c>
      <c r="N1022" s="111" t="e">
        <f>VLOOKUP(preclean!$F1022,Sheet1!$S$5:$Y$123,4,FALSE)</f>
        <v>#N/A</v>
      </c>
      <c r="O1022" s="111" t="e">
        <f>VLOOKUP(preclean!$F1022,Sheet1!$S$5:$Y$123,5,FALSE)</f>
        <v>#N/A</v>
      </c>
      <c r="P1022" s="111" t="e">
        <f>VLOOKUP(preclean!$F1022,Sheet1!$S$5:$Y$123,6,FALSE)</f>
        <v>#N/A</v>
      </c>
      <c r="Q1022" s="111" t="e">
        <f>VLOOKUP(preclean!$F1022,Sheet1!$S$5:$Y$123,7,FALSE)</f>
        <v>#N/A</v>
      </c>
    </row>
    <row r="1023" spans="1:17" ht="19.8" thickBot="1" x14ac:dyDescent="0.35">
      <c r="A1023" t="s">
        <v>95</v>
      </c>
      <c r="B1023" t="s">
        <v>1195</v>
      </c>
      <c r="C1023" t="s">
        <v>1166</v>
      </c>
      <c r="D1023" t="s">
        <v>17</v>
      </c>
      <c r="E1023" t="s">
        <v>1099</v>
      </c>
      <c r="F1023" t="s">
        <v>1195</v>
      </c>
      <c r="G1023" t="s">
        <v>1195</v>
      </c>
      <c r="H1023" t="s">
        <v>1195</v>
      </c>
      <c r="I1023" t="e">
        <f>VLOOKUP(H1023,Sheet1!$Y$291:$AE$409,3,FALSE)</f>
        <v>#N/A</v>
      </c>
      <c r="J1023" s="27" t="e">
        <v>#N/A</v>
      </c>
      <c r="K1023" s="27" t="e">
        <v>#N/A</v>
      </c>
      <c r="L1023" t="e">
        <f>VLOOKUP($H1023,Sheet1!$Y$291:$AE$409,2,FALSE)</f>
        <v>#N/A</v>
      </c>
      <c r="M1023" s="111" t="e">
        <f>VLOOKUP(preclean!F1023,Sheet1!$S$5:$T$123,2,FALSE)</f>
        <v>#N/A</v>
      </c>
      <c r="N1023" s="111" t="e">
        <f>VLOOKUP(preclean!$F1023,Sheet1!$S$5:$Y$123,4,FALSE)</f>
        <v>#N/A</v>
      </c>
      <c r="O1023" s="111" t="e">
        <f>VLOOKUP(preclean!$F1023,Sheet1!$S$5:$Y$123,5,FALSE)</f>
        <v>#N/A</v>
      </c>
      <c r="P1023" s="111" t="e">
        <f>VLOOKUP(preclean!$F1023,Sheet1!$S$5:$Y$123,6,FALSE)</f>
        <v>#N/A</v>
      </c>
      <c r="Q1023" s="111" t="e">
        <f>VLOOKUP(preclean!$F1023,Sheet1!$S$5:$Y$123,7,FALSE)</f>
        <v>#N/A</v>
      </c>
    </row>
    <row r="1024" spans="1:17" ht="19.8" thickBot="1" x14ac:dyDescent="0.35">
      <c r="A1024" t="s">
        <v>1159</v>
      </c>
      <c r="B1024" t="s">
        <v>1195</v>
      </c>
      <c r="C1024" t="s">
        <v>1166</v>
      </c>
      <c r="D1024" t="s">
        <v>11</v>
      </c>
      <c r="E1024" t="s">
        <v>1100</v>
      </c>
      <c r="F1024" t="s">
        <v>1195</v>
      </c>
      <c r="G1024" t="s">
        <v>1195</v>
      </c>
      <c r="H1024" t="s">
        <v>1195</v>
      </c>
      <c r="I1024" t="e">
        <f>VLOOKUP(H1024,Sheet1!$Y$291:$AE$409,3,FALSE)</f>
        <v>#N/A</v>
      </c>
      <c r="J1024" s="27" t="e">
        <v>#N/A</v>
      </c>
      <c r="K1024" s="27" t="e">
        <v>#N/A</v>
      </c>
      <c r="L1024" t="e">
        <f>VLOOKUP($H1024,Sheet1!$Y$291:$AE$409,2,FALSE)</f>
        <v>#N/A</v>
      </c>
      <c r="M1024" s="111" t="e">
        <f>VLOOKUP(preclean!F1024,Sheet1!$S$5:$T$123,2,FALSE)</f>
        <v>#N/A</v>
      </c>
      <c r="N1024" s="111" t="e">
        <f>VLOOKUP(preclean!$F1024,Sheet1!$S$5:$Y$123,4,FALSE)</f>
        <v>#N/A</v>
      </c>
      <c r="O1024" s="111" t="e">
        <f>VLOOKUP(preclean!$F1024,Sheet1!$S$5:$Y$123,5,FALSE)</f>
        <v>#N/A</v>
      </c>
      <c r="P1024" s="111" t="e">
        <f>VLOOKUP(preclean!$F1024,Sheet1!$S$5:$Y$123,6,FALSE)</f>
        <v>#N/A</v>
      </c>
      <c r="Q1024" s="111" t="e">
        <f>VLOOKUP(preclean!$F1024,Sheet1!$S$5:$Y$123,7,FALSE)</f>
        <v>#N/A</v>
      </c>
    </row>
    <row r="1025" spans="1:17" ht="19.8" thickBot="1" x14ac:dyDescent="0.35">
      <c r="A1025" t="s">
        <v>49</v>
      </c>
      <c r="B1025" t="s">
        <v>1195</v>
      </c>
      <c r="C1025" t="s">
        <v>1166</v>
      </c>
      <c r="D1025" t="s">
        <v>17</v>
      </c>
      <c r="E1025" t="s">
        <v>1099</v>
      </c>
      <c r="F1025" t="s">
        <v>1195</v>
      </c>
      <c r="G1025" t="s">
        <v>1195</v>
      </c>
      <c r="H1025" t="s">
        <v>1195</v>
      </c>
      <c r="I1025" t="e">
        <f>VLOOKUP(H1025,Sheet1!$Y$291:$AE$409,3,FALSE)</f>
        <v>#N/A</v>
      </c>
      <c r="J1025" s="27" t="e">
        <v>#N/A</v>
      </c>
      <c r="K1025" s="27" t="e">
        <v>#N/A</v>
      </c>
      <c r="L1025" t="e">
        <f>VLOOKUP($H1025,Sheet1!$Y$291:$AE$409,2,FALSE)</f>
        <v>#N/A</v>
      </c>
      <c r="M1025" s="111" t="e">
        <f>VLOOKUP(preclean!F1025,Sheet1!$S$5:$T$123,2,FALSE)</f>
        <v>#N/A</v>
      </c>
      <c r="N1025" s="111" t="e">
        <f>VLOOKUP(preclean!$F1025,Sheet1!$S$5:$Y$123,4,FALSE)</f>
        <v>#N/A</v>
      </c>
      <c r="O1025" s="111" t="e">
        <f>VLOOKUP(preclean!$F1025,Sheet1!$S$5:$Y$123,5,FALSE)</f>
        <v>#N/A</v>
      </c>
      <c r="P1025" s="111" t="e">
        <f>VLOOKUP(preclean!$F1025,Sheet1!$S$5:$Y$123,6,FALSE)</f>
        <v>#N/A</v>
      </c>
      <c r="Q1025" s="111" t="e">
        <f>VLOOKUP(preclean!$F1025,Sheet1!$S$5:$Y$123,7,FALSE)</f>
        <v>#N/A</v>
      </c>
    </row>
    <row r="1026" spans="1:17" ht="19.8" thickBot="1" x14ac:dyDescent="0.35">
      <c r="A1026" t="s">
        <v>736</v>
      </c>
      <c r="B1026" t="s">
        <v>1195</v>
      </c>
      <c r="C1026" t="s">
        <v>1166</v>
      </c>
      <c r="D1026" t="s">
        <v>17</v>
      </c>
      <c r="E1026" t="s">
        <v>1100</v>
      </c>
      <c r="F1026" t="s">
        <v>1195</v>
      </c>
      <c r="G1026" t="s">
        <v>1195</v>
      </c>
      <c r="H1026" t="s">
        <v>1195</v>
      </c>
      <c r="I1026" t="e">
        <f>VLOOKUP(H1026,Sheet1!$Y$291:$AE$409,3,FALSE)</f>
        <v>#N/A</v>
      </c>
      <c r="J1026" s="27" t="e">
        <v>#N/A</v>
      </c>
      <c r="K1026" s="27" t="e">
        <v>#N/A</v>
      </c>
      <c r="L1026" t="e">
        <f>VLOOKUP($H1026,Sheet1!$Y$291:$AE$409,2,FALSE)</f>
        <v>#N/A</v>
      </c>
      <c r="M1026" s="111" t="e">
        <f>VLOOKUP(preclean!F1026,Sheet1!$S$5:$T$123,2,FALSE)</f>
        <v>#N/A</v>
      </c>
      <c r="N1026" s="111" t="e">
        <f>VLOOKUP(preclean!$F1026,Sheet1!$S$5:$Y$123,4,FALSE)</f>
        <v>#N/A</v>
      </c>
      <c r="O1026" s="111" t="e">
        <f>VLOOKUP(preclean!$F1026,Sheet1!$S$5:$Y$123,5,FALSE)</f>
        <v>#N/A</v>
      </c>
      <c r="P1026" s="111" t="e">
        <f>VLOOKUP(preclean!$F1026,Sheet1!$S$5:$Y$123,6,FALSE)</f>
        <v>#N/A</v>
      </c>
      <c r="Q1026" s="111" t="e">
        <f>VLOOKUP(preclean!$F1026,Sheet1!$S$5:$Y$123,7,FALSE)</f>
        <v>#N/A</v>
      </c>
    </row>
    <row r="1027" spans="1:17" ht="19.8" thickBot="1" x14ac:dyDescent="0.35">
      <c r="A1027" t="s">
        <v>756</v>
      </c>
      <c r="B1027" t="s">
        <v>1195</v>
      </c>
      <c r="C1027" t="s">
        <v>1166</v>
      </c>
      <c r="D1027" t="s">
        <v>17</v>
      </c>
      <c r="E1027" t="s">
        <v>1100</v>
      </c>
      <c r="F1027" t="s">
        <v>1195</v>
      </c>
      <c r="G1027" t="s">
        <v>1195</v>
      </c>
      <c r="H1027" t="s">
        <v>1195</v>
      </c>
      <c r="I1027" t="e">
        <f>VLOOKUP(H1027,Sheet1!$Y$291:$AE$409,3,FALSE)</f>
        <v>#N/A</v>
      </c>
      <c r="J1027" s="27" t="e">
        <v>#N/A</v>
      </c>
      <c r="K1027" s="27" t="e">
        <v>#N/A</v>
      </c>
      <c r="L1027" t="e">
        <f>VLOOKUP($H1027,Sheet1!$Y$291:$AE$409,2,FALSE)</f>
        <v>#N/A</v>
      </c>
      <c r="M1027" s="111" t="e">
        <f>VLOOKUP(preclean!F1027,Sheet1!$S$5:$T$123,2,FALSE)</f>
        <v>#N/A</v>
      </c>
      <c r="N1027" s="111" t="e">
        <f>VLOOKUP(preclean!$F1027,Sheet1!$S$5:$Y$123,4,FALSE)</f>
        <v>#N/A</v>
      </c>
      <c r="O1027" s="111" t="e">
        <f>VLOOKUP(preclean!$F1027,Sheet1!$S$5:$Y$123,5,FALSE)</f>
        <v>#N/A</v>
      </c>
      <c r="P1027" s="111" t="e">
        <f>VLOOKUP(preclean!$F1027,Sheet1!$S$5:$Y$123,6,FALSE)</f>
        <v>#N/A</v>
      </c>
      <c r="Q1027" s="111" t="e">
        <f>VLOOKUP(preclean!$F1027,Sheet1!$S$5:$Y$123,7,FALSE)</f>
        <v>#N/A</v>
      </c>
    </row>
    <row r="1028" spans="1:17" ht="19.8" thickBot="1" x14ac:dyDescent="0.35">
      <c r="A1028" t="s">
        <v>1158</v>
      </c>
      <c r="B1028" t="s">
        <v>1195</v>
      </c>
      <c r="C1028" t="s">
        <v>1166</v>
      </c>
      <c r="D1028" t="s">
        <v>11</v>
      </c>
      <c r="E1028" t="s">
        <v>1100</v>
      </c>
      <c r="F1028" t="s">
        <v>1195</v>
      </c>
      <c r="G1028" t="s">
        <v>1195</v>
      </c>
      <c r="H1028" t="s">
        <v>1195</v>
      </c>
      <c r="I1028" t="e">
        <f>VLOOKUP(H1028,Sheet1!$Y$291:$AE$409,3,FALSE)</f>
        <v>#N/A</v>
      </c>
      <c r="J1028" s="27" t="e">
        <v>#N/A</v>
      </c>
      <c r="K1028" s="27" t="e">
        <v>#N/A</v>
      </c>
      <c r="L1028" t="e">
        <f>VLOOKUP($H1028,Sheet1!$Y$291:$AE$409,2,FALSE)</f>
        <v>#N/A</v>
      </c>
      <c r="M1028" s="111" t="e">
        <f>VLOOKUP(preclean!F1028,Sheet1!$S$5:$T$123,2,FALSE)</f>
        <v>#N/A</v>
      </c>
      <c r="N1028" s="111" t="e">
        <f>VLOOKUP(preclean!$F1028,Sheet1!$S$5:$Y$123,4,FALSE)</f>
        <v>#N/A</v>
      </c>
      <c r="O1028" s="111" t="e">
        <f>VLOOKUP(preclean!$F1028,Sheet1!$S$5:$Y$123,5,FALSE)</f>
        <v>#N/A</v>
      </c>
      <c r="P1028" s="111" t="e">
        <f>VLOOKUP(preclean!$F1028,Sheet1!$S$5:$Y$123,6,FALSE)</f>
        <v>#N/A</v>
      </c>
      <c r="Q1028" s="111" t="e">
        <f>VLOOKUP(preclean!$F1028,Sheet1!$S$5:$Y$123,7,FALSE)</f>
        <v>#N/A</v>
      </c>
    </row>
    <row r="1029" spans="1:17" ht="19.8" thickBot="1" x14ac:dyDescent="0.35">
      <c r="A1029" t="s">
        <v>704</v>
      </c>
      <c r="B1029" t="s">
        <v>1195</v>
      </c>
      <c r="C1029" t="s">
        <v>1166</v>
      </c>
      <c r="D1029" t="s">
        <v>17</v>
      </c>
      <c r="E1029" t="s">
        <v>1100</v>
      </c>
      <c r="F1029" t="s">
        <v>1195</v>
      </c>
      <c r="G1029" t="s">
        <v>1195</v>
      </c>
      <c r="H1029" t="s">
        <v>1195</v>
      </c>
      <c r="I1029" t="e">
        <f>VLOOKUP(H1029,Sheet1!$Y$291:$AE$409,3,FALSE)</f>
        <v>#N/A</v>
      </c>
      <c r="J1029" s="27" t="e">
        <v>#N/A</v>
      </c>
      <c r="K1029" s="27" t="e">
        <v>#N/A</v>
      </c>
      <c r="L1029" t="e">
        <f>VLOOKUP($H1029,Sheet1!$Y$291:$AE$409,2,FALSE)</f>
        <v>#N/A</v>
      </c>
      <c r="M1029" s="111" t="e">
        <f>VLOOKUP(preclean!F1029,Sheet1!$S$5:$T$123,2,FALSE)</f>
        <v>#N/A</v>
      </c>
      <c r="N1029" s="111" t="e">
        <f>VLOOKUP(preclean!$F1029,Sheet1!$S$5:$Y$123,4,FALSE)</f>
        <v>#N/A</v>
      </c>
      <c r="O1029" s="111" t="e">
        <f>VLOOKUP(preclean!$F1029,Sheet1!$S$5:$Y$123,5,FALSE)</f>
        <v>#N/A</v>
      </c>
      <c r="P1029" s="111" t="e">
        <f>VLOOKUP(preclean!$F1029,Sheet1!$S$5:$Y$123,6,FALSE)</f>
        <v>#N/A</v>
      </c>
      <c r="Q1029" s="111" t="e">
        <f>VLOOKUP(preclean!$F1029,Sheet1!$S$5:$Y$123,7,FALSE)</f>
        <v>#N/A</v>
      </c>
    </row>
    <row r="1030" spans="1:17" ht="19.8" thickBot="1" x14ac:dyDescent="0.35">
      <c r="A1030" t="s">
        <v>1157</v>
      </c>
      <c r="B1030" t="s">
        <v>1195</v>
      </c>
      <c r="C1030" t="s">
        <v>1166</v>
      </c>
      <c r="D1030" t="s">
        <v>17</v>
      </c>
      <c r="E1030" t="s">
        <v>1099</v>
      </c>
      <c r="F1030" t="s">
        <v>1195</v>
      </c>
      <c r="G1030" t="s">
        <v>1195</v>
      </c>
      <c r="H1030" t="s">
        <v>1195</v>
      </c>
      <c r="I1030" t="e">
        <f>VLOOKUP(H1030,Sheet1!$Y$291:$AE$409,3,FALSE)</f>
        <v>#N/A</v>
      </c>
      <c r="J1030" s="27" t="e">
        <v>#N/A</v>
      </c>
      <c r="K1030" s="27" t="e">
        <v>#N/A</v>
      </c>
      <c r="L1030" t="e">
        <f>VLOOKUP($H1030,Sheet1!$Y$291:$AE$409,2,FALSE)</f>
        <v>#N/A</v>
      </c>
      <c r="M1030" s="111" t="e">
        <f>VLOOKUP(preclean!F1030,Sheet1!$S$5:$T$123,2,FALSE)</f>
        <v>#N/A</v>
      </c>
      <c r="N1030" s="111" t="e">
        <f>VLOOKUP(preclean!$F1030,Sheet1!$S$5:$Y$123,4,FALSE)</f>
        <v>#N/A</v>
      </c>
      <c r="O1030" s="111" t="e">
        <f>VLOOKUP(preclean!$F1030,Sheet1!$S$5:$Y$123,5,FALSE)</f>
        <v>#N/A</v>
      </c>
      <c r="P1030" s="111" t="e">
        <f>VLOOKUP(preclean!$F1030,Sheet1!$S$5:$Y$123,6,FALSE)</f>
        <v>#N/A</v>
      </c>
      <c r="Q1030" s="111" t="e">
        <f>VLOOKUP(preclean!$F1030,Sheet1!$S$5:$Y$123,7,FALSE)</f>
        <v>#N/A</v>
      </c>
    </row>
    <row r="1031" spans="1:17" ht="19.8" thickBot="1" x14ac:dyDescent="0.35">
      <c r="A1031" t="s">
        <v>1156</v>
      </c>
      <c r="B1031" t="s">
        <v>1195</v>
      </c>
      <c r="C1031" t="s">
        <v>1166</v>
      </c>
      <c r="D1031" t="s">
        <v>17</v>
      </c>
      <c r="E1031" t="s">
        <v>1099</v>
      </c>
      <c r="F1031" t="s">
        <v>1195</v>
      </c>
      <c r="G1031" t="s">
        <v>1195</v>
      </c>
      <c r="H1031" t="s">
        <v>1195</v>
      </c>
      <c r="I1031" t="e">
        <f>VLOOKUP(H1031,Sheet1!$Y$291:$AE$409,3,FALSE)</f>
        <v>#N/A</v>
      </c>
      <c r="J1031" s="27" t="e">
        <v>#N/A</v>
      </c>
      <c r="K1031" s="27" t="e">
        <v>#N/A</v>
      </c>
      <c r="L1031" t="e">
        <f>VLOOKUP($H1031,Sheet1!$Y$291:$AE$409,2,FALSE)</f>
        <v>#N/A</v>
      </c>
      <c r="M1031" s="111" t="e">
        <f>VLOOKUP(preclean!F1031,Sheet1!$S$5:$T$123,2,FALSE)</f>
        <v>#N/A</v>
      </c>
      <c r="N1031" s="111" t="e">
        <f>VLOOKUP(preclean!$F1031,Sheet1!$S$5:$Y$123,4,FALSE)</f>
        <v>#N/A</v>
      </c>
      <c r="O1031" s="111" t="e">
        <f>VLOOKUP(preclean!$F1031,Sheet1!$S$5:$Y$123,5,FALSE)</f>
        <v>#N/A</v>
      </c>
      <c r="P1031" s="111" t="e">
        <f>VLOOKUP(preclean!$F1031,Sheet1!$S$5:$Y$123,6,FALSE)</f>
        <v>#N/A</v>
      </c>
      <c r="Q1031" s="111" t="e">
        <f>VLOOKUP(preclean!$F1031,Sheet1!$S$5:$Y$123,7,FALSE)</f>
        <v>#N/A</v>
      </c>
    </row>
    <row r="1032" spans="1:17" ht="19.8" thickBot="1" x14ac:dyDescent="0.35">
      <c r="A1032" t="s">
        <v>1155</v>
      </c>
      <c r="B1032" t="s">
        <v>1195</v>
      </c>
      <c r="C1032" t="s">
        <v>1166</v>
      </c>
      <c r="D1032" t="s">
        <v>11</v>
      </c>
      <c r="E1032" t="s">
        <v>1100</v>
      </c>
      <c r="F1032" t="s">
        <v>1195</v>
      </c>
      <c r="G1032" t="s">
        <v>1195</v>
      </c>
      <c r="H1032" t="s">
        <v>1195</v>
      </c>
      <c r="I1032" t="e">
        <f>VLOOKUP(H1032,Sheet1!$Y$291:$AE$409,3,FALSE)</f>
        <v>#N/A</v>
      </c>
      <c r="J1032" s="27" t="e">
        <v>#N/A</v>
      </c>
      <c r="K1032" s="27" t="e">
        <v>#N/A</v>
      </c>
      <c r="L1032" t="e">
        <f>VLOOKUP($H1032,Sheet1!$Y$291:$AE$409,2,FALSE)</f>
        <v>#N/A</v>
      </c>
      <c r="M1032" s="111" t="e">
        <f>VLOOKUP(preclean!F1032,Sheet1!$S$5:$T$123,2,FALSE)</f>
        <v>#N/A</v>
      </c>
      <c r="N1032" s="111" t="e">
        <f>VLOOKUP(preclean!$F1032,Sheet1!$S$5:$Y$123,4,FALSE)</f>
        <v>#N/A</v>
      </c>
      <c r="O1032" s="111" t="e">
        <f>VLOOKUP(preclean!$F1032,Sheet1!$S$5:$Y$123,5,FALSE)</f>
        <v>#N/A</v>
      </c>
      <c r="P1032" s="111" t="e">
        <f>VLOOKUP(preclean!$F1032,Sheet1!$S$5:$Y$123,6,FALSE)</f>
        <v>#N/A</v>
      </c>
      <c r="Q1032" s="111" t="e">
        <f>VLOOKUP(preclean!$F1032,Sheet1!$S$5:$Y$123,7,FALSE)</f>
        <v>#N/A</v>
      </c>
    </row>
    <row r="1033" spans="1:17" ht="19.8" thickBot="1" x14ac:dyDescent="0.35">
      <c r="A1033" t="s">
        <v>1108</v>
      </c>
      <c r="B1033" t="s">
        <v>1195</v>
      </c>
      <c r="C1033" t="s">
        <v>1166</v>
      </c>
      <c r="D1033" t="s">
        <v>11</v>
      </c>
      <c r="E1033" t="s">
        <v>1100</v>
      </c>
      <c r="F1033" t="s">
        <v>1195</v>
      </c>
      <c r="G1033" t="s">
        <v>1195</v>
      </c>
      <c r="H1033" t="s">
        <v>1195</v>
      </c>
      <c r="I1033" t="e">
        <f>VLOOKUP(H1033,Sheet1!$Y$291:$AE$409,3,FALSE)</f>
        <v>#N/A</v>
      </c>
      <c r="J1033" s="27" t="e">
        <v>#N/A</v>
      </c>
      <c r="K1033" s="27" t="e">
        <v>#N/A</v>
      </c>
      <c r="L1033" t="e">
        <f>VLOOKUP($H1033,Sheet1!$Y$291:$AE$409,2,FALSE)</f>
        <v>#N/A</v>
      </c>
      <c r="M1033" s="111" t="e">
        <f>VLOOKUP(preclean!F1033,Sheet1!$S$5:$T$123,2,FALSE)</f>
        <v>#N/A</v>
      </c>
      <c r="N1033" s="111" t="e">
        <f>VLOOKUP(preclean!$F1033,Sheet1!$S$5:$Y$123,4,FALSE)</f>
        <v>#N/A</v>
      </c>
      <c r="O1033" s="111" t="e">
        <f>VLOOKUP(preclean!$F1033,Sheet1!$S$5:$Y$123,5,FALSE)</f>
        <v>#N/A</v>
      </c>
      <c r="P1033" s="111" t="e">
        <f>VLOOKUP(preclean!$F1033,Sheet1!$S$5:$Y$123,6,FALSE)</f>
        <v>#N/A</v>
      </c>
      <c r="Q1033" s="111" t="e">
        <f>VLOOKUP(preclean!$F1033,Sheet1!$S$5:$Y$123,7,FALSE)</f>
        <v>#N/A</v>
      </c>
    </row>
    <row r="1034" spans="1:17" ht="19.8" thickBot="1" x14ac:dyDescent="0.35">
      <c r="A1034" t="s">
        <v>297</v>
      </c>
      <c r="B1034" t="s">
        <v>1195</v>
      </c>
      <c r="C1034" t="s">
        <v>1166</v>
      </c>
      <c r="D1034" t="s">
        <v>11</v>
      </c>
      <c r="E1034" t="s">
        <v>1099</v>
      </c>
      <c r="F1034" t="s">
        <v>1195</v>
      </c>
      <c r="G1034" t="s">
        <v>1195</v>
      </c>
      <c r="H1034" t="s">
        <v>1195</v>
      </c>
      <c r="I1034" t="e">
        <f>VLOOKUP(H1034,Sheet1!$Y$291:$AE$409,3,FALSE)</f>
        <v>#N/A</v>
      </c>
      <c r="J1034" s="27" t="e">
        <v>#N/A</v>
      </c>
      <c r="K1034" s="27" t="e">
        <v>#N/A</v>
      </c>
      <c r="L1034" t="e">
        <f>VLOOKUP($H1034,Sheet1!$Y$291:$AE$409,2,FALSE)</f>
        <v>#N/A</v>
      </c>
      <c r="M1034" s="111" t="e">
        <f>VLOOKUP(preclean!F1034,Sheet1!$S$5:$T$123,2,FALSE)</f>
        <v>#N/A</v>
      </c>
      <c r="N1034" s="111" t="e">
        <f>VLOOKUP(preclean!$F1034,Sheet1!$S$5:$Y$123,4,FALSE)</f>
        <v>#N/A</v>
      </c>
      <c r="O1034" s="111" t="e">
        <f>VLOOKUP(preclean!$F1034,Sheet1!$S$5:$Y$123,5,FALSE)</f>
        <v>#N/A</v>
      </c>
      <c r="P1034" s="111" t="e">
        <f>VLOOKUP(preclean!$F1034,Sheet1!$S$5:$Y$123,6,FALSE)</f>
        <v>#N/A</v>
      </c>
      <c r="Q1034" s="111" t="e">
        <f>VLOOKUP(preclean!$F1034,Sheet1!$S$5:$Y$123,7,FALSE)</f>
        <v>#N/A</v>
      </c>
    </row>
    <row r="1035" spans="1:17" ht="19.8" thickBot="1" x14ac:dyDescent="0.35">
      <c r="A1035" t="s">
        <v>453</v>
      </c>
      <c r="B1035" t="s">
        <v>1195</v>
      </c>
      <c r="C1035" t="s">
        <v>1166</v>
      </c>
      <c r="D1035" t="s">
        <v>11</v>
      </c>
      <c r="E1035" t="s">
        <v>1100</v>
      </c>
      <c r="F1035" t="s">
        <v>1195</v>
      </c>
      <c r="G1035" t="s">
        <v>1195</v>
      </c>
      <c r="H1035" t="s">
        <v>1195</v>
      </c>
      <c r="I1035" t="e">
        <f>VLOOKUP(H1035,Sheet1!$Y$291:$AE$409,3,FALSE)</f>
        <v>#N/A</v>
      </c>
      <c r="J1035" s="27" t="e">
        <v>#N/A</v>
      </c>
      <c r="K1035" s="27" t="e">
        <v>#N/A</v>
      </c>
      <c r="L1035" t="e">
        <f>VLOOKUP($H1035,Sheet1!$Y$291:$AE$409,2,FALSE)</f>
        <v>#N/A</v>
      </c>
      <c r="M1035" s="111" t="e">
        <f>VLOOKUP(preclean!F1035,Sheet1!$S$5:$T$123,2,FALSE)</f>
        <v>#N/A</v>
      </c>
      <c r="N1035" s="111" t="e">
        <f>VLOOKUP(preclean!$F1035,Sheet1!$S$5:$Y$123,4,FALSE)</f>
        <v>#N/A</v>
      </c>
      <c r="O1035" s="111" t="e">
        <f>VLOOKUP(preclean!$F1035,Sheet1!$S$5:$Y$123,5,FALSE)</f>
        <v>#N/A</v>
      </c>
      <c r="P1035" s="111" t="e">
        <f>VLOOKUP(preclean!$F1035,Sheet1!$S$5:$Y$123,6,FALSE)</f>
        <v>#N/A</v>
      </c>
      <c r="Q1035" s="111" t="e">
        <f>VLOOKUP(preclean!$F1035,Sheet1!$S$5:$Y$123,7,FALSE)</f>
        <v>#N/A</v>
      </c>
    </row>
    <row r="1036" spans="1:17" ht="19.8" thickBot="1" x14ac:dyDescent="0.35">
      <c r="A1036" t="s">
        <v>122</v>
      </c>
      <c r="B1036" t="s">
        <v>1195</v>
      </c>
      <c r="C1036" t="s">
        <v>1166</v>
      </c>
      <c r="D1036" t="s">
        <v>17</v>
      </c>
      <c r="E1036" t="s">
        <v>1099</v>
      </c>
      <c r="F1036" t="s">
        <v>1195</v>
      </c>
      <c r="G1036" t="s">
        <v>1195</v>
      </c>
      <c r="H1036" t="s">
        <v>1195</v>
      </c>
      <c r="I1036" t="e">
        <f>VLOOKUP(H1036,Sheet1!$Y$291:$AE$409,3,FALSE)</f>
        <v>#N/A</v>
      </c>
      <c r="J1036" s="27" t="e">
        <v>#N/A</v>
      </c>
      <c r="K1036" s="27" t="e">
        <v>#N/A</v>
      </c>
      <c r="L1036" t="e">
        <f>VLOOKUP($H1036,Sheet1!$Y$291:$AE$409,2,FALSE)</f>
        <v>#N/A</v>
      </c>
      <c r="M1036" s="111" t="e">
        <f>VLOOKUP(preclean!F1036,Sheet1!$S$5:$T$123,2,FALSE)</f>
        <v>#N/A</v>
      </c>
      <c r="N1036" s="111" t="e">
        <f>VLOOKUP(preclean!$F1036,Sheet1!$S$5:$Y$123,4,FALSE)</f>
        <v>#N/A</v>
      </c>
      <c r="O1036" s="111" t="e">
        <f>VLOOKUP(preclean!$F1036,Sheet1!$S$5:$Y$123,5,FALSE)</f>
        <v>#N/A</v>
      </c>
      <c r="P1036" s="111" t="e">
        <f>VLOOKUP(preclean!$F1036,Sheet1!$S$5:$Y$123,6,FALSE)</f>
        <v>#N/A</v>
      </c>
      <c r="Q1036" s="111" t="e">
        <f>VLOOKUP(preclean!$F1036,Sheet1!$S$5:$Y$123,7,FALSE)</f>
        <v>#N/A</v>
      </c>
    </row>
    <row r="1037" spans="1:17" ht="19.8" thickBot="1" x14ac:dyDescent="0.35">
      <c r="A1037" t="s">
        <v>1154</v>
      </c>
      <c r="B1037" t="s">
        <v>1195</v>
      </c>
      <c r="C1037" t="s">
        <v>1166</v>
      </c>
      <c r="D1037" t="s">
        <v>17</v>
      </c>
      <c r="E1037" t="s">
        <v>1099</v>
      </c>
      <c r="F1037" t="s">
        <v>1195</v>
      </c>
      <c r="G1037" t="s">
        <v>1195</v>
      </c>
      <c r="H1037" t="s">
        <v>1195</v>
      </c>
      <c r="I1037" t="e">
        <f>VLOOKUP(H1037,Sheet1!$Y$291:$AE$409,3,FALSE)</f>
        <v>#N/A</v>
      </c>
      <c r="J1037" s="27" t="e">
        <v>#N/A</v>
      </c>
      <c r="K1037" s="27" t="e">
        <v>#N/A</v>
      </c>
      <c r="L1037" t="e">
        <f>VLOOKUP($H1037,Sheet1!$Y$291:$AE$409,2,FALSE)</f>
        <v>#N/A</v>
      </c>
      <c r="M1037" s="111" t="e">
        <f>VLOOKUP(preclean!F1037,Sheet1!$S$5:$T$123,2,FALSE)</f>
        <v>#N/A</v>
      </c>
      <c r="N1037" s="111" t="e">
        <f>VLOOKUP(preclean!$F1037,Sheet1!$S$5:$Y$123,4,FALSE)</f>
        <v>#N/A</v>
      </c>
      <c r="O1037" s="111" t="e">
        <f>VLOOKUP(preclean!$F1037,Sheet1!$S$5:$Y$123,5,FALSE)</f>
        <v>#N/A</v>
      </c>
      <c r="P1037" s="111" t="e">
        <f>VLOOKUP(preclean!$F1037,Sheet1!$S$5:$Y$123,6,FALSE)</f>
        <v>#N/A</v>
      </c>
      <c r="Q1037" s="111" t="e">
        <f>VLOOKUP(preclean!$F1037,Sheet1!$S$5:$Y$123,7,FALSE)</f>
        <v>#N/A</v>
      </c>
    </row>
    <row r="1038" spans="1:17" ht="19.8" thickBot="1" x14ac:dyDescent="0.35">
      <c r="A1038" t="s">
        <v>1153</v>
      </c>
      <c r="B1038" t="s">
        <v>1195</v>
      </c>
      <c r="C1038" t="s">
        <v>1166</v>
      </c>
      <c r="D1038" t="s">
        <v>17</v>
      </c>
      <c r="E1038" t="s">
        <v>1099</v>
      </c>
      <c r="F1038" t="s">
        <v>1195</v>
      </c>
      <c r="G1038" t="s">
        <v>1195</v>
      </c>
      <c r="H1038" t="s">
        <v>1195</v>
      </c>
      <c r="I1038" t="e">
        <f>VLOOKUP(H1038,Sheet1!$Y$291:$AE$409,3,FALSE)</f>
        <v>#N/A</v>
      </c>
      <c r="J1038" s="27" t="e">
        <v>#N/A</v>
      </c>
      <c r="K1038" s="27" t="e">
        <v>#N/A</v>
      </c>
      <c r="L1038" t="e">
        <f>VLOOKUP($H1038,Sheet1!$Y$291:$AE$409,2,FALSE)</f>
        <v>#N/A</v>
      </c>
      <c r="M1038" s="111" t="e">
        <f>VLOOKUP(preclean!F1038,Sheet1!$S$5:$T$123,2,FALSE)</f>
        <v>#N/A</v>
      </c>
      <c r="N1038" s="111" t="e">
        <f>VLOOKUP(preclean!$F1038,Sheet1!$S$5:$Y$123,4,FALSE)</f>
        <v>#N/A</v>
      </c>
      <c r="O1038" s="111" t="e">
        <f>VLOOKUP(preclean!$F1038,Sheet1!$S$5:$Y$123,5,FALSE)</f>
        <v>#N/A</v>
      </c>
      <c r="P1038" s="111" t="e">
        <f>VLOOKUP(preclean!$F1038,Sheet1!$S$5:$Y$123,6,FALSE)</f>
        <v>#N/A</v>
      </c>
      <c r="Q1038" s="111" t="e">
        <f>VLOOKUP(preclean!$F1038,Sheet1!$S$5:$Y$123,7,FALSE)</f>
        <v>#N/A</v>
      </c>
    </row>
    <row r="1039" spans="1:17" ht="19.8" thickBot="1" x14ac:dyDescent="0.35">
      <c r="A1039" t="s">
        <v>1152</v>
      </c>
      <c r="B1039" t="s">
        <v>1195</v>
      </c>
      <c r="C1039" t="s">
        <v>1166</v>
      </c>
      <c r="D1039" t="s">
        <v>17</v>
      </c>
      <c r="E1039" t="s">
        <v>1099</v>
      </c>
      <c r="F1039" t="s">
        <v>1195</v>
      </c>
      <c r="G1039" t="s">
        <v>1195</v>
      </c>
      <c r="H1039" t="s">
        <v>1195</v>
      </c>
      <c r="I1039" t="e">
        <f>VLOOKUP(H1039,Sheet1!$Y$291:$AE$409,3,FALSE)</f>
        <v>#N/A</v>
      </c>
      <c r="J1039" s="27" t="e">
        <v>#N/A</v>
      </c>
      <c r="K1039" s="27" t="e">
        <v>#N/A</v>
      </c>
      <c r="L1039" t="e">
        <f>VLOOKUP($H1039,Sheet1!$Y$291:$AE$409,2,FALSE)</f>
        <v>#N/A</v>
      </c>
      <c r="M1039" s="111" t="e">
        <f>VLOOKUP(preclean!F1039,Sheet1!$S$5:$T$123,2,FALSE)</f>
        <v>#N/A</v>
      </c>
      <c r="N1039" s="111" t="e">
        <f>VLOOKUP(preclean!$F1039,Sheet1!$S$5:$Y$123,4,FALSE)</f>
        <v>#N/A</v>
      </c>
      <c r="O1039" s="111" t="e">
        <f>VLOOKUP(preclean!$F1039,Sheet1!$S$5:$Y$123,5,FALSE)</f>
        <v>#N/A</v>
      </c>
      <c r="P1039" s="111" t="e">
        <f>VLOOKUP(preclean!$F1039,Sheet1!$S$5:$Y$123,6,FALSE)</f>
        <v>#N/A</v>
      </c>
      <c r="Q1039" s="111" t="e">
        <f>VLOOKUP(preclean!$F1039,Sheet1!$S$5:$Y$123,7,FALSE)</f>
        <v>#N/A</v>
      </c>
    </row>
    <row r="1040" spans="1:17" ht="19.8" thickBot="1" x14ac:dyDescent="0.35">
      <c r="A1040" t="s">
        <v>1151</v>
      </c>
      <c r="B1040" t="s">
        <v>1195</v>
      </c>
      <c r="C1040" t="s">
        <v>1166</v>
      </c>
      <c r="D1040" t="s">
        <v>17</v>
      </c>
      <c r="E1040" t="s">
        <v>1099</v>
      </c>
      <c r="F1040" t="s">
        <v>1195</v>
      </c>
      <c r="G1040" t="s">
        <v>1195</v>
      </c>
      <c r="H1040" t="s">
        <v>1195</v>
      </c>
      <c r="I1040" t="e">
        <f>VLOOKUP(H1040,Sheet1!$Y$291:$AE$409,3,FALSE)</f>
        <v>#N/A</v>
      </c>
      <c r="J1040" s="27" t="e">
        <v>#N/A</v>
      </c>
      <c r="K1040" s="27" t="e">
        <v>#N/A</v>
      </c>
      <c r="L1040" t="e">
        <f>VLOOKUP($H1040,Sheet1!$Y$291:$AE$409,2,FALSE)</f>
        <v>#N/A</v>
      </c>
      <c r="M1040" s="111" t="e">
        <f>VLOOKUP(preclean!F1040,Sheet1!$S$5:$T$123,2,FALSE)</f>
        <v>#N/A</v>
      </c>
      <c r="N1040" s="111" t="e">
        <f>VLOOKUP(preclean!$F1040,Sheet1!$S$5:$Y$123,4,FALSE)</f>
        <v>#N/A</v>
      </c>
      <c r="O1040" s="111" t="e">
        <f>VLOOKUP(preclean!$F1040,Sheet1!$S$5:$Y$123,5,FALSE)</f>
        <v>#N/A</v>
      </c>
      <c r="P1040" s="111" t="e">
        <f>VLOOKUP(preclean!$F1040,Sheet1!$S$5:$Y$123,6,FALSE)</f>
        <v>#N/A</v>
      </c>
      <c r="Q1040" s="111" t="e">
        <f>VLOOKUP(preclean!$F1040,Sheet1!$S$5:$Y$123,7,FALSE)</f>
        <v>#N/A</v>
      </c>
    </row>
    <row r="1041" spans="1:17" ht="19.8" thickBot="1" x14ac:dyDescent="0.35">
      <c r="A1041" t="s">
        <v>1150</v>
      </c>
      <c r="B1041" t="s">
        <v>1195</v>
      </c>
      <c r="C1041" t="s">
        <v>1166</v>
      </c>
      <c r="D1041" t="s">
        <v>11</v>
      </c>
      <c r="E1041" t="s">
        <v>1100</v>
      </c>
      <c r="F1041" t="s">
        <v>1195</v>
      </c>
      <c r="G1041" t="s">
        <v>1195</v>
      </c>
      <c r="H1041" t="s">
        <v>1195</v>
      </c>
      <c r="I1041" t="e">
        <f>VLOOKUP(H1041,Sheet1!$Y$291:$AE$409,3,FALSE)</f>
        <v>#N/A</v>
      </c>
      <c r="J1041" s="27" t="e">
        <v>#N/A</v>
      </c>
      <c r="K1041" s="27" t="e">
        <v>#N/A</v>
      </c>
      <c r="L1041" t="e">
        <f>VLOOKUP($H1041,Sheet1!$Y$291:$AE$409,2,FALSE)</f>
        <v>#N/A</v>
      </c>
      <c r="M1041" s="111" t="e">
        <f>VLOOKUP(preclean!F1041,Sheet1!$S$5:$T$123,2,FALSE)</f>
        <v>#N/A</v>
      </c>
      <c r="N1041" s="111" t="e">
        <f>VLOOKUP(preclean!$F1041,Sheet1!$S$5:$Y$123,4,FALSE)</f>
        <v>#N/A</v>
      </c>
      <c r="O1041" s="111" t="e">
        <f>VLOOKUP(preclean!$F1041,Sheet1!$S$5:$Y$123,5,FALSE)</f>
        <v>#N/A</v>
      </c>
      <c r="P1041" s="111" t="e">
        <f>VLOOKUP(preclean!$F1041,Sheet1!$S$5:$Y$123,6,FALSE)</f>
        <v>#N/A</v>
      </c>
      <c r="Q1041" s="111" t="e">
        <f>VLOOKUP(preclean!$F1041,Sheet1!$S$5:$Y$123,7,FALSE)</f>
        <v>#N/A</v>
      </c>
    </row>
    <row r="1042" spans="1:17" ht="19.8" thickBot="1" x14ac:dyDescent="0.35">
      <c r="A1042" t="s">
        <v>1149</v>
      </c>
      <c r="B1042" t="s">
        <v>1195</v>
      </c>
      <c r="C1042" t="s">
        <v>1166</v>
      </c>
      <c r="D1042" t="s">
        <v>17</v>
      </c>
      <c r="E1042" t="s">
        <v>1099</v>
      </c>
      <c r="F1042" t="s">
        <v>1195</v>
      </c>
      <c r="G1042" t="s">
        <v>1195</v>
      </c>
      <c r="H1042" t="s">
        <v>1195</v>
      </c>
      <c r="I1042" t="e">
        <f>VLOOKUP(H1042,Sheet1!$Y$291:$AE$409,3,FALSE)</f>
        <v>#N/A</v>
      </c>
      <c r="J1042" s="27" t="e">
        <v>#N/A</v>
      </c>
      <c r="K1042" s="27" t="e">
        <v>#N/A</v>
      </c>
      <c r="L1042" t="e">
        <f>VLOOKUP($H1042,Sheet1!$Y$291:$AE$409,2,FALSE)</f>
        <v>#N/A</v>
      </c>
      <c r="M1042" s="111" t="e">
        <f>VLOOKUP(preclean!F1042,Sheet1!$S$5:$T$123,2,FALSE)</f>
        <v>#N/A</v>
      </c>
      <c r="N1042" s="111" t="e">
        <f>VLOOKUP(preclean!$F1042,Sheet1!$S$5:$Y$123,4,FALSE)</f>
        <v>#N/A</v>
      </c>
      <c r="O1042" s="111" t="e">
        <f>VLOOKUP(preclean!$F1042,Sheet1!$S$5:$Y$123,5,FALSE)</f>
        <v>#N/A</v>
      </c>
      <c r="P1042" s="111" t="e">
        <f>VLOOKUP(preclean!$F1042,Sheet1!$S$5:$Y$123,6,FALSE)</f>
        <v>#N/A</v>
      </c>
      <c r="Q1042" s="111" t="e">
        <f>VLOOKUP(preclean!$F1042,Sheet1!$S$5:$Y$123,7,FALSE)</f>
        <v>#N/A</v>
      </c>
    </row>
    <row r="1043" spans="1:17" ht="19.8" thickBot="1" x14ac:dyDescent="0.35">
      <c r="A1043" t="s">
        <v>1148</v>
      </c>
      <c r="B1043" t="s">
        <v>1195</v>
      </c>
      <c r="C1043" t="s">
        <v>1166</v>
      </c>
      <c r="D1043" t="s">
        <v>17</v>
      </c>
      <c r="E1043" t="s">
        <v>1099</v>
      </c>
      <c r="F1043" t="s">
        <v>1195</v>
      </c>
      <c r="G1043" t="s">
        <v>1195</v>
      </c>
      <c r="H1043" t="s">
        <v>1195</v>
      </c>
      <c r="I1043" t="e">
        <f>VLOOKUP(H1043,Sheet1!$Y$291:$AE$409,3,FALSE)</f>
        <v>#N/A</v>
      </c>
      <c r="J1043" s="27" t="e">
        <v>#N/A</v>
      </c>
      <c r="K1043" s="27" t="e">
        <v>#N/A</v>
      </c>
      <c r="L1043" t="e">
        <f>VLOOKUP($H1043,Sheet1!$Y$291:$AE$409,2,FALSE)</f>
        <v>#N/A</v>
      </c>
      <c r="M1043" s="111" t="e">
        <f>VLOOKUP(preclean!F1043,Sheet1!$S$5:$T$123,2,FALSE)</f>
        <v>#N/A</v>
      </c>
      <c r="N1043" s="111" t="e">
        <f>VLOOKUP(preclean!$F1043,Sheet1!$S$5:$Y$123,4,FALSE)</f>
        <v>#N/A</v>
      </c>
      <c r="O1043" s="111" t="e">
        <f>VLOOKUP(preclean!$F1043,Sheet1!$S$5:$Y$123,5,FALSE)</f>
        <v>#N/A</v>
      </c>
      <c r="P1043" s="111" t="e">
        <f>VLOOKUP(preclean!$F1043,Sheet1!$S$5:$Y$123,6,FALSE)</f>
        <v>#N/A</v>
      </c>
      <c r="Q1043" s="111" t="e">
        <f>VLOOKUP(preclean!$F1043,Sheet1!$S$5:$Y$123,7,FALSE)</f>
        <v>#N/A</v>
      </c>
    </row>
    <row r="1044" spans="1:17" ht="19.8" thickBot="1" x14ac:dyDescent="0.35">
      <c r="A1044" t="s">
        <v>1147</v>
      </c>
      <c r="B1044" t="s">
        <v>1195</v>
      </c>
      <c r="C1044" t="s">
        <v>1166</v>
      </c>
      <c r="D1044" t="s">
        <v>11</v>
      </c>
      <c r="E1044" t="s">
        <v>1100</v>
      </c>
      <c r="F1044" t="s">
        <v>1195</v>
      </c>
      <c r="G1044" t="s">
        <v>1195</v>
      </c>
      <c r="H1044" t="s">
        <v>1195</v>
      </c>
      <c r="I1044" t="e">
        <f>VLOOKUP(H1044,Sheet1!$Y$291:$AE$409,3,FALSE)</f>
        <v>#N/A</v>
      </c>
      <c r="J1044" s="27" t="e">
        <v>#N/A</v>
      </c>
      <c r="K1044" s="27" t="e">
        <v>#N/A</v>
      </c>
      <c r="L1044" t="e">
        <f>VLOOKUP($H1044,Sheet1!$Y$291:$AE$409,2,FALSE)</f>
        <v>#N/A</v>
      </c>
      <c r="M1044" s="111" t="e">
        <f>VLOOKUP(preclean!F1044,Sheet1!$S$5:$T$123,2,FALSE)</f>
        <v>#N/A</v>
      </c>
      <c r="N1044" s="111" t="e">
        <f>VLOOKUP(preclean!$F1044,Sheet1!$S$5:$Y$123,4,FALSE)</f>
        <v>#N/A</v>
      </c>
      <c r="O1044" s="111" t="e">
        <f>VLOOKUP(preclean!$F1044,Sheet1!$S$5:$Y$123,5,FALSE)</f>
        <v>#N/A</v>
      </c>
      <c r="P1044" s="111" t="e">
        <f>VLOOKUP(preclean!$F1044,Sheet1!$S$5:$Y$123,6,FALSE)</f>
        <v>#N/A</v>
      </c>
      <c r="Q1044" s="111" t="e">
        <f>VLOOKUP(preclean!$F1044,Sheet1!$S$5:$Y$123,7,FALSE)</f>
        <v>#N/A</v>
      </c>
    </row>
    <row r="1045" spans="1:17" ht="19.8" thickBot="1" x14ac:dyDescent="0.35">
      <c r="A1045" t="s">
        <v>1146</v>
      </c>
      <c r="B1045" t="s">
        <v>1195</v>
      </c>
      <c r="C1045" t="s">
        <v>1166</v>
      </c>
      <c r="D1045" t="s">
        <v>11</v>
      </c>
      <c r="E1045" t="s">
        <v>1100</v>
      </c>
      <c r="F1045" t="s">
        <v>1195</v>
      </c>
      <c r="G1045" t="s">
        <v>1195</v>
      </c>
      <c r="H1045" t="s">
        <v>1195</v>
      </c>
      <c r="I1045" t="e">
        <f>VLOOKUP(H1045,Sheet1!$Y$291:$AE$409,3,FALSE)</f>
        <v>#N/A</v>
      </c>
      <c r="J1045" s="27" t="e">
        <v>#N/A</v>
      </c>
      <c r="K1045" s="27" t="e">
        <v>#N/A</v>
      </c>
      <c r="L1045" t="e">
        <f>VLOOKUP($H1045,Sheet1!$Y$291:$AE$409,2,FALSE)</f>
        <v>#N/A</v>
      </c>
      <c r="M1045" s="111" t="e">
        <f>VLOOKUP(preclean!F1045,Sheet1!$S$5:$T$123,2,FALSE)</f>
        <v>#N/A</v>
      </c>
      <c r="N1045" s="111" t="e">
        <f>VLOOKUP(preclean!$F1045,Sheet1!$S$5:$Y$123,4,FALSE)</f>
        <v>#N/A</v>
      </c>
      <c r="O1045" s="111" t="e">
        <f>VLOOKUP(preclean!$F1045,Sheet1!$S$5:$Y$123,5,FALSE)</f>
        <v>#N/A</v>
      </c>
      <c r="P1045" s="111" t="e">
        <f>VLOOKUP(preclean!$F1045,Sheet1!$S$5:$Y$123,6,FALSE)</f>
        <v>#N/A</v>
      </c>
      <c r="Q1045" s="111" t="e">
        <f>VLOOKUP(preclean!$F1045,Sheet1!$S$5:$Y$123,7,FALSE)</f>
        <v>#N/A</v>
      </c>
    </row>
    <row r="1046" spans="1:17" ht="19.8" thickBot="1" x14ac:dyDescent="0.35">
      <c r="A1046" t="s">
        <v>1145</v>
      </c>
      <c r="B1046" t="s">
        <v>1195</v>
      </c>
      <c r="C1046" t="s">
        <v>1166</v>
      </c>
      <c r="D1046" t="s">
        <v>17</v>
      </c>
      <c r="E1046" t="s">
        <v>1099</v>
      </c>
      <c r="F1046" t="s">
        <v>1195</v>
      </c>
      <c r="G1046" t="s">
        <v>1195</v>
      </c>
      <c r="H1046" t="s">
        <v>1195</v>
      </c>
      <c r="I1046" t="e">
        <f>VLOOKUP(H1046,Sheet1!$Y$291:$AE$409,3,FALSE)</f>
        <v>#N/A</v>
      </c>
      <c r="J1046" s="27" t="e">
        <v>#N/A</v>
      </c>
      <c r="K1046" s="27" t="e">
        <v>#N/A</v>
      </c>
      <c r="L1046" t="e">
        <f>VLOOKUP($H1046,Sheet1!$Y$291:$AE$409,2,FALSE)</f>
        <v>#N/A</v>
      </c>
      <c r="M1046" s="111" t="e">
        <f>VLOOKUP(preclean!F1046,Sheet1!$S$5:$T$123,2,FALSE)</f>
        <v>#N/A</v>
      </c>
      <c r="N1046" s="111" t="e">
        <f>VLOOKUP(preclean!$F1046,Sheet1!$S$5:$Y$123,4,FALSE)</f>
        <v>#N/A</v>
      </c>
      <c r="O1046" s="111" t="e">
        <f>VLOOKUP(preclean!$F1046,Sheet1!$S$5:$Y$123,5,FALSE)</f>
        <v>#N/A</v>
      </c>
      <c r="P1046" s="111" t="e">
        <f>VLOOKUP(preclean!$F1046,Sheet1!$S$5:$Y$123,6,FALSE)</f>
        <v>#N/A</v>
      </c>
      <c r="Q1046" s="111" t="e">
        <f>VLOOKUP(preclean!$F1046,Sheet1!$S$5:$Y$123,7,FALSE)</f>
        <v>#N/A</v>
      </c>
    </row>
    <row r="1047" spans="1:17" ht="19.8" thickBot="1" x14ac:dyDescent="0.35">
      <c r="A1047" t="s">
        <v>1144</v>
      </c>
      <c r="B1047" t="s">
        <v>1195</v>
      </c>
      <c r="C1047" t="s">
        <v>1166</v>
      </c>
      <c r="D1047" t="s">
        <v>17</v>
      </c>
      <c r="E1047" t="s">
        <v>1099</v>
      </c>
      <c r="F1047" t="s">
        <v>1195</v>
      </c>
      <c r="G1047" t="s">
        <v>1195</v>
      </c>
      <c r="H1047" t="s">
        <v>1195</v>
      </c>
      <c r="I1047" t="e">
        <f>VLOOKUP(H1047,Sheet1!$Y$291:$AE$409,3,FALSE)</f>
        <v>#N/A</v>
      </c>
      <c r="J1047" s="27" t="e">
        <v>#N/A</v>
      </c>
      <c r="K1047" s="27" t="e">
        <v>#N/A</v>
      </c>
      <c r="L1047" t="e">
        <f>VLOOKUP($H1047,Sheet1!$Y$291:$AE$409,2,FALSE)</f>
        <v>#N/A</v>
      </c>
      <c r="M1047" s="111" t="e">
        <f>VLOOKUP(preclean!F1047,Sheet1!$S$5:$T$123,2,FALSE)</f>
        <v>#N/A</v>
      </c>
      <c r="N1047" s="111" t="e">
        <f>VLOOKUP(preclean!$F1047,Sheet1!$S$5:$Y$123,4,FALSE)</f>
        <v>#N/A</v>
      </c>
      <c r="O1047" s="111" t="e">
        <f>VLOOKUP(preclean!$F1047,Sheet1!$S$5:$Y$123,5,FALSE)</f>
        <v>#N/A</v>
      </c>
      <c r="P1047" s="111" t="e">
        <f>VLOOKUP(preclean!$F1047,Sheet1!$S$5:$Y$123,6,FALSE)</f>
        <v>#N/A</v>
      </c>
      <c r="Q1047" s="111" t="e">
        <f>VLOOKUP(preclean!$F1047,Sheet1!$S$5:$Y$123,7,FALSE)</f>
        <v>#N/A</v>
      </c>
    </row>
    <row r="1048" spans="1:17" ht="19.8" thickBot="1" x14ac:dyDescent="0.35">
      <c r="A1048" t="s">
        <v>1143</v>
      </c>
      <c r="B1048" t="s">
        <v>1195</v>
      </c>
      <c r="C1048" t="s">
        <v>1166</v>
      </c>
      <c r="D1048" t="s">
        <v>17</v>
      </c>
      <c r="E1048" t="s">
        <v>1099</v>
      </c>
      <c r="F1048" t="s">
        <v>1195</v>
      </c>
      <c r="G1048" t="s">
        <v>1195</v>
      </c>
      <c r="H1048" t="s">
        <v>1195</v>
      </c>
      <c r="I1048" t="e">
        <f>VLOOKUP(H1048,Sheet1!$Y$291:$AE$409,3,FALSE)</f>
        <v>#N/A</v>
      </c>
      <c r="J1048" s="27" t="e">
        <v>#N/A</v>
      </c>
      <c r="K1048" s="27" t="e">
        <v>#N/A</v>
      </c>
      <c r="L1048" t="e">
        <f>VLOOKUP($H1048,Sheet1!$Y$291:$AE$409,2,FALSE)</f>
        <v>#N/A</v>
      </c>
      <c r="M1048" s="111" t="e">
        <f>VLOOKUP(preclean!F1048,Sheet1!$S$5:$T$123,2,FALSE)</f>
        <v>#N/A</v>
      </c>
      <c r="N1048" s="111" t="e">
        <f>VLOOKUP(preclean!$F1048,Sheet1!$S$5:$Y$123,4,FALSE)</f>
        <v>#N/A</v>
      </c>
      <c r="O1048" s="111" t="e">
        <f>VLOOKUP(preclean!$F1048,Sheet1!$S$5:$Y$123,5,FALSE)</f>
        <v>#N/A</v>
      </c>
      <c r="P1048" s="111" t="e">
        <f>VLOOKUP(preclean!$F1048,Sheet1!$S$5:$Y$123,6,FALSE)</f>
        <v>#N/A</v>
      </c>
      <c r="Q1048" s="111" t="e">
        <f>VLOOKUP(preclean!$F1048,Sheet1!$S$5:$Y$123,7,FALSE)</f>
        <v>#N/A</v>
      </c>
    </row>
    <row r="1049" spans="1:17" ht="19.8" thickBot="1" x14ac:dyDescent="0.35">
      <c r="A1049" t="s">
        <v>1142</v>
      </c>
      <c r="B1049" t="s">
        <v>1195</v>
      </c>
      <c r="C1049" t="s">
        <v>1166</v>
      </c>
      <c r="D1049" t="s">
        <v>11</v>
      </c>
      <c r="E1049" t="s">
        <v>1100</v>
      </c>
      <c r="F1049" t="s">
        <v>1195</v>
      </c>
      <c r="G1049" t="s">
        <v>1195</v>
      </c>
      <c r="H1049" t="s">
        <v>1195</v>
      </c>
      <c r="I1049" t="e">
        <f>VLOOKUP(H1049,Sheet1!$Y$291:$AE$409,3,FALSE)</f>
        <v>#N/A</v>
      </c>
      <c r="J1049" s="27" t="e">
        <v>#N/A</v>
      </c>
      <c r="K1049" s="27" t="e">
        <v>#N/A</v>
      </c>
      <c r="L1049" t="e">
        <f>VLOOKUP($H1049,Sheet1!$Y$291:$AE$409,2,FALSE)</f>
        <v>#N/A</v>
      </c>
      <c r="M1049" s="111" t="e">
        <f>VLOOKUP(preclean!F1049,Sheet1!$S$5:$T$123,2,FALSE)</f>
        <v>#N/A</v>
      </c>
      <c r="N1049" s="111" t="e">
        <f>VLOOKUP(preclean!$F1049,Sheet1!$S$5:$Y$123,4,FALSE)</f>
        <v>#N/A</v>
      </c>
      <c r="O1049" s="111" t="e">
        <f>VLOOKUP(preclean!$F1049,Sheet1!$S$5:$Y$123,5,FALSE)</f>
        <v>#N/A</v>
      </c>
      <c r="P1049" s="111" t="e">
        <f>VLOOKUP(preclean!$F1049,Sheet1!$S$5:$Y$123,6,FALSE)</f>
        <v>#N/A</v>
      </c>
      <c r="Q1049" s="111" t="e">
        <f>VLOOKUP(preclean!$F1049,Sheet1!$S$5:$Y$123,7,FALSE)</f>
        <v>#N/A</v>
      </c>
    </row>
    <row r="1050" spans="1:17" ht="19.8" thickBot="1" x14ac:dyDescent="0.35">
      <c r="A1050" t="s">
        <v>1141</v>
      </c>
      <c r="B1050" t="s">
        <v>1195</v>
      </c>
      <c r="C1050" t="s">
        <v>1166</v>
      </c>
      <c r="D1050" t="s">
        <v>17</v>
      </c>
      <c r="E1050" t="s">
        <v>1099</v>
      </c>
      <c r="F1050" t="s">
        <v>1195</v>
      </c>
      <c r="G1050" t="s">
        <v>1195</v>
      </c>
      <c r="H1050" t="s">
        <v>1195</v>
      </c>
      <c r="I1050" t="e">
        <f>VLOOKUP(H1050,Sheet1!$Y$291:$AE$409,3,FALSE)</f>
        <v>#N/A</v>
      </c>
      <c r="J1050" s="27" t="e">
        <v>#N/A</v>
      </c>
      <c r="K1050" s="27" t="e">
        <v>#N/A</v>
      </c>
      <c r="L1050" t="e">
        <f>VLOOKUP($H1050,Sheet1!$Y$291:$AE$409,2,FALSE)</f>
        <v>#N/A</v>
      </c>
      <c r="M1050" s="111" t="e">
        <f>VLOOKUP(preclean!F1050,Sheet1!$S$5:$T$123,2,FALSE)</f>
        <v>#N/A</v>
      </c>
      <c r="N1050" s="111" t="e">
        <f>VLOOKUP(preclean!$F1050,Sheet1!$S$5:$Y$123,4,FALSE)</f>
        <v>#N/A</v>
      </c>
      <c r="O1050" s="111" t="e">
        <f>VLOOKUP(preclean!$F1050,Sheet1!$S$5:$Y$123,5,FALSE)</f>
        <v>#N/A</v>
      </c>
      <c r="P1050" s="111" t="e">
        <f>VLOOKUP(preclean!$F1050,Sheet1!$S$5:$Y$123,6,FALSE)</f>
        <v>#N/A</v>
      </c>
      <c r="Q1050" s="111" t="e">
        <f>VLOOKUP(preclean!$F1050,Sheet1!$S$5:$Y$123,7,FALSE)</f>
        <v>#N/A</v>
      </c>
    </row>
    <row r="1051" spans="1:17" ht="19.8" thickBot="1" x14ac:dyDescent="0.35">
      <c r="A1051" t="s">
        <v>1140</v>
      </c>
      <c r="B1051" t="s">
        <v>1195</v>
      </c>
      <c r="C1051" t="s">
        <v>1166</v>
      </c>
      <c r="D1051" t="s">
        <v>17</v>
      </c>
      <c r="E1051" t="s">
        <v>1099</v>
      </c>
      <c r="F1051" t="s">
        <v>1195</v>
      </c>
      <c r="G1051" t="s">
        <v>1195</v>
      </c>
      <c r="H1051" t="s">
        <v>1195</v>
      </c>
      <c r="I1051" t="e">
        <f>VLOOKUP(H1051,Sheet1!$Y$291:$AE$409,3,FALSE)</f>
        <v>#N/A</v>
      </c>
      <c r="J1051" s="27" t="e">
        <v>#N/A</v>
      </c>
      <c r="K1051" s="27" t="e">
        <v>#N/A</v>
      </c>
      <c r="L1051" t="e">
        <f>VLOOKUP($H1051,Sheet1!$Y$291:$AE$409,2,FALSE)</f>
        <v>#N/A</v>
      </c>
      <c r="M1051" s="111" t="e">
        <f>VLOOKUP(preclean!F1051,Sheet1!$S$5:$T$123,2,FALSE)</f>
        <v>#N/A</v>
      </c>
      <c r="N1051" s="111" t="e">
        <f>VLOOKUP(preclean!$F1051,Sheet1!$S$5:$Y$123,4,FALSE)</f>
        <v>#N/A</v>
      </c>
      <c r="O1051" s="111" t="e">
        <f>VLOOKUP(preclean!$F1051,Sheet1!$S$5:$Y$123,5,FALSE)</f>
        <v>#N/A</v>
      </c>
      <c r="P1051" s="111" t="e">
        <f>VLOOKUP(preclean!$F1051,Sheet1!$S$5:$Y$123,6,FALSE)</f>
        <v>#N/A</v>
      </c>
      <c r="Q1051" s="111" t="e">
        <f>VLOOKUP(preclean!$F1051,Sheet1!$S$5:$Y$123,7,FALSE)</f>
        <v>#N/A</v>
      </c>
    </row>
    <row r="1052" spans="1:17" ht="19.8" thickBot="1" x14ac:dyDescent="0.35">
      <c r="A1052" t="s">
        <v>1139</v>
      </c>
      <c r="B1052" t="s">
        <v>1195</v>
      </c>
      <c r="C1052" t="s">
        <v>1166</v>
      </c>
      <c r="D1052" t="s">
        <v>17</v>
      </c>
      <c r="E1052" t="s">
        <v>1099</v>
      </c>
      <c r="F1052" t="s">
        <v>1195</v>
      </c>
      <c r="G1052" t="s">
        <v>1195</v>
      </c>
      <c r="H1052" t="s">
        <v>1195</v>
      </c>
      <c r="I1052" t="e">
        <f>VLOOKUP(H1052,Sheet1!$Y$291:$AE$409,3,FALSE)</f>
        <v>#N/A</v>
      </c>
      <c r="J1052" s="27" t="e">
        <v>#N/A</v>
      </c>
      <c r="K1052" s="27" t="e">
        <v>#N/A</v>
      </c>
      <c r="L1052" t="e">
        <f>VLOOKUP($H1052,Sheet1!$Y$291:$AE$409,2,FALSE)</f>
        <v>#N/A</v>
      </c>
      <c r="M1052" s="111" t="e">
        <f>VLOOKUP(preclean!F1052,Sheet1!$S$5:$T$123,2,FALSE)</f>
        <v>#N/A</v>
      </c>
      <c r="N1052" s="111" t="e">
        <f>VLOOKUP(preclean!$F1052,Sheet1!$S$5:$Y$123,4,FALSE)</f>
        <v>#N/A</v>
      </c>
      <c r="O1052" s="111" t="e">
        <f>VLOOKUP(preclean!$F1052,Sheet1!$S$5:$Y$123,5,FALSE)</f>
        <v>#N/A</v>
      </c>
      <c r="P1052" s="111" t="e">
        <f>VLOOKUP(preclean!$F1052,Sheet1!$S$5:$Y$123,6,FALSE)</f>
        <v>#N/A</v>
      </c>
      <c r="Q1052" s="111" t="e">
        <f>VLOOKUP(preclean!$F1052,Sheet1!$S$5:$Y$123,7,FALSE)</f>
        <v>#N/A</v>
      </c>
    </row>
    <row r="1053" spans="1:17" ht="19.8" thickBot="1" x14ac:dyDescent="0.35">
      <c r="A1053" t="s">
        <v>1138</v>
      </c>
      <c r="B1053" t="s">
        <v>1195</v>
      </c>
      <c r="C1053" t="s">
        <v>1166</v>
      </c>
      <c r="D1053" t="s">
        <v>11</v>
      </c>
      <c r="E1053" t="s">
        <v>1100</v>
      </c>
      <c r="F1053" t="s">
        <v>1195</v>
      </c>
      <c r="G1053" t="s">
        <v>1195</v>
      </c>
      <c r="H1053" t="s">
        <v>1195</v>
      </c>
      <c r="I1053" t="e">
        <f>VLOOKUP(H1053,Sheet1!$Y$291:$AE$409,3,FALSE)</f>
        <v>#N/A</v>
      </c>
      <c r="J1053" s="27" t="e">
        <v>#N/A</v>
      </c>
      <c r="K1053" s="27" t="e">
        <v>#N/A</v>
      </c>
      <c r="L1053" t="e">
        <f>VLOOKUP($H1053,Sheet1!$Y$291:$AE$409,2,FALSE)</f>
        <v>#N/A</v>
      </c>
      <c r="M1053" s="111" t="e">
        <f>VLOOKUP(preclean!F1053,Sheet1!$S$5:$T$123,2,FALSE)</f>
        <v>#N/A</v>
      </c>
      <c r="N1053" s="111" t="e">
        <f>VLOOKUP(preclean!$F1053,Sheet1!$S$5:$Y$123,4,FALSE)</f>
        <v>#N/A</v>
      </c>
      <c r="O1053" s="111" t="e">
        <f>VLOOKUP(preclean!$F1053,Sheet1!$S$5:$Y$123,5,FALSE)</f>
        <v>#N/A</v>
      </c>
      <c r="P1053" s="111" t="e">
        <f>VLOOKUP(preclean!$F1053,Sheet1!$S$5:$Y$123,6,FALSE)</f>
        <v>#N/A</v>
      </c>
      <c r="Q1053" s="111" t="e">
        <f>VLOOKUP(preclean!$F1053,Sheet1!$S$5:$Y$123,7,FALSE)</f>
        <v>#N/A</v>
      </c>
    </row>
    <row r="1054" spans="1:17" ht="19.8" thickBot="1" x14ac:dyDescent="0.35">
      <c r="A1054" t="s">
        <v>1137</v>
      </c>
      <c r="B1054" t="s">
        <v>1195</v>
      </c>
      <c r="C1054" t="s">
        <v>1166</v>
      </c>
      <c r="D1054" t="s">
        <v>11</v>
      </c>
      <c r="E1054" t="s">
        <v>1100</v>
      </c>
      <c r="F1054" t="s">
        <v>1195</v>
      </c>
      <c r="G1054" t="s">
        <v>1195</v>
      </c>
      <c r="H1054" t="s">
        <v>1195</v>
      </c>
      <c r="I1054" t="e">
        <f>VLOOKUP(H1054,Sheet1!$Y$291:$AE$409,3,FALSE)</f>
        <v>#N/A</v>
      </c>
      <c r="J1054" s="27" t="e">
        <v>#N/A</v>
      </c>
      <c r="K1054" s="27" t="e">
        <v>#N/A</v>
      </c>
      <c r="L1054" t="e">
        <f>VLOOKUP($H1054,Sheet1!$Y$291:$AE$409,2,FALSE)</f>
        <v>#N/A</v>
      </c>
      <c r="M1054" s="111" t="e">
        <f>VLOOKUP(preclean!F1054,Sheet1!$S$5:$T$123,2,FALSE)</f>
        <v>#N/A</v>
      </c>
      <c r="N1054" s="111" t="e">
        <f>VLOOKUP(preclean!$F1054,Sheet1!$S$5:$Y$123,4,FALSE)</f>
        <v>#N/A</v>
      </c>
      <c r="O1054" s="111" t="e">
        <f>VLOOKUP(preclean!$F1054,Sheet1!$S$5:$Y$123,5,FALSE)</f>
        <v>#N/A</v>
      </c>
      <c r="P1054" s="111" t="e">
        <f>VLOOKUP(preclean!$F1054,Sheet1!$S$5:$Y$123,6,FALSE)</f>
        <v>#N/A</v>
      </c>
      <c r="Q1054" s="111" t="e">
        <f>VLOOKUP(preclean!$F1054,Sheet1!$S$5:$Y$123,7,FALSE)</f>
        <v>#N/A</v>
      </c>
    </row>
    <row r="1055" spans="1:17" ht="19.8" thickBot="1" x14ac:dyDescent="0.35">
      <c r="A1055" t="s">
        <v>69</v>
      </c>
      <c r="B1055" t="s">
        <v>1195</v>
      </c>
      <c r="C1055" t="s">
        <v>1166</v>
      </c>
      <c r="D1055" t="s">
        <v>17</v>
      </c>
      <c r="E1055" t="s">
        <v>1099</v>
      </c>
      <c r="F1055" t="s">
        <v>1195</v>
      </c>
      <c r="G1055" t="s">
        <v>1195</v>
      </c>
      <c r="H1055" t="s">
        <v>1195</v>
      </c>
      <c r="I1055" t="e">
        <f>VLOOKUP(H1055,Sheet1!$Y$291:$AE$409,3,FALSE)</f>
        <v>#N/A</v>
      </c>
      <c r="J1055" s="27" t="e">
        <v>#N/A</v>
      </c>
      <c r="K1055" s="27" t="e">
        <v>#N/A</v>
      </c>
      <c r="L1055" t="e">
        <f>VLOOKUP($H1055,Sheet1!$Y$291:$AE$409,2,FALSE)</f>
        <v>#N/A</v>
      </c>
      <c r="M1055" s="111" t="e">
        <f>VLOOKUP(preclean!F1055,Sheet1!$S$5:$T$123,2,FALSE)</f>
        <v>#N/A</v>
      </c>
      <c r="N1055" s="111" t="e">
        <f>VLOOKUP(preclean!$F1055,Sheet1!$S$5:$Y$123,4,FALSE)</f>
        <v>#N/A</v>
      </c>
      <c r="O1055" s="111" t="e">
        <f>VLOOKUP(preclean!$F1055,Sheet1!$S$5:$Y$123,5,FALSE)</f>
        <v>#N/A</v>
      </c>
      <c r="P1055" s="111" t="e">
        <f>VLOOKUP(preclean!$F1055,Sheet1!$S$5:$Y$123,6,FALSE)</f>
        <v>#N/A</v>
      </c>
      <c r="Q1055" s="111" t="e">
        <f>VLOOKUP(preclean!$F1055,Sheet1!$S$5:$Y$123,7,FALSE)</f>
        <v>#N/A</v>
      </c>
    </row>
    <row r="1056" spans="1:17" ht="19.8" thickBot="1" x14ac:dyDescent="0.35">
      <c r="A1056" t="s">
        <v>1136</v>
      </c>
      <c r="B1056" t="s">
        <v>1195</v>
      </c>
      <c r="C1056" t="s">
        <v>1166</v>
      </c>
      <c r="D1056" t="s">
        <v>11</v>
      </c>
      <c r="E1056" t="s">
        <v>1099</v>
      </c>
      <c r="F1056" t="s">
        <v>1195</v>
      </c>
      <c r="G1056" t="s">
        <v>1195</v>
      </c>
      <c r="H1056" t="s">
        <v>1195</v>
      </c>
      <c r="I1056" t="e">
        <f>VLOOKUP(H1056,Sheet1!$Y$291:$AE$409,3,FALSE)</f>
        <v>#N/A</v>
      </c>
      <c r="J1056" s="27" t="e">
        <v>#N/A</v>
      </c>
      <c r="K1056" s="27" t="e">
        <v>#N/A</v>
      </c>
      <c r="L1056" t="e">
        <f>VLOOKUP($H1056,Sheet1!$Y$291:$AE$409,2,FALSE)</f>
        <v>#N/A</v>
      </c>
      <c r="M1056" s="111" t="e">
        <f>VLOOKUP(preclean!F1056,Sheet1!$S$5:$T$123,2,FALSE)</f>
        <v>#N/A</v>
      </c>
      <c r="N1056" s="111" t="e">
        <f>VLOOKUP(preclean!$F1056,Sheet1!$S$5:$Y$123,4,FALSE)</f>
        <v>#N/A</v>
      </c>
      <c r="O1056" s="111" t="e">
        <f>VLOOKUP(preclean!$F1056,Sheet1!$S$5:$Y$123,5,FALSE)</f>
        <v>#N/A</v>
      </c>
      <c r="P1056" s="111" t="e">
        <f>VLOOKUP(preclean!$F1056,Sheet1!$S$5:$Y$123,6,FALSE)</f>
        <v>#N/A</v>
      </c>
      <c r="Q1056" s="111" t="e">
        <f>VLOOKUP(preclean!$F1056,Sheet1!$S$5:$Y$123,7,FALSE)</f>
        <v>#N/A</v>
      </c>
    </row>
    <row r="1057" spans="1:17" ht="19.8" thickBot="1" x14ac:dyDescent="0.35">
      <c r="A1057" t="s">
        <v>271</v>
      </c>
      <c r="B1057" t="s">
        <v>1195</v>
      </c>
      <c r="C1057" t="s">
        <v>1166</v>
      </c>
      <c r="D1057" t="s">
        <v>11</v>
      </c>
      <c r="E1057" t="s">
        <v>1099</v>
      </c>
      <c r="F1057" t="s">
        <v>1195</v>
      </c>
      <c r="G1057" t="s">
        <v>1195</v>
      </c>
      <c r="H1057" t="s">
        <v>1195</v>
      </c>
      <c r="I1057" t="e">
        <f>VLOOKUP(H1057,Sheet1!$Y$291:$AE$409,3,FALSE)</f>
        <v>#N/A</v>
      </c>
      <c r="J1057" s="27" t="e">
        <v>#N/A</v>
      </c>
      <c r="K1057" s="27" t="e">
        <v>#N/A</v>
      </c>
      <c r="L1057" t="e">
        <f>VLOOKUP($H1057,Sheet1!$Y$291:$AE$409,2,FALSE)</f>
        <v>#N/A</v>
      </c>
      <c r="M1057" s="111" t="e">
        <f>VLOOKUP(preclean!F1057,Sheet1!$S$5:$T$123,2,FALSE)</f>
        <v>#N/A</v>
      </c>
      <c r="N1057" s="111" t="e">
        <f>VLOOKUP(preclean!$F1057,Sheet1!$S$5:$Y$123,4,FALSE)</f>
        <v>#N/A</v>
      </c>
      <c r="O1057" s="111" t="e">
        <f>VLOOKUP(preclean!$F1057,Sheet1!$S$5:$Y$123,5,FALSE)</f>
        <v>#N/A</v>
      </c>
      <c r="P1057" s="111" t="e">
        <f>VLOOKUP(preclean!$F1057,Sheet1!$S$5:$Y$123,6,FALSE)</f>
        <v>#N/A</v>
      </c>
      <c r="Q1057" s="111" t="e">
        <f>VLOOKUP(preclean!$F1057,Sheet1!$S$5:$Y$123,7,FALSE)</f>
        <v>#N/A</v>
      </c>
    </row>
    <row r="1058" spans="1:17" ht="19.8" thickBot="1" x14ac:dyDescent="0.35">
      <c r="A1058" t="s">
        <v>672</v>
      </c>
      <c r="B1058" t="s">
        <v>1195</v>
      </c>
      <c r="C1058" t="s">
        <v>1166</v>
      </c>
      <c r="D1058" t="s">
        <v>17</v>
      </c>
      <c r="E1058" t="s">
        <v>1100</v>
      </c>
      <c r="F1058" t="s">
        <v>1195</v>
      </c>
      <c r="G1058" t="s">
        <v>1195</v>
      </c>
      <c r="H1058" t="s">
        <v>1195</v>
      </c>
      <c r="I1058" t="e">
        <f>VLOOKUP(H1058,Sheet1!$Y$291:$AE$409,3,FALSE)</f>
        <v>#N/A</v>
      </c>
      <c r="J1058" s="27" t="e">
        <v>#N/A</v>
      </c>
      <c r="K1058" s="27" t="e">
        <v>#N/A</v>
      </c>
      <c r="L1058" t="e">
        <f>VLOOKUP($H1058,Sheet1!$Y$291:$AE$409,2,FALSE)</f>
        <v>#N/A</v>
      </c>
      <c r="M1058" s="111" t="e">
        <f>VLOOKUP(preclean!F1058,Sheet1!$S$5:$T$123,2,FALSE)</f>
        <v>#N/A</v>
      </c>
      <c r="N1058" s="111" t="e">
        <f>VLOOKUP(preclean!$F1058,Sheet1!$S$5:$Y$123,4,FALSE)</f>
        <v>#N/A</v>
      </c>
      <c r="O1058" s="111" t="e">
        <f>VLOOKUP(preclean!$F1058,Sheet1!$S$5:$Y$123,5,FALSE)</f>
        <v>#N/A</v>
      </c>
      <c r="P1058" s="111" t="e">
        <f>VLOOKUP(preclean!$F1058,Sheet1!$S$5:$Y$123,6,FALSE)</f>
        <v>#N/A</v>
      </c>
      <c r="Q1058" s="111" t="e">
        <f>VLOOKUP(preclean!$F1058,Sheet1!$S$5:$Y$123,7,FALSE)</f>
        <v>#N/A</v>
      </c>
    </row>
    <row r="1059" spans="1:17" ht="19.8" thickBot="1" x14ac:dyDescent="0.35">
      <c r="A1059" t="s">
        <v>1135</v>
      </c>
      <c r="B1059" t="s">
        <v>1195</v>
      </c>
      <c r="C1059" t="s">
        <v>1166</v>
      </c>
      <c r="D1059" t="s">
        <v>11</v>
      </c>
      <c r="E1059" t="s">
        <v>1100</v>
      </c>
      <c r="F1059" t="s">
        <v>1195</v>
      </c>
      <c r="G1059" t="s">
        <v>1195</v>
      </c>
      <c r="H1059" t="s">
        <v>1195</v>
      </c>
      <c r="I1059" t="e">
        <f>VLOOKUP(H1059,Sheet1!$Y$291:$AE$409,3,FALSE)</f>
        <v>#N/A</v>
      </c>
      <c r="J1059" s="27" t="e">
        <v>#N/A</v>
      </c>
      <c r="K1059" s="27" t="e">
        <v>#N/A</v>
      </c>
      <c r="L1059" t="e">
        <f>VLOOKUP($H1059,Sheet1!$Y$291:$AE$409,2,FALSE)</f>
        <v>#N/A</v>
      </c>
      <c r="M1059" s="111" t="e">
        <f>VLOOKUP(preclean!F1059,Sheet1!$S$5:$T$123,2,FALSE)</f>
        <v>#N/A</v>
      </c>
      <c r="N1059" s="111" t="e">
        <f>VLOOKUP(preclean!$F1059,Sheet1!$S$5:$Y$123,4,FALSE)</f>
        <v>#N/A</v>
      </c>
      <c r="O1059" s="111" t="e">
        <f>VLOOKUP(preclean!$F1059,Sheet1!$S$5:$Y$123,5,FALSE)</f>
        <v>#N/A</v>
      </c>
      <c r="P1059" s="111" t="e">
        <f>VLOOKUP(preclean!$F1059,Sheet1!$S$5:$Y$123,6,FALSE)</f>
        <v>#N/A</v>
      </c>
      <c r="Q1059" s="111" t="e">
        <f>VLOOKUP(preclean!$F1059,Sheet1!$S$5:$Y$123,7,FALSE)</f>
        <v>#N/A</v>
      </c>
    </row>
    <row r="1060" spans="1:17" ht="19.8" thickBot="1" x14ac:dyDescent="0.35">
      <c r="A1060" t="s">
        <v>1107</v>
      </c>
      <c r="B1060" t="s">
        <v>1195</v>
      </c>
      <c r="C1060" t="s">
        <v>1166</v>
      </c>
      <c r="D1060" t="s">
        <v>17</v>
      </c>
      <c r="E1060" t="s">
        <v>1099</v>
      </c>
      <c r="F1060" t="s">
        <v>1195</v>
      </c>
      <c r="G1060" t="s">
        <v>1195</v>
      </c>
      <c r="H1060" t="s">
        <v>1195</v>
      </c>
      <c r="I1060" t="e">
        <f>VLOOKUP(H1060,Sheet1!$Y$291:$AE$409,3,FALSE)</f>
        <v>#N/A</v>
      </c>
      <c r="J1060" s="27" t="e">
        <v>#N/A</v>
      </c>
      <c r="K1060" s="27" t="e">
        <v>#N/A</v>
      </c>
      <c r="L1060" t="e">
        <f>VLOOKUP($H1060,Sheet1!$Y$291:$AE$409,2,FALSE)</f>
        <v>#N/A</v>
      </c>
      <c r="M1060" s="111" t="e">
        <f>VLOOKUP(preclean!F1060,Sheet1!$S$5:$T$123,2,FALSE)</f>
        <v>#N/A</v>
      </c>
      <c r="N1060" s="111" t="e">
        <f>VLOOKUP(preclean!$F1060,Sheet1!$S$5:$Y$123,4,FALSE)</f>
        <v>#N/A</v>
      </c>
      <c r="O1060" s="111" t="e">
        <f>VLOOKUP(preclean!$F1060,Sheet1!$S$5:$Y$123,5,FALSE)</f>
        <v>#N/A</v>
      </c>
      <c r="P1060" s="111" t="e">
        <f>VLOOKUP(preclean!$F1060,Sheet1!$S$5:$Y$123,6,FALSE)</f>
        <v>#N/A</v>
      </c>
      <c r="Q1060" s="111" t="e">
        <f>VLOOKUP(preclean!$F1060,Sheet1!$S$5:$Y$123,7,FALSE)</f>
        <v>#N/A</v>
      </c>
    </row>
    <row r="1061" spans="1:17" ht="19.8" thickBot="1" x14ac:dyDescent="0.35">
      <c r="A1061" t="s">
        <v>1134</v>
      </c>
      <c r="B1061" t="s">
        <v>1195</v>
      </c>
      <c r="C1061" t="s">
        <v>1166</v>
      </c>
      <c r="D1061" t="s">
        <v>17</v>
      </c>
      <c r="E1061" t="s">
        <v>1099</v>
      </c>
      <c r="F1061" t="s">
        <v>1195</v>
      </c>
      <c r="G1061" t="s">
        <v>1195</v>
      </c>
      <c r="H1061" t="s">
        <v>1195</v>
      </c>
      <c r="I1061" t="e">
        <f>VLOOKUP(H1061,Sheet1!$Y$291:$AE$409,3,FALSE)</f>
        <v>#N/A</v>
      </c>
      <c r="J1061" s="27" t="e">
        <v>#N/A</v>
      </c>
      <c r="K1061" s="27" t="e">
        <v>#N/A</v>
      </c>
      <c r="L1061" t="e">
        <f>VLOOKUP($H1061,Sheet1!$Y$291:$AE$409,2,FALSE)</f>
        <v>#N/A</v>
      </c>
      <c r="M1061" s="111" t="e">
        <f>VLOOKUP(preclean!F1061,Sheet1!$S$5:$T$123,2,FALSE)</f>
        <v>#N/A</v>
      </c>
      <c r="N1061" s="111" t="e">
        <f>VLOOKUP(preclean!$F1061,Sheet1!$S$5:$Y$123,4,FALSE)</f>
        <v>#N/A</v>
      </c>
      <c r="O1061" s="111" t="e">
        <f>VLOOKUP(preclean!$F1061,Sheet1!$S$5:$Y$123,5,FALSE)</f>
        <v>#N/A</v>
      </c>
      <c r="P1061" s="111" t="e">
        <f>VLOOKUP(preclean!$F1061,Sheet1!$S$5:$Y$123,6,FALSE)</f>
        <v>#N/A</v>
      </c>
      <c r="Q1061" s="111" t="e">
        <f>VLOOKUP(preclean!$F1061,Sheet1!$S$5:$Y$123,7,FALSE)</f>
        <v>#N/A</v>
      </c>
    </row>
    <row r="1062" spans="1:17" ht="19.8" thickBot="1" x14ac:dyDescent="0.35">
      <c r="A1062" t="s">
        <v>1133</v>
      </c>
      <c r="B1062" t="s">
        <v>1195</v>
      </c>
      <c r="C1062" t="s">
        <v>1166</v>
      </c>
      <c r="D1062" t="s">
        <v>17</v>
      </c>
      <c r="E1062" t="s">
        <v>1099</v>
      </c>
      <c r="F1062" t="s">
        <v>1195</v>
      </c>
      <c r="G1062" t="s">
        <v>1195</v>
      </c>
      <c r="H1062" t="s">
        <v>1195</v>
      </c>
      <c r="I1062" t="e">
        <f>VLOOKUP(H1062,Sheet1!$Y$291:$AE$409,3,FALSE)</f>
        <v>#N/A</v>
      </c>
      <c r="J1062" s="27" t="e">
        <v>#N/A</v>
      </c>
      <c r="K1062" s="27" t="e">
        <v>#N/A</v>
      </c>
      <c r="L1062" t="e">
        <f>VLOOKUP($H1062,Sheet1!$Y$291:$AE$409,2,FALSE)</f>
        <v>#N/A</v>
      </c>
      <c r="M1062" s="111" t="e">
        <f>VLOOKUP(preclean!F1062,Sheet1!$S$5:$T$123,2,FALSE)</f>
        <v>#N/A</v>
      </c>
      <c r="N1062" s="111" t="e">
        <f>VLOOKUP(preclean!$F1062,Sheet1!$S$5:$Y$123,4,FALSE)</f>
        <v>#N/A</v>
      </c>
      <c r="O1062" s="111" t="e">
        <f>VLOOKUP(preclean!$F1062,Sheet1!$S$5:$Y$123,5,FALSE)</f>
        <v>#N/A</v>
      </c>
      <c r="P1062" s="111" t="e">
        <f>VLOOKUP(preclean!$F1062,Sheet1!$S$5:$Y$123,6,FALSE)</f>
        <v>#N/A</v>
      </c>
      <c r="Q1062" s="111" t="e">
        <f>VLOOKUP(preclean!$F1062,Sheet1!$S$5:$Y$123,7,FALSE)</f>
        <v>#N/A</v>
      </c>
    </row>
    <row r="1063" spans="1:17" ht="19.8" thickBot="1" x14ac:dyDescent="0.35">
      <c r="A1063" t="s">
        <v>1132</v>
      </c>
      <c r="B1063" t="s">
        <v>1195</v>
      </c>
      <c r="C1063" t="s">
        <v>1166</v>
      </c>
      <c r="D1063" t="s">
        <v>17</v>
      </c>
      <c r="E1063" t="s">
        <v>1099</v>
      </c>
      <c r="F1063" t="s">
        <v>1195</v>
      </c>
      <c r="G1063" t="s">
        <v>1195</v>
      </c>
      <c r="H1063" t="s">
        <v>1195</v>
      </c>
      <c r="I1063" t="e">
        <f>VLOOKUP(H1063,Sheet1!$Y$291:$AE$409,3,FALSE)</f>
        <v>#N/A</v>
      </c>
      <c r="J1063" s="27" t="e">
        <v>#N/A</v>
      </c>
      <c r="K1063" s="27" t="e">
        <v>#N/A</v>
      </c>
      <c r="L1063" t="e">
        <f>VLOOKUP($H1063,Sheet1!$Y$291:$AE$409,2,FALSE)</f>
        <v>#N/A</v>
      </c>
      <c r="M1063" s="111" t="e">
        <f>VLOOKUP(preclean!F1063,Sheet1!$S$5:$T$123,2,FALSE)</f>
        <v>#N/A</v>
      </c>
      <c r="N1063" s="111" t="e">
        <f>VLOOKUP(preclean!$F1063,Sheet1!$S$5:$Y$123,4,FALSE)</f>
        <v>#N/A</v>
      </c>
      <c r="O1063" s="111" t="e">
        <f>VLOOKUP(preclean!$F1063,Sheet1!$S$5:$Y$123,5,FALSE)</f>
        <v>#N/A</v>
      </c>
      <c r="P1063" s="111" t="e">
        <f>VLOOKUP(preclean!$F1063,Sheet1!$S$5:$Y$123,6,FALSE)</f>
        <v>#N/A</v>
      </c>
      <c r="Q1063" s="111" t="e">
        <f>VLOOKUP(preclean!$F1063,Sheet1!$S$5:$Y$123,7,FALSE)</f>
        <v>#N/A</v>
      </c>
    </row>
    <row r="1064" spans="1:17" ht="19.8" thickBot="1" x14ac:dyDescent="0.35">
      <c r="A1064" t="s">
        <v>607</v>
      </c>
      <c r="B1064" t="s">
        <v>1195</v>
      </c>
      <c r="C1064" t="s">
        <v>1166</v>
      </c>
      <c r="D1064" t="s">
        <v>17</v>
      </c>
      <c r="E1064" t="s">
        <v>1100</v>
      </c>
      <c r="F1064" t="s">
        <v>1195</v>
      </c>
      <c r="G1064" t="s">
        <v>1195</v>
      </c>
      <c r="H1064" t="s">
        <v>1195</v>
      </c>
      <c r="I1064" t="e">
        <f>VLOOKUP(H1064,Sheet1!$Y$291:$AE$409,3,FALSE)</f>
        <v>#N/A</v>
      </c>
      <c r="J1064" s="27" t="e">
        <v>#N/A</v>
      </c>
      <c r="K1064" s="27" t="e">
        <v>#N/A</v>
      </c>
      <c r="L1064" t="e">
        <f>VLOOKUP($H1064,Sheet1!$Y$291:$AE$409,2,FALSE)</f>
        <v>#N/A</v>
      </c>
      <c r="M1064" s="111" t="e">
        <f>VLOOKUP(preclean!F1064,Sheet1!$S$5:$T$123,2,FALSE)</f>
        <v>#N/A</v>
      </c>
      <c r="N1064" s="111" t="e">
        <f>VLOOKUP(preclean!$F1064,Sheet1!$S$5:$Y$123,4,FALSE)</f>
        <v>#N/A</v>
      </c>
      <c r="O1064" s="111" t="e">
        <f>VLOOKUP(preclean!$F1064,Sheet1!$S$5:$Y$123,5,FALSE)</f>
        <v>#N/A</v>
      </c>
      <c r="P1064" s="111" t="e">
        <f>VLOOKUP(preclean!$F1064,Sheet1!$S$5:$Y$123,6,FALSE)</f>
        <v>#N/A</v>
      </c>
      <c r="Q1064" s="111" t="e">
        <f>VLOOKUP(preclean!$F1064,Sheet1!$S$5:$Y$123,7,FALSE)</f>
        <v>#N/A</v>
      </c>
    </row>
    <row r="1065" spans="1:17" ht="19.8" thickBot="1" x14ac:dyDescent="0.35">
      <c r="A1065" t="s">
        <v>640</v>
      </c>
      <c r="B1065" t="s">
        <v>1195</v>
      </c>
      <c r="C1065" t="s">
        <v>1166</v>
      </c>
      <c r="D1065" t="s">
        <v>17</v>
      </c>
      <c r="E1065" t="s">
        <v>1100</v>
      </c>
      <c r="F1065" t="s">
        <v>1195</v>
      </c>
      <c r="G1065" t="s">
        <v>1195</v>
      </c>
      <c r="H1065" t="s">
        <v>1195</v>
      </c>
      <c r="I1065" t="e">
        <f>VLOOKUP(H1065,Sheet1!$Y$291:$AE$409,3,FALSE)</f>
        <v>#N/A</v>
      </c>
      <c r="J1065" s="27" t="e">
        <v>#N/A</v>
      </c>
      <c r="K1065" s="27" t="e">
        <v>#N/A</v>
      </c>
      <c r="L1065" t="e">
        <f>VLOOKUP($H1065,Sheet1!$Y$291:$AE$409,2,FALSE)</f>
        <v>#N/A</v>
      </c>
      <c r="M1065" s="111" t="e">
        <f>VLOOKUP(preclean!F1065,Sheet1!$S$5:$T$123,2,FALSE)</f>
        <v>#N/A</v>
      </c>
      <c r="N1065" s="111" t="e">
        <f>VLOOKUP(preclean!$F1065,Sheet1!$S$5:$Y$123,4,FALSE)</f>
        <v>#N/A</v>
      </c>
      <c r="O1065" s="111" t="e">
        <f>VLOOKUP(preclean!$F1065,Sheet1!$S$5:$Y$123,5,FALSE)</f>
        <v>#N/A</v>
      </c>
      <c r="P1065" s="111" t="e">
        <f>VLOOKUP(preclean!$F1065,Sheet1!$S$5:$Y$123,6,FALSE)</f>
        <v>#N/A</v>
      </c>
      <c r="Q1065" s="111" t="e">
        <f>VLOOKUP(preclean!$F1065,Sheet1!$S$5:$Y$123,7,FALSE)</f>
        <v>#N/A</v>
      </c>
    </row>
    <row r="1066" spans="1:17" ht="19.8" thickBot="1" x14ac:dyDescent="0.35">
      <c r="A1066" t="s">
        <v>1131</v>
      </c>
      <c r="B1066" t="s">
        <v>1195</v>
      </c>
      <c r="C1066" t="s">
        <v>1166</v>
      </c>
      <c r="D1066" t="s">
        <v>17</v>
      </c>
      <c r="E1066" t="s">
        <v>1099</v>
      </c>
      <c r="F1066" t="s">
        <v>1195</v>
      </c>
      <c r="G1066" t="s">
        <v>1195</v>
      </c>
      <c r="H1066" t="s">
        <v>1195</v>
      </c>
      <c r="I1066" t="e">
        <f>VLOOKUP(H1066,Sheet1!$Y$291:$AE$409,3,FALSE)</f>
        <v>#N/A</v>
      </c>
      <c r="J1066" s="27" t="e">
        <v>#N/A</v>
      </c>
      <c r="K1066" s="27" t="e">
        <v>#N/A</v>
      </c>
      <c r="L1066" t="e">
        <f>VLOOKUP($H1066,Sheet1!$Y$291:$AE$409,2,FALSE)</f>
        <v>#N/A</v>
      </c>
      <c r="M1066" s="111" t="e">
        <f>VLOOKUP(preclean!F1066,Sheet1!$S$5:$T$123,2,FALSE)</f>
        <v>#N/A</v>
      </c>
      <c r="N1066" s="111" t="e">
        <f>VLOOKUP(preclean!$F1066,Sheet1!$S$5:$Y$123,4,FALSE)</f>
        <v>#N/A</v>
      </c>
      <c r="O1066" s="111" t="e">
        <f>VLOOKUP(preclean!$F1066,Sheet1!$S$5:$Y$123,5,FALSE)</f>
        <v>#N/A</v>
      </c>
      <c r="P1066" s="111" t="e">
        <f>VLOOKUP(preclean!$F1066,Sheet1!$S$5:$Y$123,6,FALSE)</f>
        <v>#N/A</v>
      </c>
      <c r="Q1066" s="111" t="e">
        <f>VLOOKUP(preclean!$F1066,Sheet1!$S$5:$Y$123,7,FALSE)</f>
        <v>#N/A</v>
      </c>
    </row>
    <row r="1067" spans="1:17" ht="19.8" thickBot="1" x14ac:dyDescent="0.35">
      <c r="A1067" t="s">
        <v>575</v>
      </c>
      <c r="B1067" t="s">
        <v>1195</v>
      </c>
      <c r="C1067" t="s">
        <v>1166</v>
      </c>
      <c r="D1067" t="s">
        <v>11</v>
      </c>
      <c r="E1067" t="s">
        <v>1100</v>
      </c>
      <c r="F1067" t="s">
        <v>1195</v>
      </c>
      <c r="G1067" t="s">
        <v>1195</v>
      </c>
      <c r="H1067" t="s">
        <v>1195</v>
      </c>
      <c r="I1067" t="e">
        <f>VLOOKUP(H1067,Sheet1!$Y$291:$AE$409,3,FALSE)</f>
        <v>#N/A</v>
      </c>
      <c r="J1067" s="27" t="e">
        <v>#N/A</v>
      </c>
      <c r="K1067" s="27" t="e">
        <v>#N/A</v>
      </c>
      <c r="L1067" t="e">
        <f>VLOOKUP($H1067,Sheet1!$Y$291:$AE$409,2,FALSE)</f>
        <v>#N/A</v>
      </c>
      <c r="M1067" s="111" t="e">
        <f>VLOOKUP(preclean!F1067,Sheet1!$S$5:$T$123,2,FALSE)</f>
        <v>#N/A</v>
      </c>
      <c r="N1067" s="111" t="e">
        <f>VLOOKUP(preclean!$F1067,Sheet1!$S$5:$Y$123,4,FALSE)</f>
        <v>#N/A</v>
      </c>
      <c r="O1067" s="111" t="e">
        <f>VLOOKUP(preclean!$F1067,Sheet1!$S$5:$Y$123,5,FALSE)</f>
        <v>#N/A</v>
      </c>
      <c r="P1067" s="111" t="e">
        <f>VLOOKUP(preclean!$F1067,Sheet1!$S$5:$Y$123,6,FALSE)</f>
        <v>#N/A</v>
      </c>
      <c r="Q1067" s="111" t="e">
        <f>VLOOKUP(preclean!$F1067,Sheet1!$S$5:$Y$123,7,FALSE)</f>
        <v>#N/A</v>
      </c>
    </row>
    <row r="1068" spans="1:17" ht="19.8" thickBot="1" x14ac:dyDescent="0.35">
      <c r="A1068" t="s">
        <v>1130</v>
      </c>
      <c r="B1068" t="s">
        <v>1195</v>
      </c>
      <c r="C1068" t="s">
        <v>1166</v>
      </c>
      <c r="D1068" t="s">
        <v>17</v>
      </c>
      <c r="E1068" t="s">
        <v>1099</v>
      </c>
      <c r="F1068" t="s">
        <v>1195</v>
      </c>
      <c r="G1068" t="s">
        <v>1195</v>
      </c>
      <c r="H1068" t="s">
        <v>1195</v>
      </c>
      <c r="I1068" t="e">
        <f>VLOOKUP(H1068,Sheet1!$Y$291:$AE$409,3,FALSE)</f>
        <v>#N/A</v>
      </c>
      <c r="J1068" s="27" t="e">
        <v>#N/A</v>
      </c>
      <c r="K1068" s="27" t="e">
        <v>#N/A</v>
      </c>
      <c r="L1068" t="e">
        <f>VLOOKUP($H1068,Sheet1!$Y$291:$AE$409,2,FALSE)</f>
        <v>#N/A</v>
      </c>
      <c r="M1068" s="111" t="e">
        <f>VLOOKUP(preclean!F1068,Sheet1!$S$5:$T$123,2,FALSE)</f>
        <v>#N/A</v>
      </c>
      <c r="N1068" s="111" t="e">
        <f>VLOOKUP(preclean!$F1068,Sheet1!$S$5:$Y$123,4,FALSE)</f>
        <v>#N/A</v>
      </c>
      <c r="O1068" s="111" t="e">
        <f>VLOOKUP(preclean!$F1068,Sheet1!$S$5:$Y$123,5,FALSE)</f>
        <v>#N/A</v>
      </c>
      <c r="P1068" s="111" t="e">
        <f>VLOOKUP(preclean!$F1068,Sheet1!$S$5:$Y$123,6,FALSE)</f>
        <v>#N/A</v>
      </c>
      <c r="Q1068" s="111" t="e">
        <f>VLOOKUP(preclean!$F1068,Sheet1!$S$5:$Y$123,7,FALSE)</f>
        <v>#N/A</v>
      </c>
    </row>
    <row r="1069" spans="1:17" ht="19.8" thickBot="1" x14ac:dyDescent="0.35">
      <c r="A1069" t="s">
        <v>1129</v>
      </c>
      <c r="B1069" t="s">
        <v>1195</v>
      </c>
      <c r="C1069" t="s">
        <v>1166</v>
      </c>
      <c r="D1069" t="s">
        <v>11</v>
      </c>
      <c r="E1069" t="s">
        <v>1100</v>
      </c>
      <c r="F1069" t="s">
        <v>1195</v>
      </c>
      <c r="G1069" t="s">
        <v>1195</v>
      </c>
      <c r="H1069" t="s">
        <v>1195</v>
      </c>
      <c r="I1069" t="e">
        <f>VLOOKUP(H1069,Sheet1!$Y$291:$AE$409,3,FALSE)</f>
        <v>#N/A</v>
      </c>
      <c r="J1069" s="27" t="e">
        <v>#N/A</v>
      </c>
      <c r="K1069" s="27" t="e">
        <v>#N/A</v>
      </c>
      <c r="L1069" t="e">
        <f>VLOOKUP($H1069,Sheet1!$Y$291:$AE$409,2,FALSE)</f>
        <v>#N/A</v>
      </c>
      <c r="M1069" s="111" t="e">
        <f>VLOOKUP(preclean!F1069,Sheet1!$S$5:$T$123,2,FALSE)</f>
        <v>#N/A</v>
      </c>
      <c r="N1069" s="111" t="e">
        <f>VLOOKUP(preclean!$F1069,Sheet1!$S$5:$Y$123,4,FALSE)</f>
        <v>#N/A</v>
      </c>
      <c r="O1069" s="111" t="e">
        <f>VLOOKUP(preclean!$F1069,Sheet1!$S$5:$Y$123,5,FALSE)</f>
        <v>#N/A</v>
      </c>
      <c r="P1069" s="111" t="e">
        <f>VLOOKUP(preclean!$F1069,Sheet1!$S$5:$Y$123,6,FALSE)</f>
        <v>#N/A</v>
      </c>
      <c r="Q1069" s="111" t="e">
        <f>VLOOKUP(preclean!$F1069,Sheet1!$S$5:$Y$123,7,FALSE)</f>
        <v>#N/A</v>
      </c>
    </row>
    <row r="1070" spans="1:17" ht="19.8" thickBot="1" x14ac:dyDescent="0.35">
      <c r="A1070" t="s">
        <v>1128</v>
      </c>
      <c r="B1070" t="s">
        <v>1195</v>
      </c>
      <c r="C1070" t="s">
        <v>1166</v>
      </c>
      <c r="D1070" t="s">
        <v>11</v>
      </c>
      <c r="E1070" t="s">
        <v>1100</v>
      </c>
      <c r="F1070" t="s">
        <v>1195</v>
      </c>
      <c r="G1070" t="s">
        <v>1195</v>
      </c>
      <c r="H1070" t="s">
        <v>1195</v>
      </c>
      <c r="I1070" t="e">
        <f>VLOOKUP(H1070,Sheet1!$Y$291:$AE$409,3,FALSE)</f>
        <v>#N/A</v>
      </c>
      <c r="J1070" s="27" t="e">
        <v>#N/A</v>
      </c>
      <c r="K1070" s="27" t="e">
        <v>#N/A</v>
      </c>
      <c r="L1070" t="e">
        <f>VLOOKUP($H1070,Sheet1!$Y$291:$AE$409,2,FALSE)</f>
        <v>#N/A</v>
      </c>
      <c r="M1070" s="111" t="e">
        <f>VLOOKUP(preclean!F1070,Sheet1!$S$5:$T$123,2,FALSE)</f>
        <v>#N/A</v>
      </c>
      <c r="N1070" s="111" t="e">
        <f>VLOOKUP(preclean!$F1070,Sheet1!$S$5:$Y$123,4,FALSE)</f>
        <v>#N/A</v>
      </c>
      <c r="O1070" s="111" t="e">
        <f>VLOOKUP(preclean!$F1070,Sheet1!$S$5:$Y$123,5,FALSE)</f>
        <v>#N/A</v>
      </c>
      <c r="P1070" s="111" t="e">
        <f>VLOOKUP(preclean!$F1070,Sheet1!$S$5:$Y$123,6,FALSE)</f>
        <v>#N/A</v>
      </c>
      <c r="Q1070" s="111" t="e">
        <f>VLOOKUP(preclean!$F1070,Sheet1!$S$5:$Y$123,7,FALSE)</f>
        <v>#N/A</v>
      </c>
    </row>
    <row r="1071" spans="1:17" ht="19.8" thickBot="1" x14ac:dyDescent="0.35">
      <c r="A1071" t="s">
        <v>1127</v>
      </c>
      <c r="B1071" t="s">
        <v>1195</v>
      </c>
      <c r="C1071" t="s">
        <v>1166</v>
      </c>
      <c r="D1071" t="s">
        <v>17</v>
      </c>
      <c r="E1071" t="s">
        <v>1099</v>
      </c>
      <c r="F1071" t="s">
        <v>1195</v>
      </c>
      <c r="G1071" t="s">
        <v>1195</v>
      </c>
      <c r="H1071" t="s">
        <v>1195</v>
      </c>
      <c r="I1071" t="e">
        <f>VLOOKUP(H1071,Sheet1!$Y$291:$AE$409,3,FALSE)</f>
        <v>#N/A</v>
      </c>
      <c r="J1071" s="27" t="e">
        <v>#N/A</v>
      </c>
      <c r="K1071" s="27" t="e">
        <v>#N/A</v>
      </c>
      <c r="L1071" t="e">
        <f>VLOOKUP($H1071,Sheet1!$Y$291:$AE$409,2,FALSE)</f>
        <v>#N/A</v>
      </c>
      <c r="M1071" s="111" t="e">
        <f>VLOOKUP(preclean!F1071,Sheet1!$S$5:$T$123,2,FALSE)</f>
        <v>#N/A</v>
      </c>
      <c r="N1071" s="111" t="e">
        <f>VLOOKUP(preclean!$F1071,Sheet1!$S$5:$Y$123,4,FALSE)</f>
        <v>#N/A</v>
      </c>
      <c r="O1071" s="111" t="e">
        <f>VLOOKUP(preclean!$F1071,Sheet1!$S$5:$Y$123,5,FALSE)</f>
        <v>#N/A</v>
      </c>
      <c r="P1071" s="111" t="e">
        <f>VLOOKUP(preclean!$F1071,Sheet1!$S$5:$Y$123,6,FALSE)</f>
        <v>#N/A</v>
      </c>
      <c r="Q1071" s="111" t="e">
        <f>VLOOKUP(preclean!$F1071,Sheet1!$S$5:$Y$123,7,FALSE)</f>
        <v>#N/A</v>
      </c>
    </row>
    <row r="1072" spans="1:17" ht="19.8" thickBot="1" x14ac:dyDescent="0.35">
      <c r="A1072" t="s">
        <v>1126</v>
      </c>
      <c r="B1072" t="s">
        <v>1195</v>
      </c>
      <c r="C1072" t="s">
        <v>1166</v>
      </c>
      <c r="D1072" t="s">
        <v>17</v>
      </c>
      <c r="E1072" t="s">
        <v>1099</v>
      </c>
      <c r="F1072" t="s">
        <v>1195</v>
      </c>
      <c r="G1072" t="s">
        <v>1195</v>
      </c>
      <c r="H1072" t="s">
        <v>1195</v>
      </c>
      <c r="I1072" t="e">
        <f>VLOOKUP(H1072,Sheet1!$Y$291:$AE$409,3,FALSE)</f>
        <v>#N/A</v>
      </c>
      <c r="J1072" s="27" t="e">
        <v>#N/A</v>
      </c>
      <c r="K1072" s="27" t="e">
        <v>#N/A</v>
      </c>
      <c r="L1072" t="e">
        <f>VLOOKUP($H1072,Sheet1!$Y$291:$AE$409,2,FALSE)</f>
        <v>#N/A</v>
      </c>
      <c r="M1072" s="111" t="e">
        <f>VLOOKUP(preclean!F1072,Sheet1!$S$5:$T$123,2,FALSE)</f>
        <v>#N/A</v>
      </c>
      <c r="N1072" s="111" t="e">
        <f>VLOOKUP(preclean!$F1072,Sheet1!$S$5:$Y$123,4,FALSE)</f>
        <v>#N/A</v>
      </c>
      <c r="O1072" s="111" t="e">
        <f>VLOOKUP(preclean!$F1072,Sheet1!$S$5:$Y$123,5,FALSE)</f>
        <v>#N/A</v>
      </c>
      <c r="P1072" s="111" t="e">
        <f>VLOOKUP(preclean!$F1072,Sheet1!$S$5:$Y$123,6,FALSE)</f>
        <v>#N/A</v>
      </c>
      <c r="Q1072" s="111" t="e">
        <f>VLOOKUP(preclean!$F1072,Sheet1!$S$5:$Y$123,7,FALSE)</f>
        <v>#N/A</v>
      </c>
    </row>
    <row r="1073" spans="1:17" ht="19.8" thickBot="1" x14ac:dyDescent="0.35">
      <c r="A1073" t="s">
        <v>1125</v>
      </c>
      <c r="B1073" t="s">
        <v>1195</v>
      </c>
      <c r="C1073" t="s">
        <v>1166</v>
      </c>
      <c r="D1073" t="s">
        <v>17</v>
      </c>
      <c r="E1073" t="s">
        <v>1100</v>
      </c>
      <c r="F1073" t="s">
        <v>1195</v>
      </c>
      <c r="G1073" t="s">
        <v>1195</v>
      </c>
      <c r="H1073" t="s">
        <v>1195</v>
      </c>
      <c r="I1073" t="e">
        <f>VLOOKUP(H1073,Sheet1!$Y$291:$AE$409,3,FALSE)</f>
        <v>#N/A</v>
      </c>
      <c r="J1073" s="27" t="e">
        <v>#N/A</v>
      </c>
      <c r="K1073" s="27" t="e">
        <v>#N/A</v>
      </c>
      <c r="L1073" t="e">
        <f>VLOOKUP($H1073,Sheet1!$Y$291:$AE$409,2,FALSE)</f>
        <v>#N/A</v>
      </c>
      <c r="M1073" s="111" t="e">
        <f>VLOOKUP(preclean!F1073,Sheet1!$S$5:$T$123,2,FALSE)</f>
        <v>#N/A</v>
      </c>
      <c r="N1073" s="111" t="e">
        <f>VLOOKUP(preclean!$F1073,Sheet1!$S$5:$Y$123,4,FALSE)</f>
        <v>#N/A</v>
      </c>
      <c r="O1073" s="111" t="e">
        <f>VLOOKUP(preclean!$F1073,Sheet1!$S$5:$Y$123,5,FALSE)</f>
        <v>#N/A</v>
      </c>
      <c r="P1073" s="111" t="e">
        <f>VLOOKUP(preclean!$F1073,Sheet1!$S$5:$Y$123,6,FALSE)</f>
        <v>#N/A</v>
      </c>
      <c r="Q1073" s="111" t="e">
        <f>VLOOKUP(preclean!$F1073,Sheet1!$S$5:$Y$123,7,FALSE)</f>
        <v>#N/A</v>
      </c>
    </row>
    <row r="1074" spans="1:17" ht="19.8" thickBot="1" x14ac:dyDescent="0.35">
      <c r="A1074" t="s">
        <v>1124</v>
      </c>
      <c r="B1074" t="s">
        <v>1195</v>
      </c>
      <c r="C1074" t="s">
        <v>1166</v>
      </c>
      <c r="D1074" t="s">
        <v>11</v>
      </c>
      <c r="E1074" t="s">
        <v>1100</v>
      </c>
      <c r="F1074" t="s">
        <v>1195</v>
      </c>
      <c r="G1074" t="s">
        <v>1195</v>
      </c>
      <c r="H1074" t="s">
        <v>1195</v>
      </c>
      <c r="I1074" t="e">
        <f>VLOOKUP(H1074,Sheet1!$Y$291:$AE$409,3,FALSE)</f>
        <v>#N/A</v>
      </c>
      <c r="J1074" s="27" t="e">
        <v>#N/A</v>
      </c>
      <c r="K1074" s="27" t="e">
        <v>#N/A</v>
      </c>
      <c r="L1074" t="e">
        <f>VLOOKUP($H1074,Sheet1!$Y$291:$AE$409,2,FALSE)</f>
        <v>#N/A</v>
      </c>
      <c r="M1074" s="111" t="e">
        <f>VLOOKUP(preclean!F1074,Sheet1!$S$5:$T$123,2,FALSE)</f>
        <v>#N/A</v>
      </c>
      <c r="N1074" s="111" t="e">
        <f>VLOOKUP(preclean!$F1074,Sheet1!$S$5:$Y$123,4,FALSE)</f>
        <v>#N/A</v>
      </c>
      <c r="O1074" s="111" t="e">
        <f>VLOOKUP(preclean!$F1074,Sheet1!$S$5:$Y$123,5,FALSE)</f>
        <v>#N/A</v>
      </c>
      <c r="P1074" s="111" t="e">
        <f>VLOOKUP(preclean!$F1074,Sheet1!$S$5:$Y$123,6,FALSE)</f>
        <v>#N/A</v>
      </c>
      <c r="Q1074" s="111" t="e">
        <f>VLOOKUP(preclean!$F1074,Sheet1!$S$5:$Y$123,7,FALSE)</f>
        <v>#N/A</v>
      </c>
    </row>
    <row r="1075" spans="1:17" ht="19.8" thickBot="1" x14ac:dyDescent="0.35">
      <c r="A1075" t="s">
        <v>1123</v>
      </c>
      <c r="B1075" t="s">
        <v>1195</v>
      </c>
      <c r="C1075" t="s">
        <v>1166</v>
      </c>
      <c r="D1075" t="s">
        <v>17</v>
      </c>
      <c r="E1075" t="s">
        <v>1099</v>
      </c>
      <c r="F1075" t="s">
        <v>1195</v>
      </c>
      <c r="G1075" t="s">
        <v>1195</v>
      </c>
      <c r="H1075" t="s">
        <v>1195</v>
      </c>
      <c r="I1075" t="e">
        <f>VLOOKUP(H1075,Sheet1!$Y$291:$AE$409,3,FALSE)</f>
        <v>#N/A</v>
      </c>
      <c r="J1075" s="27" t="e">
        <v>#N/A</v>
      </c>
      <c r="K1075" s="27" t="e">
        <v>#N/A</v>
      </c>
      <c r="L1075" t="e">
        <f>VLOOKUP($H1075,Sheet1!$Y$291:$AE$409,2,FALSE)</f>
        <v>#N/A</v>
      </c>
      <c r="M1075" s="111" t="e">
        <f>VLOOKUP(preclean!F1075,Sheet1!$S$5:$T$123,2,FALSE)</f>
        <v>#N/A</v>
      </c>
      <c r="N1075" s="111" t="e">
        <f>VLOOKUP(preclean!$F1075,Sheet1!$S$5:$Y$123,4,FALSE)</f>
        <v>#N/A</v>
      </c>
      <c r="O1075" s="111" t="e">
        <f>VLOOKUP(preclean!$F1075,Sheet1!$S$5:$Y$123,5,FALSE)</f>
        <v>#N/A</v>
      </c>
      <c r="P1075" s="111" t="e">
        <f>VLOOKUP(preclean!$F1075,Sheet1!$S$5:$Y$123,6,FALSE)</f>
        <v>#N/A</v>
      </c>
      <c r="Q1075" s="111" t="e">
        <f>VLOOKUP(preclean!$F1075,Sheet1!$S$5:$Y$123,7,FALSE)</f>
        <v>#N/A</v>
      </c>
    </row>
    <row r="1076" spans="1:17" ht="19.8" thickBot="1" x14ac:dyDescent="0.35">
      <c r="A1076" t="s">
        <v>1106</v>
      </c>
      <c r="B1076" t="s">
        <v>1195</v>
      </c>
      <c r="C1076" t="s">
        <v>1166</v>
      </c>
      <c r="D1076" t="s">
        <v>17</v>
      </c>
      <c r="E1076" t="s">
        <v>1099</v>
      </c>
      <c r="F1076" t="s">
        <v>1195</v>
      </c>
      <c r="G1076" t="s">
        <v>1195</v>
      </c>
      <c r="H1076" t="s">
        <v>1195</v>
      </c>
      <c r="I1076" t="e">
        <f>VLOOKUP(H1076,Sheet1!$Y$291:$AE$409,3,FALSE)</f>
        <v>#N/A</v>
      </c>
      <c r="J1076" s="27" t="e">
        <v>#N/A</v>
      </c>
      <c r="K1076" s="27" t="e">
        <v>#N/A</v>
      </c>
      <c r="L1076" t="e">
        <f>VLOOKUP($H1076,Sheet1!$Y$291:$AE$409,2,FALSE)</f>
        <v>#N/A</v>
      </c>
      <c r="M1076" s="111" t="e">
        <f>VLOOKUP(preclean!F1076,Sheet1!$S$5:$T$123,2,FALSE)</f>
        <v>#N/A</v>
      </c>
      <c r="N1076" s="111" t="e">
        <f>VLOOKUP(preclean!$F1076,Sheet1!$S$5:$Y$123,4,FALSE)</f>
        <v>#N/A</v>
      </c>
      <c r="O1076" s="111" t="e">
        <f>VLOOKUP(preclean!$F1076,Sheet1!$S$5:$Y$123,5,FALSE)</f>
        <v>#N/A</v>
      </c>
      <c r="P1076" s="111" t="e">
        <f>VLOOKUP(preclean!$F1076,Sheet1!$S$5:$Y$123,6,FALSE)</f>
        <v>#N/A</v>
      </c>
      <c r="Q1076" s="111" t="e">
        <f>VLOOKUP(preclean!$F1076,Sheet1!$S$5:$Y$123,7,FALSE)</f>
        <v>#N/A</v>
      </c>
    </row>
    <row r="1077" spans="1:17" ht="19.8" thickBot="1" x14ac:dyDescent="0.35">
      <c r="A1077" t="s">
        <v>1122</v>
      </c>
      <c r="B1077" t="s">
        <v>1195</v>
      </c>
      <c r="C1077" t="s">
        <v>1166</v>
      </c>
      <c r="D1077" t="s">
        <v>17</v>
      </c>
      <c r="E1077" t="s">
        <v>1099</v>
      </c>
      <c r="F1077" t="s">
        <v>1195</v>
      </c>
      <c r="G1077" t="s">
        <v>1195</v>
      </c>
      <c r="H1077" t="s">
        <v>1195</v>
      </c>
      <c r="I1077" t="e">
        <f>VLOOKUP(H1077,Sheet1!$Y$291:$AE$409,3,FALSE)</f>
        <v>#N/A</v>
      </c>
      <c r="J1077" s="27" t="e">
        <v>#N/A</v>
      </c>
      <c r="K1077" s="27" t="e">
        <v>#N/A</v>
      </c>
      <c r="L1077" t="e">
        <f>VLOOKUP($H1077,Sheet1!$Y$291:$AE$409,2,FALSE)</f>
        <v>#N/A</v>
      </c>
      <c r="M1077" s="111" t="e">
        <f>VLOOKUP(preclean!F1077,Sheet1!$S$5:$T$123,2,FALSE)</f>
        <v>#N/A</v>
      </c>
      <c r="N1077" s="111" t="e">
        <f>VLOOKUP(preclean!$F1077,Sheet1!$S$5:$Y$123,4,FALSE)</f>
        <v>#N/A</v>
      </c>
      <c r="O1077" s="111" t="e">
        <f>VLOOKUP(preclean!$F1077,Sheet1!$S$5:$Y$123,5,FALSE)</f>
        <v>#N/A</v>
      </c>
      <c r="P1077" s="111" t="e">
        <f>VLOOKUP(preclean!$F1077,Sheet1!$S$5:$Y$123,6,FALSE)</f>
        <v>#N/A</v>
      </c>
      <c r="Q1077" s="111" t="e">
        <f>VLOOKUP(preclean!$F1077,Sheet1!$S$5:$Y$123,7,FALSE)</f>
        <v>#N/A</v>
      </c>
    </row>
    <row r="1078" spans="1:17" ht="19.8" thickBot="1" x14ac:dyDescent="0.35">
      <c r="A1078" t="s">
        <v>1121</v>
      </c>
      <c r="B1078" t="s">
        <v>1195</v>
      </c>
      <c r="C1078" t="s">
        <v>1166</v>
      </c>
      <c r="D1078" t="s">
        <v>11</v>
      </c>
      <c r="E1078" t="s">
        <v>1100</v>
      </c>
      <c r="F1078" t="s">
        <v>1195</v>
      </c>
      <c r="G1078" t="s">
        <v>1195</v>
      </c>
      <c r="H1078" t="s">
        <v>1195</v>
      </c>
      <c r="I1078" t="e">
        <f>VLOOKUP(H1078,Sheet1!$Y$291:$AE$409,3,FALSE)</f>
        <v>#N/A</v>
      </c>
      <c r="J1078" s="27" t="e">
        <v>#N/A</v>
      </c>
      <c r="K1078" s="27" t="e">
        <v>#N/A</v>
      </c>
      <c r="L1078" t="e">
        <f>VLOOKUP($H1078,Sheet1!$Y$291:$AE$409,2,FALSE)</f>
        <v>#N/A</v>
      </c>
      <c r="M1078" s="111" t="e">
        <f>VLOOKUP(preclean!F1078,Sheet1!$S$5:$T$123,2,FALSE)</f>
        <v>#N/A</v>
      </c>
      <c r="N1078" s="111" t="e">
        <f>VLOOKUP(preclean!$F1078,Sheet1!$S$5:$Y$123,4,FALSE)</f>
        <v>#N/A</v>
      </c>
      <c r="O1078" s="111" t="e">
        <f>VLOOKUP(preclean!$F1078,Sheet1!$S$5:$Y$123,5,FALSE)</f>
        <v>#N/A</v>
      </c>
      <c r="P1078" s="111" t="e">
        <f>VLOOKUP(preclean!$F1078,Sheet1!$S$5:$Y$123,6,FALSE)</f>
        <v>#N/A</v>
      </c>
      <c r="Q1078" s="111" t="e">
        <f>VLOOKUP(preclean!$F1078,Sheet1!$S$5:$Y$123,7,FALSE)</f>
        <v>#N/A</v>
      </c>
    </row>
    <row r="1079" spans="1:17" ht="19.8" thickBot="1" x14ac:dyDescent="0.35">
      <c r="A1079" t="s">
        <v>1120</v>
      </c>
      <c r="B1079" t="s">
        <v>1195</v>
      </c>
      <c r="C1079" t="s">
        <v>1166</v>
      </c>
      <c r="D1079" t="s">
        <v>17</v>
      </c>
      <c r="E1079" t="s">
        <v>1099</v>
      </c>
      <c r="F1079" t="s">
        <v>1195</v>
      </c>
      <c r="G1079" t="s">
        <v>1195</v>
      </c>
      <c r="H1079" t="s">
        <v>1195</v>
      </c>
      <c r="I1079" t="e">
        <f>VLOOKUP(H1079,Sheet1!$Y$291:$AE$409,3,FALSE)</f>
        <v>#N/A</v>
      </c>
      <c r="J1079" s="27" t="e">
        <v>#N/A</v>
      </c>
      <c r="K1079" s="27" t="e">
        <v>#N/A</v>
      </c>
      <c r="L1079" t="e">
        <f>VLOOKUP($H1079,Sheet1!$Y$291:$AE$409,2,FALSE)</f>
        <v>#N/A</v>
      </c>
      <c r="M1079" s="111" t="e">
        <f>VLOOKUP(preclean!F1079,Sheet1!$S$5:$T$123,2,FALSE)</f>
        <v>#N/A</v>
      </c>
      <c r="N1079" s="111" t="e">
        <f>VLOOKUP(preclean!$F1079,Sheet1!$S$5:$Y$123,4,FALSE)</f>
        <v>#N/A</v>
      </c>
      <c r="O1079" s="111" t="e">
        <f>VLOOKUP(preclean!$F1079,Sheet1!$S$5:$Y$123,5,FALSE)</f>
        <v>#N/A</v>
      </c>
      <c r="P1079" s="111" t="e">
        <f>VLOOKUP(preclean!$F1079,Sheet1!$S$5:$Y$123,6,FALSE)</f>
        <v>#N/A</v>
      </c>
      <c r="Q1079" s="111" t="e">
        <f>VLOOKUP(preclean!$F1079,Sheet1!$S$5:$Y$123,7,FALSE)</f>
        <v>#N/A</v>
      </c>
    </row>
    <row r="1080" spans="1:17" ht="19.8" thickBot="1" x14ac:dyDescent="0.35">
      <c r="A1080" t="s">
        <v>1119</v>
      </c>
      <c r="B1080" t="s">
        <v>1195</v>
      </c>
      <c r="C1080" t="s">
        <v>1166</v>
      </c>
      <c r="D1080" t="s">
        <v>11</v>
      </c>
      <c r="E1080" t="s">
        <v>1099</v>
      </c>
      <c r="F1080" t="s">
        <v>1195</v>
      </c>
      <c r="G1080" t="s">
        <v>1195</v>
      </c>
      <c r="H1080" t="s">
        <v>1195</v>
      </c>
      <c r="I1080" t="e">
        <f>VLOOKUP(H1080,Sheet1!$Y$291:$AE$409,3,FALSE)</f>
        <v>#N/A</v>
      </c>
      <c r="J1080" s="27" t="e">
        <v>#N/A</v>
      </c>
      <c r="K1080" s="27" t="e">
        <v>#N/A</v>
      </c>
      <c r="L1080" t="e">
        <f>VLOOKUP($H1080,Sheet1!$Y$291:$AE$409,2,FALSE)</f>
        <v>#N/A</v>
      </c>
      <c r="M1080" s="111" t="e">
        <f>VLOOKUP(preclean!F1080,Sheet1!$S$5:$T$123,2,FALSE)</f>
        <v>#N/A</v>
      </c>
      <c r="N1080" s="111" t="e">
        <f>VLOOKUP(preclean!$F1080,Sheet1!$S$5:$Y$123,4,FALSE)</f>
        <v>#N/A</v>
      </c>
      <c r="O1080" s="111" t="e">
        <f>VLOOKUP(preclean!$F1080,Sheet1!$S$5:$Y$123,5,FALSE)</f>
        <v>#N/A</v>
      </c>
      <c r="P1080" s="111" t="e">
        <f>VLOOKUP(preclean!$F1080,Sheet1!$S$5:$Y$123,6,FALSE)</f>
        <v>#N/A</v>
      </c>
      <c r="Q1080" s="111" t="e">
        <f>VLOOKUP(preclean!$F1080,Sheet1!$S$5:$Y$123,7,FALSE)</f>
        <v>#N/A</v>
      </c>
    </row>
    <row r="1081" spans="1:17" ht="19.8" thickBot="1" x14ac:dyDescent="0.35">
      <c r="A1081" t="s">
        <v>1118</v>
      </c>
      <c r="B1081" t="s">
        <v>1195</v>
      </c>
      <c r="C1081" t="s">
        <v>1166</v>
      </c>
      <c r="D1081" t="s">
        <v>17</v>
      </c>
      <c r="E1081" t="s">
        <v>1099</v>
      </c>
      <c r="F1081" t="s">
        <v>1195</v>
      </c>
      <c r="G1081" t="s">
        <v>1195</v>
      </c>
      <c r="H1081" t="s">
        <v>1195</v>
      </c>
      <c r="I1081" t="e">
        <f>VLOOKUP(H1081,Sheet1!$Y$291:$AE$409,3,FALSE)</f>
        <v>#N/A</v>
      </c>
      <c r="J1081" s="27" t="e">
        <v>#N/A</v>
      </c>
      <c r="K1081" s="27" t="e">
        <v>#N/A</v>
      </c>
      <c r="L1081" t="e">
        <f>VLOOKUP($H1081,Sheet1!$Y$291:$AE$409,2,FALSE)</f>
        <v>#N/A</v>
      </c>
      <c r="M1081" s="111" t="e">
        <f>VLOOKUP(preclean!F1081,Sheet1!$S$5:$T$123,2,FALSE)</f>
        <v>#N/A</v>
      </c>
      <c r="N1081" s="111" t="e">
        <f>VLOOKUP(preclean!$F1081,Sheet1!$S$5:$Y$123,4,FALSE)</f>
        <v>#N/A</v>
      </c>
      <c r="O1081" s="111" t="e">
        <f>VLOOKUP(preclean!$F1081,Sheet1!$S$5:$Y$123,5,FALSE)</f>
        <v>#N/A</v>
      </c>
      <c r="P1081" s="111" t="e">
        <f>VLOOKUP(preclean!$F1081,Sheet1!$S$5:$Y$123,6,FALSE)</f>
        <v>#N/A</v>
      </c>
      <c r="Q1081" s="111" t="e">
        <f>VLOOKUP(preclean!$F1081,Sheet1!$S$5:$Y$123,7,FALSE)</f>
        <v>#N/A</v>
      </c>
    </row>
    <row r="1082" spans="1:17" ht="19.8" thickBot="1" x14ac:dyDescent="0.35">
      <c r="A1082" t="s">
        <v>1117</v>
      </c>
      <c r="B1082" t="s">
        <v>1195</v>
      </c>
      <c r="C1082" t="s">
        <v>1166</v>
      </c>
      <c r="D1082" t="s">
        <v>11</v>
      </c>
      <c r="E1082" t="s">
        <v>1099</v>
      </c>
      <c r="F1082" t="s">
        <v>1195</v>
      </c>
      <c r="G1082" t="s">
        <v>1195</v>
      </c>
      <c r="H1082" t="s">
        <v>1195</v>
      </c>
      <c r="I1082" t="e">
        <f>VLOOKUP(H1082,Sheet1!$Y$291:$AE$409,3,FALSE)</f>
        <v>#N/A</v>
      </c>
      <c r="J1082" s="27" t="e">
        <v>#N/A</v>
      </c>
      <c r="K1082" s="27" t="e">
        <v>#N/A</v>
      </c>
      <c r="L1082" t="e">
        <f>VLOOKUP($H1082,Sheet1!$Y$291:$AE$409,2,FALSE)</f>
        <v>#N/A</v>
      </c>
      <c r="M1082" s="111" t="e">
        <f>VLOOKUP(preclean!F1082,Sheet1!$S$5:$T$123,2,FALSE)</f>
        <v>#N/A</v>
      </c>
      <c r="N1082" s="111" t="e">
        <f>VLOOKUP(preclean!$F1082,Sheet1!$S$5:$Y$123,4,FALSE)</f>
        <v>#N/A</v>
      </c>
      <c r="O1082" s="111" t="e">
        <f>VLOOKUP(preclean!$F1082,Sheet1!$S$5:$Y$123,5,FALSE)</f>
        <v>#N/A</v>
      </c>
      <c r="P1082" s="111" t="e">
        <f>VLOOKUP(preclean!$F1082,Sheet1!$S$5:$Y$123,6,FALSE)</f>
        <v>#N/A</v>
      </c>
      <c r="Q1082" s="111" t="e">
        <f>VLOOKUP(preclean!$F1082,Sheet1!$S$5:$Y$123,7,FALSE)</f>
        <v>#N/A</v>
      </c>
    </row>
    <row r="1083" spans="1:17" ht="19.8" thickBot="1" x14ac:dyDescent="0.35">
      <c r="A1083" t="s">
        <v>485</v>
      </c>
      <c r="B1083" t="s">
        <v>1195</v>
      </c>
      <c r="C1083" t="s">
        <v>1166</v>
      </c>
      <c r="D1083" t="s">
        <v>11</v>
      </c>
      <c r="E1083" t="s">
        <v>1100</v>
      </c>
      <c r="F1083" t="s">
        <v>1195</v>
      </c>
      <c r="G1083" t="s">
        <v>1195</v>
      </c>
      <c r="H1083" t="s">
        <v>1195</v>
      </c>
      <c r="I1083" t="e">
        <f>VLOOKUP(H1083,Sheet1!$Y$291:$AE$409,3,FALSE)</f>
        <v>#N/A</v>
      </c>
      <c r="J1083" s="27" t="e">
        <v>#N/A</v>
      </c>
      <c r="K1083" s="27" t="e">
        <v>#N/A</v>
      </c>
      <c r="L1083" t="e">
        <f>VLOOKUP($H1083,Sheet1!$Y$291:$AE$409,2,FALSE)</f>
        <v>#N/A</v>
      </c>
      <c r="M1083" s="111" t="e">
        <f>VLOOKUP(preclean!F1083,Sheet1!$S$5:$T$123,2,FALSE)</f>
        <v>#N/A</v>
      </c>
      <c r="N1083" s="111" t="e">
        <f>VLOOKUP(preclean!$F1083,Sheet1!$S$5:$Y$123,4,FALSE)</f>
        <v>#N/A</v>
      </c>
      <c r="O1083" s="111" t="e">
        <f>VLOOKUP(preclean!$F1083,Sheet1!$S$5:$Y$123,5,FALSE)</f>
        <v>#N/A</v>
      </c>
      <c r="P1083" s="111" t="e">
        <f>VLOOKUP(preclean!$F1083,Sheet1!$S$5:$Y$123,6,FALSE)</f>
        <v>#N/A</v>
      </c>
      <c r="Q1083" s="111" t="e">
        <f>VLOOKUP(preclean!$F1083,Sheet1!$S$5:$Y$123,7,FALSE)</f>
        <v>#N/A</v>
      </c>
    </row>
    <row r="1084" spans="1:17" ht="19.8" thickBot="1" x14ac:dyDescent="0.35">
      <c r="A1084" t="s">
        <v>1116</v>
      </c>
      <c r="B1084" t="s">
        <v>1195</v>
      </c>
      <c r="C1084" t="s">
        <v>1166</v>
      </c>
      <c r="D1084" t="s">
        <v>17</v>
      </c>
      <c r="E1084" t="s">
        <v>1099</v>
      </c>
      <c r="F1084" t="s">
        <v>1195</v>
      </c>
      <c r="G1084" t="s">
        <v>1195</v>
      </c>
      <c r="H1084" t="s">
        <v>1195</v>
      </c>
      <c r="I1084" t="e">
        <f>VLOOKUP(H1084,Sheet1!$Y$291:$AE$409,3,FALSE)</f>
        <v>#N/A</v>
      </c>
      <c r="J1084" s="27" t="e">
        <v>#N/A</v>
      </c>
      <c r="K1084" s="27" t="e">
        <v>#N/A</v>
      </c>
      <c r="L1084" t="e">
        <f>VLOOKUP($H1084,Sheet1!$Y$291:$AE$409,2,FALSE)</f>
        <v>#N/A</v>
      </c>
      <c r="M1084" s="111" t="e">
        <f>VLOOKUP(preclean!F1084,Sheet1!$S$5:$T$123,2,FALSE)</f>
        <v>#N/A</v>
      </c>
      <c r="N1084" s="111" t="e">
        <f>VLOOKUP(preclean!$F1084,Sheet1!$S$5:$Y$123,4,FALSE)</f>
        <v>#N/A</v>
      </c>
      <c r="O1084" s="111" t="e">
        <f>VLOOKUP(preclean!$F1084,Sheet1!$S$5:$Y$123,5,FALSE)</f>
        <v>#N/A</v>
      </c>
      <c r="P1084" s="111" t="e">
        <f>VLOOKUP(preclean!$F1084,Sheet1!$S$5:$Y$123,6,FALSE)</f>
        <v>#N/A</v>
      </c>
      <c r="Q1084" s="111" t="e">
        <f>VLOOKUP(preclean!$F1084,Sheet1!$S$5:$Y$123,7,FALSE)</f>
        <v>#N/A</v>
      </c>
    </row>
    <row r="1085" spans="1:17" ht="19.8" thickBot="1" x14ac:dyDescent="0.35">
      <c r="A1085" t="s">
        <v>1114</v>
      </c>
      <c r="B1085" t="s">
        <v>1195</v>
      </c>
      <c r="C1085" t="s">
        <v>1166</v>
      </c>
      <c r="D1085" t="s">
        <v>17</v>
      </c>
      <c r="E1085" t="s">
        <v>1099</v>
      </c>
      <c r="F1085" t="s">
        <v>1195</v>
      </c>
      <c r="G1085" t="s">
        <v>1195</v>
      </c>
      <c r="H1085" t="s">
        <v>1195</v>
      </c>
      <c r="I1085" t="e">
        <f>VLOOKUP(H1085,Sheet1!$Y$291:$AE$409,3,FALSE)</f>
        <v>#N/A</v>
      </c>
      <c r="J1085" s="27" t="e">
        <v>#N/A</v>
      </c>
      <c r="K1085" s="27" t="e">
        <v>#N/A</v>
      </c>
      <c r="L1085" t="e">
        <f>VLOOKUP($H1085,Sheet1!$Y$291:$AE$409,2,FALSE)</f>
        <v>#N/A</v>
      </c>
      <c r="M1085" s="111" t="e">
        <f>VLOOKUP(preclean!F1085,Sheet1!$S$5:$T$123,2,FALSE)</f>
        <v>#N/A</v>
      </c>
      <c r="N1085" s="111" t="e">
        <f>VLOOKUP(preclean!$F1085,Sheet1!$S$5:$Y$123,4,FALSE)</f>
        <v>#N/A</v>
      </c>
      <c r="O1085" s="111" t="e">
        <f>VLOOKUP(preclean!$F1085,Sheet1!$S$5:$Y$123,5,FALSE)</f>
        <v>#N/A</v>
      </c>
      <c r="P1085" s="111" t="e">
        <f>VLOOKUP(preclean!$F1085,Sheet1!$S$5:$Y$123,6,FALSE)</f>
        <v>#N/A</v>
      </c>
      <c r="Q1085" s="111" t="e">
        <f>VLOOKUP(preclean!$F1085,Sheet1!$S$5:$Y$123,7,FALSE)</f>
        <v>#N/A</v>
      </c>
    </row>
    <row r="1086" spans="1:17" ht="19.8" thickBot="1" x14ac:dyDescent="0.35">
      <c r="A1086" t="s">
        <v>1115</v>
      </c>
      <c r="B1086" t="s">
        <v>1195</v>
      </c>
      <c r="C1086" t="s">
        <v>1166</v>
      </c>
      <c r="D1086" t="s">
        <v>17</v>
      </c>
      <c r="E1086" t="s">
        <v>1099</v>
      </c>
      <c r="F1086" t="s">
        <v>1195</v>
      </c>
      <c r="G1086" t="s">
        <v>1195</v>
      </c>
      <c r="H1086" t="s">
        <v>1195</v>
      </c>
      <c r="I1086" t="e">
        <f>VLOOKUP(H1086,Sheet1!$Y$291:$AE$409,3,FALSE)</f>
        <v>#N/A</v>
      </c>
      <c r="J1086" s="27" t="e">
        <v>#N/A</v>
      </c>
      <c r="K1086" s="27" t="e">
        <v>#N/A</v>
      </c>
      <c r="L1086" t="e">
        <f>VLOOKUP($H1086,Sheet1!$Y$291:$AE$409,2,FALSE)</f>
        <v>#N/A</v>
      </c>
      <c r="M1086" s="111" t="e">
        <f>VLOOKUP(preclean!F1086,Sheet1!$S$5:$T$123,2,FALSE)</f>
        <v>#N/A</v>
      </c>
      <c r="N1086" s="111" t="e">
        <f>VLOOKUP(preclean!$F1086,Sheet1!$S$5:$Y$123,4,FALSE)</f>
        <v>#N/A</v>
      </c>
      <c r="O1086" s="111" t="e">
        <f>VLOOKUP(preclean!$F1086,Sheet1!$S$5:$Y$123,5,FALSE)</f>
        <v>#N/A</v>
      </c>
      <c r="P1086" s="111" t="e">
        <f>VLOOKUP(preclean!$F1086,Sheet1!$S$5:$Y$123,6,FALSE)</f>
        <v>#N/A</v>
      </c>
      <c r="Q1086" s="111" t="e">
        <f>VLOOKUP(preclean!$F1086,Sheet1!$S$5:$Y$123,7,FALSE)</f>
        <v>#N/A</v>
      </c>
    </row>
    <row r="1087" spans="1:17" ht="19.8" thickBot="1" x14ac:dyDescent="0.35">
      <c r="A1087" t="s">
        <v>180</v>
      </c>
      <c r="B1087" t="s">
        <v>1195</v>
      </c>
      <c r="C1087" t="s">
        <v>1166</v>
      </c>
      <c r="D1087" t="s">
        <v>17</v>
      </c>
      <c r="E1087" t="s">
        <v>1099</v>
      </c>
      <c r="F1087" t="s">
        <v>1195</v>
      </c>
      <c r="G1087" t="s">
        <v>1195</v>
      </c>
      <c r="H1087" t="s">
        <v>1195</v>
      </c>
      <c r="I1087" t="e">
        <f>VLOOKUP(H1087,Sheet1!$Y$291:$AE$409,3,FALSE)</f>
        <v>#N/A</v>
      </c>
      <c r="J1087" s="27" t="e">
        <v>#N/A</v>
      </c>
      <c r="K1087" s="27" t="e">
        <v>#N/A</v>
      </c>
      <c r="L1087" t="e">
        <f>VLOOKUP($H1087,Sheet1!$Y$291:$AE$409,2,FALSE)</f>
        <v>#N/A</v>
      </c>
      <c r="M1087" s="111" t="e">
        <f>VLOOKUP(preclean!F1087,Sheet1!$S$5:$T$123,2,FALSE)</f>
        <v>#N/A</v>
      </c>
      <c r="N1087" s="111" t="e">
        <f>VLOOKUP(preclean!$F1087,Sheet1!$S$5:$Y$123,4,FALSE)</f>
        <v>#N/A</v>
      </c>
      <c r="O1087" s="111" t="e">
        <f>VLOOKUP(preclean!$F1087,Sheet1!$S$5:$Y$123,5,FALSE)</f>
        <v>#N/A</v>
      </c>
      <c r="P1087" s="111" t="e">
        <f>VLOOKUP(preclean!$F1087,Sheet1!$S$5:$Y$123,6,FALSE)</f>
        <v>#N/A</v>
      </c>
      <c r="Q1087" s="111" t="e">
        <f>VLOOKUP(preclean!$F1087,Sheet1!$S$5:$Y$123,7,FALSE)</f>
        <v>#N/A</v>
      </c>
    </row>
    <row r="1088" spans="1:17" ht="19.8" thickBot="1" x14ac:dyDescent="0.35">
      <c r="A1088" t="s">
        <v>814</v>
      </c>
      <c r="B1088" t="s">
        <v>1195</v>
      </c>
      <c r="C1088" t="s">
        <v>1166</v>
      </c>
      <c r="D1088" t="s">
        <v>17</v>
      </c>
      <c r="E1088" t="s">
        <v>1100</v>
      </c>
      <c r="F1088" t="s">
        <v>1195</v>
      </c>
      <c r="G1088" t="s">
        <v>1195</v>
      </c>
      <c r="H1088" t="s">
        <v>1195</v>
      </c>
      <c r="I1088" t="e">
        <f>VLOOKUP(H1088,Sheet1!$Y$291:$AE$409,3,FALSE)</f>
        <v>#N/A</v>
      </c>
      <c r="J1088" s="27" t="e">
        <v>#N/A</v>
      </c>
      <c r="K1088" s="27" t="e">
        <v>#N/A</v>
      </c>
      <c r="L1088" t="e">
        <f>VLOOKUP($H1088,Sheet1!$Y$291:$AE$409,2,FALSE)</f>
        <v>#N/A</v>
      </c>
      <c r="M1088" s="111" t="e">
        <f>VLOOKUP(preclean!F1088,Sheet1!$S$5:$T$123,2,FALSE)</f>
        <v>#N/A</v>
      </c>
      <c r="N1088" s="111" t="e">
        <f>VLOOKUP(preclean!$F1088,Sheet1!$S$5:$Y$123,4,FALSE)</f>
        <v>#N/A</v>
      </c>
      <c r="O1088" s="111" t="e">
        <f>VLOOKUP(preclean!$F1088,Sheet1!$S$5:$Y$123,5,FALSE)</f>
        <v>#N/A</v>
      </c>
      <c r="P1088" s="111" t="e">
        <f>VLOOKUP(preclean!$F1088,Sheet1!$S$5:$Y$123,6,FALSE)</f>
        <v>#N/A</v>
      </c>
      <c r="Q1088" s="111" t="e">
        <f>VLOOKUP(preclean!$F1088,Sheet1!$S$5:$Y$123,7,FALSE)</f>
        <v>#N/A</v>
      </c>
    </row>
    <row r="1089" spans="1:17" ht="19.8" thickBot="1" x14ac:dyDescent="0.35">
      <c r="A1089" t="s">
        <v>549</v>
      </c>
      <c r="B1089" t="s">
        <v>1195</v>
      </c>
      <c r="C1089" t="s">
        <v>1166</v>
      </c>
      <c r="D1089" t="s">
        <v>11</v>
      </c>
      <c r="E1089" t="s">
        <v>1100</v>
      </c>
      <c r="F1089" t="s">
        <v>1195</v>
      </c>
      <c r="G1089" t="s">
        <v>1195</v>
      </c>
      <c r="H1089" t="s">
        <v>1195</v>
      </c>
      <c r="I1089" t="e">
        <f>VLOOKUP(H1089,Sheet1!$Y$291:$AE$409,3,FALSE)</f>
        <v>#N/A</v>
      </c>
      <c r="J1089" s="27" t="e">
        <v>#N/A</v>
      </c>
      <c r="K1089" s="27" t="e">
        <v>#N/A</v>
      </c>
      <c r="L1089" t="e">
        <f>VLOOKUP($H1089,Sheet1!$Y$291:$AE$409,2,FALSE)</f>
        <v>#N/A</v>
      </c>
      <c r="M1089" s="111" t="e">
        <f>VLOOKUP(preclean!F1089,Sheet1!$S$5:$T$123,2,FALSE)</f>
        <v>#N/A</v>
      </c>
      <c r="N1089" s="111" t="e">
        <f>VLOOKUP(preclean!$F1089,Sheet1!$S$5:$Y$123,4,FALSE)</f>
        <v>#N/A</v>
      </c>
      <c r="O1089" s="111" t="e">
        <f>VLOOKUP(preclean!$F1089,Sheet1!$S$5:$Y$123,5,FALSE)</f>
        <v>#N/A</v>
      </c>
      <c r="P1089" s="111" t="e">
        <f>VLOOKUP(preclean!$F1089,Sheet1!$S$5:$Y$123,6,FALSE)</f>
        <v>#N/A</v>
      </c>
      <c r="Q1089" s="111" t="e">
        <f>VLOOKUP(preclean!$F1089,Sheet1!$S$5:$Y$123,7,FALSE)</f>
        <v>#N/A</v>
      </c>
    </row>
    <row r="1090" spans="1:17" ht="19.8" thickBot="1" x14ac:dyDescent="0.35">
      <c r="A1090" t="s">
        <v>1113</v>
      </c>
      <c r="B1090" t="s">
        <v>1195</v>
      </c>
      <c r="C1090" t="s">
        <v>1166</v>
      </c>
      <c r="D1090" t="s">
        <v>17</v>
      </c>
      <c r="E1090" t="s">
        <v>1099</v>
      </c>
      <c r="F1090" t="s">
        <v>1195</v>
      </c>
      <c r="G1090" t="s">
        <v>1195</v>
      </c>
      <c r="H1090" t="s">
        <v>1195</v>
      </c>
      <c r="I1090" t="e">
        <f>VLOOKUP(H1090,Sheet1!$Y$291:$AE$409,3,FALSE)</f>
        <v>#N/A</v>
      </c>
      <c r="J1090" s="27" t="e">
        <v>#N/A</v>
      </c>
      <c r="K1090" s="27" t="e">
        <v>#N/A</v>
      </c>
      <c r="L1090" t="e">
        <f>VLOOKUP($H1090,Sheet1!$Y$291:$AE$409,2,FALSE)</f>
        <v>#N/A</v>
      </c>
      <c r="M1090" s="111" t="e">
        <f>VLOOKUP(preclean!F1090,Sheet1!$S$5:$T$123,2,FALSE)</f>
        <v>#N/A</v>
      </c>
      <c r="N1090" s="111" t="e">
        <f>VLOOKUP(preclean!$F1090,Sheet1!$S$5:$Y$123,4,FALSE)</f>
        <v>#N/A</v>
      </c>
      <c r="O1090" s="111" t="e">
        <f>VLOOKUP(preclean!$F1090,Sheet1!$S$5:$Y$123,5,FALSE)</f>
        <v>#N/A</v>
      </c>
      <c r="P1090" s="111" t="e">
        <f>VLOOKUP(preclean!$F1090,Sheet1!$S$5:$Y$123,6,FALSE)</f>
        <v>#N/A</v>
      </c>
      <c r="Q1090" s="111" t="e">
        <f>VLOOKUP(preclean!$F1090,Sheet1!$S$5:$Y$123,7,FALSE)</f>
        <v>#N/A</v>
      </c>
    </row>
    <row r="1091" spans="1:17" ht="19.8" thickBot="1" x14ac:dyDescent="0.35">
      <c r="A1091" t="s">
        <v>517</v>
      </c>
      <c r="B1091" t="s">
        <v>1195</v>
      </c>
      <c r="C1091" t="s">
        <v>1166</v>
      </c>
      <c r="D1091" t="s">
        <v>11</v>
      </c>
      <c r="E1091" t="s">
        <v>1100</v>
      </c>
      <c r="F1091" t="s">
        <v>1195</v>
      </c>
      <c r="G1091" t="s">
        <v>1195</v>
      </c>
      <c r="H1091" t="s">
        <v>1195</v>
      </c>
      <c r="I1091" t="e">
        <f>VLOOKUP(H1091,Sheet1!$Y$291:$AE$409,3,FALSE)</f>
        <v>#N/A</v>
      </c>
      <c r="J1091" s="27" t="e">
        <v>#N/A</v>
      </c>
      <c r="K1091" s="27" t="e">
        <v>#N/A</v>
      </c>
      <c r="L1091" t="e">
        <f>VLOOKUP($H1091,Sheet1!$Y$291:$AE$409,2,FALSE)</f>
        <v>#N/A</v>
      </c>
      <c r="M1091" s="111" t="e">
        <f>VLOOKUP(preclean!F1091,Sheet1!$S$5:$T$123,2,FALSE)</f>
        <v>#N/A</v>
      </c>
      <c r="N1091" s="111" t="e">
        <f>VLOOKUP(preclean!$F1091,Sheet1!$S$5:$Y$123,4,FALSE)</f>
        <v>#N/A</v>
      </c>
      <c r="O1091" s="111" t="e">
        <f>VLOOKUP(preclean!$F1091,Sheet1!$S$5:$Y$123,5,FALSE)</f>
        <v>#N/A</v>
      </c>
      <c r="P1091" s="111" t="e">
        <f>VLOOKUP(preclean!$F1091,Sheet1!$S$5:$Y$123,6,FALSE)</f>
        <v>#N/A</v>
      </c>
      <c r="Q1091" s="111" t="e">
        <f>VLOOKUP(preclean!$F1091,Sheet1!$S$5:$Y$123,7,FALSE)</f>
        <v>#N/A</v>
      </c>
    </row>
    <row r="1092" spans="1:17" ht="19.8" thickBot="1" x14ac:dyDescent="0.35">
      <c r="A1092" t="s">
        <v>1112</v>
      </c>
      <c r="B1092" t="s">
        <v>1195</v>
      </c>
      <c r="C1092" t="s">
        <v>1166</v>
      </c>
      <c r="D1092" t="s">
        <v>17</v>
      </c>
      <c r="E1092" t="s">
        <v>1099</v>
      </c>
      <c r="F1092" t="s">
        <v>1195</v>
      </c>
      <c r="G1092" t="s">
        <v>1195</v>
      </c>
      <c r="H1092" t="s">
        <v>1195</v>
      </c>
      <c r="I1092" t="e">
        <f>VLOOKUP(H1092,Sheet1!$Y$291:$AE$409,3,FALSE)</f>
        <v>#N/A</v>
      </c>
      <c r="J1092" s="27" t="e">
        <v>#N/A</v>
      </c>
      <c r="K1092" s="27" t="e">
        <v>#N/A</v>
      </c>
      <c r="L1092" t="e">
        <f>VLOOKUP($H1092,Sheet1!$Y$291:$AE$409,2,FALSE)</f>
        <v>#N/A</v>
      </c>
      <c r="M1092" s="111" t="e">
        <f>VLOOKUP(preclean!F1092,Sheet1!$S$5:$T$123,2,FALSE)</f>
        <v>#N/A</v>
      </c>
      <c r="N1092" s="111" t="e">
        <f>VLOOKUP(preclean!$F1092,Sheet1!$S$5:$Y$123,4,FALSE)</f>
        <v>#N/A</v>
      </c>
      <c r="O1092" s="111" t="e">
        <f>VLOOKUP(preclean!$F1092,Sheet1!$S$5:$Y$123,5,FALSE)</f>
        <v>#N/A</v>
      </c>
      <c r="P1092" s="111" t="e">
        <f>VLOOKUP(preclean!$F1092,Sheet1!$S$5:$Y$123,6,FALSE)</f>
        <v>#N/A</v>
      </c>
      <c r="Q1092" s="111" t="e">
        <f>VLOOKUP(preclean!$F1092,Sheet1!$S$5:$Y$123,7,FALSE)</f>
        <v>#N/A</v>
      </c>
    </row>
    <row r="1093" spans="1:17" ht="19.8" thickBot="1" x14ac:dyDescent="0.35">
      <c r="A1093" t="s">
        <v>1111</v>
      </c>
      <c r="B1093" t="s">
        <v>1195</v>
      </c>
      <c r="C1093" t="s">
        <v>1166</v>
      </c>
      <c r="D1093" t="s">
        <v>17</v>
      </c>
      <c r="E1093" t="s">
        <v>1099</v>
      </c>
      <c r="F1093" t="s">
        <v>1195</v>
      </c>
      <c r="G1093" t="s">
        <v>1195</v>
      </c>
      <c r="H1093" t="s">
        <v>1195</v>
      </c>
      <c r="I1093" t="e">
        <f>VLOOKUP(H1093,Sheet1!$Y$291:$AE$409,3,FALSE)</f>
        <v>#N/A</v>
      </c>
      <c r="J1093" s="27" t="e">
        <v>#N/A</v>
      </c>
      <c r="K1093" s="27" t="e">
        <v>#N/A</v>
      </c>
      <c r="L1093" t="e">
        <f>VLOOKUP($H1093,Sheet1!$Y$291:$AE$409,2,FALSE)</f>
        <v>#N/A</v>
      </c>
      <c r="M1093" s="111" t="e">
        <f>VLOOKUP(preclean!F1093,Sheet1!$S$5:$T$123,2,FALSE)</f>
        <v>#N/A</v>
      </c>
      <c r="N1093" s="111" t="e">
        <f>VLOOKUP(preclean!$F1093,Sheet1!$S$5:$Y$123,4,FALSE)</f>
        <v>#N/A</v>
      </c>
      <c r="O1093" s="111" t="e">
        <f>VLOOKUP(preclean!$F1093,Sheet1!$S$5:$Y$123,5,FALSE)</f>
        <v>#N/A</v>
      </c>
      <c r="P1093" s="111" t="e">
        <f>VLOOKUP(preclean!$F1093,Sheet1!$S$5:$Y$123,6,FALSE)</f>
        <v>#N/A</v>
      </c>
      <c r="Q1093" s="111" t="e">
        <f>VLOOKUP(preclean!$F1093,Sheet1!$S$5:$Y$123,7,FALSE)</f>
        <v>#N/A</v>
      </c>
    </row>
    <row r="1094" spans="1:17" ht="19.8" thickBot="1" x14ac:dyDescent="0.35">
      <c r="A1094" t="s">
        <v>1110</v>
      </c>
      <c r="B1094" t="s">
        <v>1195</v>
      </c>
      <c r="C1094" t="s">
        <v>1166</v>
      </c>
      <c r="D1094" t="s">
        <v>17</v>
      </c>
      <c r="E1094" t="s">
        <v>1099</v>
      </c>
      <c r="F1094" t="s">
        <v>1195</v>
      </c>
      <c r="G1094" t="s">
        <v>1195</v>
      </c>
      <c r="H1094" t="s">
        <v>1195</v>
      </c>
      <c r="I1094" t="e">
        <f>VLOOKUP(H1094,Sheet1!$Y$291:$AE$409,3,FALSE)</f>
        <v>#N/A</v>
      </c>
      <c r="J1094" s="27" t="e">
        <v>#N/A</v>
      </c>
      <c r="K1094" s="27" t="e">
        <v>#N/A</v>
      </c>
      <c r="L1094" t="e">
        <f>VLOOKUP($H1094,Sheet1!$Y$291:$AE$409,2,FALSE)</f>
        <v>#N/A</v>
      </c>
      <c r="M1094" s="111" t="e">
        <f>VLOOKUP(preclean!F1094,Sheet1!$S$5:$T$123,2,FALSE)</f>
        <v>#N/A</v>
      </c>
      <c r="N1094" s="111" t="e">
        <f>VLOOKUP(preclean!$F1094,Sheet1!$S$5:$Y$123,4,FALSE)</f>
        <v>#N/A</v>
      </c>
      <c r="O1094" s="111" t="e">
        <f>VLOOKUP(preclean!$F1094,Sheet1!$S$5:$Y$123,5,FALSE)</f>
        <v>#N/A</v>
      </c>
      <c r="P1094" s="111" t="e">
        <f>VLOOKUP(preclean!$F1094,Sheet1!$S$5:$Y$123,6,FALSE)</f>
        <v>#N/A</v>
      </c>
      <c r="Q1094" s="111" t="e">
        <f>VLOOKUP(preclean!$F1094,Sheet1!$S$5:$Y$123,7,FALSE)</f>
        <v>#N/A</v>
      </c>
    </row>
    <row r="1095" spans="1:17" ht="19.8" thickBot="1" x14ac:dyDescent="0.35">
      <c r="A1095" t="s">
        <v>1109</v>
      </c>
      <c r="B1095" t="s">
        <v>1195</v>
      </c>
      <c r="C1095" t="s">
        <v>1166</v>
      </c>
      <c r="D1095" t="s">
        <v>11</v>
      </c>
      <c r="E1095" t="s">
        <v>1100</v>
      </c>
      <c r="F1095" t="s">
        <v>1195</v>
      </c>
      <c r="G1095" t="s">
        <v>1195</v>
      </c>
      <c r="H1095" t="s">
        <v>1195</v>
      </c>
      <c r="I1095" t="e">
        <f>VLOOKUP(H1095,Sheet1!$Y$291:$AE$409,3,FALSE)</f>
        <v>#N/A</v>
      </c>
      <c r="J1095" s="27" t="e">
        <v>#N/A</v>
      </c>
      <c r="K1095" s="27" t="e">
        <v>#N/A</v>
      </c>
      <c r="L1095" t="e">
        <f>VLOOKUP($H1095,Sheet1!$Y$291:$AE$409,2,FALSE)</f>
        <v>#N/A</v>
      </c>
      <c r="M1095" s="111" t="e">
        <f>VLOOKUP(preclean!F1095,Sheet1!$S$5:$T$123,2,FALSE)</f>
        <v>#N/A</v>
      </c>
      <c r="N1095" s="111" t="e">
        <f>VLOOKUP(preclean!$F1095,Sheet1!$S$5:$Y$123,4,FALSE)</f>
        <v>#N/A</v>
      </c>
      <c r="O1095" s="111" t="e">
        <f>VLOOKUP(preclean!$F1095,Sheet1!$S$5:$Y$123,5,FALSE)</f>
        <v>#N/A</v>
      </c>
      <c r="P1095" s="111" t="e">
        <f>VLOOKUP(preclean!$F1095,Sheet1!$S$5:$Y$123,6,FALSE)</f>
        <v>#N/A</v>
      </c>
      <c r="Q1095" s="111" t="e">
        <f>VLOOKUP(preclean!$F1095,Sheet1!$S$5:$Y$123,7,FALSE)</f>
        <v>#N/A</v>
      </c>
    </row>
  </sheetData>
  <autoFilter ref="A1:O1" xr:uid="{5CD528E5-8805-4561-860D-E67744F26B3C}"/>
  <sortState xmlns:xlrd2="http://schemas.microsoft.com/office/spreadsheetml/2017/richdata2" ref="A1008:E1123">
    <sortCondition ref="A1008:A1123"/>
  </sortState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C04E-6893-40C0-A1A5-1566EF193A8B}">
  <dimension ref="A1:O1007"/>
  <sheetViews>
    <sheetView topLeftCell="A986" workbookViewId="0">
      <selection activeCell="A999" sqref="A999"/>
    </sheetView>
  </sheetViews>
  <sheetFormatPr defaultRowHeight="15.6" x14ac:dyDescent="0.3"/>
  <cols>
    <col min="1" max="2" width="11.8984375" customWidth="1"/>
    <col min="3" max="3" width="14" bestFit="1" customWidth="1"/>
    <col min="4" max="4" width="20" customWidth="1"/>
    <col min="6" max="6" width="9.19921875" bestFit="1" customWidth="1"/>
    <col min="7" max="7" width="10.19921875" bestFit="1" customWidth="1"/>
    <col min="10" max="11" width="10.5" style="27" bestFit="1" customWidth="1"/>
    <col min="13" max="14" width="10.19921875" bestFit="1" customWidth="1"/>
    <col min="15" max="15" width="9.5" bestFit="1" customWidth="1"/>
    <col min="16" max="16" width="8" bestFit="1" customWidth="1"/>
  </cols>
  <sheetData>
    <row r="1" spans="1:14" ht="16.2" thickBot="1" x14ac:dyDescent="0.35">
      <c r="A1" t="s">
        <v>1101</v>
      </c>
      <c r="B1" t="s">
        <v>1173</v>
      </c>
      <c r="C1" t="s">
        <v>8</v>
      </c>
      <c r="D1" t="s">
        <v>9</v>
      </c>
      <c r="E1" t="s">
        <v>10</v>
      </c>
      <c r="F1" t="s">
        <v>1169</v>
      </c>
      <c r="G1" t="s">
        <v>1171</v>
      </c>
      <c r="H1" t="s">
        <v>1170</v>
      </c>
      <c r="I1" t="s">
        <v>2033</v>
      </c>
      <c r="J1" s="27" t="s">
        <v>2034</v>
      </c>
      <c r="K1" s="27" t="s">
        <v>2035</v>
      </c>
      <c r="L1" t="s">
        <v>1983</v>
      </c>
      <c r="M1" t="s">
        <v>2328</v>
      </c>
    </row>
    <row r="2" spans="1:14" ht="16.2" thickBot="1" x14ac:dyDescent="0.35">
      <c r="A2" t="s">
        <v>12</v>
      </c>
      <c r="B2" t="s">
        <v>1196</v>
      </c>
      <c r="C2" t="s">
        <v>1167</v>
      </c>
      <c r="D2" t="s">
        <v>17</v>
      </c>
      <c r="E2" t="s">
        <v>1099</v>
      </c>
      <c r="F2" t="s">
        <v>1195</v>
      </c>
      <c r="G2" t="s">
        <v>13</v>
      </c>
      <c r="H2" t="str">
        <f>SUBSTITUTE(VLOOKUP(A2,Sheet1!B269:$I$1036,3,FALSE), "BSD", "")</f>
        <v>2205D</v>
      </c>
      <c r="I2" t="str">
        <f>VLOOKUP(H2,Sheet1!$Y$291:$AE$409,3,FALSE)</f>
        <v>4_6</v>
      </c>
      <c r="J2" s="27" t="s">
        <v>2036</v>
      </c>
      <c r="K2" s="27" t="s">
        <v>2037</v>
      </c>
      <c r="L2" t="str">
        <f>VLOOKUP($H2,Sheet1!$Y$291:$AE$409,2,FALSE)</f>
        <v>JJ3</v>
      </c>
      <c r="M2" s="112" t="s">
        <v>1195</v>
      </c>
      <c r="N2" s="112"/>
    </row>
    <row r="3" spans="1:14" x14ac:dyDescent="0.3">
      <c r="A3" t="s">
        <v>19</v>
      </c>
      <c r="B3" t="s">
        <v>1197</v>
      </c>
      <c r="C3" t="s">
        <v>1168</v>
      </c>
      <c r="D3" t="s">
        <v>17</v>
      </c>
      <c r="E3" t="s">
        <v>1099</v>
      </c>
      <c r="F3" t="s">
        <v>1195</v>
      </c>
      <c r="G3" t="s">
        <v>13</v>
      </c>
      <c r="H3" t="str">
        <f>SUBSTITUTE(VLOOKUP(A3,Sheet1!B270:$I$1036,3,FALSE), "BSD", "")</f>
        <v>2205D</v>
      </c>
      <c r="I3" t="str">
        <f>VLOOKUP(H3,Sheet1!$Y$291:$AE$409,3,FALSE)</f>
        <v>4_6</v>
      </c>
      <c r="J3" s="27" t="s">
        <v>2036</v>
      </c>
      <c r="K3" s="27" t="s">
        <v>2037</v>
      </c>
      <c r="L3" t="str">
        <f>VLOOKUP($H3,Sheet1!$Y$291:$AE$409,2,FALSE)</f>
        <v>JJ3</v>
      </c>
      <c r="M3" t="s">
        <v>1195</v>
      </c>
    </row>
    <row r="4" spans="1:14" x14ac:dyDescent="0.3">
      <c r="A4" t="s">
        <v>20</v>
      </c>
      <c r="B4" t="s">
        <v>1198</v>
      </c>
      <c r="C4" t="s">
        <v>1095</v>
      </c>
      <c r="D4" t="s">
        <v>17</v>
      </c>
      <c r="E4" t="s">
        <v>1099</v>
      </c>
      <c r="F4" t="s">
        <v>1195</v>
      </c>
      <c r="G4" t="s">
        <v>13</v>
      </c>
      <c r="H4" t="str">
        <f>SUBSTITUTE(VLOOKUP(A4,Sheet1!B271:$I$1036,3,FALSE), "BSD", "")</f>
        <v>2205D</v>
      </c>
      <c r="I4" t="str">
        <f>VLOOKUP(H4,Sheet1!$Y$291:$AE$409,3,FALSE)</f>
        <v>4_6</v>
      </c>
      <c r="J4" s="27" t="s">
        <v>2036</v>
      </c>
      <c r="K4" s="27" t="s">
        <v>2037</v>
      </c>
      <c r="L4" t="str">
        <f>VLOOKUP($H4,Sheet1!$Y$291:$AE$409,2,FALSE)</f>
        <v>JJ3</v>
      </c>
      <c r="M4" t="s">
        <v>1195</v>
      </c>
    </row>
    <row r="5" spans="1:14" x14ac:dyDescent="0.3">
      <c r="A5" t="s">
        <v>21</v>
      </c>
      <c r="B5" t="s">
        <v>1199</v>
      </c>
      <c r="C5" t="s">
        <v>1096</v>
      </c>
      <c r="D5" t="s">
        <v>17</v>
      </c>
      <c r="E5" t="s">
        <v>1099</v>
      </c>
      <c r="F5" t="s">
        <v>1195</v>
      </c>
      <c r="G5" t="s">
        <v>13</v>
      </c>
      <c r="H5" t="str">
        <f>SUBSTITUTE(VLOOKUP(A5,Sheet1!B272:$I$1036,3,FALSE), "BSD", "")</f>
        <v>2205D</v>
      </c>
      <c r="I5" t="str">
        <f>VLOOKUP(H5,Sheet1!$Y$291:$AE$409,3,FALSE)</f>
        <v>4_6</v>
      </c>
      <c r="J5" s="27" t="s">
        <v>2036</v>
      </c>
      <c r="K5" s="27" t="s">
        <v>2037</v>
      </c>
      <c r="L5" t="str">
        <f>VLOOKUP($H5,Sheet1!$Y$291:$AE$409,2,FALSE)</f>
        <v>JJ3</v>
      </c>
      <c r="M5" t="s">
        <v>1195</v>
      </c>
    </row>
    <row r="6" spans="1:14" x14ac:dyDescent="0.3">
      <c r="A6" t="s">
        <v>22</v>
      </c>
      <c r="B6" t="s">
        <v>1200</v>
      </c>
      <c r="C6" t="s">
        <v>1097</v>
      </c>
      <c r="D6" t="s">
        <v>17</v>
      </c>
      <c r="E6" t="s">
        <v>1099</v>
      </c>
      <c r="F6" t="s">
        <v>1195</v>
      </c>
      <c r="G6" t="s">
        <v>13</v>
      </c>
      <c r="H6" t="str">
        <f>SUBSTITUTE(VLOOKUP(A6,Sheet1!B273:$I$1036,3,FALSE), "BSD", "")</f>
        <v>2205D</v>
      </c>
      <c r="I6" t="str">
        <f>VLOOKUP(H6,Sheet1!$Y$291:$AE$409,3,FALSE)</f>
        <v>4_6</v>
      </c>
      <c r="J6" s="27" t="s">
        <v>2036</v>
      </c>
      <c r="K6" s="27" t="s">
        <v>2037</v>
      </c>
      <c r="L6" t="str">
        <f>VLOOKUP($H6,Sheet1!$Y$291:$AE$409,2,FALSE)</f>
        <v>JJ3</v>
      </c>
      <c r="M6" t="s">
        <v>1195</v>
      </c>
    </row>
    <row r="7" spans="1:14" x14ac:dyDescent="0.3">
      <c r="A7" t="s">
        <v>23</v>
      </c>
      <c r="B7" t="s">
        <v>1201</v>
      </c>
      <c r="C7" t="s">
        <v>1098</v>
      </c>
      <c r="D7" t="s">
        <v>17</v>
      </c>
      <c r="E7" t="s">
        <v>1099</v>
      </c>
      <c r="F7" t="s">
        <v>1195</v>
      </c>
      <c r="G7" t="s">
        <v>13</v>
      </c>
      <c r="H7" t="str">
        <f>SUBSTITUTE(VLOOKUP(A7,Sheet1!B274:$I$1036,3,FALSE), "BSD", "")</f>
        <v>2205D</v>
      </c>
      <c r="I7" t="str">
        <f>VLOOKUP(H7,Sheet1!$Y$291:$AE$409,3,FALSE)</f>
        <v>4_6</v>
      </c>
      <c r="J7" s="27" t="s">
        <v>2036</v>
      </c>
      <c r="K7" s="27" t="s">
        <v>2037</v>
      </c>
      <c r="L7" t="str">
        <f>VLOOKUP($H7,Sheet1!$Y$291:$AE$409,2,FALSE)</f>
        <v>JJ3</v>
      </c>
      <c r="M7" t="s">
        <v>1195</v>
      </c>
    </row>
    <row r="8" spans="1:14" x14ac:dyDescent="0.3">
      <c r="A8" t="s">
        <v>24</v>
      </c>
      <c r="B8" t="s">
        <v>1202</v>
      </c>
      <c r="C8" t="s">
        <v>1167</v>
      </c>
      <c r="D8" t="s">
        <v>17</v>
      </c>
      <c r="E8" t="s">
        <v>1099</v>
      </c>
      <c r="F8" t="s">
        <v>1195</v>
      </c>
      <c r="G8" t="s">
        <v>13</v>
      </c>
      <c r="H8" t="str">
        <f>SUBSTITUTE(VLOOKUP(A8,Sheet1!B275:$I$1036,3,FALSE), "BSD", "")</f>
        <v>2205D</v>
      </c>
      <c r="I8" t="str">
        <f>VLOOKUP(H8,Sheet1!$Y$291:$AE$409,3,FALSE)</f>
        <v>4_6</v>
      </c>
      <c r="J8" s="27" t="s">
        <v>2036</v>
      </c>
      <c r="K8" s="27" t="s">
        <v>2037</v>
      </c>
      <c r="L8" t="str">
        <f>VLOOKUP($H8,Sheet1!$Y$291:$AE$409,2,FALSE)</f>
        <v>JJ3</v>
      </c>
      <c r="M8" t="s">
        <v>1195</v>
      </c>
    </row>
    <row r="9" spans="1:14" x14ac:dyDescent="0.3">
      <c r="A9" t="s">
        <v>25</v>
      </c>
      <c r="B9" t="s">
        <v>1203</v>
      </c>
      <c r="C9" t="s">
        <v>1168</v>
      </c>
      <c r="D9" t="s">
        <v>17</v>
      </c>
      <c r="E9" t="s">
        <v>1099</v>
      </c>
      <c r="F9" t="s">
        <v>1195</v>
      </c>
      <c r="G9" t="s">
        <v>13</v>
      </c>
      <c r="H9" t="str">
        <f>SUBSTITUTE(VLOOKUP(A9,Sheet1!B276:$I$1036,3,FALSE), "BSD", "")</f>
        <v>2205D</v>
      </c>
      <c r="I9" t="str">
        <f>VLOOKUP(H9,Sheet1!$Y$291:$AE$409,3,FALSE)</f>
        <v>4_6</v>
      </c>
      <c r="J9" s="27" t="s">
        <v>2036</v>
      </c>
      <c r="K9" s="27" t="s">
        <v>2037</v>
      </c>
      <c r="L9" t="str">
        <f>VLOOKUP($H9,Sheet1!$Y$291:$AE$409,2,FALSE)</f>
        <v>JJ3</v>
      </c>
      <c r="M9" t="s">
        <v>1195</v>
      </c>
    </row>
    <row r="10" spans="1:14" x14ac:dyDescent="0.3">
      <c r="A10" t="s">
        <v>26</v>
      </c>
      <c r="B10" t="s">
        <v>1204</v>
      </c>
      <c r="C10" t="s">
        <v>1095</v>
      </c>
      <c r="D10" t="s">
        <v>17</v>
      </c>
      <c r="E10" t="s">
        <v>1099</v>
      </c>
      <c r="F10" t="s">
        <v>1195</v>
      </c>
      <c r="G10" t="s">
        <v>13</v>
      </c>
      <c r="H10" t="str">
        <f>SUBSTITUTE(VLOOKUP(A10,Sheet1!B277:$I$1036,3,FALSE), "BSD", "")</f>
        <v>2205D</v>
      </c>
      <c r="I10" t="str">
        <f>VLOOKUP(H10,Sheet1!$Y$291:$AE$409,3,FALSE)</f>
        <v>4_6</v>
      </c>
      <c r="J10" s="27" t="s">
        <v>2036</v>
      </c>
      <c r="K10" s="27" t="s">
        <v>2037</v>
      </c>
      <c r="L10" t="str">
        <f>VLOOKUP($H10,Sheet1!$Y$291:$AE$409,2,FALSE)</f>
        <v>JJ3</v>
      </c>
      <c r="M10" t="s">
        <v>1195</v>
      </c>
    </row>
    <row r="11" spans="1:14" x14ac:dyDescent="0.3">
      <c r="A11" t="s">
        <v>27</v>
      </c>
      <c r="B11" t="s">
        <v>1205</v>
      </c>
      <c r="C11" t="s">
        <v>1096</v>
      </c>
      <c r="D11" t="s">
        <v>17</v>
      </c>
      <c r="E11" t="s">
        <v>1099</v>
      </c>
      <c r="F11" t="s">
        <v>1195</v>
      </c>
      <c r="G11" t="s">
        <v>13</v>
      </c>
      <c r="H11" t="str">
        <f>SUBSTITUTE(VLOOKUP(A11,Sheet1!B278:$I$1036,3,FALSE), "BSD", "")</f>
        <v>2205D</v>
      </c>
      <c r="I11" t="str">
        <f>VLOOKUP(H11,Sheet1!$Y$291:$AE$409,3,FALSE)</f>
        <v>4_6</v>
      </c>
      <c r="J11" s="27" t="s">
        <v>2036</v>
      </c>
      <c r="K11" s="27" t="s">
        <v>2037</v>
      </c>
      <c r="L11" t="str">
        <f>VLOOKUP($H11,Sheet1!$Y$291:$AE$409,2,FALSE)</f>
        <v>JJ3</v>
      </c>
      <c r="M11" t="s">
        <v>1195</v>
      </c>
    </row>
    <row r="12" spans="1:14" x14ac:dyDescent="0.3">
      <c r="A12" t="s">
        <v>28</v>
      </c>
      <c r="B12" t="s">
        <v>1206</v>
      </c>
      <c r="C12" t="s">
        <v>1097</v>
      </c>
      <c r="D12" t="s">
        <v>17</v>
      </c>
      <c r="E12" t="s">
        <v>1099</v>
      </c>
      <c r="F12" t="s">
        <v>1195</v>
      </c>
      <c r="G12" t="s">
        <v>13</v>
      </c>
      <c r="H12" t="str">
        <f>SUBSTITUTE(VLOOKUP(A12,Sheet1!B279:$I$1036,3,FALSE), "BSD", "")</f>
        <v>2205D</v>
      </c>
      <c r="I12" t="str">
        <f>VLOOKUP(H12,Sheet1!$Y$291:$AE$409,3,FALSE)</f>
        <v>4_6</v>
      </c>
      <c r="J12" s="27" t="s">
        <v>2036</v>
      </c>
      <c r="K12" s="27" t="s">
        <v>2037</v>
      </c>
      <c r="L12" t="str">
        <f>VLOOKUP($H12,Sheet1!$Y$291:$AE$409,2,FALSE)</f>
        <v>JJ3</v>
      </c>
      <c r="M12" t="s">
        <v>1195</v>
      </c>
    </row>
    <row r="13" spans="1:14" x14ac:dyDescent="0.3">
      <c r="A13" t="s">
        <v>29</v>
      </c>
      <c r="B13" t="s">
        <v>1207</v>
      </c>
      <c r="C13" t="s">
        <v>1098</v>
      </c>
      <c r="D13" t="s">
        <v>17</v>
      </c>
      <c r="E13" t="s">
        <v>1099</v>
      </c>
      <c r="F13" t="s">
        <v>1195</v>
      </c>
      <c r="G13" t="s">
        <v>13</v>
      </c>
      <c r="H13" t="str">
        <f>SUBSTITUTE(VLOOKUP(A13,Sheet1!B280:$I$1036,3,FALSE), "BSD", "")</f>
        <v>2205D</v>
      </c>
      <c r="I13" t="str">
        <f>VLOOKUP(H13,Sheet1!$Y$291:$AE$409,3,FALSE)</f>
        <v>4_6</v>
      </c>
      <c r="J13" s="27" t="s">
        <v>2036</v>
      </c>
      <c r="K13" s="27" t="s">
        <v>2037</v>
      </c>
      <c r="L13" t="str">
        <f>VLOOKUP($H13,Sheet1!$Y$291:$AE$409,2,FALSE)</f>
        <v>JJ3</v>
      </c>
      <c r="M13" t="s">
        <v>1195</v>
      </c>
    </row>
    <row r="14" spans="1:14" x14ac:dyDescent="0.3">
      <c r="A14" t="s">
        <v>30</v>
      </c>
      <c r="B14" t="s">
        <v>1208</v>
      </c>
      <c r="C14" t="s">
        <v>1167</v>
      </c>
      <c r="D14" t="s">
        <v>17</v>
      </c>
      <c r="E14" t="s">
        <v>1099</v>
      </c>
      <c r="F14" t="s">
        <v>1195</v>
      </c>
      <c r="G14" t="s">
        <v>13</v>
      </c>
      <c r="H14" t="str">
        <f>SUBSTITUTE(VLOOKUP(A14,Sheet1!B281:$I$1036,3,FALSE), "BSD", "")</f>
        <v>2205D</v>
      </c>
      <c r="I14" t="str">
        <f>VLOOKUP(H14,Sheet1!$Y$291:$AE$409,3,FALSE)</f>
        <v>4_6</v>
      </c>
      <c r="J14" s="27" t="s">
        <v>2036</v>
      </c>
      <c r="K14" s="27" t="s">
        <v>2037</v>
      </c>
      <c r="L14" t="str">
        <f>VLOOKUP($H14,Sheet1!$Y$291:$AE$409,2,FALSE)</f>
        <v>JJ3</v>
      </c>
      <c r="M14" t="s">
        <v>1195</v>
      </c>
    </row>
    <row r="15" spans="1:14" x14ac:dyDescent="0.3">
      <c r="A15" t="s">
        <v>31</v>
      </c>
      <c r="B15" t="s">
        <v>1209</v>
      </c>
      <c r="C15" t="s">
        <v>1168</v>
      </c>
      <c r="D15" t="s">
        <v>17</v>
      </c>
      <c r="E15" t="s">
        <v>1099</v>
      </c>
      <c r="F15" t="s">
        <v>1195</v>
      </c>
      <c r="G15" t="s">
        <v>13</v>
      </c>
      <c r="H15" t="str">
        <f>SUBSTITUTE(VLOOKUP(A15,Sheet1!B282:$I$1036,3,FALSE), "BSD", "")</f>
        <v>2205D</v>
      </c>
      <c r="I15" t="str">
        <f>VLOOKUP(H15,Sheet1!$Y$291:$AE$409,3,FALSE)</f>
        <v>4_6</v>
      </c>
      <c r="J15" s="27" t="s">
        <v>2036</v>
      </c>
      <c r="K15" s="27" t="s">
        <v>2037</v>
      </c>
      <c r="L15" t="str">
        <f>VLOOKUP($H15,Sheet1!$Y$291:$AE$409,2,FALSE)</f>
        <v>JJ3</v>
      </c>
      <c r="M15" t="s">
        <v>1195</v>
      </c>
    </row>
    <row r="16" spans="1:14" x14ac:dyDescent="0.3">
      <c r="A16" t="s">
        <v>32</v>
      </c>
      <c r="B16" t="s">
        <v>1210</v>
      </c>
      <c r="C16" t="s">
        <v>1095</v>
      </c>
      <c r="D16" t="s">
        <v>17</v>
      </c>
      <c r="E16" t="s">
        <v>1099</v>
      </c>
      <c r="F16" t="s">
        <v>1195</v>
      </c>
      <c r="G16" t="s">
        <v>13</v>
      </c>
      <c r="H16" t="str">
        <f>SUBSTITUTE(VLOOKUP(A16,Sheet1!B283:$I$1036,3,FALSE), "BSD", "")</f>
        <v>2205D</v>
      </c>
      <c r="I16" t="str">
        <f>VLOOKUP(H16,Sheet1!$Y$291:$AE$409,3,FALSE)</f>
        <v>4_6</v>
      </c>
      <c r="J16" s="27" t="s">
        <v>2036</v>
      </c>
      <c r="K16" s="27" t="s">
        <v>2037</v>
      </c>
      <c r="L16" t="str">
        <f>VLOOKUP($H16,Sheet1!$Y$291:$AE$409,2,FALSE)</f>
        <v>JJ3</v>
      </c>
      <c r="M16" t="s">
        <v>1195</v>
      </c>
    </row>
    <row r="17" spans="1:13" x14ac:dyDescent="0.3">
      <c r="A17" t="s">
        <v>33</v>
      </c>
      <c r="B17" t="s">
        <v>1211</v>
      </c>
      <c r="C17" t="s">
        <v>1096</v>
      </c>
      <c r="D17" t="s">
        <v>17</v>
      </c>
      <c r="E17" t="s">
        <v>1099</v>
      </c>
      <c r="F17" t="s">
        <v>1195</v>
      </c>
      <c r="G17" t="s">
        <v>13</v>
      </c>
      <c r="H17" t="str">
        <f>SUBSTITUTE(VLOOKUP(A17,Sheet1!B284:$I$1036,3,FALSE), "BSD", "")</f>
        <v>2205D</v>
      </c>
      <c r="I17" t="str">
        <f>VLOOKUP(H17,Sheet1!$Y$291:$AE$409,3,FALSE)</f>
        <v>4_6</v>
      </c>
      <c r="J17" s="27" t="s">
        <v>2036</v>
      </c>
      <c r="K17" s="27" t="s">
        <v>2037</v>
      </c>
      <c r="L17" t="str">
        <f>VLOOKUP($H17,Sheet1!$Y$291:$AE$409,2,FALSE)</f>
        <v>JJ3</v>
      </c>
      <c r="M17" t="s">
        <v>1195</v>
      </c>
    </row>
    <row r="18" spans="1:13" x14ac:dyDescent="0.3">
      <c r="A18" t="s">
        <v>34</v>
      </c>
      <c r="B18" t="s">
        <v>1212</v>
      </c>
      <c r="C18" t="s">
        <v>1097</v>
      </c>
      <c r="D18" t="s">
        <v>17</v>
      </c>
      <c r="E18" t="s">
        <v>1099</v>
      </c>
      <c r="F18" t="s">
        <v>1195</v>
      </c>
      <c r="G18" t="s">
        <v>13</v>
      </c>
      <c r="H18" t="str">
        <f>SUBSTITUTE(VLOOKUP(A18,Sheet1!B285:$I$1036,3,FALSE), "BSD", "")</f>
        <v>2205D</v>
      </c>
      <c r="I18" t="str">
        <f>VLOOKUP(H18,Sheet1!$Y$291:$AE$409,3,FALSE)</f>
        <v>4_6</v>
      </c>
      <c r="J18" s="27" t="s">
        <v>2036</v>
      </c>
      <c r="K18" s="27" t="s">
        <v>2037</v>
      </c>
      <c r="L18" t="str">
        <f>VLOOKUP($H18,Sheet1!$Y$291:$AE$409,2,FALSE)</f>
        <v>JJ3</v>
      </c>
      <c r="M18" t="s">
        <v>1195</v>
      </c>
    </row>
    <row r="19" spans="1:13" x14ac:dyDescent="0.3">
      <c r="A19" t="s">
        <v>35</v>
      </c>
      <c r="B19" t="s">
        <v>1213</v>
      </c>
      <c r="C19" t="s">
        <v>1098</v>
      </c>
      <c r="D19" t="s">
        <v>17</v>
      </c>
      <c r="E19" t="s">
        <v>1099</v>
      </c>
      <c r="F19" t="s">
        <v>1195</v>
      </c>
      <c r="G19" t="s">
        <v>13</v>
      </c>
      <c r="H19" t="str">
        <f>SUBSTITUTE(VLOOKUP(A19,Sheet1!B286:$I$1036,3,FALSE), "BSD", "")</f>
        <v>2205D</v>
      </c>
      <c r="I19" t="str">
        <f>VLOOKUP(H19,Sheet1!$Y$291:$AE$409,3,FALSE)</f>
        <v>4_6</v>
      </c>
      <c r="J19" s="27" t="s">
        <v>2036</v>
      </c>
      <c r="K19" s="27" t="s">
        <v>2037</v>
      </c>
      <c r="L19" t="str">
        <f>VLOOKUP($H19,Sheet1!$Y$291:$AE$409,2,FALSE)</f>
        <v>JJ3</v>
      </c>
      <c r="M19" t="s">
        <v>1195</v>
      </c>
    </row>
    <row r="20" spans="1:13" x14ac:dyDescent="0.3">
      <c r="A20" t="s">
        <v>36</v>
      </c>
      <c r="B20" t="s">
        <v>1214</v>
      </c>
      <c r="C20" t="s">
        <v>1167</v>
      </c>
      <c r="D20" t="s">
        <v>17</v>
      </c>
      <c r="E20" t="s">
        <v>1099</v>
      </c>
      <c r="F20" t="s">
        <v>1195</v>
      </c>
      <c r="G20" t="s">
        <v>13</v>
      </c>
      <c r="H20" t="str">
        <f>SUBSTITUTE(VLOOKUP(A20,Sheet1!B287:$I$1036,3,FALSE), "BSD", "")</f>
        <v>2205D</v>
      </c>
      <c r="I20" t="str">
        <f>VLOOKUP(H20,Sheet1!$Y$291:$AE$409,3,FALSE)</f>
        <v>4_6</v>
      </c>
      <c r="J20" s="27" t="s">
        <v>2036</v>
      </c>
      <c r="K20" s="27" t="s">
        <v>2037</v>
      </c>
      <c r="L20" t="str">
        <f>VLOOKUP($H20,Sheet1!$Y$291:$AE$409,2,FALSE)</f>
        <v>JJ3</v>
      </c>
      <c r="M20" t="s">
        <v>1195</v>
      </c>
    </row>
    <row r="21" spans="1:13" x14ac:dyDescent="0.3">
      <c r="A21" t="s">
        <v>37</v>
      </c>
      <c r="B21" t="s">
        <v>1215</v>
      </c>
      <c r="C21" t="s">
        <v>1168</v>
      </c>
      <c r="D21" t="s">
        <v>17</v>
      </c>
      <c r="E21" t="s">
        <v>1099</v>
      </c>
      <c r="F21" t="s">
        <v>1195</v>
      </c>
      <c r="G21" t="s">
        <v>13</v>
      </c>
      <c r="H21" t="str">
        <f>SUBSTITUTE(VLOOKUP(A21,Sheet1!B288:$I$1036,3,FALSE), "BSD", "")</f>
        <v>2205D</v>
      </c>
      <c r="I21" t="str">
        <f>VLOOKUP(H21,Sheet1!$Y$291:$AE$409,3,FALSE)</f>
        <v>4_6</v>
      </c>
      <c r="J21" s="27" t="s">
        <v>2036</v>
      </c>
      <c r="K21" s="27" t="s">
        <v>2037</v>
      </c>
      <c r="L21" t="str">
        <f>VLOOKUP($H21,Sheet1!$Y$291:$AE$409,2,FALSE)</f>
        <v>JJ3</v>
      </c>
      <c r="M21" t="s">
        <v>1195</v>
      </c>
    </row>
    <row r="22" spans="1:13" x14ac:dyDescent="0.3">
      <c r="A22" t="s">
        <v>38</v>
      </c>
      <c r="B22" t="s">
        <v>1216</v>
      </c>
      <c r="C22" t="s">
        <v>1095</v>
      </c>
      <c r="D22" t="s">
        <v>17</v>
      </c>
      <c r="E22" t="s">
        <v>1099</v>
      </c>
      <c r="F22" t="s">
        <v>1195</v>
      </c>
      <c r="G22" t="s">
        <v>13</v>
      </c>
      <c r="H22" t="str">
        <f>SUBSTITUTE(VLOOKUP(A22,Sheet1!B289:$I$1036,3,FALSE), "BSD", "")</f>
        <v>2205D</v>
      </c>
      <c r="I22" t="str">
        <f>VLOOKUP(H22,Sheet1!$Y$291:$AE$409,3,FALSE)</f>
        <v>4_6</v>
      </c>
      <c r="J22" s="27" t="s">
        <v>2036</v>
      </c>
      <c r="K22" s="27" t="s">
        <v>2037</v>
      </c>
      <c r="L22" t="str">
        <f>VLOOKUP($H22,Sheet1!$Y$291:$AE$409,2,FALSE)</f>
        <v>JJ3</v>
      </c>
      <c r="M22" t="s">
        <v>1195</v>
      </c>
    </row>
    <row r="23" spans="1:13" x14ac:dyDescent="0.3">
      <c r="A23" t="s">
        <v>39</v>
      </c>
      <c r="B23" t="s">
        <v>1217</v>
      </c>
      <c r="C23" t="s">
        <v>1096</v>
      </c>
      <c r="D23" t="s">
        <v>17</v>
      </c>
      <c r="E23" t="s">
        <v>1099</v>
      </c>
      <c r="F23" t="s">
        <v>1195</v>
      </c>
      <c r="G23" t="s">
        <v>13</v>
      </c>
      <c r="H23" t="str">
        <f>SUBSTITUTE(VLOOKUP(A23,Sheet1!B290:$I$1036,3,FALSE), "BSD", "")</f>
        <v>2205D</v>
      </c>
      <c r="I23" t="str">
        <f>VLOOKUP(H23,Sheet1!$Y$291:$AE$409,3,FALSE)</f>
        <v>4_6</v>
      </c>
      <c r="J23" s="27" t="s">
        <v>2036</v>
      </c>
      <c r="K23" s="27" t="s">
        <v>2037</v>
      </c>
      <c r="L23" t="str">
        <f>VLOOKUP($H23,Sheet1!$Y$291:$AE$409,2,FALSE)</f>
        <v>JJ3</v>
      </c>
      <c r="M23" t="s">
        <v>1195</v>
      </c>
    </row>
    <row r="24" spans="1:13" x14ac:dyDescent="0.3">
      <c r="A24" t="s">
        <v>40</v>
      </c>
      <c r="B24" t="s">
        <v>1218</v>
      </c>
      <c r="C24" t="s">
        <v>1097</v>
      </c>
      <c r="D24" t="s">
        <v>17</v>
      </c>
      <c r="E24" t="s">
        <v>1099</v>
      </c>
      <c r="F24" t="s">
        <v>1195</v>
      </c>
      <c r="G24" t="s">
        <v>13</v>
      </c>
      <c r="H24" t="str">
        <f>SUBSTITUTE(VLOOKUP(A24,Sheet1!B291:$I$1036,3,FALSE), "BSD", "")</f>
        <v>2205D</v>
      </c>
      <c r="I24" t="str">
        <f>VLOOKUP(H24,Sheet1!$Y$291:$AE$409,3,FALSE)</f>
        <v>4_6</v>
      </c>
      <c r="J24" s="27" t="s">
        <v>2036</v>
      </c>
      <c r="K24" s="27" t="s">
        <v>2037</v>
      </c>
      <c r="L24" t="str">
        <f>VLOOKUP($H24,Sheet1!$Y$291:$AE$409,2,FALSE)</f>
        <v>JJ3</v>
      </c>
      <c r="M24" t="s">
        <v>1195</v>
      </c>
    </row>
    <row r="25" spans="1:13" x14ac:dyDescent="0.3">
      <c r="A25" t="s">
        <v>41</v>
      </c>
      <c r="B25" t="s">
        <v>1219</v>
      </c>
      <c r="C25" t="s">
        <v>1098</v>
      </c>
      <c r="D25" t="s">
        <v>17</v>
      </c>
      <c r="E25" t="s">
        <v>1099</v>
      </c>
      <c r="F25" t="s">
        <v>1195</v>
      </c>
      <c r="G25" t="s">
        <v>13</v>
      </c>
      <c r="H25" t="str">
        <f>SUBSTITUTE(VLOOKUP(A25,Sheet1!B292:$I$1036,3,FALSE), "BSD", "")</f>
        <v>2205D</v>
      </c>
      <c r="I25" t="str">
        <f>VLOOKUP(H25,Sheet1!$Y$291:$AE$409,3,FALSE)</f>
        <v>4_6</v>
      </c>
      <c r="J25" s="27" t="s">
        <v>2036</v>
      </c>
      <c r="K25" s="27" t="s">
        <v>2037</v>
      </c>
      <c r="L25" t="str">
        <f>VLOOKUP($H25,Sheet1!$Y$291:$AE$409,2,FALSE)</f>
        <v>JJ3</v>
      </c>
      <c r="M25" t="s">
        <v>1195</v>
      </c>
    </row>
    <row r="26" spans="1:13" x14ac:dyDescent="0.3">
      <c r="A26" t="s">
        <v>42</v>
      </c>
      <c r="B26" t="s">
        <v>1220</v>
      </c>
      <c r="C26" t="s">
        <v>1167</v>
      </c>
      <c r="D26" t="s">
        <v>17</v>
      </c>
      <c r="E26" t="s">
        <v>1099</v>
      </c>
      <c r="F26" t="s">
        <v>1195</v>
      </c>
      <c r="G26" t="s">
        <v>13</v>
      </c>
      <c r="H26" t="str">
        <f>SUBSTITUTE(VLOOKUP(A26,Sheet1!B293:$I$1036,3,FALSE), "BSD", "")</f>
        <v>2205D</v>
      </c>
      <c r="I26" t="str">
        <f>VLOOKUP(H26,Sheet1!$Y$291:$AE$409,3,FALSE)</f>
        <v>4_6</v>
      </c>
      <c r="J26" s="27" t="s">
        <v>2036</v>
      </c>
      <c r="K26" s="27" t="s">
        <v>2037</v>
      </c>
      <c r="L26" t="str">
        <f>VLOOKUP($H26,Sheet1!$Y$291:$AE$409,2,FALSE)</f>
        <v>JJ3</v>
      </c>
      <c r="M26" t="s">
        <v>1195</v>
      </c>
    </row>
    <row r="27" spans="1:13" x14ac:dyDescent="0.3">
      <c r="A27" t="s">
        <v>43</v>
      </c>
      <c r="B27" t="s">
        <v>1221</v>
      </c>
      <c r="C27" t="s">
        <v>1168</v>
      </c>
      <c r="D27" t="s">
        <v>17</v>
      </c>
      <c r="E27" t="s">
        <v>1099</v>
      </c>
      <c r="F27" t="s">
        <v>1195</v>
      </c>
      <c r="G27" t="s">
        <v>13</v>
      </c>
      <c r="H27" t="str">
        <f>SUBSTITUTE(VLOOKUP(A27,Sheet1!B294:$I$1036,3,FALSE), "BSD", "")</f>
        <v>2205D</v>
      </c>
      <c r="I27" t="str">
        <f>VLOOKUP(H27,Sheet1!$Y$291:$AE$409,3,FALSE)</f>
        <v>4_6</v>
      </c>
      <c r="J27" s="27" t="s">
        <v>2036</v>
      </c>
      <c r="K27" s="27" t="s">
        <v>2037</v>
      </c>
      <c r="L27" t="str">
        <f>VLOOKUP($H27,Sheet1!$Y$291:$AE$409,2,FALSE)</f>
        <v>JJ3</v>
      </c>
      <c r="M27" t="s">
        <v>1195</v>
      </c>
    </row>
    <row r="28" spans="1:13" x14ac:dyDescent="0.3">
      <c r="A28" t="s">
        <v>44</v>
      </c>
      <c r="B28" t="s">
        <v>1222</v>
      </c>
      <c r="C28" t="s">
        <v>1095</v>
      </c>
      <c r="D28" t="s">
        <v>17</v>
      </c>
      <c r="E28" t="s">
        <v>1099</v>
      </c>
      <c r="F28" t="s">
        <v>1195</v>
      </c>
      <c r="G28" t="s">
        <v>13</v>
      </c>
      <c r="H28" t="str">
        <f>SUBSTITUTE(VLOOKUP(A28,Sheet1!B295:$I$1036,3,FALSE), "BSD", "")</f>
        <v>2205D</v>
      </c>
      <c r="I28" t="str">
        <f>VLOOKUP(H28,Sheet1!$Y$291:$AE$409,3,FALSE)</f>
        <v>4_6</v>
      </c>
      <c r="J28" s="27" t="s">
        <v>2036</v>
      </c>
      <c r="K28" s="27" t="s">
        <v>2037</v>
      </c>
      <c r="L28" t="str">
        <f>VLOOKUP($H28,Sheet1!$Y$291:$AE$409,2,FALSE)</f>
        <v>JJ3</v>
      </c>
      <c r="M28" t="s">
        <v>1195</v>
      </c>
    </row>
    <row r="29" spans="1:13" x14ac:dyDescent="0.3">
      <c r="A29" t="s">
        <v>45</v>
      </c>
      <c r="B29" t="s">
        <v>1223</v>
      </c>
      <c r="C29" t="s">
        <v>1096</v>
      </c>
      <c r="D29" t="s">
        <v>17</v>
      </c>
      <c r="E29" t="s">
        <v>1099</v>
      </c>
      <c r="F29" t="s">
        <v>1195</v>
      </c>
      <c r="G29" t="s">
        <v>13</v>
      </c>
      <c r="H29" t="str">
        <f>SUBSTITUTE(VLOOKUP(A29,Sheet1!B296:$I$1036,3,FALSE), "BSD", "")</f>
        <v>2205D</v>
      </c>
      <c r="I29" t="str">
        <f>VLOOKUP(H29,Sheet1!$Y$291:$AE$409,3,FALSE)</f>
        <v>4_6</v>
      </c>
      <c r="J29" s="27" t="s">
        <v>2036</v>
      </c>
      <c r="K29" s="27" t="s">
        <v>2037</v>
      </c>
      <c r="L29" t="str">
        <f>VLOOKUP($H29,Sheet1!$Y$291:$AE$409,2,FALSE)</f>
        <v>JJ3</v>
      </c>
      <c r="M29" t="s">
        <v>1195</v>
      </c>
    </row>
    <row r="30" spans="1:13" x14ac:dyDescent="0.3">
      <c r="A30" t="s">
        <v>46</v>
      </c>
      <c r="B30" t="s">
        <v>1224</v>
      </c>
      <c r="C30" t="s">
        <v>1097</v>
      </c>
      <c r="D30" t="s">
        <v>17</v>
      </c>
      <c r="E30" t="s">
        <v>1099</v>
      </c>
      <c r="F30" t="s">
        <v>1195</v>
      </c>
      <c r="G30" t="s">
        <v>13</v>
      </c>
      <c r="H30" t="str">
        <f>SUBSTITUTE(VLOOKUP(A30,Sheet1!B297:$I$1036,3,FALSE), "BSD", "")</f>
        <v>2205D</v>
      </c>
      <c r="I30" t="str">
        <f>VLOOKUP(H30,Sheet1!$Y$291:$AE$409,3,FALSE)</f>
        <v>4_6</v>
      </c>
      <c r="J30" s="27" t="s">
        <v>2036</v>
      </c>
      <c r="K30" s="27" t="s">
        <v>2037</v>
      </c>
      <c r="L30" t="str">
        <f>VLOOKUP($H30,Sheet1!$Y$291:$AE$409,2,FALSE)</f>
        <v>JJ3</v>
      </c>
      <c r="M30" t="s">
        <v>1195</v>
      </c>
    </row>
    <row r="31" spans="1:13" x14ac:dyDescent="0.3">
      <c r="A31" t="s">
        <v>47</v>
      </c>
      <c r="B31" t="s">
        <v>1225</v>
      </c>
      <c r="C31" t="s">
        <v>1098</v>
      </c>
      <c r="D31" t="s">
        <v>17</v>
      </c>
      <c r="E31" t="s">
        <v>1099</v>
      </c>
      <c r="F31" t="s">
        <v>1195</v>
      </c>
      <c r="G31" t="s">
        <v>13</v>
      </c>
      <c r="H31" t="str">
        <f>SUBSTITUTE(VLOOKUP(A31,Sheet1!B298:$I$1036,3,FALSE), "BSD", "")</f>
        <v>2205D</v>
      </c>
      <c r="I31" t="str">
        <f>VLOOKUP(H31,Sheet1!$Y$291:$AE$409,3,FALSE)</f>
        <v>4_6</v>
      </c>
      <c r="J31" s="27" t="s">
        <v>2036</v>
      </c>
      <c r="K31" s="27" t="s">
        <v>2037</v>
      </c>
      <c r="L31" t="str">
        <f>VLOOKUP($H31,Sheet1!$Y$291:$AE$409,2,FALSE)</f>
        <v>JJ3</v>
      </c>
      <c r="M31" t="s">
        <v>1195</v>
      </c>
    </row>
    <row r="32" spans="1:13" x14ac:dyDescent="0.3">
      <c r="A32" t="s">
        <v>48</v>
      </c>
      <c r="B32" t="s">
        <v>1226</v>
      </c>
      <c r="C32" t="s">
        <v>1167</v>
      </c>
      <c r="D32" t="s">
        <v>17</v>
      </c>
      <c r="E32" t="s">
        <v>1099</v>
      </c>
      <c r="F32" t="s">
        <v>1195</v>
      </c>
      <c r="G32" t="s">
        <v>13</v>
      </c>
      <c r="H32" t="str">
        <f>SUBSTITUTE(VLOOKUP(A32,Sheet1!B299:$I$1036,3,FALSE), "BSD", "")</f>
        <v>3205D</v>
      </c>
      <c r="I32" t="str">
        <f>VLOOKUP(H32,Sheet1!$Y$291:$AE$409,3,FALSE)</f>
        <v>4_1</v>
      </c>
      <c r="J32" s="27">
        <v>44204</v>
      </c>
      <c r="K32" s="27">
        <v>44238</v>
      </c>
      <c r="L32" t="str">
        <f>VLOOKUP($H32,Sheet1!$Y$291:$AE$409,2,FALSE)</f>
        <v>JJ4</v>
      </c>
      <c r="M32" t="s">
        <v>1195</v>
      </c>
    </row>
    <row r="33" spans="1:13" x14ac:dyDescent="0.3">
      <c r="A33" t="s">
        <v>51</v>
      </c>
      <c r="B33" t="s">
        <v>1227</v>
      </c>
      <c r="C33" t="s">
        <v>1168</v>
      </c>
      <c r="D33" t="s">
        <v>17</v>
      </c>
      <c r="E33" t="s">
        <v>1099</v>
      </c>
      <c r="F33" t="s">
        <v>1195</v>
      </c>
      <c r="G33" t="s">
        <v>13</v>
      </c>
      <c r="H33" t="str">
        <f>SUBSTITUTE(VLOOKUP(A33,Sheet1!B300:$I$1036,3,FALSE), "BSD", "")</f>
        <v>3205D</v>
      </c>
      <c r="I33" t="str">
        <f>VLOOKUP(H33,Sheet1!$Y$291:$AE$409,3,FALSE)</f>
        <v>4_1</v>
      </c>
      <c r="J33" s="27">
        <v>44204</v>
      </c>
      <c r="K33" s="27">
        <v>44238</v>
      </c>
      <c r="L33" t="str">
        <f>VLOOKUP($H33,Sheet1!$Y$291:$AE$409,2,FALSE)</f>
        <v>JJ4</v>
      </c>
      <c r="M33" t="s">
        <v>1195</v>
      </c>
    </row>
    <row r="34" spans="1:13" x14ac:dyDescent="0.3">
      <c r="A34" t="s">
        <v>52</v>
      </c>
      <c r="B34" t="s">
        <v>1228</v>
      </c>
      <c r="C34" t="s">
        <v>1095</v>
      </c>
      <c r="D34" t="s">
        <v>17</v>
      </c>
      <c r="E34" t="s">
        <v>1099</v>
      </c>
      <c r="F34" t="s">
        <v>1195</v>
      </c>
      <c r="G34" t="s">
        <v>13</v>
      </c>
      <c r="H34" t="str">
        <f>SUBSTITUTE(VLOOKUP(A34,Sheet1!B301:$I$1036,3,FALSE), "BSD", "")</f>
        <v>3205D</v>
      </c>
      <c r="I34" t="str">
        <f>VLOOKUP(H34,Sheet1!$Y$291:$AE$409,3,FALSE)</f>
        <v>4_1</v>
      </c>
      <c r="J34" s="27">
        <v>44204</v>
      </c>
      <c r="K34" s="27">
        <v>44238</v>
      </c>
      <c r="L34" t="str">
        <f>VLOOKUP($H34,Sheet1!$Y$291:$AE$409,2,FALSE)</f>
        <v>JJ4</v>
      </c>
      <c r="M34" t="s">
        <v>1195</v>
      </c>
    </row>
    <row r="35" spans="1:13" x14ac:dyDescent="0.3">
      <c r="A35" t="s">
        <v>53</v>
      </c>
      <c r="B35" t="s">
        <v>1229</v>
      </c>
      <c r="C35" t="s">
        <v>1096</v>
      </c>
      <c r="D35" t="s">
        <v>17</v>
      </c>
      <c r="E35" t="s">
        <v>1099</v>
      </c>
      <c r="F35" t="s">
        <v>1195</v>
      </c>
      <c r="G35" t="s">
        <v>13</v>
      </c>
      <c r="H35" t="str">
        <f>SUBSTITUTE(VLOOKUP(A35,Sheet1!B302:$I$1036,3,FALSE), "BSD", "")</f>
        <v>3205D</v>
      </c>
      <c r="I35" t="str">
        <f>VLOOKUP(H35,Sheet1!$Y$291:$AE$409,3,FALSE)</f>
        <v>4_1</v>
      </c>
      <c r="J35" s="27">
        <v>44204</v>
      </c>
      <c r="K35" s="27">
        <v>44238</v>
      </c>
      <c r="L35" t="str">
        <f>VLOOKUP($H35,Sheet1!$Y$291:$AE$409,2,FALSE)</f>
        <v>JJ4</v>
      </c>
      <c r="M35" t="s">
        <v>1195</v>
      </c>
    </row>
    <row r="36" spans="1:13" x14ac:dyDescent="0.3">
      <c r="A36" t="s">
        <v>54</v>
      </c>
      <c r="B36" t="s">
        <v>1230</v>
      </c>
      <c r="C36" t="s">
        <v>1097</v>
      </c>
      <c r="D36" t="s">
        <v>17</v>
      </c>
      <c r="E36" t="s">
        <v>1099</v>
      </c>
      <c r="F36" t="s">
        <v>1195</v>
      </c>
      <c r="G36" t="s">
        <v>13</v>
      </c>
      <c r="H36" t="str">
        <f>SUBSTITUTE(VLOOKUP(A36,Sheet1!B303:$I$1036,3,FALSE), "BSD", "")</f>
        <v>3205D</v>
      </c>
      <c r="I36" t="str">
        <f>VLOOKUP(H36,Sheet1!$Y$291:$AE$409,3,FALSE)</f>
        <v>4_1</v>
      </c>
      <c r="J36" s="27">
        <v>44204</v>
      </c>
      <c r="K36" s="27">
        <v>44238</v>
      </c>
      <c r="L36" t="str">
        <f>VLOOKUP($H36,Sheet1!$Y$291:$AE$409,2,FALSE)</f>
        <v>JJ4</v>
      </c>
      <c r="M36" t="s">
        <v>1195</v>
      </c>
    </row>
    <row r="37" spans="1:13" x14ac:dyDescent="0.3">
      <c r="A37" t="s">
        <v>55</v>
      </c>
      <c r="B37" t="s">
        <v>1231</v>
      </c>
      <c r="C37" t="s">
        <v>1098</v>
      </c>
      <c r="D37" t="s">
        <v>17</v>
      </c>
      <c r="E37" t="s">
        <v>1099</v>
      </c>
      <c r="F37" t="s">
        <v>1195</v>
      </c>
      <c r="G37" t="s">
        <v>13</v>
      </c>
      <c r="H37" t="str">
        <f>SUBSTITUTE(VLOOKUP(A37,Sheet1!B304:$I$1036,3,FALSE), "BSD", "")</f>
        <v>3205D</v>
      </c>
      <c r="I37" t="str">
        <f>VLOOKUP(H37,Sheet1!$Y$291:$AE$409,3,FALSE)</f>
        <v>4_1</v>
      </c>
      <c r="J37" s="27">
        <v>44204</v>
      </c>
      <c r="K37" s="27">
        <v>44238</v>
      </c>
      <c r="L37" t="str">
        <f>VLOOKUP($H37,Sheet1!$Y$291:$AE$409,2,FALSE)</f>
        <v>JJ4</v>
      </c>
      <c r="M37" t="s">
        <v>1195</v>
      </c>
    </row>
    <row r="38" spans="1:13" x14ac:dyDescent="0.3">
      <c r="A38" t="s">
        <v>56</v>
      </c>
      <c r="B38" t="s">
        <v>1232</v>
      </c>
      <c r="C38" t="s">
        <v>1167</v>
      </c>
      <c r="D38" t="s">
        <v>17</v>
      </c>
      <c r="E38" t="s">
        <v>1099</v>
      </c>
      <c r="F38" t="s">
        <v>1195</v>
      </c>
      <c r="G38" t="s">
        <v>13</v>
      </c>
      <c r="H38" t="str">
        <f>SUBSTITUTE(VLOOKUP(A38,Sheet1!B305:$I$1036,3,FALSE), "BSD", "")</f>
        <v>3205D</v>
      </c>
      <c r="I38" t="str">
        <f>VLOOKUP(H38,Sheet1!$Y$291:$AE$409,3,FALSE)</f>
        <v>4_1</v>
      </c>
      <c r="J38" s="27">
        <v>44204</v>
      </c>
      <c r="K38" s="27">
        <v>44238</v>
      </c>
      <c r="L38" t="str">
        <f>VLOOKUP($H38,Sheet1!$Y$291:$AE$409,2,FALSE)</f>
        <v>JJ4</v>
      </c>
      <c r="M38" t="s">
        <v>1195</v>
      </c>
    </row>
    <row r="39" spans="1:13" x14ac:dyDescent="0.3">
      <c r="A39" t="s">
        <v>57</v>
      </c>
      <c r="B39" t="s">
        <v>1233</v>
      </c>
      <c r="C39" t="s">
        <v>1168</v>
      </c>
      <c r="D39" t="s">
        <v>17</v>
      </c>
      <c r="E39" t="s">
        <v>1099</v>
      </c>
      <c r="F39" t="s">
        <v>1195</v>
      </c>
      <c r="G39" t="s">
        <v>13</v>
      </c>
      <c r="H39" t="str">
        <f>SUBSTITUTE(VLOOKUP(A39,Sheet1!B306:$I$1036,3,FALSE), "BSD", "")</f>
        <v>3205D</v>
      </c>
      <c r="I39" t="str">
        <f>VLOOKUP(H39,Sheet1!$Y$291:$AE$409,3,FALSE)</f>
        <v>4_1</v>
      </c>
      <c r="J39" s="27">
        <v>44204</v>
      </c>
      <c r="K39" s="27">
        <v>44238</v>
      </c>
      <c r="L39" t="str">
        <f>VLOOKUP($H39,Sheet1!$Y$291:$AE$409,2,FALSE)</f>
        <v>JJ4</v>
      </c>
      <c r="M39" t="s">
        <v>1195</v>
      </c>
    </row>
    <row r="40" spans="1:13" x14ac:dyDescent="0.3">
      <c r="A40" t="s">
        <v>58</v>
      </c>
      <c r="B40" t="s">
        <v>1234</v>
      </c>
      <c r="C40" t="s">
        <v>1095</v>
      </c>
      <c r="D40" t="s">
        <v>17</v>
      </c>
      <c r="E40" t="s">
        <v>1099</v>
      </c>
      <c r="F40" t="s">
        <v>1195</v>
      </c>
      <c r="G40" t="s">
        <v>13</v>
      </c>
      <c r="H40" t="str">
        <f>SUBSTITUTE(VLOOKUP(A40,Sheet1!B307:$I$1036,3,FALSE), "BSD", "")</f>
        <v>3205D</v>
      </c>
      <c r="I40" t="str">
        <f>VLOOKUP(H40,Sheet1!$Y$291:$AE$409,3,FALSE)</f>
        <v>4_1</v>
      </c>
      <c r="J40" s="27">
        <v>44204</v>
      </c>
      <c r="K40" s="27">
        <v>44238</v>
      </c>
      <c r="L40" t="str">
        <f>VLOOKUP($H40,Sheet1!$Y$291:$AE$409,2,FALSE)</f>
        <v>JJ4</v>
      </c>
      <c r="M40" t="s">
        <v>1195</v>
      </c>
    </row>
    <row r="41" spans="1:13" x14ac:dyDescent="0.3">
      <c r="A41" t="s">
        <v>59</v>
      </c>
      <c r="B41" t="s">
        <v>1235</v>
      </c>
      <c r="C41" t="s">
        <v>1096</v>
      </c>
      <c r="D41" t="s">
        <v>17</v>
      </c>
      <c r="E41" t="s">
        <v>1099</v>
      </c>
      <c r="F41" t="s">
        <v>1195</v>
      </c>
      <c r="G41" t="s">
        <v>13</v>
      </c>
      <c r="H41" t="str">
        <f>SUBSTITUTE(VLOOKUP(A41,Sheet1!B308:$I$1036,3,FALSE), "BSD", "")</f>
        <v>3205D</v>
      </c>
      <c r="I41" t="str">
        <f>VLOOKUP(H41,Sheet1!$Y$291:$AE$409,3,FALSE)</f>
        <v>4_1</v>
      </c>
      <c r="J41" s="27">
        <v>44204</v>
      </c>
      <c r="K41" s="27">
        <v>44238</v>
      </c>
      <c r="L41" t="str">
        <f>VLOOKUP($H41,Sheet1!$Y$291:$AE$409,2,FALSE)</f>
        <v>JJ4</v>
      </c>
      <c r="M41" t="s">
        <v>1195</v>
      </c>
    </row>
    <row r="42" spans="1:13" x14ac:dyDescent="0.3">
      <c r="A42" t="s">
        <v>60</v>
      </c>
      <c r="B42" t="s">
        <v>1236</v>
      </c>
      <c r="C42" t="s">
        <v>1097</v>
      </c>
      <c r="D42" t="s">
        <v>17</v>
      </c>
      <c r="E42" t="s">
        <v>1099</v>
      </c>
      <c r="F42" t="s">
        <v>1195</v>
      </c>
      <c r="G42" t="s">
        <v>13</v>
      </c>
      <c r="H42" t="str">
        <f>SUBSTITUTE(VLOOKUP(A42,Sheet1!B309:$I$1036,3,FALSE), "BSD", "")</f>
        <v>3205D</v>
      </c>
      <c r="I42" t="str">
        <f>VLOOKUP(H42,Sheet1!$Y$291:$AE$409,3,FALSE)</f>
        <v>4_1</v>
      </c>
      <c r="J42" s="27">
        <v>44204</v>
      </c>
      <c r="K42" s="27">
        <v>44238</v>
      </c>
      <c r="L42" t="str">
        <f>VLOOKUP($H42,Sheet1!$Y$291:$AE$409,2,FALSE)</f>
        <v>JJ4</v>
      </c>
      <c r="M42" t="s">
        <v>1195</v>
      </c>
    </row>
    <row r="43" spans="1:13" x14ac:dyDescent="0.3">
      <c r="A43" t="s">
        <v>61</v>
      </c>
      <c r="B43" t="s">
        <v>1237</v>
      </c>
      <c r="C43" t="s">
        <v>1098</v>
      </c>
      <c r="D43" t="s">
        <v>17</v>
      </c>
      <c r="E43" t="s">
        <v>1099</v>
      </c>
      <c r="F43" t="s">
        <v>1195</v>
      </c>
      <c r="G43" t="s">
        <v>13</v>
      </c>
      <c r="H43" t="str">
        <f>SUBSTITUTE(VLOOKUP(A43,Sheet1!B310:$I$1036,3,FALSE), "BSD", "")</f>
        <v>3205D</v>
      </c>
      <c r="I43" t="str">
        <f>VLOOKUP(H43,Sheet1!$Y$291:$AE$409,3,FALSE)</f>
        <v>4_1</v>
      </c>
      <c r="J43" s="27">
        <v>44204</v>
      </c>
      <c r="K43" s="27">
        <v>44238</v>
      </c>
      <c r="L43" t="str">
        <f>VLOOKUP($H43,Sheet1!$Y$291:$AE$409,2,FALSE)</f>
        <v>JJ4</v>
      </c>
      <c r="M43" t="s">
        <v>1195</v>
      </c>
    </row>
    <row r="44" spans="1:13" x14ac:dyDescent="0.3">
      <c r="A44" t="s">
        <v>62</v>
      </c>
      <c r="B44" t="s">
        <v>1238</v>
      </c>
      <c r="C44" t="s">
        <v>1167</v>
      </c>
      <c r="D44" t="s">
        <v>17</v>
      </c>
      <c r="E44" t="s">
        <v>1099</v>
      </c>
      <c r="F44" t="s">
        <v>1195</v>
      </c>
      <c r="G44" t="s">
        <v>13</v>
      </c>
      <c r="H44" t="str">
        <f>SUBSTITUTE(VLOOKUP(A44,Sheet1!B311:$I$1036,3,FALSE), "BSD", "")</f>
        <v>3205D</v>
      </c>
      <c r="I44" t="str">
        <f>VLOOKUP(H44,Sheet1!$Y$291:$AE$409,3,FALSE)</f>
        <v>4_1</v>
      </c>
      <c r="J44" s="27">
        <v>44204</v>
      </c>
      <c r="K44" s="27">
        <v>44238</v>
      </c>
      <c r="L44" t="str">
        <f>VLOOKUP($H44,Sheet1!$Y$291:$AE$409,2,FALSE)</f>
        <v>JJ4</v>
      </c>
      <c r="M44" t="s">
        <v>1195</v>
      </c>
    </row>
    <row r="45" spans="1:13" x14ac:dyDescent="0.3">
      <c r="A45" t="s">
        <v>63</v>
      </c>
      <c r="B45" t="s">
        <v>1239</v>
      </c>
      <c r="C45" t="s">
        <v>1168</v>
      </c>
      <c r="D45" t="s">
        <v>17</v>
      </c>
      <c r="E45" t="s">
        <v>1099</v>
      </c>
      <c r="F45" t="s">
        <v>1195</v>
      </c>
      <c r="G45" t="s">
        <v>13</v>
      </c>
      <c r="H45" t="str">
        <f>SUBSTITUTE(VLOOKUP(A45,Sheet1!B312:$I$1036,3,FALSE), "BSD", "")</f>
        <v>3205D</v>
      </c>
      <c r="I45" t="str">
        <f>VLOOKUP(H45,Sheet1!$Y$291:$AE$409,3,FALSE)</f>
        <v>4_1</v>
      </c>
      <c r="J45" s="27">
        <v>44204</v>
      </c>
      <c r="K45" s="27">
        <v>44238</v>
      </c>
      <c r="L45" t="str">
        <f>VLOOKUP($H45,Sheet1!$Y$291:$AE$409,2,FALSE)</f>
        <v>JJ4</v>
      </c>
      <c r="M45" t="s">
        <v>1195</v>
      </c>
    </row>
    <row r="46" spans="1:13" x14ac:dyDescent="0.3">
      <c r="A46" t="s">
        <v>64</v>
      </c>
      <c r="B46" t="s">
        <v>1240</v>
      </c>
      <c r="C46" t="s">
        <v>1095</v>
      </c>
      <c r="D46" t="s">
        <v>17</v>
      </c>
      <c r="E46" t="s">
        <v>1099</v>
      </c>
      <c r="F46" t="s">
        <v>1195</v>
      </c>
      <c r="G46" t="s">
        <v>13</v>
      </c>
      <c r="H46" t="str">
        <f>SUBSTITUTE(VLOOKUP(A46,Sheet1!B313:$I$1036,3,FALSE), "BSD", "")</f>
        <v>3205D</v>
      </c>
      <c r="I46" t="str">
        <f>VLOOKUP(H46,Sheet1!$Y$291:$AE$409,3,FALSE)</f>
        <v>4_1</v>
      </c>
      <c r="J46" s="27">
        <v>44204</v>
      </c>
      <c r="K46" s="27">
        <v>44238</v>
      </c>
      <c r="L46" t="str">
        <f>VLOOKUP($H46,Sheet1!$Y$291:$AE$409,2,FALSE)</f>
        <v>JJ4</v>
      </c>
      <c r="M46" t="s">
        <v>1195</v>
      </c>
    </row>
    <row r="47" spans="1:13" x14ac:dyDescent="0.3">
      <c r="A47" t="s">
        <v>65</v>
      </c>
      <c r="B47" t="s">
        <v>1241</v>
      </c>
      <c r="C47" t="s">
        <v>1096</v>
      </c>
      <c r="D47" t="s">
        <v>17</v>
      </c>
      <c r="E47" t="s">
        <v>1099</v>
      </c>
      <c r="F47" t="s">
        <v>1195</v>
      </c>
      <c r="G47" t="s">
        <v>13</v>
      </c>
      <c r="H47" t="str">
        <f>SUBSTITUTE(VLOOKUP(A47,Sheet1!B314:$I$1036,3,FALSE), "BSD", "")</f>
        <v>3205D</v>
      </c>
      <c r="I47" t="str">
        <f>VLOOKUP(H47,Sheet1!$Y$291:$AE$409,3,FALSE)</f>
        <v>4_1</v>
      </c>
      <c r="J47" s="27">
        <v>44204</v>
      </c>
      <c r="K47" s="27">
        <v>44238</v>
      </c>
      <c r="L47" t="str">
        <f>VLOOKUP($H47,Sheet1!$Y$291:$AE$409,2,FALSE)</f>
        <v>JJ4</v>
      </c>
      <c r="M47" t="s">
        <v>1195</v>
      </c>
    </row>
    <row r="48" spans="1:13" x14ac:dyDescent="0.3">
      <c r="A48" t="s">
        <v>66</v>
      </c>
      <c r="B48" t="s">
        <v>1242</v>
      </c>
      <c r="C48" t="s">
        <v>1097</v>
      </c>
      <c r="D48" t="s">
        <v>17</v>
      </c>
      <c r="E48" t="s">
        <v>1099</v>
      </c>
      <c r="F48" t="s">
        <v>1195</v>
      </c>
      <c r="G48" t="s">
        <v>13</v>
      </c>
      <c r="H48" t="str">
        <f>SUBSTITUTE(VLOOKUP(A48,Sheet1!B315:$I$1036,3,FALSE), "BSD", "")</f>
        <v>3205D</v>
      </c>
      <c r="I48" t="str">
        <f>VLOOKUP(H48,Sheet1!$Y$291:$AE$409,3,FALSE)</f>
        <v>4_1</v>
      </c>
      <c r="J48" s="27">
        <v>44204</v>
      </c>
      <c r="K48" s="27">
        <v>44238</v>
      </c>
      <c r="L48" t="str">
        <f>VLOOKUP($H48,Sheet1!$Y$291:$AE$409,2,FALSE)</f>
        <v>JJ4</v>
      </c>
      <c r="M48" t="s">
        <v>1195</v>
      </c>
    </row>
    <row r="49" spans="1:13" x14ac:dyDescent="0.3">
      <c r="A49" t="s">
        <v>67</v>
      </c>
      <c r="B49" t="s">
        <v>1243</v>
      </c>
      <c r="C49" t="s">
        <v>1098</v>
      </c>
      <c r="D49" t="s">
        <v>17</v>
      </c>
      <c r="E49" t="s">
        <v>1099</v>
      </c>
      <c r="F49" t="s">
        <v>1195</v>
      </c>
      <c r="G49" t="s">
        <v>13</v>
      </c>
      <c r="H49" t="str">
        <f>SUBSTITUTE(VLOOKUP(A49,Sheet1!B316:$I$1036,3,FALSE), "BSD", "")</f>
        <v>3205D</v>
      </c>
      <c r="I49" t="str">
        <f>VLOOKUP(H49,Sheet1!$Y$291:$AE$409,3,FALSE)</f>
        <v>4_1</v>
      </c>
      <c r="J49" s="27">
        <v>44204</v>
      </c>
      <c r="K49" s="27">
        <v>44238</v>
      </c>
      <c r="L49" t="str">
        <f>VLOOKUP($H49,Sheet1!$Y$291:$AE$409,2,FALSE)</f>
        <v>JJ4</v>
      </c>
      <c r="M49" t="s">
        <v>1195</v>
      </c>
    </row>
    <row r="50" spans="1:13" x14ac:dyDescent="0.3">
      <c r="A50" t="s">
        <v>68</v>
      </c>
      <c r="B50" t="s">
        <v>1244</v>
      </c>
      <c r="C50" t="s">
        <v>1167</v>
      </c>
      <c r="D50" t="s">
        <v>17</v>
      </c>
      <c r="E50" t="s">
        <v>1099</v>
      </c>
      <c r="F50" t="s">
        <v>1195</v>
      </c>
      <c r="G50" t="s">
        <v>13</v>
      </c>
      <c r="H50" t="str">
        <f>SUBSTITUTE(VLOOKUP(A50,Sheet1!B317:$I$1036,3,FALSE), "BSD", "")</f>
        <v>4031A</v>
      </c>
      <c r="I50" t="str">
        <f>VLOOKUP(H50,Sheet1!$Y$291:$AE$409,3,FALSE)</f>
        <v>4_2</v>
      </c>
      <c r="J50" s="27">
        <v>44204</v>
      </c>
      <c r="K50" s="27">
        <v>44238</v>
      </c>
      <c r="L50" t="str">
        <f>VLOOKUP($H50,Sheet1!$Y$291:$AE$409,2,FALSE)</f>
        <v>JJ4</v>
      </c>
      <c r="M50" t="s">
        <v>1195</v>
      </c>
    </row>
    <row r="51" spans="1:13" x14ac:dyDescent="0.3">
      <c r="A51" t="s">
        <v>71</v>
      </c>
      <c r="B51" t="s">
        <v>1245</v>
      </c>
      <c r="C51" t="s">
        <v>1168</v>
      </c>
      <c r="D51" t="s">
        <v>17</v>
      </c>
      <c r="E51" t="s">
        <v>1099</v>
      </c>
      <c r="F51" t="s">
        <v>1195</v>
      </c>
      <c r="G51" t="s">
        <v>13</v>
      </c>
      <c r="H51" t="str">
        <f>SUBSTITUTE(VLOOKUP(A51,Sheet1!B318:$I$1036,3,FALSE), "BSD", "")</f>
        <v>4031A</v>
      </c>
      <c r="I51" t="str">
        <f>VLOOKUP(H51,Sheet1!$Y$291:$AE$409,3,FALSE)</f>
        <v>4_2</v>
      </c>
      <c r="J51" s="27">
        <v>44204</v>
      </c>
      <c r="K51" s="27">
        <v>44238</v>
      </c>
      <c r="L51" t="str">
        <f>VLOOKUP($H51,Sheet1!$Y$291:$AE$409,2,FALSE)</f>
        <v>JJ4</v>
      </c>
      <c r="M51" t="s">
        <v>1195</v>
      </c>
    </row>
    <row r="52" spans="1:13" x14ac:dyDescent="0.3">
      <c r="A52" t="s">
        <v>72</v>
      </c>
      <c r="B52" t="s">
        <v>1246</v>
      </c>
      <c r="C52" t="s">
        <v>1095</v>
      </c>
      <c r="D52" t="s">
        <v>17</v>
      </c>
      <c r="E52" t="s">
        <v>1099</v>
      </c>
      <c r="F52" t="s">
        <v>1195</v>
      </c>
      <c r="G52" t="s">
        <v>13</v>
      </c>
      <c r="H52" t="str">
        <f>SUBSTITUTE(VLOOKUP(A52,Sheet1!B319:$I$1036,3,FALSE), "BSD", "")</f>
        <v>4031A</v>
      </c>
      <c r="I52" t="str">
        <f>VLOOKUP(H52,Sheet1!$Y$291:$AE$409,3,FALSE)</f>
        <v>4_2</v>
      </c>
      <c r="J52" s="27">
        <v>44204</v>
      </c>
      <c r="K52" s="27">
        <v>44238</v>
      </c>
      <c r="L52" t="str">
        <f>VLOOKUP($H52,Sheet1!$Y$291:$AE$409,2,FALSE)</f>
        <v>JJ4</v>
      </c>
      <c r="M52" t="s">
        <v>1195</v>
      </c>
    </row>
    <row r="53" spans="1:13" x14ac:dyDescent="0.3">
      <c r="A53" t="s">
        <v>73</v>
      </c>
      <c r="B53" t="s">
        <v>1247</v>
      </c>
      <c r="C53" t="s">
        <v>1096</v>
      </c>
      <c r="D53" t="s">
        <v>17</v>
      </c>
      <c r="E53" t="s">
        <v>1099</v>
      </c>
      <c r="F53" t="s">
        <v>1195</v>
      </c>
      <c r="G53" t="s">
        <v>13</v>
      </c>
      <c r="H53" t="str">
        <f>SUBSTITUTE(VLOOKUP(A53,Sheet1!B320:$I$1036,3,FALSE), "BSD", "")</f>
        <v>4031A</v>
      </c>
      <c r="I53" t="str">
        <f>VLOOKUP(H53,Sheet1!$Y$291:$AE$409,3,FALSE)</f>
        <v>4_2</v>
      </c>
      <c r="J53" s="27">
        <v>44204</v>
      </c>
      <c r="K53" s="27">
        <v>44238</v>
      </c>
      <c r="L53" t="str">
        <f>VLOOKUP($H53,Sheet1!$Y$291:$AE$409,2,FALSE)</f>
        <v>JJ4</v>
      </c>
      <c r="M53" t="s">
        <v>1195</v>
      </c>
    </row>
    <row r="54" spans="1:13" x14ac:dyDescent="0.3">
      <c r="A54" t="s">
        <v>74</v>
      </c>
      <c r="B54" t="s">
        <v>1248</v>
      </c>
      <c r="C54" t="s">
        <v>1097</v>
      </c>
      <c r="D54" t="s">
        <v>17</v>
      </c>
      <c r="E54" t="s">
        <v>1099</v>
      </c>
      <c r="F54" t="s">
        <v>1195</v>
      </c>
      <c r="G54" t="s">
        <v>13</v>
      </c>
      <c r="H54" t="str">
        <f>SUBSTITUTE(VLOOKUP(A54,Sheet1!B321:$I$1036,3,FALSE), "BSD", "")</f>
        <v>4031A</v>
      </c>
      <c r="I54" t="str">
        <f>VLOOKUP(H54,Sheet1!$Y$291:$AE$409,3,FALSE)</f>
        <v>4_2</v>
      </c>
      <c r="J54" s="27">
        <v>44204</v>
      </c>
      <c r="K54" s="27">
        <v>44238</v>
      </c>
      <c r="L54" t="str">
        <f>VLOOKUP($H54,Sheet1!$Y$291:$AE$409,2,FALSE)</f>
        <v>JJ4</v>
      </c>
      <c r="M54" t="s">
        <v>1195</v>
      </c>
    </row>
    <row r="55" spans="1:13" x14ac:dyDescent="0.3">
      <c r="A55" t="s">
        <v>75</v>
      </c>
      <c r="B55" t="s">
        <v>1249</v>
      </c>
      <c r="C55" t="s">
        <v>1098</v>
      </c>
      <c r="D55" t="s">
        <v>17</v>
      </c>
      <c r="E55" t="s">
        <v>1099</v>
      </c>
      <c r="F55" t="s">
        <v>1195</v>
      </c>
      <c r="G55" t="s">
        <v>13</v>
      </c>
      <c r="H55" t="str">
        <f>SUBSTITUTE(VLOOKUP(A55,Sheet1!B322:$I$1036,3,FALSE), "BSD", "")</f>
        <v>4031A</v>
      </c>
      <c r="I55" t="str">
        <f>VLOOKUP(H55,Sheet1!$Y$291:$AE$409,3,FALSE)</f>
        <v>4_2</v>
      </c>
      <c r="J55" s="27">
        <v>44204</v>
      </c>
      <c r="K55" s="27">
        <v>44238</v>
      </c>
      <c r="L55" t="str">
        <f>VLOOKUP($H55,Sheet1!$Y$291:$AE$409,2,FALSE)</f>
        <v>JJ4</v>
      </c>
      <c r="M55" t="s">
        <v>1195</v>
      </c>
    </row>
    <row r="56" spans="1:13" x14ac:dyDescent="0.3">
      <c r="A56" t="s">
        <v>76</v>
      </c>
      <c r="B56" t="s">
        <v>1250</v>
      </c>
      <c r="C56" t="s">
        <v>1167</v>
      </c>
      <c r="D56" t="s">
        <v>17</v>
      </c>
      <c r="E56" t="s">
        <v>1099</v>
      </c>
      <c r="F56" t="s">
        <v>1195</v>
      </c>
      <c r="G56" t="s">
        <v>13</v>
      </c>
      <c r="H56" t="str">
        <f>SUBSTITUTE(VLOOKUP(A56,Sheet1!B323:$I$1036,3,FALSE), "BSD", "")</f>
        <v>4031A</v>
      </c>
      <c r="I56" t="str">
        <f>VLOOKUP(H56,Sheet1!$Y$291:$AE$409,3,FALSE)</f>
        <v>4_2</v>
      </c>
      <c r="J56" s="27">
        <v>44204</v>
      </c>
      <c r="K56" s="27">
        <v>44238</v>
      </c>
      <c r="L56" t="str">
        <f>VLOOKUP($H56,Sheet1!$Y$291:$AE$409,2,FALSE)</f>
        <v>JJ4</v>
      </c>
      <c r="M56" t="s">
        <v>1195</v>
      </c>
    </row>
    <row r="57" spans="1:13" x14ac:dyDescent="0.3">
      <c r="A57" t="s">
        <v>77</v>
      </c>
      <c r="B57" t="s">
        <v>1251</v>
      </c>
      <c r="C57" t="s">
        <v>1168</v>
      </c>
      <c r="D57" t="s">
        <v>17</v>
      </c>
      <c r="E57" t="s">
        <v>1099</v>
      </c>
      <c r="F57" t="s">
        <v>1195</v>
      </c>
      <c r="G57" t="s">
        <v>13</v>
      </c>
      <c r="H57" t="str">
        <f>SUBSTITUTE(VLOOKUP(A57,Sheet1!B324:$I$1036,3,FALSE), "BSD", "")</f>
        <v>4031A</v>
      </c>
      <c r="I57" t="str">
        <f>VLOOKUP(H57,Sheet1!$Y$291:$AE$409,3,FALSE)</f>
        <v>4_2</v>
      </c>
      <c r="J57" s="27">
        <v>44204</v>
      </c>
      <c r="K57" s="27">
        <v>44238</v>
      </c>
      <c r="L57" t="str">
        <f>VLOOKUP($H57,Sheet1!$Y$291:$AE$409,2,FALSE)</f>
        <v>JJ4</v>
      </c>
      <c r="M57" t="s">
        <v>1195</v>
      </c>
    </row>
    <row r="58" spans="1:13" x14ac:dyDescent="0.3">
      <c r="A58" t="s">
        <v>78</v>
      </c>
      <c r="B58" t="s">
        <v>1252</v>
      </c>
      <c r="C58" t="s">
        <v>1095</v>
      </c>
      <c r="D58" t="s">
        <v>17</v>
      </c>
      <c r="E58" t="s">
        <v>1099</v>
      </c>
      <c r="F58" t="s">
        <v>1195</v>
      </c>
      <c r="G58" t="s">
        <v>13</v>
      </c>
      <c r="H58" t="str">
        <f>SUBSTITUTE(VLOOKUP(A58,Sheet1!B325:$I$1036,3,FALSE), "BSD", "")</f>
        <v>4031A</v>
      </c>
      <c r="I58" t="str">
        <f>VLOOKUP(H58,Sheet1!$Y$291:$AE$409,3,FALSE)</f>
        <v>4_2</v>
      </c>
      <c r="J58" s="27">
        <v>44204</v>
      </c>
      <c r="K58" s="27">
        <v>44238</v>
      </c>
      <c r="L58" t="str">
        <f>VLOOKUP($H58,Sheet1!$Y$291:$AE$409,2,FALSE)</f>
        <v>JJ4</v>
      </c>
      <c r="M58" t="s">
        <v>1195</v>
      </c>
    </row>
    <row r="59" spans="1:13" x14ac:dyDescent="0.3">
      <c r="A59" t="s">
        <v>79</v>
      </c>
      <c r="B59" t="s">
        <v>1253</v>
      </c>
      <c r="C59" t="s">
        <v>1096</v>
      </c>
      <c r="D59" t="s">
        <v>17</v>
      </c>
      <c r="E59" t="s">
        <v>1099</v>
      </c>
      <c r="F59" t="s">
        <v>1195</v>
      </c>
      <c r="G59" t="s">
        <v>13</v>
      </c>
      <c r="H59" t="str">
        <f>SUBSTITUTE(VLOOKUP(A59,Sheet1!B326:$I$1036,3,FALSE), "BSD", "")</f>
        <v>4031A</v>
      </c>
      <c r="I59" t="str">
        <f>VLOOKUP(H59,Sheet1!$Y$291:$AE$409,3,FALSE)</f>
        <v>4_2</v>
      </c>
      <c r="J59" s="27">
        <v>44204</v>
      </c>
      <c r="K59" s="27">
        <v>44238</v>
      </c>
      <c r="L59" t="str">
        <f>VLOOKUP($H59,Sheet1!$Y$291:$AE$409,2,FALSE)</f>
        <v>JJ4</v>
      </c>
      <c r="M59" t="s">
        <v>1195</v>
      </c>
    </row>
    <row r="60" spans="1:13" x14ac:dyDescent="0.3">
      <c r="A60" t="s">
        <v>80</v>
      </c>
      <c r="B60" t="s">
        <v>1254</v>
      </c>
      <c r="C60" t="s">
        <v>1097</v>
      </c>
      <c r="D60" t="s">
        <v>17</v>
      </c>
      <c r="E60" t="s">
        <v>1099</v>
      </c>
      <c r="F60" t="s">
        <v>1195</v>
      </c>
      <c r="G60" t="s">
        <v>13</v>
      </c>
      <c r="H60" t="str">
        <f>SUBSTITUTE(VLOOKUP(A60,Sheet1!B327:$I$1036,3,FALSE), "BSD", "")</f>
        <v>4031A</v>
      </c>
      <c r="I60" t="str">
        <f>VLOOKUP(H60,Sheet1!$Y$291:$AE$409,3,FALSE)</f>
        <v>4_2</v>
      </c>
      <c r="J60" s="27">
        <v>44204</v>
      </c>
      <c r="K60" s="27">
        <v>44238</v>
      </c>
      <c r="L60" t="str">
        <f>VLOOKUP($H60,Sheet1!$Y$291:$AE$409,2,FALSE)</f>
        <v>JJ4</v>
      </c>
      <c r="M60" t="s">
        <v>1195</v>
      </c>
    </row>
    <row r="61" spans="1:13" x14ac:dyDescent="0.3">
      <c r="A61" t="s">
        <v>81</v>
      </c>
      <c r="B61" t="s">
        <v>1255</v>
      </c>
      <c r="C61" t="s">
        <v>1098</v>
      </c>
      <c r="D61" t="s">
        <v>17</v>
      </c>
      <c r="E61" t="s">
        <v>1099</v>
      </c>
      <c r="F61" t="s">
        <v>1195</v>
      </c>
      <c r="G61" t="s">
        <v>13</v>
      </c>
      <c r="H61" t="str">
        <f>SUBSTITUTE(VLOOKUP(A61,Sheet1!B328:$I$1036,3,FALSE), "BSD", "")</f>
        <v>4031A</v>
      </c>
      <c r="I61" t="str">
        <f>VLOOKUP(H61,Sheet1!$Y$291:$AE$409,3,FALSE)</f>
        <v>4_2</v>
      </c>
      <c r="J61" s="27">
        <v>44204</v>
      </c>
      <c r="K61" s="27">
        <v>44238</v>
      </c>
      <c r="L61" t="str">
        <f>VLOOKUP($H61,Sheet1!$Y$291:$AE$409,2,FALSE)</f>
        <v>JJ4</v>
      </c>
      <c r="M61" t="s">
        <v>1195</v>
      </c>
    </row>
    <row r="62" spans="1:13" x14ac:dyDescent="0.3">
      <c r="A62" t="s">
        <v>82</v>
      </c>
      <c r="B62" t="s">
        <v>1256</v>
      </c>
      <c r="C62" t="s">
        <v>1167</v>
      </c>
      <c r="D62" t="s">
        <v>17</v>
      </c>
      <c r="E62" t="s">
        <v>1099</v>
      </c>
      <c r="F62" t="s">
        <v>1195</v>
      </c>
      <c r="G62" t="s">
        <v>13</v>
      </c>
      <c r="H62" t="str">
        <f>SUBSTITUTE(VLOOKUP(A62,Sheet1!B329:$I$1036,3,FALSE), "BSD", "")</f>
        <v>4031A</v>
      </c>
      <c r="I62" t="str">
        <f>VLOOKUP(H62,Sheet1!$Y$291:$AE$409,3,FALSE)</f>
        <v>4_2</v>
      </c>
      <c r="J62" s="27">
        <v>44204</v>
      </c>
      <c r="K62" s="27">
        <v>44238</v>
      </c>
      <c r="L62" t="str">
        <f>VLOOKUP($H62,Sheet1!$Y$291:$AE$409,2,FALSE)</f>
        <v>JJ4</v>
      </c>
      <c r="M62" t="s">
        <v>1195</v>
      </c>
    </row>
    <row r="63" spans="1:13" x14ac:dyDescent="0.3">
      <c r="A63" t="s">
        <v>83</v>
      </c>
      <c r="B63" t="s">
        <v>1257</v>
      </c>
      <c r="C63" t="s">
        <v>1168</v>
      </c>
      <c r="D63" t="s">
        <v>17</v>
      </c>
      <c r="E63" t="s">
        <v>1099</v>
      </c>
      <c r="F63" t="s">
        <v>1195</v>
      </c>
      <c r="G63" t="s">
        <v>13</v>
      </c>
      <c r="H63" t="str">
        <f>SUBSTITUTE(VLOOKUP(A63,Sheet1!B330:$I$1036,3,FALSE), "BSD", "")</f>
        <v>4031A</v>
      </c>
      <c r="I63" t="str">
        <f>VLOOKUP(H63,Sheet1!$Y$291:$AE$409,3,FALSE)</f>
        <v>4_2</v>
      </c>
      <c r="J63" s="27">
        <v>44204</v>
      </c>
      <c r="K63" s="27">
        <v>44238</v>
      </c>
      <c r="L63" t="str">
        <f>VLOOKUP($H63,Sheet1!$Y$291:$AE$409,2,FALSE)</f>
        <v>JJ4</v>
      </c>
      <c r="M63" t="s">
        <v>1195</v>
      </c>
    </row>
    <row r="64" spans="1:13" x14ac:dyDescent="0.3">
      <c r="A64" t="s">
        <v>84</v>
      </c>
      <c r="B64" t="s">
        <v>1258</v>
      </c>
      <c r="C64" t="s">
        <v>1095</v>
      </c>
      <c r="D64" t="s">
        <v>17</v>
      </c>
      <c r="E64" t="s">
        <v>1099</v>
      </c>
      <c r="F64" t="s">
        <v>1195</v>
      </c>
      <c r="G64" t="s">
        <v>13</v>
      </c>
      <c r="H64" t="str">
        <f>SUBSTITUTE(VLOOKUP(A64,Sheet1!B331:$I$1036,3,FALSE), "BSD", "")</f>
        <v>4031A</v>
      </c>
      <c r="I64" t="str">
        <f>VLOOKUP(H64,Sheet1!$Y$291:$AE$409,3,FALSE)</f>
        <v>4_2</v>
      </c>
      <c r="J64" s="27">
        <v>44204</v>
      </c>
      <c r="K64" s="27">
        <v>44238</v>
      </c>
      <c r="L64" t="str">
        <f>VLOOKUP($H64,Sheet1!$Y$291:$AE$409,2,FALSE)</f>
        <v>JJ4</v>
      </c>
      <c r="M64" t="s">
        <v>1195</v>
      </c>
    </row>
    <row r="65" spans="1:13" x14ac:dyDescent="0.3">
      <c r="A65" t="s">
        <v>85</v>
      </c>
      <c r="B65" t="s">
        <v>1259</v>
      </c>
      <c r="C65" t="s">
        <v>1096</v>
      </c>
      <c r="D65" t="s">
        <v>17</v>
      </c>
      <c r="E65" t="s">
        <v>1099</v>
      </c>
      <c r="F65" t="s">
        <v>1195</v>
      </c>
      <c r="G65" t="s">
        <v>13</v>
      </c>
      <c r="H65" t="str">
        <f>SUBSTITUTE(VLOOKUP(A65,Sheet1!B332:$I$1036,3,FALSE), "BSD", "")</f>
        <v>4031A</v>
      </c>
      <c r="I65" t="str">
        <f>VLOOKUP(H65,Sheet1!$Y$291:$AE$409,3,FALSE)</f>
        <v>4_2</v>
      </c>
      <c r="J65" s="27">
        <v>44204</v>
      </c>
      <c r="K65" s="27">
        <v>44238</v>
      </c>
      <c r="L65" t="str">
        <f>VLOOKUP($H65,Sheet1!$Y$291:$AE$409,2,FALSE)</f>
        <v>JJ4</v>
      </c>
      <c r="M65" t="s">
        <v>1195</v>
      </c>
    </row>
    <row r="66" spans="1:13" x14ac:dyDescent="0.3">
      <c r="A66" t="s">
        <v>86</v>
      </c>
      <c r="B66" t="s">
        <v>1260</v>
      </c>
      <c r="C66" t="s">
        <v>1097</v>
      </c>
      <c r="D66" t="s">
        <v>17</v>
      </c>
      <c r="E66" t="s">
        <v>1099</v>
      </c>
      <c r="F66" t="s">
        <v>1195</v>
      </c>
      <c r="G66" t="s">
        <v>13</v>
      </c>
      <c r="H66" t="str">
        <f>SUBSTITUTE(VLOOKUP(A66,Sheet1!B333:$I$1036,3,FALSE), "BSD", "")</f>
        <v>4031A</v>
      </c>
      <c r="I66" t="str">
        <f>VLOOKUP(H66,Sheet1!$Y$291:$AE$409,3,FALSE)</f>
        <v>4_2</v>
      </c>
      <c r="J66" s="27">
        <v>44204</v>
      </c>
      <c r="K66" s="27">
        <v>44238</v>
      </c>
      <c r="L66" t="str">
        <f>VLOOKUP($H66,Sheet1!$Y$291:$AE$409,2,FALSE)</f>
        <v>JJ4</v>
      </c>
      <c r="M66" t="s">
        <v>1195</v>
      </c>
    </row>
    <row r="67" spans="1:13" x14ac:dyDescent="0.3">
      <c r="A67" t="s">
        <v>87</v>
      </c>
      <c r="B67" t="s">
        <v>1261</v>
      </c>
      <c r="C67" t="s">
        <v>1098</v>
      </c>
      <c r="D67" t="s">
        <v>17</v>
      </c>
      <c r="E67" t="s">
        <v>1099</v>
      </c>
      <c r="F67" t="s">
        <v>1195</v>
      </c>
      <c r="G67" t="s">
        <v>13</v>
      </c>
      <c r="H67" t="str">
        <f>SUBSTITUTE(VLOOKUP(A67,Sheet1!B334:$I$1036,3,FALSE), "BSD", "")</f>
        <v>4031A</v>
      </c>
      <c r="I67" t="str">
        <f>VLOOKUP(H67,Sheet1!$Y$291:$AE$409,3,FALSE)</f>
        <v>4_2</v>
      </c>
      <c r="J67" s="27">
        <v>44204</v>
      </c>
      <c r="K67" s="27">
        <v>44238</v>
      </c>
      <c r="L67" t="str">
        <f>VLOOKUP($H67,Sheet1!$Y$291:$AE$409,2,FALSE)</f>
        <v>JJ4</v>
      </c>
      <c r="M67" t="s">
        <v>1195</v>
      </c>
    </row>
    <row r="68" spans="1:13" x14ac:dyDescent="0.3">
      <c r="A68" t="s">
        <v>88</v>
      </c>
      <c r="B68" t="s">
        <v>1262</v>
      </c>
      <c r="C68" t="s">
        <v>1167</v>
      </c>
      <c r="D68" t="s">
        <v>17</v>
      </c>
      <c r="E68" t="s">
        <v>1099</v>
      </c>
      <c r="F68" t="s">
        <v>1195</v>
      </c>
      <c r="G68" t="s">
        <v>13</v>
      </c>
      <c r="H68" t="str">
        <f>SUBSTITUTE(VLOOKUP(A68,Sheet1!B335:$I$1036,3,FALSE), "BSD", "")</f>
        <v>4031A</v>
      </c>
      <c r="I68" t="str">
        <f>VLOOKUP(H68,Sheet1!$Y$291:$AE$409,3,FALSE)</f>
        <v>4_2</v>
      </c>
      <c r="J68" s="27">
        <v>44204</v>
      </c>
      <c r="K68" s="27">
        <v>44238</v>
      </c>
      <c r="L68" t="str">
        <f>VLOOKUP($H68,Sheet1!$Y$291:$AE$409,2,FALSE)</f>
        <v>JJ4</v>
      </c>
      <c r="M68" t="s">
        <v>1195</v>
      </c>
    </row>
    <row r="69" spans="1:13" x14ac:dyDescent="0.3">
      <c r="A69" t="s">
        <v>89</v>
      </c>
      <c r="B69" t="s">
        <v>1263</v>
      </c>
      <c r="C69" t="s">
        <v>1168</v>
      </c>
      <c r="D69" t="s">
        <v>17</v>
      </c>
      <c r="E69" t="s">
        <v>1099</v>
      </c>
      <c r="F69" t="s">
        <v>1195</v>
      </c>
      <c r="G69" t="s">
        <v>13</v>
      </c>
      <c r="H69" t="str">
        <f>SUBSTITUTE(VLOOKUP(A69,Sheet1!B336:$I$1036,3,FALSE), "BSD", "")</f>
        <v>4031A</v>
      </c>
      <c r="I69" t="str">
        <f>VLOOKUP(H69,Sheet1!$Y$291:$AE$409,3,FALSE)</f>
        <v>4_2</v>
      </c>
      <c r="J69" s="27">
        <v>44204</v>
      </c>
      <c r="K69" s="27">
        <v>44238</v>
      </c>
      <c r="L69" t="str">
        <f>VLOOKUP($H69,Sheet1!$Y$291:$AE$409,2,FALSE)</f>
        <v>JJ4</v>
      </c>
      <c r="M69" t="s">
        <v>1195</v>
      </c>
    </row>
    <row r="70" spans="1:13" x14ac:dyDescent="0.3">
      <c r="A70" t="s">
        <v>90</v>
      </c>
      <c r="B70" t="s">
        <v>1264</v>
      </c>
      <c r="C70" t="s">
        <v>1095</v>
      </c>
      <c r="D70" t="s">
        <v>17</v>
      </c>
      <c r="E70" t="s">
        <v>1099</v>
      </c>
      <c r="F70" t="s">
        <v>1195</v>
      </c>
      <c r="G70" t="s">
        <v>13</v>
      </c>
      <c r="H70" t="str">
        <f>SUBSTITUTE(VLOOKUP(A70,Sheet1!B337:$I$1036,3,FALSE), "BSD", "")</f>
        <v>4031A</v>
      </c>
      <c r="I70" t="str">
        <f>VLOOKUP(H70,Sheet1!$Y$291:$AE$409,3,FALSE)</f>
        <v>4_2</v>
      </c>
      <c r="J70" s="27">
        <v>44204</v>
      </c>
      <c r="K70" s="27">
        <v>44238</v>
      </c>
      <c r="L70" t="str">
        <f>VLOOKUP($H70,Sheet1!$Y$291:$AE$409,2,FALSE)</f>
        <v>JJ4</v>
      </c>
      <c r="M70" t="s">
        <v>1195</v>
      </c>
    </row>
    <row r="71" spans="1:13" x14ac:dyDescent="0.3">
      <c r="A71" t="s">
        <v>91</v>
      </c>
      <c r="B71" t="s">
        <v>1265</v>
      </c>
      <c r="C71" t="s">
        <v>1096</v>
      </c>
      <c r="D71" t="s">
        <v>17</v>
      </c>
      <c r="E71" t="s">
        <v>1099</v>
      </c>
      <c r="F71" t="s">
        <v>1195</v>
      </c>
      <c r="G71" t="s">
        <v>13</v>
      </c>
      <c r="H71" t="str">
        <f>SUBSTITUTE(VLOOKUP(A71,Sheet1!B338:$I$1036,3,FALSE), "BSD", "")</f>
        <v>4031A</v>
      </c>
      <c r="I71" t="str">
        <f>VLOOKUP(H71,Sheet1!$Y$291:$AE$409,3,FALSE)</f>
        <v>4_2</v>
      </c>
      <c r="J71" s="27">
        <v>44204</v>
      </c>
      <c r="K71" s="27">
        <v>44238</v>
      </c>
      <c r="L71" t="str">
        <f>VLOOKUP($H71,Sheet1!$Y$291:$AE$409,2,FALSE)</f>
        <v>JJ4</v>
      </c>
      <c r="M71" t="s">
        <v>1195</v>
      </c>
    </row>
    <row r="72" spans="1:13" x14ac:dyDescent="0.3">
      <c r="A72" t="s">
        <v>92</v>
      </c>
      <c r="B72" t="s">
        <v>1266</v>
      </c>
      <c r="C72" t="s">
        <v>1097</v>
      </c>
      <c r="D72" t="s">
        <v>17</v>
      </c>
      <c r="E72" t="s">
        <v>1099</v>
      </c>
      <c r="F72" t="s">
        <v>1195</v>
      </c>
      <c r="G72" t="s">
        <v>13</v>
      </c>
      <c r="H72" t="str">
        <f>SUBSTITUTE(VLOOKUP(A72,Sheet1!B339:$I$1036,3,FALSE), "BSD", "")</f>
        <v>4031A</v>
      </c>
      <c r="I72" t="str">
        <f>VLOOKUP(H72,Sheet1!$Y$291:$AE$409,3,FALSE)</f>
        <v>4_2</v>
      </c>
      <c r="J72" s="27">
        <v>44204</v>
      </c>
      <c r="K72" s="27">
        <v>44238</v>
      </c>
      <c r="L72" t="str">
        <f>VLOOKUP($H72,Sheet1!$Y$291:$AE$409,2,FALSE)</f>
        <v>JJ4</v>
      </c>
      <c r="M72" t="s">
        <v>1195</v>
      </c>
    </row>
    <row r="73" spans="1:13" x14ac:dyDescent="0.3">
      <c r="A73" t="s">
        <v>93</v>
      </c>
      <c r="B73" t="s">
        <v>1267</v>
      </c>
      <c r="C73" t="s">
        <v>1098</v>
      </c>
      <c r="D73" t="s">
        <v>17</v>
      </c>
      <c r="E73" t="s">
        <v>1099</v>
      </c>
      <c r="F73" t="s">
        <v>1195</v>
      </c>
      <c r="G73" t="s">
        <v>13</v>
      </c>
      <c r="H73" t="str">
        <f>SUBSTITUTE(VLOOKUP(A73,Sheet1!B340:$I$1036,3,FALSE), "BSD", "")</f>
        <v>4031A</v>
      </c>
      <c r="I73" t="str">
        <f>VLOOKUP(H73,Sheet1!$Y$291:$AE$409,3,FALSE)</f>
        <v>4_2</v>
      </c>
      <c r="J73" s="27">
        <v>44204</v>
      </c>
      <c r="K73" s="27">
        <v>44238</v>
      </c>
      <c r="L73" t="str">
        <f>VLOOKUP($H73,Sheet1!$Y$291:$AE$409,2,FALSE)</f>
        <v>JJ4</v>
      </c>
      <c r="M73" t="s">
        <v>1195</v>
      </c>
    </row>
    <row r="74" spans="1:13" x14ac:dyDescent="0.3">
      <c r="A74" t="s">
        <v>94</v>
      </c>
      <c r="B74" t="s">
        <v>1268</v>
      </c>
      <c r="C74" t="s">
        <v>1167</v>
      </c>
      <c r="D74" t="s">
        <v>17</v>
      </c>
      <c r="E74" t="s">
        <v>1099</v>
      </c>
      <c r="F74" t="s">
        <v>1195</v>
      </c>
      <c r="G74" t="s">
        <v>13</v>
      </c>
      <c r="H74" t="str">
        <f>SUBSTITUTE(VLOOKUP(A74,Sheet1!B341:$I$1036,3,FALSE), "BSD", "")</f>
        <v>3205B</v>
      </c>
      <c r="I74" t="str">
        <f>VLOOKUP(H74,Sheet1!$Y$291:$AE$409,3,FALSE)</f>
        <v>4_3</v>
      </c>
      <c r="J74" s="27">
        <v>44204</v>
      </c>
      <c r="K74" s="27">
        <v>44480</v>
      </c>
      <c r="L74" t="str">
        <f>VLOOKUP($H74,Sheet1!$Y$291:$AE$409,2,FALSE)</f>
        <v>JJ4</v>
      </c>
      <c r="M74" t="s">
        <v>1195</v>
      </c>
    </row>
    <row r="75" spans="1:13" x14ac:dyDescent="0.3">
      <c r="A75" t="s">
        <v>97</v>
      </c>
      <c r="B75" t="s">
        <v>1269</v>
      </c>
      <c r="C75" t="s">
        <v>1168</v>
      </c>
      <c r="D75" t="s">
        <v>17</v>
      </c>
      <c r="E75" t="s">
        <v>1099</v>
      </c>
      <c r="F75" t="s">
        <v>1195</v>
      </c>
      <c r="G75" t="s">
        <v>13</v>
      </c>
      <c r="H75" t="str">
        <f>SUBSTITUTE(VLOOKUP(A75,Sheet1!B342:$I$1036,3,FALSE), "BSD", "")</f>
        <v>3205B</v>
      </c>
      <c r="I75" t="str">
        <f>VLOOKUP(H75,Sheet1!$Y$291:$AE$409,3,FALSE)</f>
        <v>4_3</v>
      </c>
      <c r="J75" s="27">
        <v>44204</v>
      </c>
      <c r="K75" s="27">
        <v>44480</v>
      </c>
      <c r="L75" t="str">
        <f>VLOOKUP($H75,Sheet1!$Y$291:$AE$409,2,FALSE)</f>
        <v>JJ4</v>
      </c>
      <c r="M75" t="s">
        <v>1195</v>
      </c>
    </row>
    <row r="76" spans="1:13" x14ac:dyDescent="0.3">
      <c r="A76" t="s">
        <v>98</v>
      </c>
      <c r="B76" t="s">
        <v>1270</v>
      </c>
      <c r="C76" t="s">
        <v>1095</v>
      </c>
      <c r="D76" t="s">
        <v>17</v>
      </c>
      <c r="E76" t="s">
        <v>1099</v>
      </c>
      <c r="F76" t="s">
        <v>1195</v>
      </c>
      <c r="G76" t="s">
        <v>13</v>
      </c>
      <c r="H76" t="str">
        <f>SUBSTITUTE(VLOOKUP(A76,Sheet1!B343:$I$1036,3,FALSE), "BSD", "")</f>
        <v>3205B</v>
      </c>
      <c r="I76" t="str">
        <f>VLOOKUP(H76,Sheet1!$Y$291:$AE$409,3,FALSE)</f>
        <v>4_3</v>
      </c>
      <c r="J76" s="27">
        <v>44204</v>
      </c>
      <c r="K76" s="27">
        <v>44480</v>
      </c>
      <c r="L76" t="str">
        <f>VLOOKUP($H76,Sheet1!$Y$291:$AE$409,2,FALSE)</f>
        <v>JJ4</v>
      </c>
      <c r="M76" t="s">
        <v>1195</v>
      </c>
    </row>
    <row r="77" spans="1:13" x14ac:dyDescent="0.3">
      <c r="A77" t="s">
        <v>99</v>
      </c>
      <c r="B77" t="s">
        <v>1271</v>
      </c>
      <c r="C77" t="s">
        <v>1096</v>
      </c>
      <c r="D77" t="s">
        <v>17</v>
      </c>
      <c r="E77" t="s">
        <v>1099</v>
      </c>
      <c r="F77" t="s">
        <v>1195</v>
      </c>
      <c r="G77" t="s">
        <v>13</v>
      </c>
      <c r="H77" t="str">
        <f>SUBSTITUTE(VLOOKUP(A77,Sheet1!B344:$I$1036,3,FALSE), "BSD", "")</f>
        <v>3205B</v>
      </c>
      <c r="I77" t="str">
        <f>VLOOKUP(H77,Sheet1!$Y$291:$AE$409,3,FALSE)</f>
        <v>4_3</v>
      </c>
      <c r="J77" s="27">
        <v>44204</v>
      </c>
      <c r="K77" s="27">
        <v>44480</v>
      </c>
      <c r="L77" t="str">
        <f>VLOOKUP($H77,Sheet1!$Y$291:$AE$409,2,FALSE)</f>
        <v>JJ4</v>
      </c>
      <c r="M77" t="s">
        <v>1195</v>
      </c>
    </row>
    <row r="78" spans="1:13" x14ac:dyDescent="0.3">
      <c r="A78" t="s">
        <v>100</v>
      </c>
      <c r="B78" t="s">
        <v>1272</v>
      </c>
      <c r="C78" t="s">
        <v>1097</v>
      </c>
      <c r="D78" t="s">
        <v>17</v>
      </c>
      <c r="E78" t="s">
        <v>1099</v>
      </c>
      <c r="F78" t="s">
        <v>1195</v>
      </c>
      <c r="G78" t="s">
        <v>13</v>
      </c>
      <c r="H78" t="str">
        <f>SUBSTITUTE(VLOOKUP(A78,Sheet1!B345:$I$1036,3,FALSE), "BSD", "")</f>
        <v>3205B</v>
      </c>
      <c r="I78" t="str">
        <f>VLOOKUP(H78,Sheet1!$Y$291:$AE$409,3,FALSE)</f>
        <v>4_3</v>
      </c>
      <c r="J78" s="27">
        <v>44204</v>
      </c>
      <c r="K78" s="27">
        <v>44480</v>
      </c>
      <c r="L78" t="str">
        <f>VLOOKUP($H78,Sheet1!$Y$291:$AE$409,2,FALSE)</f>
        <v>JJ4</v>
      </c>
      <c r="M78" t="s">
        <v>1195</v>
      </c>
    </row>
    <row r="79" spans="1:13" x14ac:dyDescent="0.3">
      <c r="A79" t="s">
        <v>101</v>
      </c>
      <c r="B79" t="s">
        <v>1273</v>
      </c>
      <c r="C79" t="s">
        <v>1098</v>
      </c>
      <c r="D79" t="s">
        <v>17</v>
      </c>
      <c r="E79" t="s">
        <v>1099</v>
      </c>
      <c r="F79" t="s">
        <v>1195</v>
      </c>
      <c r="G79" t="s">
        <v>13</v>
      </c>
      <c r="H79" t="str">
        <f>SUBSTITUTE(VLOOKUP(A79,Sheet1!B346:$I$1036,3,FALSE), "BSD", "")</f>
        <v>3205B</v>
      </c>
      <c r="I79" t="str">
        <f>VLOOKUP(H79,Sheet1!$Y$291:$AE$409,3,FALSE)</f>
        <v>4_3</v>
      </c>
      <c r="J79" s="27">
        <v>44204</v>
      </c>
      <c r="K79" s="27">
        <v>44480</v>
      </c>
      <c r="L79" t="str">
        <f>VLOOKUP($H79,Sheet1!$Y$291:$AE$409,2,FALSE)</f>
        <v>JJ4</v>
      </c>
      <c r="M79" t="s">
        <v>1195</v>
      </c>
    </row>
    <row r="80" spans="1:13" x14ac:dyDescent="0.3">
      <c r="A80" t="s">
        <v>102</v>
      </c>
      <c r="B80" t="s">
        <v>1274</v>
      </c>
      <c r="C80" t="s">
        <v>1167</v>
      </c>
      <c r="D80" t="s">
        <v>17</v>
      </c>
      <c r="E80" t="s">
        <v>1099</v>
      </c>
      <c r="F80" t="s">
        <v>1195</v>
      </c>
      <c r="G80" t="s">
        <v>13</v>
      </c>
      <c r="H80" t="str">
        <f>SUBSTITUTE(VLOOKUP(A80,Sheet1!B347:$I$1036,3,FALSE), "BSD", "")</f>
        <v>4031A</v>
      </c>
      <c r="I80" t="str">
        <f>VLOOKUP(H80,Sheet1!$Y$291:$AE$409,3,FALSE)</f>
        <v>4_2</v>
      </c>
      <c r="J80" s="27">
        <v>44204</v>
      </c>
      <c r="K80" s="27">
        <v>44238</v>
      </c>
      <c r="L80" t="str">
        <f>VLOOKUP($H80,Sheet1!$Y$291:$AE$409,2,FALSE)</f>
        <v>JJ4</v>
      </c>
      <c r="M80" t="s">
        <v>1195</v>
      </c>
    </row>
    <row r="81" spans="1:13" x14ac:dyDescent="0.3">
      <c r="A81" t="s">
        <v>103</v>
      </c>
      <c r="B81" t="s">
        <v>1275</v>
      </c>
      <c r="C81" t="s">
        <v>1168</v>
      </c>
      <c r="D81" t="s">
        <v>17</v>
      </c>
      <c r="E81" t="s">
        <v>1099</v>
      </c>
      <c r="F81" t="s">
        <v>1195</v>
      </c>
      <c r="G81" t="s">
        <v>13</v>
      </c>
      <c r="H81" t="str">
        <f>SUBSTITUTE(VLOOKUP(A81,Sheet1!B348:$I$1036,3,FALSE), "BSD", "")</f>
        <v>4031A</v>
      </c>
      <c r="I81" t="str">
        <f>VLOOKUP(H81,Sheet1!$Y$291:$AE$409,3,FALSE)</f>
        <v>4_2</v>
      </c>
      <c r="J81" s="27">
        <v>44204</v>
      </c>
      <c r="K81" s="27">
        <v>44238</v>
      </c>
      <c r="L81" t="str">
        <f>VLOOKUP($H81,Sheet1!$Y$291:$AE$409,2,FALSE)</f>
        <v>JJ4</v>
      </c>
      <c r="M81" t="s">
        <v>1195</v>
      </c>
    </row>
    <row r="82" spans="1:13" x14ac:dyDescent="0.3">
      <c r="A82" t="s">
        <v>104</v>
      </c>
      <c r="B82" t="s">
        <v>1276</v>
      </c>
      <c r="C82" t="s">
        <v>1095</v>
      </c>
      <c r="D82" t="s">
        <v>17</v>
      </c>
      <c r="E82" t="s">
        <v>1099</v>
      </c>
      <c r="F82" t="s">
        <v>1195</v>
      </c>
      <c r="G82" t="s">
        <v>13</v>
      </c>
      <c r="H82" t="str">
        <f>SUBSTITUTE(VLOOKUP(A82,Sheet1!B349:$I$1036,3,FALSE), "BSD", "")</f>
        <v>4031A</v>
      </c>
      <c r="I82" t="str">
        <f>VLOOKUP(H82,Sheet1!$Y$291:$AE$409,3,FALSE)</f>
        <v>4_2</v>
      </c>
      <c r="J82" s="27">
        <v>44204</v>
      </c>
      <c r="K82" s="27">
        <v>44238</v>
      </c>
      <c r="L82" t="str">
        <f>VLOOKUP($H82,Sheet1!$Y$291:$AE$409,2,FALSE)</f>
        <v>JJ4</v>
      </c>
      <c r="M82" t="s">
        <v>1195</v>
      </c>
    </row>
    <row r="83" spans="1:13" x14ac:dyDescent="0.3">
      <c r="A83" t="s">
        <v>105</v>
      </c>
      <c r="B83" t="s">
        <v>1277</v>
      </c>
      <c r="C83" t="s">
        <v>1096</v>
      </c>
      <c r="D83" t="s">
        <v>17</v>
      </c>
      <c r="E83" t="s">
        <v>1099</v>
      </c>
      <c r="F83" t="s">
        <v>1195</v>
      </c>
      <c r="G83" t="s">
        <v>13</v>
      </c>
      <c r="H83" t="str">
        <f>SUBSTITUTE(VLOOKUP(A83,Sheet1!B350:$I$1036,3,FALSE), "BSD", "")</f>
        <v>4031A</v>
      </c>
      <c r="I83" t="str">
        <f>VLOOKUP(H83,Sheet1!$Y$291:$AE$409,3,FALSE)</f>
        <v>4_2</v>
      </c>
      <c r="J83" s="27">
        <v>44204</v>
      </c>
      <c r="K83" s="27">
        <v>44238</v>
      </c>
      <c r="L83" t="str">
        <f>VLOOKUP($H83,Sheet1!$Y$291:$AE$409,2,FALSE)</f>
        <v>JJ4</v>
      </c>
      <c r="M83" t="s">
        <v>1195</v>
      </c>
    </row>
    <row r="84" spans="1:13" x14ac:dyDescent="0.3">
      <c r="A84" t="s">
        <v>106</v>
      </c>
      <c r="B84" t="s">
        <v>1278</v>
      </c>
      <c r="C84" t="s">
        <v>1097</v>
      </c>
      <c r="D84" t="s">
        <v>17</v>
      </c>
      <c r="E84" t="s">
        <v>1099</v>
      </c>
      <c r="F84" t="s">
        <v>1195</v>
      </c>
      <c r="G84" t="s">
        <v>13</v>
      </c>
      <c r="H84" t="str">
        <f>SUBSTITUTE(VLOOKUP(A84,Sheet1!B351:$I$1036,3,FALSE), "BSD", "")</f>
        <v>4031A</v>
      </c>
      <c r="I84" t="str">
        <f>VLOOKUP(H84,Sheet1!$Y$291:$AE$409,3,FALSE)</f>
        <v>4_2</v>
      </c>
      <c r="J84" s="27">
        <v>44204</v>
      </c>
      <c r="K84" s="27">
        <v>44238</v>
      </c>
      <c r="L84" t="str">
        <f>VLOOKUP($H84,Sheet1!$Y$291:$AE$409,2,FALSE)</f>
        <v>JJ4</v>
      </c>
      <c r="M84" t="s">
        <v>1195</v>
      </c>
    </row>
    <row r="85" spans="1:13" x14ac:dyDescent="0.3">
      <c r="A85" t="s">
        <v>107</v>
      </c>
      <c r="B85" t="s">
        <v>1279</v>
      </c>
      <c r="C85" t="s">
        <v>1098</v>
      </c>
      <c r="D85" t="s">
        <v>17</v>
      </c>
      <c r="E85" t="s">
        <v>1099</v>
      </c>
      <c r="F85" t="s">
        <v>1195</v>
      </c>
      <c r="G85" t="s">
        <v>13</v>
      </c>
      <c r="H85" t="str">
        <f>SUBSTITUTE(VLOOKUP(A85,Sheet1!B352:$I$1036,3,FALSE), "BSD", "")</f>
        <v>4031A</v>
      </c>
      <c r="I85" t="str">
        <f>VLOOKUP(H85,Sheet1!$Y$291:$AE$409,3,FALSE)</f>
        <v>4_2</v>
      </c>
      <c r="J85" s="27">
        <v>44204</v>
      </c>
      <c r="K85" s="27">
        <v>44238</v>
      </c>
      <c r="L85" t="str">
        <f>VLOOKUP($H85,Sheet1!$Y$291:$AE$409,2,FALSE)</f>
        <v>JJ4</v>
      </c>
      <c r="M85" t="s">
        <v>1195</v>
      </c>
    </row>
    <row r="86" spans="1:13" x14ac:dyDescent="0.3">
      <c r="A86" t="s">
        <v>108</v>
      </c>
      <c r="B86" t="s">
        <v>1280</v>
      </c>
      <c r="C86" t="s">
        <v>1167</v>
      </c>
      <c r="D86" t="s">
        <v>17</v>
      </c>
      <c r="E86" t="s">
        <v>1099</v>
      </c>
      <c r="F86" t="s">
        <v>1195</v>
      </c>
      <c r="G86" t="s">
        <v>13</v>
      </c>
      <c r="H86" t="str">
        <f>SUBSTITUTE(VLOOKUP(A86,Sheet1!B353:$I$1036,3,FALSE), "BSD", "")</f>
        <v>3205B</v>
      </c>
      <c r="I86" t="str">
        <f>VLOOKUP(H86,Sheet1!$Y$291:$AE$409,3,FALSE)</f>
        <v>4_3</v>
      </c>
      <c r="J86" s="27">
        <v>44204</v>
      </c>
      <c r="K86" s="27">
        <v>44480</v>
      </c>
      <c r="L86" t="str">
        <f>VLOOKUP($H86,Sheet1!$Y$291:$AE$409,2,FALSE)</f>
        <v>JJ4</v>
      </c>
      <c r="M86" t="s">
        <v>1195</v>
      </c>
    </row>
    <row r="87" spans="1:13" x14ac:dyDescent="0.3">
      <c r="A87" t="s">
        <v>109</v>
      </c>
      <c r="B87" t="s">
        <v>1281</v>
      </c>
      <c r="C87" t="s">
        <v>1168</v>
      </c>
      <c r="D87" t="s">
        <v>17</v>
      </c>
      <c r="E87" t="s">
        <v>1099</v>
      </c>
      <c r="F87" t="s">
        <v>1195</v>
      </c>
      <c r="G87" t="s">
        <v>13</v>
      </c>
      <c r="H87" t="str">
        <f>SUBSTITUTE(VLOOKUP(A87,Sheet1!B354:$I$1036,3,FALSE), "BSD", "")</f>
        <v>3205B</v>
      </c>
      <c r="I87" t="str">
        <f>VLOOKUP(H87,Sheet1!$Y$291:$AE$409,3,FALSE)</f>
        <v>4_3</v>
      </c>
      <c r="J87" s="27">
        <v>44204</v>
      </c>
      <c r="K87" s="27">
        <v>44480</v>
      </c>
      <c r="L87" t="str">
        <f>VLOOKUP($H87,Sheet1!$Y$291:$AE$409,2,FALSE)</f>
        <v>JJ4</v>
      </c>
      <c r="M87" t="s">
        <v>1195</v>
      </c>
    </row>
    <row r="88" spans="1:13" x14ac:dyDescent="0.3">
      <c r="A88" t="s">
        <v>110</v>
      </c>
      <c r="B88" t="s">
        <v>1282</v>
      </c>
      <c r="C88" t="s">
        <v>1095</v>
      </c>
      <c r="D88" t="s">
        <v>17</v>
      </c>
      <c r="E88" t="s">
        <v>1099</v>
      </c>
      <c r="F88" t="s">
        <v>1195</v>
      </c>
      <c r="G88" t="s">
        <v>13</v>
      </c>
      <c r="H88" t="str">
        <f>SUBSTITUTE(VLOOKUP(A88,Sheet1!B355:$I$1036,3,FALSE), "BSD", "")</f>
        <v>3205B</v>
      </c>
      <c r="I88" t="str">
        <f>VLOOKUP(H88,Sheet1!$Y$291:$AE$409,3,FALSE)</f>
        <v>4_3</v>
      </c>
      <c r="J88" s="27">
        <v>44204</v>
      </c>
      <c r="K88" s="27">
        <v>44480</v>
      </c>
      <c r="L88" t="str">
        <f>VLOOKUP($H88,Sheet1!$Y$291:$AE$409,2,FALSE)</f>
        <v>JJ4</v>
      </c>
      <c r="M88" t="s">
        <v>1195</v>
      </c>
    </row>
    <row r="89" spans="1:13" x14ac:dyDescent="0.3">
      <c r="A89" t="s">
        <v>111</v>
      </c>
      <c r="B89" t="s">
        <v>1283</v>
      </c>
      <c r="C89" t="s">
        <v>1096</v>
      </c>
      <c r="D89" t="s">
        <v>17</v>
      </c>
      <c r="E89" t="s">
        <v>1099</v>
      </c>
      <c r="F89" t="s">
        <v>1195</v>
      </c>
      <c r="G89" t="s">
        <v>13</v>
      </c>
      <c r="H89" t="str">
        <f>SUBSTITUTE(VLOOKUP(A89,Sheet1!B356:$I$1036,3,FALSE), "BSD", "")</f>
        <v>3205B</v>
      </c>
      <c r="I89" t="str">
        <f>VLOOKUP(H89,Sheet1!$Y$291:$AE$409,3,FALSE)</f>
        <v>4_3</v>
      </c>
      <c r="J89" s="27">
        <v>44204</v>
      </c>
      <c r="K89" s="27">
        <v>44480</v>
      </c>
      <c r="L89" t="str">
        <f>VLOOKUP($H89,Sheet1!$Y$291:$AE$409,2,FALSE)</f>
        <v>JJ4</v>
      </c>
      <c r="M89" t="s">
        <v>1195</v>
      </c>
    </row>
    <row r="90" spans="1:13" x14ac:dyDescent="0.3">
      <c r="A90" t="s">
        <v>112</v>
      </c>
      <c r="B90" t="s">
        <v>1284</v>
      </c>
      <c r="C90" t="s">
        <v>1097</v>
      </c>
      <c r="D90" t="s">
        <v>17</v>
      </c>
      <c r="E90" t="s">
        <v>1099</v>
      </c>
      <c r="F90" t="s">
        <v>1195</v>
      </c>
      <c r="G90" t="s">
        <v>13</v>
      </c>
      <c r="H90" t="str">
        <f>SUBSTITUTE(VLOOKUP(A90,Sheet1!B357:$I$1036,3,FALSE), "BSD", "")</f>
        <v>3205B</v>
      </c>
      <c r="I90" t="str">
        <f>VLOOKUP(H90,Sheet1!$Y$291:$AE$409,3,FALSE)</f>
        <v>4_3</v>
      </c>
      <c r="J90" s="27">
        <v>44204</v>
      </c>
      <c r="K90" s="27">
        <v>44480</v>
      </c>
      <c r="L90" t="str">
        <f>VLOOKUP($H90,Sheet1!$Y$291:$AE$409,2,FALSE)</f>
        <v>JJ4</v>
      </c>
      <c r="M90" t="s">
        <v>1195</v>
      </c>
    </row>
    <row r="91" spans="1:13" x14ac:dyDescent="0.3">
      <c r="A91" t="s">
        <v>113</v>
      </c>
      <c r="B91" t="s">
        <v>1285</v>
      </c>
      <c r="C91" t="s">
        <v>1098</v>
      </c>
      <c r="D91" t="s">
        <v>17</v>
      </c>
      <c r="E91" t="s">
        <v>1099</v>
      </c>
      <c r="F91" t="s">
        <v>1195</v>
      </c>
      <c r="G91" t="s">
        <v>13</v>
      </c>
      <c r="H91" t="str">
        <f>SUBSTITUTE(VLOOKUP(A91,Sheet1!B358:$I$1036,3,FALSE), "BSD", "")</f>
        <v>3205B</v>
      </c>
      <c r="I91" t="str">
        <f>VLOOKUP(H91,Sheet1!$Y$291:$AE$409,3,FALSE)</f>
        <v>4_3</v>
      </c>
      <c r="J91" s="27">
        <v>44204</v>
      </c>
      <c r="K91" s="27">
        <v>44480</v>
      </c>
      <c r="L91" t="str">
        <f>VLOOKUP($H91,Sheet1!$Y$291:$AE$409,2,FALSE)</f>
        <v>JJ4</v>
      </c>
      <c r="M91" t="s">
        <v>1195</v>
      </c>
    </row>
    <row r="92" spans="1:13" x14ac:dyDescent="0.3">
      <c r="A92" t="s">
        <v>114</v>
      </c>
      <c r="B92" t="s">
        <v>1286</v>
      </c>
      <c r="C92" t="s">
        <v>1167</v>
      </c>
      <c r="D92" t="s">
        <v>17</v>
      </c>
      <c r="E92" t="s">
        <v>1099</v>
      </c>
      <c r="F92" t="s">
        <v>1195</v>
      </c>
      <c r="G92" t="s">
        <v>13</v>
      </c>
      <c r="H92" t="str">
        <f>SUBSTITUTE(VLOOKUP(A92,Sheet1!B359:$I$1036,3,FALSE), "BSD", "")</f>
        <v>3205B</v>
      </c>
      <c r="I92" t="str">
        <f>VLOOKUP(H92,Sheet1!$Y$291:$AE$409,3,FALSE)</f>
        <v>4_3</v>
      </c>
      <c r="J92" s="27">
        <v>44204</v>
      </c>
      <c r="K92" s="27">
        <v>44480</v>
      </c>
      <c r="L92" t="str">
        <f>VLOOKUP($H92,Sheet1!$Y$291:$AE$409,2,FALSE)</f>
        <v>JJ4</v>
      </c>
      <c r="M92" t="s">
        <v>1195</v>
      </c>
    </row>
    <row r="93" spans="1:13" x14ac:dyDescent="0.3">
      <c r="A93" t="s">
        <v>115</v>
      </c>
      <c r="B93" t="s">
        <v>1287</v>
      </c>
      <c r="C93" t="s">
        <v>1168</v>
      </c>
      <c r="D93" t="s">
        <v>17</v>
      </c>
      <c r="E93" t="s">
        <v>1099</v>
      </c>
      <c r="F93" t="s">
        <v>1195</v>
      </c>
      <c r="G93" t="s">
        <v>13</v>
      </c>
      <c r="H93" t="str">
        <f>SUBSTITUTE(VLOOKUP(A93,Sheet1!B360:$I$1036,3,FALSE), "BSD", "")</f>
        <v>3205B</v>
      </c>
      <c r="I93" t="str">
        <f>VLOOKUP(H93,Sheet1!$Y$291:$AE$409,3,FALSE)</f>
        <v>4_3</v>
      </c>
      <c r="J93" s="27">
        <v>44204</v>
      </c>
      <c r="K93" s="27">
        <v>44480</v>
      </c>
      <c r="L93" t="str">
        <f>VLOOKUP($H93,Sheet1!$Y$291:$AE$409,2,FALSE)</f>
        <v>JJ4</v>
      </c>
      <c r="M93" t="s">
        <v>1195</v>
      </c>
    </row>
    <row r="94" spans="1:13" x14ac:dyDescent="0.3">
      <c r="A94" t="s">
        <v>116</v>
      </c>
      <c r="B94" t="s">
        <v>1288</v>
      </c>
      <c r="C94" t="s">
        <v>1095</v>
      </c>
      <c r="D94" t="s">
        <v>17</v>
      </c>
      <c r="E94" t="s">
        <v>1099</v>
      </c>
      <c r="F94" t="s">
        <v>1195</v>
      </c>
      <c r="G94" t="s">
        <v>13</v>
      </c>
      <c r="H94" t="str">
        <f>SUBSTITUTE(VLOOKUP(A94,Sheet1!B361:$I$1036,3,FALSE), "BSD", "")</f>
        <v>3205B</v>
      </c>
      <c r="I94" t="str">
        <f>VLOOKUP(H94,Sheet1!$Y$291:$AE$409,3,FALSE)</f>
        <v>4_3</v>
      </c>
      <c r="J94" s="27">
        <v>44204</v>
      </c>
      <c r="K94" s="27">
        <v>44480</v>
      </c>
      <c r="L94" t="str">
        <f>VLOOKUP($H94,Sheet1!$Y$291:$AE$409,2,FALSE)</f>
        <v>JJ4</v>
      </c>
      <c r="M94" t="s">
        <v>1195</v>
      </c>
    </row>
    <row r="95" spans="1:13" x14ac:dyDescent="0.3">
      <c r="A95" t="s">
        <v>117</v>
      </c>
      <c r="B95" t="s">
        <v>1289</v>
      </c>
      <c r="C95" t="s">
        <v>1096</v>
      </c>
      <c r="D95" t="s">
        <v>17</v>
      </c>
      <c r="E95" t="s">
        <v>1099</v>
      </c>
      <c r="F95" t="s">
        <v>1195</v>
      </c>
      <c r="G95" t="s">
        <v>13</v>
      </c>
      <c r="H95" t="str">
        <f>SUBSTITUTE(VLOOKUP(A95,Sheet1!B362:$I$1036,3,FALSE), "BSD", "")</f>
        <v>3205B</v>
      </c>
      <c r="I95" t="str">
        <f>VLOOKUP(H95,Sheet1!$Y$291:$AE$409,3,FALSE)</f>
        <v>4_3</v>
      </c>
      <c r="J95" s="27">
        <v>44204</v>
      </c>
      <c r="K95" s="27">
        <v>44480</v>
      </c>
      <c r="L95" t="str">
        <f>VLOOKUP($H95,Sheet1!$Y$291:$AE$409,2,FALSE)</f>
        <v>JJ4</v>
      </c>
      <c r="M95" t="s">
        <v>1195</v>
      </c>
    </row>
    <row r="96" spans="1:13" x14ac:dyDescent="0.3">
      <c r="A96" t="s">
        <v>118</v>
      </c>
      <c r="B96" t="s">
        <v>1290</v>
      </c>
      <c r="C96" t="s">
        <v>1097</v>
      </c>
      <c r="D96" t="s">
        <v>17</v>
      </c>
      <c r="E96" t="s">
        <v>1099</v>
      </c>
      <c r="F96" t="s">
        <v>1195</v>
      </c>
      <c r="G96" t="s">
        <v>13</v>
      </c>
      <c r="H96" t="str">
        <f>SUBSTITUTE(VLOOKUP(A96,Sheet1!B363:$I$1036,3,FALSE), "BSD", "")</f>
        <v>3205B</v>
      </c>
      <c r="I96" t="str">
        <f>VLOOKUP(H96,Sheet1!$Y$291:$AE$409,3,FALSE)</f>
        <v>4_3</v>
      </c>
      <c r="J96" s="27">
        <v>44204</v>
      </c>
      <c r="K96" s="27">
        <v>44480</v>
      </c>
      <c r="L96" t="str">
        <f>VLOOKUP($H96,Sheet1!$Y$291:$AE$409,2,FALSE)</f>
        <v>JJ4</v>
      </c>
      <c r="M96" t="s">
        <v>1195</v>
      </c>
    </row>
    <row r="97" spans="1:13" x14ac:dyDescent="0.3">
      <c r="A97" t="s">
        <v>119</v>
      </c>
      <c r="B97" t="s">
        <v>1291</v>
      </c>
      <c r="C97" t="s">
        <v>1098</v>
      </c>
      <c r="D97" t="s">
        <v>17</v>
      </c>
      <c r="E97" t="s">
        <v>1099</v>
      </c>
      <c r="F97" t="s">
        <v>1195</v>
      </c>
      <c r="G97" t="s">
        <v>13</v>
      </c>
      <c r="H97" t="str">
        <f>SUBSTITUTE(VLOOKUP(A97,Sheet1!B364:$I$1036,3,FALSE), "BSD", "")</f>
        <v>3205B</v>
      </c>
      <c r="I97" t="str">
        <f>VLOOKUP(H97,Sheet1!$Y$291:$AE$409,3,FALSE)</f>
        <v>4_3</v>
      </c>
      <c r="J97" s="27">
        <v>44204</v>
      </c>
      <c r="K97" s="27">
        <v>44480</v>
      </c>
      <c r="L97" t="str">
        <f>VLOOKUP($H97,Sheet1!$Y$291:$AE$409,2,FALSE)</f>
        <v>JJ4</v>
      </c>
      <c r="M97" t="s">
        <v>1195</v>
      </c>
    </row>
    <row r="98" spans="1:13" x14ac:dyDescent="0.3">
      <c r="A98" t="s">
        <v>120</v>
      </c>
      <c r="B98" t="s">
        <v>1292</v>
      </c>
      <c r="C98" t="s">
        <v>1167</v>
      </c>
      <c r="D98" t="s">
        <v>17</v>
      </c>
      <c r="E98" t="s">
        <v>1099</v>
      </c>
      <c r="F98" t="s">
        <v>1195</v>
      </c>
      <c r="G98" t="s">
        <v>121</v>
      </c>
      <c r="H98" t="str">
        <f>SUBSTITUTE(VLOOKUP(A98,Sheet1!B365:$I$1036,3,FALSE), "BSD", "")</f>
        <v>3590C</v>
      </c>
      <c r="I98" t="str">
        <f>VLOOKUP(H98,Sheet1!$Y$291:$AE$409,3,FALSE)</f>
        <v>4_7</v>
      </c>
      <c r="J98" s="27" t="s">
        <v>2036</v>
      </c>
      <c r="K98" s="27" t="s">
        <v>2038</v>
      </c>
      <c r="L98" t="str">
        <f>VLOOKUP($H98,Sheet1!$Y$291:$AE$409,2,FALSE)</f>
        <v>JJ3</v>
      </c>
      <c r="M98" t="s">
        <v>1195</v>
      </c>
    </row>
    <row r="99" spans="1:13" x14ac:dyDescent="0.3">
      <c r="A99" t="s">
        <v>124</v>
      </c>
      <c r="B99" t="s">
        <v>1293</v>
      </c>
      <c r="C99" t="s">
        <v>1168</v>
      </c>
      <c r="D99" t="s">
        <v>17</v>
      </c>
      <c r="E99" t="s">
        <v>1099</v>
      </c>
      <c r="F99" t="s">
        <v>1195</v>
      </c>
      <c r="G99" t="s">
        <v>121</v>
      </c>
      <c r="H99" t="str">
        <f>SUBSTITUTE(VLOOKUP(A99,Sheet1!B366:$I$1036,3,FALSE), "BSD", "")</f>
        <v>3590C</v>
      </c>
      <c r="I99" t="str">
        <f>VLOOKUP(H99,Sheet1!$Y$291:$AE$409,3,FALSE)</f>
        <v>4_7</v>
      </c>
      <c r="J99" s="27" t="s">
        <v>2036</v>
      </c>
      <c r="K99" s="27" t="s">
        <v>2038</v>
      </c>
      <c r="L99" t="str">
        <f>VLOOKUP($H99,Sheet1!$Y$291:$AE$409,2,FALSE)</f>
        <v>JJ3</v>
      </c>
      <c r="M99" t="s">
        <v>1195</v>
      </c>
    </row>
    <row r="100" spans="1:13" x14ac:dyDescent="0.3">
      <c r="A100" t="s">
        <v>125</v>
      </c>
      <c r="B100" t="s">
        <v>1294</v>
      </c>
      <c r="C100" t="s">
        <v>1095</v>
      </c>
      <c r="D100" t="s">
        <v>17</v>
      </c>
      <c r="E100" t="s">
        <v>1099</v>
      </c>
      <c r="F100" t="s">
        <v>1195</v>
      </c>
      <c r="G100" t="s">
        <v>121</v>
      </c>
      <c r="H100" t="str">
        <f>SUBSTITUTE(VLOOKUP(A100,Sheet1!B367:$I$1036,3,FALSE), "BSD", "")</f>
        <v>3590C</v>
      </c>
      <c r="I100" t="str">
        <f>VLOOKUP(H100,Sheet1!$Y$291:$AE$409,3,FALSE)</f>
        <v>4_7</v>
      </c>
      <c r="J100" s="27" t="s">
        <v>2036</v>
      </c>
      <c r="K100" s="27" t="s">
        <v>2038</v>
      </c>
      <c r="L100" t="str">
        <f>VLOOKUP($H100,Sheet1!$Y$291:$AE$409,2,FALSE)</f>
        <v>JJ3</v>
      </c>
      <c r="M100" t="s">
        <v>1195</v>
      </c>
    </row>
    <row r="101" spans="1:13" x14ac:dyDescent="0.3">
      <c r="A101" t="s">
        <v>126</v>
      </c>
      <c r="B101" t="s">
        <v>1295</v>
      </c>
      <c r="C101" t="s">
        <v>1096</v>
      </c>
      <c r="D101" t="s">
        <v>17</v>
      </c>
      <c r="E101" t="s">
        <v>1099</v>
      </c>
      <c r="F101" t="s">
        <v>1195</v>
      </c>
      <c r="G101" t="s">
        <v>121</v>
      </c>
      <c r="H101" t="str">
        <f>SUBSTITUTE(VLOOKUP(A101,Sheet1!B368:$I$1036,3,FALSE), "BSD", "")</f>
        <v>3590C</v>
      </c>
      <c r="I101" t="str">
        <f>VLOOKUP(H101,Sheet1!$Y$291:$AE$409,3,FALSE)</f>
        <v>4_7</v>
      </c>
      <c r="J101" s="27" t="s">
        <v>2036</v>
      </c>
      <c r="K101" s="27" t="s">
        <v>2038</v>
      </c>
      <c r="L101" t="str">
        <f>VLOOKUP($H101,Sheet1!$Y$291:$AE$409,2,FALSE)</f>
        <v>JJ3</v>
      </c>
      <c r="M101" t="s">
        <v>1195</v>
      </c>
    </row>
    <row r="102" spans="1:13" x14ac:dyDescent="0.3">
      <c r="A102" t="s">
        <v>127</v>
      </c>
      <c r="B102" t="s">
        <v>1296</v>
      </c>
      <c r="C102" t="s">
        <v>1097</v>
      </c>
      <c r="D102" t="s">
        <v>17</v>
      </c>
      <c r="E102" t="s">
        <v>1099</v>
      </c>
      <c r="F102" t="s">
        <v>1195</v>
      </c>
      <c r="G102" t="s">
        <v>121</v>
      </c>
      <c r="H102" t="str">
        <f>SUBSTITUTE(VLOOKUP(A102,Sheet1!B369:$I$1036,3,FALSE), "BSD", "")</f>
        <v>3590C</v>
      </c>
      <c r="I102" t="str">
        <f>VLOOKUP(H102,Sheet1!$Y$291:$AE$409,3,FALSE)</f>
        <v>4_7</v>
      </c>
      <c r="J102" s="27" t="s">
        <v>2036</v>
      </c>
      <c r="K102" s="27" t="s">
        <v>2038</v>
      </c>
      <c r="L102" t="str">
        <f>VLOOKUP($H102,Sheet1!$Y$291:$AE$409,2,FALSE)</f>
        <v>JJ3</v>
      </c>
      <c r="M102" t="s">
        <v>1195</v>
      </c>
    </row>
    <row r="103" spans="1:13" x14ac:dyDescent="0.3">
      <c r="A103" t="s">
        <v>128</v>
      </c>
      <c r="B103" t="s">
        <v>1297</v>
      </c>
      <c r="C103" t="s">
        <v>1098</v>
      </c>
      <c r="D103" t="s">
        <v>17</v>
      </c>
      <c r="E103" t="s">
        <v>1099</v>
      </c>
      <c r="F103" t="s">
        <v>1195</v>
      </c>
      <c r="G103" t="s">
        <v>121</v>
      </c>
      <c r="H103" t="str">
        <f>SUBSTITUTE(VLOOKUP(A103,Sheet1!B370:$I$1036,3,FALSE), "BSD", "")</f>
        <v>3590C</v>
      </c>
      <c r="I103" t="str">
        <f>VLOOKUP(H103,Sheet1!$Y$291:$AE$409,3,FALSE)</f>
        <v>4_7</v>
      </c>
      <c r="J103" s="27" t="s">
        <v>2036</v>
      </c>
      <c r="K103" s="27" t="s">
        <v>2038</v>
      </c>
      <c r="L103" t="str">
        <f>VLOOKUP($H103,Sheet1!$Y$291:$AE$409,2,FALSE)</f>
        <v>JJ3</v>
      </c>
      <c r="M103" t="s">
        <v>1195</v>
      </c>
    </row>
    <row r="104" spans="1:13" x14ac:dyDescent="0.3">
      <c r="A104" t="s">
        <v>129</v>
      </c>
      <c r="B104" t="s">
        <v>1298</v>
      </c>
      <c r="C104" t="s">
        <v>1167</v>
      </c>
      <c r="D104" t="s">
        <v>17</v>
      </c>
      <c r="E104" t="s">
        <v>1099</v>
      </c>
      <c r="F104" t="s">
        <v>1195</v>
      </c>
      <c r="G104" t="s">
        <v>121</v>
      </c>
      <c r="H104" t="str">
        <f>SUBSTITUTE(VLOOKUP(A104,Sheet1!B371:$I$1036,3,FALSE), "BSD", "")</f>
        <v>3590C</v>
      </c>
      <c r="I104" t="str">
        <f>VLOOKUP(H104,Sheet1!$Y$291:$AE$409,3,FALSE)</f>
        <v>4_7</v>
      </c>
      <c r="J104" s="27" t="s">
        <v>2036</v>
      </c>
      <c r="K104" s="27" t="s">
        <v>2038</v>
      </c>
      <c r="L104" t="str">
        <f>VLOOKUP($H104,Sheet1!$Y$291:$AE$409,2,FALSE)</f>
        <v>JJ3</v>
      </c>
      <c r="M104" t="s">
        <v>1195</v>
      </c>
    </row>
    <row r="105" spans="1:13" x14ac:dyDescent="0.3">
      <c r="A105" t="s">
        <v>130</v>
      </c>
      <c r="B105" t="s">
        <v>1299</v>
      </c>
      <c r="C105" t="s">
        <v>1168</v>
      </c>
      <c r="D105" t="s">
        <v>17</v>
      </c>
      <c r="E105" t="s">
        <v>1099</v>
      </c>
      <c r="F105" t="s">
        <v>1195</v>
      </c>
      <c r="G105" t="s">
        <v>121</v>
      </c>
      <c r="H105" t="str">
        <f>SUBSTITUTE(VLOOKUP(A105,Sheet1!B372:$I$1036,3,FALSE), "BSD", "")</f>
        <v>3590C</v>
      </c>
      <c r="I105" t="str">
        <f>VLOOKUP(H105,Sheet1!$Y$291:$AE$409,3,FALSE)</f>
        <v>4_7</v>
      </c>
      <c r="J105" s="27" t="s">
        <v>2036</v>
      </c>
      <c r="K105" s="27" t="s">
        <v>2038</v>
      </c>
      <c r="L105" t="str">
        <f>VLOOKUP($H105,Sheet1!$Y$291:$AE$409,2,FALSE)</f>
        <v>JJ3</v>
      </c>
      <c r="M105" t="s">
        <v>1195</v>
      </c>
    </row>
    <row r="106" spans="1:13" x14ac:dyDescent="0.3">
      <c r="A106" t="s">
        <v>131</v>
      </c>
      <c r="B106" t="s">
        <v>1300</v>
      </c>
      <c r="C106" t="s">
        <v>1095</v>
      </c>
      <c r="D106" t="s">
        <v>17</v>
      </c>
      <c r="E106" t="s">
        <v>1099</v>
      </c>
      <c r="F106" t="s">
        <v>1195</v>
      </c>
      <c r="G106" t="s">
        <v>121</v>
      </c>
      <c r="H106" t="str">
        <f>SUBSTITUTE(VLOOKUP(A106,Sheet1!B373:$I$1036,3,FALSE), "BSD", "")</f>
        <v>3590C</v>
      </c>
      <c r="I106" t="str">
        <f>VLOOKUP(H106,Sheet1!$Y$291:$AE$409,3,FALSE)</f>
        <v>4_7</v>
      </c>
      <c r="J106" s="27" t="s">
        <v>2036</v>
      </c>
      <c r="K106" s="27" t="s">
        <v>2038</v>
      </c>
      <c r="L106" t="str">
        <f>VLOOKUP($H106,Sheet1!$Y$291:$AE$409,2,FALSE)</f>
        <v>JJ3</v>
      </c>
      <c r="M106" t="s">
        <v>1195</v>
      </c>
    </row>
    <row r="107" spans="1:13" x14ac:dyDescent="0.3">
      <c r="A107" t="s">
        <v>132</v>
      </c>
      <c r="B107" t="s">
        <v>1301</v>
      </c>
      <c r="C107" t="s">
        <v>1096</v>
      </c>
      <c r="D107" t="s">
        <v>17</v>
      </c>
      <c r="E107" t="s">
        <v>1099</v>
      </c>
      <c r="F107" t="s">
        <v>1195</v>
      </c>
      <c r="G107" t="s">
        <v>121</v>
      </c>
      <c r="H107" t="str">
        <f>SUBSTITUTE(VLOOKUP(A107,Sheet1!B374:$I$1036,3,FALSE), "BSD", "")</f>
        <v>3590C</v>
      </c>
      <c r="I107" t="str">
        <f>VLOOKUP(H107,Sheet1!$Y$291:$AE$409,3,FALSE)</f>
        <v>4_7</v>
      </c>
      <c r="J107" s="27" t="s">
        <v>2036</v>
      </c>
      <c r="K107" s="27" t="s">
        <v>2038</v>
      </c>
      <c r="L107" t="str">
        <f>VLOOKUP($H107,Sheet1!$Y$291:$AE$409,2,FALSE)</f>
        <v>JJ3</v>
      </c>
      <c r="M107" t="s">
        <v>1195</v>
      </c>
    </row>
    <row r="108" spans="1:13" x14ac:dyDescent="0.3">
      <c r="A108" t="s">
        <v>133</v>
      </c>
      <c r="B108" t="s">
        <v>1302</v>
      </c>
      <c r="C108" t="s">
        <v>1097</v>
      </c>
      <c r="D108" t="s">
        <v>17</v>
      </c>
      <c r="E108" t="s">
        <v>1099</v>
      </c>
      <c r="F108" t="s">
        <v>1195</v>
      </c>
      <c r="G108" t="s">
        <v>121</v>
      </c>
      <c r="H108" t="str">
        <f>SUBSTITUTE(VLOOKUP(A108,Sheet1!B375:$I$1036,3,FALSE), "BSD", "")</f>
        <v>3590C</v>
      </c>
      <c r="I108" t="str">
        <f>VLOOKUP(H108,Sheet1!$Y$291:$AE$409,3,FALSE)</f>
        <v>4_7</v>
      </c>
      <c r="J108" s="27" t="s">
        <v>2036</v>
      </c>
      <c r="K108" s="27" t="s">
        <v>2038</v>
      </c>
      <c r="L108" t="str">
        <f>VLOOKUP($H108,Sheet1!$Y$291:$AE$409,2,FALSE)</f>
        <v>JJ3</v>
      </c>
      <c r="M108" t="s">
        <v>1195</v>
      </c>
    </row>
    <row r="109" spans="1:13" x14ac:dyDescent="0.3">
      <c r="A109" t="s">
        <v>134</v>
      </c>
      <c r="B109" t="s">
        <v>1303</v>
      </c>
      <c r="C109" t="s">
        <v>1098</v>
      </c>
      <c r="D109" t="s">
        <v>17</v>
      </c>
      <c r="E109" t="s">
        <v>1099</v>
      </c>
      <c r="F109" t="s">
        <v>1195</v>
      </c>
      <c r="G109" t="s">
        <v>121</v>
      </c>
      <c r="H109" t="str">
        <f>SUBSTITUTE(VLOOKUP(A109,Sheet1!B376:$I$1036,3,FALSE), "BSD", "")</f>
        <v>3590C</v>
      </c>
      <c r="I109" t="str">
        <f>VLOOKUP(H109,Sheet1!$Y$291:$AE$409,3,FALSE)</f>
        <v>4_7</v>
      </c>
      <c r="J109" s="27" t="s">
        <v>2036</v>
      </c>
      <c r="K109" s="27" t="s">
        <v>2038</v>
      </c>
      <c r="L109" t="str">
        <f>VLOOKUP($H109,Sheet1!$Y$291:$AE$409,2,FALSE)</f>
        <v>JJ3</v>
      </c>
      <c r="M109" t="s">
        <v>1195</v>
      </c>
    </row>
    <row r="110" spans="1:13" x14ac:dyDescent="0.3">
      <c r="A110" t="s">
        <v>135</v>
      </c>
      <c r="B110" t="s">
        <v>1304</v>
      </c>
      <c r="C110" t="s">
        <v>1167</v>
      </c>
      <c r="D110" t="s">
        <v>17</v>
      </c>
      <c r="E110" t="s">
        <v>1099</v>
      </c>
      <c r="F110" t="s">
        <v>1195</v>
      </c>
      <c r="G110" t="s">
        <v>121</v>
      </c>
      <c r="H110" t="str">
        <f>SUBSTITUTE(VLOOKUP(A110,Sheet1!B377:$I$1036,3,FALSE), "BSD", "")</f>
        <v>3590C</v>
      </c>
      <c r="I110" t="str">
        <f>VLOOKUP(H110,Sheet1!$Y$291:$AE$409,3,FALSE)</f>
        <v>4_7</v>
      </c>
      <c r="J110" s="27" t="s">
        <v>2036</v>
      </c>
      <c r="K110" s="27" t="s">
        <v>2038</v>
      </c>
      <c r="L110" t="str">
        <f>VLOOKUP($H110,Sheet1!$Y$291:$AE$409,2,FALSE)</f>
        <v>JJ3</v>
      </c>
      <c r="M110" t="s">
        <v>1195</v>
      </c>
    </row>
    <row r="111" spans="1:13" x14ac:dyDescent="0.3">
      <c r="A111" t="s">
        <v>136</v>
      </c>
      <c r="B111" t="s">
        <v>1305</v>
      </c>
      <c r="C111" t="s">
        <v>1168</v>
      </c>
      <c r="D111" t="s">
        <v>17</v>
      </c>
      <c r="E111" t="s">
        <v>1099</v>
      </c>
      <c r="F111" t="s">
        <v>1195</v>
      </c>
      <c r="G111" t="s">
        <v>121</v>
      </c>
      <c r="H111" t="str">
        <f>SUBSTITUTE(VLOOKUP(A111,Sheet1!B378:$I$1036,3,FALSE), "BSD", "")</f>
        <v>3590C</v>
      </c>
      <c r="I111" t="str">
        <f>VLOOKUP(H111,Sheet1!$Y$291:$AE$409,3,FALSE)</f>
        <v>4_7</v>
      </c>
      <c r="J111" s="27" t="s">
        <v>2036</v>
      </c>
      <c r="K111" s="27" t="s">
        <v>2038</v>
      </c>
      <c r="L111" t="str">
        <f>VLOOKUP($H111,Sheet1!$Y$291:$AE$409,2,FALSE)</f>
        <v>JJ3</v>
      </c>
      <c r="M111" t="s">
        <v>1195</v>
      </c>
    </row>
    <row r="112" spans="1:13" x14ac:dyDescent="0.3">
      <c r="A112" t="s">
        <v>137</v>
      </c>
      <c r="B112" t="s">
        <v>1306</v>
      </c>
      <c r="C112" t="s">
        <v>1095</v>
      </c>
      <c r="D112" t="s">
        <v>17</v>
      </c>
      <c r="E112" t="s">
        <v>1099</v>
      </c>
      <c r="F112" t="s">
        <v>1195</v>
      </c>
      <c r="G112" t="s">
        <v>121</v>
      </c>
      <c r="H112" t="str">
        <f>SUBSTITUTE(VLOOKUP(A112,Sheet1!B379:$I$1036,3,FALSE), "BSD", "")</f>
        <v>3590C</v>
      </c>
      <c r="I112" t="str">
        <f>VLOOKUP(H112,Sheet1!$Y$291:$AE$409,3,FALSE)</f>
        <v>4_7</v>
      </c>
      <c r="J112" s="27" t="s">
        <v>2036</v>
      </c>
      <c r="K112" s="27" t="s">
        <v>2038</v>
      </c>
      <c r="L112" t="str">
        <f>VLOOKUP($H112,Sheet1!$Y$291:$AE$409,2,FALSE)</f>
        <v>JJ3</v>
      </c>
      <c r="M112" t="s">
        <v>1195</v>
      </c>
    </row>
    <row r="113" spans="1:13" x14ac:dyDescent="0.3">
      <c r="A113" t="s">
        <v>138</v>
      </c>
      <c r="B113" t="s">
        <v>1307</v>
      </c>
      <c r="C113" t="s">
        <v>1096</v>
      </c>
      <c r="D113" t="s">
        <v>17</v>
      </c>
      <c r="E113" t="s">
        <v>1099</v>
      </c>
      <c r="F113" t="s">
        <v>1195</v>
      </c>
      <c r="G113" t="s">
        <v>121</v>
      </c>
      <c r="H113" t="str">
        <f>SUBSTITUTE(VLOOKUP(A113,Sheet1!B380:$I$1036,3,FALSE), "BSD", "")</f>
        <v>3590C</v>
      </c>
      <c r="I113" t="str">
        <f>VLOOKUP(H113,Sheet1!$Y$291:$AE$409,3,FALSE)</f>
        <v>4_7</v>
      </c>
      <c r="J113" s="27" t="s">
        <v>2036</v>
      </c>
      <c r="K113" s="27" t="s">
        <v>2038</v>
      </c>
      <c r="L113" t="str">
        <f>VLOOKUP($H113,Sheet1!$Y$291:$AE$409,2,FALSE)</f>
        <v>JJ3</v>
      </c>
      <c r="M113" t="s">
        <v>1195</v>
      </c>
    </row>
    <row r="114" spans="1:13" x14ac:dyDescent="0.3">
      <c r="A114" t="s">
        <v>139</v>
      </c>
      <c r="B114" t="s">
        <v>1308</v>
      </c>
      <c r="C114" t="s">
        <v>1097</v>
      </c>
      <c r="D114" t="s">
        <v>17</v>
      </c>
      <c r="E114" t="s">
        <v>1099</v>
      </c>
      <c r="F114" t="s">
        <v>1195</v>
      </c>
      <c r="G114" t="s">
        <v>121</v>
      </c>
      <c r="H114" t="str">
        <f>SUBSTITUTE(VLOOKUP(A114,Sheet1!B381:$I$1036,3,FALSE), "BSD", "")</f>
        <v>3590C</v>
      </c>
      <c r="I114" t="str">
        <f>VLOOKUP(H114,Sheet1!$Y$291:$AE$409,3,FALSE)</f>
        <v>4_7</v>
      </c>
      <c r="J114" s="27" t="s">
        <v>2036</v>
      </c>
      <c r="K114" s="27" t="s">
        <v>2038</v>
      </c>
      <c r="L114" t="str">
        <f>VLOOKUP($H114,Sheet1!$Y$291:$AE$409,2,FALSE)</f>
        <v>JJ3</v>
      </c>
      <c r="M114" t="s">
        <v>1195</v>
      </c>
    </row>
    <row r="115" spans="1:13" x14ac:dyDescent="0.3">
      <c r="A115" t="s">
        <v>140</v>
      </c>
      <c r="B115" t="s">
        <v>1309</v>
      </c>
      <c r="C115" t="s">
        <v>1098</v>
      </c>
      <c r="D115" t="s">
        <v>17</v>
      </c>
      <c r="E115" t="s">
        <v>1099</v>
      </c>
      <c r="F115" t="s">
        <v>1195</v>
      </c>
      <c r="G115" t="s">
        <v>121</v>
      </c>
      <c r="H115" t="str">
        <f>SUBSTITUTE(VLOOKUP(A115,Sheet1!B382:$I$1036,3,FALSE), "BSD", "")</f>
        <v>3590C</v>
      </c>
      <c r="I115" t="str">
        <f>VLOOKUP(H115,Sheet1!$Y$291:$AE$409,3,FALSE)</f>
        <v>4_7</v>
      </c>
      <c r="J115" s="27" t="s">
        <v>2036</v>
      </c>
      <c r="K115" s="27" t="s">
        <v>2038</v>
      </c>
      <c r="L115" t="str">
        <f>VLOOKUP($H115,Sheet1!$Y$291:$AE$409,2,FALSE)</f>
        <v>JJ3</v>
      </c>
      <c r="M115" t="s">
        <v>1195</v>
      </c>
    </row>
    <row r="116" spans="1:13" x14ac:dyDescent="0.3">
      <c r="A116" t="s">
        <v>141</v>
      </c>
      <c r="B116" t="s">
        <v>1310</v>
      </c>
      <c r="C116" t="s">
        <v>1167</v>
      </c>
      <c r="D116" t="s">
        <v>17</v>
      </c>
      <c r="E116" t="s">
        <v>1099</v>
      </c>
      <c r="F116" t="s">
        <v>1195</v>
      </c>
      <c r="G116" t="s">
        <v>121</v>
      </c>
      <c r="H116" t="str">
        <f>SUBSTITUTE(VLOOKUP(A116,Sheet1!B383:$I$1036,3,FALSE), "BSD", "")</f>
        <v>3590C</v>
      </c>
      <c r="I116" t="str">
        <f>VLOOKUP(H116,Sheet1!$Y$291:$AE$409,3,FALSE)</f>
        <v>4_7</v>
      </c>
      <c r="J116" s="27" t="s">
        <v>2036</v>
      </c>
      <c r="K116" s="27" t="s">
        <v>2038</v>
      </c>
      <c r="L116" t="str">
        <f>VLOOKUP($H116,Sheet1!$Y$291:$AE$409,2,FALSE)</f>
        <v>JJ3</v>
      </c>
      <c r="M116" t="s">
        <v>1195</v>
      </c>
    </row>
    <row r="117" spans="1:13" x14ac:dyDescent="0.3">
      <c r="A117" t="s">
        <v>142</v>
      </c>
      <c r="B117" t="s">
        <v>1311</v>
      </c>
      <c r="C117" t="s">
        <v>1168</v>
      </c>
      <c r="D117" t="s">
        <v>17</v>
      </c>
      <c r="E117" t="s">
        <v>1099</v>
      </c>
      <c r="F117" t="s">
        <v>1195</v>
      </c>
      <c r="G117" t="s">
        <v>121</v>
      </c>
      <c r="H117" t="str">
        <f>SUBSTITUTE(VLOOKUP(A117,Sheet1!B384:$I$1036,3,FALSE), "BSD", "")</f>
        <v>3590C</v>
      </c>
      <c r="I117" t="str">
        <f>VLOOKUP(H117,Sheet1!$Y$291:$AE$409,3,FALSE)</f>
        <v>4_7</v>
      </c>
      <c r="J117" s="27" t="s">
        <v>2036</v>
      </c>
      <c r="K117" s="27" t="s">
        <v>2038</v>
      </c>
      <c r="L117" t="str">
        <f>VLOOKUP($H117,Sheet1!$Y$291:$AE$409,2,FALSE)</f>
        <v>JJ3</v>
      </c>
      <c r="M117" t="s">
        <v>1195</v>
      </c>
    </row>
    <row r="118" spans="1:13" x14ac:dyDescent="0.3">
      <c r="A118" t="s">
        <v>143</v>
      </c>
      <c r="B118" t="s">
        <v>1312</v>
      </c>
      <c r="C118" t="s">
        <v>1095</v>
      </c>
      <c r="D118" t="s">
        <v>17</v>
      </c>
      <c r="E118" t="s">
        <v>1099</v>
      </c>
      <c r="F118" t="s">
        <v>1195</v>
      </c>
      <c r="G118" t="s">
        <v>121</v>
      </c>
      <c r="H118" t="str">
        <f>SUBSTITUTE(VLOOKUP(A118,Sheet1!B385:$I$1036,3,FALSE), "BSD", "")</f>
        <v>3590C</v>
      </c>
      <c r="I118" t="str">
        <f>VLOOKUP(H118,Sheet1!$Y$291:$AE$409,3,FALSE)</f>
        <v>4_7</v>
      </c>
      <c r="J118" s="27" t="s">
        <v>2036</v>
      </c>
      <c r="K118" s="27" t="s">
        <v>2038</v>
      </c>
      <c r="L118" t="str">
        <f>VLOOKUP($H118,Sheet1!$Y$291:$AE$409,2,FALSE)</f>
        <v>JJ3</v>
      </c>
      <c r="M118" t="s">
        <v>1195</v>
      </c>
    </row>
    <row r="119" spans="1:13" x14ac:dyDescent="0.3">
      <c r="A119" t="s">
        <v>144</v>
      </c>
      <c r="B119" t="s">
        <v>1313</v>
      </c>
      <c r="C119" t="s">
        <v>1096</v>
      </c>
      <c r="D119" t="s">
        <v>17</v>
      </c>
      <c r="E119" t="s">
        <v>1099</v>
      </c>
      <c r="F119" t="s">
        <v>1195</v>
      </c>
      <c r="G119" t="s">
        <v>121</v>
      </c>
      <c r="H119" t="str">
        <f>SUBSTITUTE(VLOOKUP(A119,Sheet1!B386:$I$1036,3,FALSE), "BSD", "")</f>
        <v>3590C</v>
      </c>
      <c r="I119" t="str">
        <f>VLOOKUP(H119,Sheet1!$Y$291:$AE$409,3,FALSE)</f>
        <v>4_7</v>
      </c>
      <c r="J119" s="27" t="s">
        <v>2036</v>
      </c>
      <c r="K119" s="27" t="s">
        <v>2038</v>
      </c>
      <c r="L119" t="str">
        <f>VLOOKUP($H119,Sheet1!$Y$291:$AE$409,2,FALSE)</f>
        <v>JJ3</v>
      </c>
      <c r="M119" t="s">
        <v>1195</v>
      </c>
    </row>
    <row r="120" spans="1:13" x14ac:dyDescent="0.3">
      <c r="A120" t="s">
        <v>145</v>
      </c>
      <c r="B120" t="s">
        <v>1314</v>
      </c>
      <c r="C120" t="s">
        <v>1097</v>
      </c>
      <c r="D120" t="s">
        <v>17</v>
      </c>
      <c r="E120" t="s">
        <v>1099</v>
      </c>
      <c r="F120" t="s">
        <v>1195</v>
      </c>
      <c r="G120" t="s">
        <v>121</v>
      </c>
      <c r="H120" t="str">
        <f>SUBSTITUTE(VLOOKUP(A120,Sheet1!B387:$I$1036,3,FALSE), "BSD", "")</f>
        <v>3590C</v>
      </c>
      <c r="I120" t="str">
        <f>VLOOKUP(H120,Sheet1!$Y$291:$AE$409,3,FALSE)</f>
        <v>4_7</v>
      </c>
      <c r="J120" s="27" t="s">
        <v>2036</v>
      </c>
      <c r="K120" s="27" t="s">
        <v>2038</v>
      </c>
      <c r="L120" t="str">
        <f>VLOOKUP($H120,Sheet1!$Y$291:$AE$409,2,FALSE)</f>
        <v>JJ3</v>
      </c>
      <c r="M120" t="s">
        <v>1195</v>
      </c>
    </row>
    <row r="121" spans="1:13" x14ac:dyDescent="0.3">
      <c r="A121" t="s">
        <v>146</v>
      </c>
      <c r="B121" t="s">
        <v>1315</v>
      </c>
      <c r="C121" t="s">
        <v>1098</v>
      </c>
      <c r="D121" t="s">
        <v>17</v>
      </c>
      <c r="E121" t="s">
        <v>1099</v>
      </c>
      <c r="F121" t="s">
        <v>1195</v>
      </c>
      <c r="G121" t="s">
        <v>121</v>
      </c>
      <c r="H121" t="str">
        <f>SUBSTITUTE(VLOOKUP(A121,Sheet1!B388:$I$1036,3,FALSE), "BSD", "")</f>
        <v>3590C</v>
      </c>
      <c r="I121" t="str">
        <f>VLOOKUP(H121,Sheet1!$Y$291:$AE$409,3,FALSE)</f>
        <v>4_7</v>
      </c>
      <c r="J121" s="27" t="s">
        <v>2036</v>
      </c>
      <c r="K121" s="27" t="s">
        <v>2038</v>
      </c>
      <c r="L121" t="str">
        <f>VLOOKUP($H121,Sheet1!$Y$291:$AE$409,2,FALSE)</f>
        <v>JJ3</v>
      </c>
      <c r="M121" t="s">
        <v>1195</v>
      </c>
    </row>
    <row r="122" spans="1:13" x14ac:dyDescent="0.3">
      <c r="A122" t="s">
        <v>147</v>
      </c>
      <c r="B122" t="s">
        <v>1316</v>
      </c>
      <c r="C122" t="s">
        <v>1167</v>
      </c>
      <c r="D122" t="s">
        <v>17</v>
      </c>
      <c r="E122" t="s">
        <v>1099</v>
      </c>
      <c r="F122" t="s">
        <v>1195</v>
      </c>
      <c r="G122" t="s">
        <v>121</v>
      </c>
      <c r="H122" t="str">
        <f>SUBSTITUTE(VLOOKUP(A122,Sheet1!B389:$I$1036,3,FALSE), "BSD", "")</f>
        <v>2205C</v>
      </c>
      <c r="I122" t="str">
        <f>VLOOKUP(H122,Sheet1!$Y$291:$AE$409,3,FALSE)</f>
        <v>4_5</v>
      </c>
      <c r="J122" s="27" t="s">
        <v>2036</v>
      </c>
      <c r="K122" s="27" t="s">
        <v>2037</v>
      </c>
      <c r="L122" t="str">
        <f>VLOOKUP($H122,Sheet1!$Y$291:$AE$409,2,FALSE)</f>
        <v>JJ3</v>
      </c>
      <c r="M122" t="s">
        <v>1195</v>
      </c>
    </row>
    <row r="123" spans="1:13" x14ac:dyDescent="0.3">
      <c r="A123" t="s">
        <v>150</v>
      </c>
      <c r="B123" t="s">
        <v>1317</v>
      </c>
      <c r="C123" t="s">
        <v>1168</v>
      </c>
      <c r="D123" t="s">
        <v>17</v>
      </c>
      <c r="E123" t="s">
        <v>1099</v>
      </c>
      <c r="F123" t="s">
        <v>1195</v>
      </c>
      <c r="G123" t="s">
        <v>121</v>
      </c>
      <c r="H123" t="str">
        <f>SUBSTITUTE(VLOOKUP(A123,Sheet1!B390:$I$1036,3,FALSE), "BSD", "")</f>
        <v>2205C</v>
      </c>
      <c r="I123" t="str">
        <f>VLOOKUP(H123,Sheet1!$Y$291:$AE$409,3,FALSE)</f>
        <v>4_5</v>
      </c>
      <c r="J123" s="27" t="s">
        <v>2036</v>
      </c>
      <c r="K123" s="27" t="s">
        <v>2037</v>
      </c>
      <c r="L123" t="str">
        <f>VLOOKUP($H123,Sheet1!$Y$291:$AE$409,2,FALSE)</f>
        <v>JJ3</v>
      </c>
      <c r="M123" t="s">
        <v>1195</v>
      </c>
    </row>
    <row r="124" spans="1:13" x14ac:dyDescent="0.3">
      <c r="A124" t="s">
        <v>151</v>
      </c>
      <c r="B124" t="s">
        <v>1318</v>
      </c>
      <c r="C124" t="s">
        <v>1095</v>
      </c>
      <c r="D124" t="s">
        <v>17</v>
      </c>
      <c r="E124" t="s">
        <v>1099</v>
      </c>
      <c r="F124" t="s">
        <v>1195</v>
      </c>
      <c r="G124" t="s">
        <v>121</v>
      </c>
      <c r="H124" t="str">
        <f>SUBSTITUTE(VLOOKUP(A124,Sheet1!B391:$I$1036,3,FALSE), "BSD", "")</f>
        <v>2205C</v>
      </c>
      <c r="I124" t="str">
        <f>VLOOKUP(H124,Sheet1!$Y$291:$AE$409,3,FALSE)</f>
        <v>4_5</v>
      </c>
      <c r="J124" s="27" t="s">
        <v>2036</v>
      </c>
      <c r="K124" s="27" t="s">
        <v>2037</v>
      </c>
      <c r="L124" t="str">
        <f>VLOOKUP($H124,Sheet1!$Y$291:$AE$409,2,FALSE)</f>
        <v>JJ3</v>
      </c>
      <c r="M124" t="s">
        <v>1195</v>
      </c>
    </row>
    <row r="125" spans="1:13" x14ac:dyDescent="0.3">
      <c r="A125" t="s">
        <v>152</v>
      </c>
      <c r="B125" t="s">
        <v>1319</v>
      </c>
      <c r="C125" t="s">
        <v>1096</v>
      </c>
      <c r="D125" t="s">
        <v>17</v>
      </c>
      <c r="E125" t="s">
        <v>1099</v>
      </c>
      <c r="F125" t="s">
        <v>1195</v>
      </c>
      <c r="G125" t="s">
        <v>121</v>
      </c>
      <c r="H125" t="str">
        <f>SUBSTITUTE(VLOOKUP(A125,Sheet1!B392:$I$1036,3,FALSE), "BSD", "")</f>
        <v>2205C</v>
      </c>
      <c r="I125" t="str">
        <f>VLOOKUP(H125,Sheet1!$Y$291:$AE$409,3,FALSE)</f>
        <v>4_5</v>
      </c>
      <c r="J125" s="27" t="s">
        <v>2036</v>
      </c>
      <c r="K125" s="27" t="s">
        <v>2037</v>
      </c>
      <c r="L125" t="str">
        <f>VLOOKUP($H125,Sheet1!$Y$291:$AE$409,2,FALSE)</f>
        <v>JJ3</v>
      </c>
      <c r="M125" t="s">
        <v>1195</v>
      </c>
    </row>
    <row r="126" spans="1:13" x14ac:dyDescent="0.3">
      <c r="A126" t="s">
        <v>153</v>
      </c>
      <c r="B126" t="s">
        <v>1320</v>
      </c>
      <c r="C126" t="s">
        <v>1097</v>
      </c>
      <c r="D126" t="s">
        <v>17</v>
      </c>
      <c r="E126" t="s">
        <v>1099</v>
      </c>
      <c r="F126" t="s">
        <v>1195</v>
      </c>
      <c r="G126" t="s">
        <v>121</v>
      </c>
      <c r="H126" t="str">
        <f>SUBSTITUTE(VLOOKUP(A126,Sheet1!B393:$I$1036,3,FALSE), "BSD", "")</f>
        <v>2205C</v>
      </c>
      <c r="I126" t="str">
        <f>VLOOKUP(H126,Sheet1!$Y$291:$AE$409,3,FALSE)</f>
        <v>4_5</v>
      </c>
      <c r="J126" s="27" t="s">
        <v>2036</v>
      </c>
      <c r="K126" s="27" t="s">
        <v>2037</v>
      </c>
      <c r="L126" t="str">
        <f>VLOOKUP($H126,Sheet1!$Y$291:$AE$409,2,FALSE)</f>
        <v>JJ3</v>
      </c>
      <c r="M126" t="s">
        <v>1195</v>
      </c>
    </row>
    <row r="127" spans="1:13" x14ac:dyDescent="0.3">
      <c r="A127" t="s">
        <v>154</v>
      </c>
      <c r="B127" t="s">
        <v>1321</v>
      </c>
      <c r="C127" t="s">
        <v>1098</v>
      </c>
      <c r="D127" t="s">
        <v>17</v>
      </c>
      <c r="E127" t="s">
        <v>1099</v>
      </c>
      <c r="F127" t="s">
        <v>1195</v>
      </c>
      <c r="G127" t="s">
        <v>121</v>
      </c>
      <c r="H127" t="str">
        <f>SUBSTITUTE(VLOOKUP(A127,Sheet1!B394:$I$1036,3,FALSE), "BSD", "")</f>
        <v>2205C</v>
      </c>
      <c r="I127" t="str">
        <f>VLOOKUP(H127,Sheet1!$Y$291:$AE$409,3,FALSE)</f>
        <v>4_5</v>
      </c>
      <c r="J127" s="27" t="s">
        <v>2036</v>
      </c>
      <c r="K127" s="27" t="s">
        <v>2037</v>
      </c>
      <c r="L127" t="str">
        <f>VLOOKUP($H127,Sheet1!$Y$291:$AE$409,2,FALSE)</f>
        <v>JJ3</v>
      </c>
      <c r="M127" t="s">
        <v>1195</v>
      </c>
    </row>
    <row r="128" spans="1:13" x14ac:dyDescent="0.3">
      <c r="A128" t="s">
        <v>155</v>
      </c>
      <c r="B128" t="s">
        <v>1322</v>
      </c>
      <c r="C128" t="s">
        <v>1167</v>
      </c>
      <c r="D128" t="s">
        <v>17</v>
      </c>
      <c r="E128" t="s">
        <v>1099</v>
      </c>
      <c r="F128" t="s">
        <v>1195</v>
      </c>
      <c r="G128" t="s">
        <v>121</v>
      </c>
      <c r="H128" t="str">
        <f>SUBSTITUTE(VLOOKUP(A128,Sheet1!B395:$I$1036,3,FALSE), "BSD", "")</f>
        <v>2205C</v>
      </c>
      <c r="I128" t="str">
        <f>VLOOKUP(H128,Sheet1!$Y$291:$AE$409,3,FALSE)</f>
        <v>4_5</v>
      </c>
      <c r="J128" s="27" t="s">
        <v>2036</v>
      </c>
      <c r="K128" s="27" t="s">
        <v>2037</v>
      </c>
      <c r="L128" t="str">
        <f>VLOOKUP($H128,Sheet1!$Y$291:$AE$409,2,FALSE)</f>
        <v>JJ3</v>
      </c>
      <c r="M128" t="s">
        <v>1195</v>
      </c>
    </row>
    <row r="129" spans="1:13" x14ac:dyDescent="0.3">
      <c r="A129" t="s">
        <v>156</v>
      </c>
      <c r="B129" t="s">
        <v>1323</v>
      </c>
      <c r="C129" t="s">
        <v>1168</v>
      </c>
      <c r="D129" t="s">
        <v>17</v>
      </c>
      <c r="E129" t="s">
        <v>1099</v>
      </c>
      <c r="F129" t="s">
        <v>1195</v>
      </c>
      <c r="G129" t="s">
        <v>121</v>
      </c>
      <c r="H129" t="str">
        <f>SUBSTITUTE(VLOOKUP(A129,Sheet1!B396:$I$1036,3,FALSE), "BSD", "")</f>
        <v>2205C</v>
      </c>
      <c r="I129" t="str">
        <f>VLOOKUP(H129,Sheet1!$Y$291:$AE$409,3,FALSE)</f>
        <v>4_5</v>
      </c>
      <c r="J129" s="27" t="s">
        <v>2036</v>
      </c>
      <c r="K129" s="27" t="s">
        <v>2037</v>
      </c>
      <c r="L129" t="str">
        <f>VLOOKUP($H129,Sheet1!$Y$291:$AE$409,2,FALSE)</f>
        <v>JJ3</v>
      </c>
      <c r="M129" t="s">
        <v>1195</v>
      </c>
    </row>
    <row r="130" spans="1:13" x14ac:dyDescent="0.3">
      <c r="A130" t="s">
        <v>157</v>
      </c>
      <c r="B130" t="s">
        <v>1324</v>
      </c>
      <c r="C130" t="s">
        <v>1095</v>
      </c>
      <c r="D130" t="s">
        <v>17</v>
      </c>
      <c r="E130" t="s">
        <v>1099</v>
      </c>
      <c r="F130" t="s">
        <v>1195</v>
      </c>
      <c r="G130" t="s">
        <v>121</v>
      </c>
      <c r="H130" t="str">
        <f>SUBSTITUTE(VLOOKUP(A130,Sheet1!B397:$I$1036,3,FALSE), "BSD", "")</f>
        <v>2205C</v>
      </c>
      <c r="I130" t="str">
        <f>VLOOKUP(H130,Sheet1!$Y$291:$AE$409,3,FALSE)</f>
        <v>4_5</v>
      </c>
      <c r="J130" s="27" t="s">
        <v>2036</v>
      </c>
      <c r="K130" s="27" t="s">
        <v>2037</v>
      </c>
      <c r="L130" t="str">
        <f>VLOOKUP($H130,Sheet1!$Y$291:$AE$409,2,FALSE)</f>
        <v>JJ3</v>
      </c>
      <c r="M130" t="s">
        <v>1195</v>
      </c>
    </row>
    <row r="131" spans="1:13" x14ac:dyDescent="0.3">
      <c r="A131" t="s">
        <v>158</v>
      </c>
      <c r="B131" t="s">
        <v>1325</v>
      </c>
      <c r="C131" t="s">
        <v>1096</v>
      </c>
      <c r="D131" t="s">
        <v>17</v>
      </c>
      <c r="E131" t="s">
        <v>1099</v>
      </c>
      <c r="F131" t="s">
        <v>1195</v>
      </c>
      <c r="G131" t="s">
        <v>121</v>
      </c>
      <c r="H131" t="str">
        <f>SUBSTITUTE(VLOOKUP(A131,Sheet1!B398:$I$1036,3,FALSE), "BSD", "")</f>
        <v>2205C</v>
      </c>
      <c r="I131" t="str">
        <f>VLOOKUP(H131,Sheet1!$Y$291:$AE$409,3,FALSE)</f>
        <v>4_5</v>
      </c>
      <c r="J131" s="27" t="s">
        <v>2036</v>
      </c>
      <c r="K131" s="27" t="s">
        <v>2037</v>
      </c>
      <c r="L131" t="str">
        <f>VLOOKUP($H131,Sheet1!$Y$291:$AE$409,2,FALSE)</f>
        <v>JJ3</v>
      </c>
      <c r="M131" t="s">
        <v>1195</v>
      </c>
    </row>
    <row r="132" spans="1:13" x14ac:dyDescent="0.3">
      <c r="A132" t="s">
        <v>159</v>
      </c>
      <c r="B132" t="s">
        <v>1326</v>
      </c>
      <c r="C132" t="s">
        <v>1097</v>
      </c>
      <c r="D132" t="s">
        <v>17</v>
      </c>
      <c r="E132" t="s">
        <v>1099</v>
      </c>
      <c r="F132" t="s">
        <v>1195</v>
      </c>
      <c r="G132" t="s">
        <v>121</v>
      </c>
      <c r="H132" t="str">
        <f>SUBSTITUTE(VLOOKUP(A132,Sheet1!B399:$I$1036,3,FALSE), "BSD", "")</f>
        <v>2205C</v>
      </c>
      <c r="I132" t="str">
        <f>VLOOKUP(H132,Sheet1!$Y$291:$AE$409,3,FALSE)</f>
        <v>4_5</v>
      </c>
      <c r="J132" s="27" t="s">
        <v>2036</v>
      </c>
      <c r="K132" s="27" t="s">
        <v>2037</v>
      </c>
      <c r="L132" t="str">
        <f>VLOOKUP($H132,Sheet1!$Y$291:$AE$409,2,FALSE)</f>
        <v>JJ3</v>
      </c>
      <c r="M132" t="s">
        <v>1195</v>
      </c>
    </row>
    <row r="133" spans="1:13" x14ac:dyDescent="0.3">
      <c r="A133" t="s">
        <v>160</v>
      </c>
      <c r="B133" t="s">
        <v>1327</v>
      </c>
      <c r="C133" t="s">
        <v>1098</v>
      </c>
      <c r="D133" t="s">
        <v>17</v>
      </c>
      <c r="E133" t="s">
        <v>1099</v>
      </c>
      <c r="F133" t="s">
        <v>1195</v>
      </c>
      <c r="G133" t="s">
        <v>121</v>
      </c>
      <c r="H133" t="str">
        <f>SUBSTITUTE(VLOOKUP(A133,Sheet1!B400:$I$1036,3,FALSE), "BSD", "")</f>
        <v>2205C</v>
      </c>
      <c r="I133" t="str">
        <f>VLOOKUP(H133,Sheet1!$Y$291:$AE$409,3,FALSE)</f>
        <v>4_5</v>
      </c>
      <c r="J133" s="27" t="s">
        <v>2036</v>
      </c>
      <c r="K133" s="27" t="s">
        <v>2037</v>
      </c>
      <c r="L133" t="str">
        <f>VLOOKUP($H133,Sheet1!$Y$291:$AE$409,2,FALSE)</f>
        <v>JJ3</v>
      </c>
      <c r="M133" t="s">
        <v>1195</v>
      </c>
    </row>
    <row r="134" spans="1:13" x14ac:dyDescent="0.3">
      <c r="A134" t="s">
        <v>161</v>
      </c>
      <c r="B134" t="s">
        <v>1328</v>
      </c>
      <c r="C134" t="s">
        <v>1167</v>
      </c>
      <c r="D134" t="s">
        <v>17</v>
      </c>
      <c r="E134" t="s">
        <v>1099</v>
      </c>
      <c r="F134" t="s">
        <v>1195</v>
      </c>
      <c r="G134" t="s">
        <v>121</v>
      </c>
      <c r="H134" t="str">
        <f>SUBSTITUTE(VLOOKUP(A134,Sheet1!B401:$I$1036,3,FALSE), "BSD", "")</f>
        <v>2205C</v>
      </c>
      <c r="I134" t="str">
        <f>VLOOKUP(H134,Sheet1!$Y$291:$AE$409,3,FALSE)</f>
        <v>4_5</v>
      </c>
      <c r="J134" s="27" t="s">
        <v>2036</v>
      </c>
      <c r="K134" s="27" t="s">
        <v>2037</v>
      </c>
      <c r="L134" t="str">
        <f>VLOOKUP($H134,Sheet1!$Y$291:$AE$409,2,FALSE)</f>
        <v>JJ3</v>
      </c>
      <c r="M134" t="s">
        <v>1195</v>
      </c>
    </row>
    <row r="135" spans="1:13" x14ac:dyDescent="0.3">
      <c r="A135" t="s">
        <v>162</v>
      </c>
      <c r="B135" t="s">
        <v>1329</v>
      </c>
      <c r="C135" t="s">
        <v>1168</v>
      </c>
      <c r="D135" t="s">
        <v>17</v>
      </c>
      <c r="E135" t="s">
        <v>1099</v>
      </c>
      <c r="F135" t="s">
        <v>1195</v>
      </c>
      <c r="G135" t="s">
        <v>121</v>
      </c>
      <c r="H135" t="str">
        <f>SUBSTITUTE(VLOOKUP(A135,Sheet1!B402:$I$1036,3,FALSE), "BSD", "")</f>
        <v>2205C</v>
      </c>
      <c r="I135" t="str">
        <f>VLOOKUP(H135,Sheet1!$Y$291:$AE$409,3,FALSE)</f>
        <v>4_5</v>
      </c>
      <c r="J135" s="27" t="s">
        <v>2036</v>
      </c>
      <c r="K135" s="27" t="s">
        <v>2037</v>
      </c>
      <c r="L135" t="str">
        <f>VLOOKUP($H135,Sheet1!$Y$291:$AE$409,2,FALSE)</f>
        <v>JJ3</v>
      </c>
      <c r="M135" t="s">
        <v>1195</v>
      </c>
    </row>
    <row r="136" spans="1:13" x14ac:dyDescent="0.3">
      <c r="A136" t="s">
        <v>163</v>
      </c>
      <c r="B136" t="s">
        <v>1330</v>
      </c>
      <c r="C136" t="s">
        <v>1095</v>
      </c>
      <c r="D136" t="s">
        <v>17</v>
      </c>
      <c r="E136" t="s">
        <v>1099</v>
      </c>
      <c r="F136" t="s">
        <v>1195</v>
      </c>
      <c r="G136" t="s">
        <v>121</v>
      </c>
      <c r="H136" t="str">
        <f>SUBSTITUTE(VLOOKUP(A136,Sheet1!B403:$I$1036,3,FALSE), "BSD", "")</f>
        <v>2205C</v>
      </c>
      <c r="I136" t="str">
        <f>VLOOKUP(H136,Sheet1!$Y$291:$AE$409,3,FALSE)</f>
        <v>4_5</v>
      </c>
      <c r="J136" s="27" t="s">
        <v>2036</v>
      </c>
      <c r="K136" s="27" t="s">
        <v>2037</v>
      </c>
      <c r="L136" t="str">
        <f>VLOOKUP($H136,Sheet1!$Y$291:$AE$409,2,FALSE)</f>
        <v>JJ3</v>
      </c>
      <c r="M136" t="s">
        <v>1195</v>
      </c>
    </row>
    <row r="137" spans="1:13" x14ac:dyDescent="0.3">
      <c r="A137" t="s">
        <v>164</v>
      </c>
      <c r="B137" t="s">
        <v>1331</v>
      </c>
      <c r="C137" t="s">
        <v>1096</v>
      </c>
      <c r="D137" t="s">
        <v>17</v>
      </c>
      <c r="E137" t="s">
        <v>1099</v>
      </c>
      <c r="F137" t="s">
        <v>1195</v>
      </c>
      <c r="G137" t="s">
        <v>121</v>
      </c>
      <c r="H137" t="str">
        <f>SUBSTITUTE(VLOOKUP(A137,Sheet1!B404:$I$1036,3,FALSE), "BSD", "")</f>
        <v>2205C</v>
      </c>
      <c r="I137" t="str">
        <f>VLOOKUP(H137,Sheet1!$Y$291:$AE$409,3,FALSE)</f>
        <v>4_5</v>
      </c>
      <c r="J137" s="27" t="s">
        <v>2036</v>
      </c>
      <c r="K137" s="27" t="s">
        <v>2037</v>
      </c>
      <c r="L137" t="str">
        <f>VLOOKUP($H137,Sheet1!$Y$291:$AE$409,2,FALSE)</f>
        <v>JJ3</v>
      </c>
      <c r="M137" t="s">
        <v>1195</v>
      </c>
    </row>
    <row r="138" spans="1:13" x14ac:dyDescent="0.3">
      <c r="A138" t="s">
        <v>165</v>
      </c>
      <c r="B138" t="s">
        <v>1332</v>
      </c>
      <c r="C138" t="s">
        <v>1097</v>
      </c>
      <c r="D138" t="s">
        <v>17</v>
      </c>
      <c r="E138" t="s">
        <v>1099</v>
      </c>
      <c r="F138" t="s">
        <v>1195</v>
      </c>
      <c r="G138" t="s">
        <v>121</v>
      </c>
      <c r="H138" t="str">
        <f>SUBSTITUTE(VLOOKUP(A138,Sheet1!B405:$I$1036,3,FALSE), "BSD", "")</f>
        <v>2205C</v>
      </c>
      <c r="I138" t="str">
        <f>VLOOKUP(H138,Sheet1!$Y$291:$AE$409,3,FALSE)</f>
        <v>4_5</v>
      </c>
      <c r="J138" s="27" t="s">
        <v>2036</v>
      </c>
      <c r="K138" s="27" t="s">
        <v>2037</v>
      </c>
      <c r="L138" t="str">
        <f>VLOOKUP($H138,Sheet1!$Y$291:$AE$409,2,FALSE)</f>
        <v>JJ3</v>
      </c>
      <c r="M138" t="s">
        <v>1195</v>
      </c>
    </row>
    <row r="139" spans="1:13" x14ac:dyDescent="0.3">
      <c r="A139" t="s">
        <v>166</v>
      </c>
      <c r="B139" t="s">
        <v>1333</v>
      </c>
      <c r="C139" t="s">
        <v>1098</v>
      </c>
      <c r="D139" t="s">
        <v>17</v>
      </c>
      <c r="E139" t="s">
        <v>1099</v>
      </c>
      <c r="F139" t="s">
        <v>1195</v>
      </c>
      <c r="G139" t="s">
        <v>121</v>
      </c>
      <c r="H139" t="str">
        <f>SUBSTITUTE(VLOOKUP(A139,Sheet1!B406:$I$1036,3,FALSE), "BSD", "")</f>
        <v>2205C</v>
      </c>
      <c r="I139" t="str">
        <f>VLOOKUP(H139,Sheet1!$Y$291:$AE$409,3,FALSE)</f>
        <v>4_5</v>
      </c>
      <c r="J139" s="27" t="s">
        <v>2036</v>
      </c>
      <c r="K139" s="27" t="s">
        <v>2037</v>
      </c>
      <c r="L139" t="str">
        <f>VLOOKUP($H139,Sheet1!$Y$291:$AE$409,2,FALSE)</f>
        <v>JJ3</v>
      </c>
      <c r="M139" t="s">
        <v>1195</v>
      </c>
    </row>
    <row r="140" spans="1:13" x14ac:dyDescent="0.3">
      <c r="A140" t="s">
        <v>167</v>
      </c>
      <c r="B140" t="s">
        <v>1334</v>
      </c>
      <c r="C140" t="s">
        <v>1167</v>
      </c>
      <c r="D140" t="s">
        <v>17</v>
      </c>
      <c r="E140" t="s">
        <v>1099</v>
      </c>
      <c r="F140" t="s">
        <v>1195</v>
      </c>
      <c r="G140" t="s">
        <v>121</v>
      </c>
      <c r="H140" t="str">
        <f>SUBSTITUTE(VLOOKUP(A140,Sheet1!B407:$I$1036,3,FALSE), "BSD", "")</f>
        <v>2205C</v>
      </c>
      <c r="I140" t="str">
        <f>VLOOKUP(H140,Sheet1!$Y$291:$AE$409,3,FALSE)</f>
        <v>4_5</v>
      </c>
      <c r="J140" s="27" t="s">
        <v>2036</v>
      </c>
      <c r="K140" s="27" t="s">
        <v>2037</v>
      </c>
      <c r="L140" t="str">
        <f>VLOOKUP($H140,Sheet1!$Y$291:$AE$409,2,FALSE)</f>
        <v>JJ3</v>
      </c>
      <c r="M140" t="s">
        <v>1195</v>
      </c>
    </row>
    <row r="141" spans="1:13" x14ac:dyDescent="0.3">
      <c r="A141" t="s">
        <v>168</v>
      </c>
      <c r="B141" t="s">
        <v>1335</v>
      </c>
      <c r="C141" t="s">
        <v>1168</v>
      </c>
      <c r="D141" t="s">
        <v>17</v>
      </c>
      <c r="E141" t="s">
        <v>1099</v>
      </c>
      <c r="F141" t="s">
        <v>1195</v>
      </c>
      <c r="G141" t="s">
        <v>121</v>
      </c>
      <c r="H141" t="str">
        <f>SUBSTITUTE(VLOOKUP(A141,Sheet1!B408:$I$1036,3,FALSE), "BSD", "")</f>
        <v>2205C</v>
      </c>
      <c r="I141" t="str">
        <f>VLOOKUP(H141,Sheet1!$Y$291:$AE$409,3,FALSE)</f>
        <v>4_5</v>
      </c>
      <c r="J141" s="27" t="s">
        <v>2036</v>
      </c>
      <c r="K141" s="27" t="s">
        <v>2037</v>
      </c>
      <c r="L141" t="str">
        <f>VLOOKUP($H141,Sheet1!$Y$291:$AE$409,2,FALSE)</f>
        <v>JJ3</v>
      </c>
      <c r="M141" t="s">
        <v>1195</v>
      </c>
    </row>
    <row r="142" spans="1:13" x14ac:dyDescent="0.3">
      <c r="A142" t="s">
        <v>169</v>
      </c>
      <c r="B142" t="s">
        <v>1336</v>
      </c>
      <c r="C142" t="s">
        <v>1095</v>
      </c>
      <c r="D142" t="s">
        <v>17</v>
      </c>
      <c r="E142" t="s">
        <v>1099</v>
      </c>
      <c r="F142" t="s">
        <v>1195</v>
      </c>
      <c r="G142" t="s">
        <v>121</v>
      </c>
      <c r="H142" t="str">
        <f>SUBSTITUTE(VLOOKUP(A142,Sheet1!B409:$I$1036,3,FALSE), "BSD", "")</f>
        <v>2205C</v>
      </c>
      <c r="I142" t="str">
        <f>VLOOKUP(H142,Sheet1!$Y$291:$AE$409,3,FALSE)</f>
        <v>4_5</v>
      </c>
      <c r="J142" s="27" t="s">
        <v>2036</v>
      </c>
      <c r="K142" s="27" t="s">
        <v>2037</v>
      </c>
      <c r="L142" t="str">
        <f>VLOOKUP($H142,Sheet1!$Y$291:$AE$409,2,FALSE)</f>
        <v>JJ3</v>
      </c>
      <c r="M142" t="s">
        <v>1195</v>
      </c>
    </row>
    <row r="143" spans="1:13" x14ac:dyDescent="0.3">
      <c r="A143" t="s">
        <v>170</v>
      </c>
      <c r="B143" t="s">
        <v>1337</v>
      </c>
      <c r="C143" t="s">
        <v>1096</v>
      </c>
      <c r="D143" t="s">
        <v>17</v>
      </c>
      <c r="E143" t="s">
        <v>1099</v>
      </c>
      <c r="F143" t="s">
        <v>1195</v>
      </c>
      <c r="G143" t="s">
        <v>121</v>
      </c>
      <c r="H143" t="str">
        <f>SUBSTITUTE(VLOOKUP(A143,Sheet1!B410:$I$1036,3,FALSE), "BSD", "")</f>
        <v>2205C</v>
      </c>
      <c r="I143" t="str">
        <f>VLOOKUP(H143,Sheet1!$Y$291:$AE$409,3,FALSE)</f>
        <v>4_5</v>
      </c>
      <c r="J143" s="27" t="s">
        <v>2036</v>
      </c>
      <c r="K143" s="27" t="s">
        <v>2037</v>
      </c>
      <c r="L143" t="str">
        <f>VLOOKUP($H143,Sheet1!$Y$291:$AE$409,2,FALSE)</f>
        <v>JJ3</v>
      </c>
      <c r="M143" t="s">
        <v>1195</v>
      </c>
    </row>
    <row r="144" spans="1:13" x14ac:dyDescent="0.3">
      <c r="A144" t="s">
        <v>171</v>
      </c>
      <c r="B144" t="s">
        <v>1338</v>
      </c>
      <c r="C144" t="s">
        <v>1097</v>
      </c>
      <c r="D144" t="s">
        <v>17</v>
      </c>
      <c r="E144" t="s">
        <v>1099</v>
      </c>
      <c r="F144" t="s">
        <v>1195</v>
      </c>
      <c r="G144" t="s">
        <v>121</v>
      </c>
      <c r="H144" t="str">
        <f>SUBSTITUTE(VLOOKUP(A144,Sheet1!B411:$I$1036,3,FALSE), "BSD", "")</f>
        <v>2205C</v>
      </c>
      <c r="I144" t="str">
        <f>VLOOKUP(H144,Sheet1!$Y$291:$AE$409,3,FALSE)</f>
        <v>4_5</v>
      </c>
      <c r="J144" s="27" t="s">
        <v>2036</v>
      </c>
      <c r="K144" s="27" t="s">
        <v>2037</v>
      </c>
      <c r="L144" t="str">
        <f>VLOOKUP($H144,Sheet1!$Y$291:$AE$409,2,FALSE)</f>
        <v>JJ3</v>
      </c>
      <c r="M144" t="s">
        <v>1195</v>
      </c>
    </row>
    <row r="145" spans="1:13" x14ac:dyDescent="0.3">
      <c r="A145" t="s">
        <v>172</v>
      </c>
      <c r="B145" t="s">
        <v>1339</v>
      </c>
      <c r="C145" t="s">
        <v>1098</v>
      </c>
      <c r="D145" t="s">
        <v>17</v>
      </c>
      <c r="E145" t="s">
        <v>1099</v>
      </c>
      <c r="F145" t="s">
        <v>1195</v>
      </c>
      <c r="G145" t="s">
        <v>121</v>
      </c>
      <c r="H145" t="str">
        <f>SUBSTITUTE(VLOOKUP(A145,Sheet1!B412:$I$1036,3,FALSE), "BSD", "")</f>
        <v>2205C</v>
      </c>
      <c r="I145" t="str">
        <f>VLOOKUP(H145,Sheet1!$Y$291:$AE$409,3,FALSE)</f>
        <v>4_5</v>
      </c>
      <c r="J145" s="27" t="s">
        <v>2036</v>
      </c>
      <c r="K145" s="27" t="s">
        <v>2037</v>
      </c>
      <c r="L145" t="str">
        <f>VLOOKUP($H145,Sheet1!$Y$291:$AE$409,2,FALSE)</f>
        <v>JJ3</v>
      </c>
      <c r="M145" t="s">
        <v>1195</v>
      </c>
    </row>
    <row r="146" spans="1:13" x14ac:dyDescent="0.3">
      <c r="A146" t="s">
        <v>173</v>
      </c>
      <c r="B146" t="s">
        <v>1340</v>
      </c>
      <c r="C146" t="s">
        <v>1167</v>
      </c>
      <c r="D146" t="s">
        <v>17</v>
      </c>
      <c r="E146" t="s">
        <v>1099</v>
      </c>
      <c r="F146" t="s">
        <v>1195</v>
      </c>
      <c r="G146" t="s">
        <v>121</v>
      </c>
      <c r="H146" t="str">
        <f>SUBSTITUTE(VLOOKUP(A146,Sheet1!B413:$I$1036,3,FALSE), "BSD", "")</f>
        <v>2205C</v>
      </c>
      <c r="I146" t="str">
        <f>VLOOKUP(H146,Sheet1!$Y$291:$AE$409,3,FALSE)</f>
        <v>4_5</v>
      </c>
      <c r="J146" s="27" t="s">
        <v>2036</v>
      </c>
      <c r="K146" s="27" t="s">
        <v>2037</v>
      </c>
      <c r="L146" t="str">
        <f>VLOOKUP($H146,Sheet1!$Y$291:$AE$409,2,FALSE)</f>
        <v>JJ3</v>
      </c>
      <c r="M146" t="s">
        <v>1195</v>
      </c>
    </row>
    <row r="147" spans="1:13" x14ac:dyDescent="0.3">
      <c r="A147" t="s">
        <v>174</v>
      </c>
      <c r="B147" t="s">
        <v>1341</v>
      </c>
      <c r="C147" t="s">
        <v>1168</v>
      </c>
      <c r="D147" t="s">
        <v>17</v>
      </c>
      <c r="E147" t="s">
        <v>1099</v>
      </c>
      <c r="F147" t="s">
        <v>1195</v>
      </c>
      <c r="G147" t="s">
        <v>121</v>
      </c>
      <c r="H147" t="str">
        <f>SUBSTITUTE(VLOOKUP(A147,Sheet1!B414:$I$1036,3,FALSE), "BSD", "")</f>
        <v>2205C</v>
      </c>
      <c r="I147" t="str">
        <f>VLOOKUP(H147,Sheet1!$Y$291:$AE$409,3,FALSE)</f>
        <v>4_5</v>
      </c>
      <c r="J147" s="27" t="s">
        <v>2036</v>
      </c>
      <c r="K147" s="27" t="s">
        <v>2037</v>
      </c>
      <c r="L147" t="str">
        <f>VLOOKUP($H147,Sheet1!$Y$291:$AE$409,2,FALSE)</f>
        <v>JJ3</v>
      </c>
      <c r="M147" t="s">
        <v>1195</v>
      </c>
    </row>
    <row r="148" spans="1:13" x14ac:dyDescent="0.3">
      <c r="A148" t="s">
        <v>175</v>
      </c>
      <c r="B148" t="s">
        <v>1342</v>
      </c>
      <c r="C148" t="s">
        <v>1095</v>
      </c>
      <c r="D148" t="s">
        <v>17</v>
      </c>
      <c r="E148" t="s">
        <v>1099</v>
      </c>
      <c r="F148" t="s">
        <v>1195</v>
      </c>
      <c r="G148" t="s">
        <v>121</v>
      </c>
      <c r="H148" t="str">
        <f>SUBSTITUTE(VLOOKUP(A148,Sheet1!B415:$I$1036,3,FALSE), "BSD", "")</f>
        <v>2205C</v>
      </c>
      <c r="I148" t="str">
        <f>VLOOKUP(H148,Sheet1!$Y$291:$AE$409,3,FALSE)</f>
        <v>4_5</v>
      </c>
      <c r="J148" s="27" t="s">
        <v>2036</v>
      </c>
      <c r="K148" s="27" t="s">
        <v>2037</v>
      </c>
      <c r="L148" t="str">
        <f>VLOOKUP($H148,Sheet1!$Y$291:$AE$409,2,FALSE)</f>
        <v>JJ3</v>
      </c>
      <c r="M148" t="s">
        <v>1195</v>
      </c>
    </row>
    <row r="149" spans="1:13" x14ac:dyDescent="0.3">
      <c r="A149" t="s">
        <v>176</v>
      </c>
      <c r="B149" t="s">
        <v>1343</v>
      </c>
      <c r="C149" t="s">
        <v>1096</v>
      </c>
      <c r="D149" t="s">
        <v>17</v>
      </c>
      <c r="E149" t="s">
        <v>1099</v>
      </c>
      <c r="F149" t="s">
        <v>1195</v>
      </c>
      <c r="G149" t="s">
        <v>121</v>
      </c>
      <c r="H149" t="str">
        <f>SUBSTITUTE(VLOOKUP(A149,Sheet1!B416:$I$1036,3,FALSE), "BSD", "")</f>
        <v>2205C</v>
      </c>
      <c r="I149" t="str">
        <f>VLOOKUP(H149,Sheet1!$Y$291:$AE$409,3,FALSE)</f>
        <v>4_5</v>
      </c>
      <c r="J149" s="27" t="s">
        <v>2036</v>
      </c>
      <c r="K149" s="27" t="s">
        <v>2037</v>
      </c>
      <c r="L149" t="str">
        <f>VLOOKUP($H149,Sheet1!$Y$291:$AE$409,2,FALSE)</f>
        <v>JJ3</v>
      </c>
      <c r="M149" t="s">
        <v>1195</v>
      </c>
    </row>
    <row r="150" spans="1:13" x14ac:dyDescent="0.3">
      <c r="A150" t="s">
        <v>177</v>
      </c>
      <c r="B150" t="s">
        <v>1344</v>
      </c>
      <c r="C150" t="s">
        <v>1097</v>
      </c>
      <c r="D150" t="s">
        <v>17</v>
      </c>
      <c r="E150" t="s">
        <v>1099</v>
      </c>
      <c r="F150" t="s">
        <v>1195</v>
      </c>
      <c r="G150" t="s">
        <v>121</v>
      </c>
      <c r="H150" t="str">
        <f>SUBSTITUTE(VLOOKUP(A150,Sheet1!B417:$I$1036,3,FALSE), "BSD", "")</f>
        <v>2205C</v>
      </c>
      <c r="I150" t="str">
        <f>VLOOKUP(H150,Sheet1!$Y$291:$AE$409,3,FALSE)</f>
        <v>4_5</v>
      </c>
      <c r="J150" s="27" t="s">
        <v>2036</v>
      </c>
      <c r="K150" s="27" t="s">
        <v>2037</v>
      </c>
      <c r="L150" t="str">
        <f>VLOOKUP($H150,Sheet1!$Y$291:$AE$409,2,FALSE)</f>
        <v>JJ3</v>
      </c>
      <c r="M150" t="s">
        <v>1195</v>
      </c>
    </row>
    <row r="151" spans="1:13" x14ac:dyDescent="0.3">
      <c r="A151" t="s">
        <v>178</v>
      </c>
      <c r="B151" t="s">
        <v>1345</v>
      </c>
      <c r="C151" t="s">
        <v>1098</v>
      </c>
      <c r="D151" t="s">
        <v>17</v>
      </c>
      <c r="E151" t="s">
        <v>1099</v>
      </c>
      <c r="F151" t="s">
        <v>1195</v>
      </c>
      <c r="G151" t="s">
        <v>121</v>
      </c>
      <c r="H151" t="str">
        <f>SUBSTITUTE(VLOOKUP(A151,Sheet1!B418:$I$1036,3,FALSE), "BSD", "")</f>
        <v>2205C</v>
      </c>
      <c r="I151" t="str">
        <f>VLOOKUP(H151,Sheet1!$Y$291:$AE$409,3,FALSE)</f>
        <v>4_5</v>
      </c>
      <c r="J151" s="27" t="s">
        <v>2036</v>
      </c>
      <c r="K151" s="27" t="s">
        <v>2037</v>
      </c>
      <c r="L151" t="str">
        <f>VLOOKUP($H151,Sheet1!$Y$291:$AE$409,2,FALSE)</f>
        <v>JJ3</v>
      </c>
      <c r="M151" t="s">
        <v>1195</v>
      </c>
    </row>
    <row r="152" spans="1:13" x14ac:dyDescent="0.3">
      <c r="A152" t="s">
        <v>179</v>
      </c>
      <c r="B152" t="s">
        <v>1346</v>
      </c>
      <c r="C152" t="s">
        <v>1167</v>
      </c>
      <c r="D152" t="s">
        <v>17</v>
      </c>
      <c r="E152" t="s">
        <v>1099</v>
      </c>
      <c r="F152" t="s">
        <v>1195</v>
      </c>
      <c r="G152" t="s">
        <v>121</v>
      </c>
      <c r="H152" t="str">
        <f>SUBSTITUTE(VLOOKUP(A152,Sheet1!B419:$I$1036,3,FALSE), "BSD", "")</f>
        <v>4362E</v>
      </c>
      <c r="I152" t="str">
        <f>VLOOKUP(H152,Sheet1!$Y$291:$AE$409,3,FALSE)</f>
        <v>4_4</v>
      </c>
      <c r="J152" s="27">
        <v>44204</v>
      </c>
      <c r="K152" s="27">
        <v>44480</v>
      </c>
      <c r="L152" t="str">
        <f>VLOOKUP($H152,Sheet1!$Y$291:$AE$409,2,FALSE)</f>
        <v>JJ4</v>
      </c>
      <c r="M152" t="s">
        <v>1195</v>
      </c>
    </row>
    <row r="153" spans="1:13" x14ac:dyDescent="0.3">
      <c r="A153" t="s">
        <v>182</v>
      </c>
      <c r="B153" t="s">
        <v>1347</v>
      </c>
      <c r="C153" t="s">
        <v>1168</v>
      </c>
      <c r="D153" t="s">
        <v>17</v>
      </c>
      <c r="E153" t="s">
        <v>1099</v>
      </c>
      <c r="F153" t="s">
        <v>1195</v>
      </c>
      <c r="G153" t="s">
        <v>121</v>
      </c>
      <c r="H153" t="str">
        <f>SUBSTITUTE(VLOOKUP(A153,Sheet1!B420:$I$1036,3,FALSE), "BSD", "")</f>
        <v>4362E</v>
      </c>
      <c r="I153" t="str">
        <f>VLOOKUP(H153,Sheet1!$Y$291:$AE$409,3,FALSE)</f>
        <v>4_4</v>
      </c>
      <c r="J153" s="27">
        <v>44204</v>
      </c>
      <c r="K153" s="27">
        <v>44480</v>
      </c>
      <c r="L153" t="str">
        <f>VLOOKUP($H153,Sheet1!$Y$291:$AE$409,2,FALSE)</f>
        <v>JJ4</v>
      </c>
      <c r="M153" t="s">
        <v>1195</v>
      </c>
    </row>
    <row r="154" spans="1:13" x14ac:dyDescent="0.3">
      <c r="A154" t="s">
        <v>183</v>
      </c>
      <c r="B154" t="s">
        <v>1348</v>
      </c>
      <c r="C154" t="s">
        <v>1095</v>
      </c>
      <c r="D154" t="s">
        <v>17</v>
      </c>
      <c r="E154" t="s">
        <v>1099</v>
      </c>
      <c r="F154" t="s">
        <v>1195</v>
      </c>
      <c r="G154" t="s">
        <v>121</v>
      </c>
      <c r="H154" t="str">
        <f>SUBSTITUTE(VLOOKUP(A154,Sheet1!B421:$I$1036,3,FALSE), "BSD", "")</f>
        <v>4362E</v>
      </c>
      <c r="I154" t="str">
        <f>VLOOKUP(H154,Sheet1!$Y$291:$AE$409,3,FALSE)</f>
        <v>4_4</v>
      </c>
      <c r="J154" s="27">
        <v>44204</v>
      </c>
      <c r="K154" s="27">
        <v>44480</v>
      </c>
      <c r="L154" t="str">
        <f>VLOOKUP($H154,Sheet1!$Y$291:$AE$409,2,FALSE)</f>
        <v>JJ4</v>
      </c>
      <c r="M154" t="s">
        <v>1195</v>
      </c>
    </row>
    <row r="155" spans="1:13" x14ac:dyDescent="0.3">
      <c r="A155" t="s">
        <v>184</v>
      </c>
      <c r="B155" t="s">
        <v>1349</v>
      </c>
      <c r="C155" t="s">
        <v>1096</v>
      </c>
      <c r="D155" t="s">
        <v>17</v>
      </c>
      <c r="E155" t="s">
        <v>1099</v>
      </c>
      <c r="F155" t="s">
        <v>1195</v>
      </c>
      <c r="G155" t="s">
        <v>121</v>
      </c>
      <c r="H155" t="str">
        <f>SUBSTITUTE(VLOOKUP(A155,Sheet1!B422:$I$1036,3,FALSE), "BSD", "")</f>
        <v>4362E</v>
      </c>
      <c r="I155" t="str">
        <f>VLOOKUP(H155,Sheet1!$Y$291:$AE$409,3,FALSE)</f>
        <v>4_4</v>
      </c>
      <c r="J155" s="27">
        <v>44204</v>
      </c>
      <c r="K155" s="27">
        <v>44480</v>
      </c>
      <c r="L155" t="str">
        <f>VLOOKUP($H155,Sheet1!$Y$291:$AE$409,2,FALSE)</f>
        <v>JJ4</v>
      </c>
      <c r="M155" t="s">
        <v>1195</v>
      </c>
    </row>
    <row r="156" spans="1:13" x14ac:dyDescent="0.3">
      <c r="A156" t="s">
        <v>185</v>
      </c>
      <c r="B156" t="s">
        <v>1350</v>
      </c>
      <c r="C156" t="s">
        <v>1097</v>
      </c>
      <c r="D156" t="s">
        <v>17</v>
      </c>
      <c r="E156" t="s">
        <v>1099</v>
      </c>
      <c r="F156" t="s">
        <v>1195</v>
      </c>
      <c r="G156" t="s">
        <v>121</v>
      </c>
      <c r="H156" t="str">
        <f>SUBSTITUTE(VLOOKUP(A156,Sheet1!B423:$I$1036,3,FALSE), "BSD", "")</f>
        <v>4362E</v>
      </c>
      <c r="I156" t="str">
        <f>VLOOKUP(H156,Sheet1!$Y$291:$AE$409,3,FALSE)</f>
        <v>4_4</v>
      </c>
      <c r="J156" s="27">
        <v>44204</v>
      </c>
      <c r="K156" s="27">
        <v>44480</v>
      </c>
      <c r="L156" t="str">
        <f>VLOOKUP($H156,Sheet1!$Y$291:$AE$409,2,FALSE)</f>
        <v>JJ4</v>
      </c>
      <c r="M156" t="s">
        <v>1195</v>
      </c>
    </row>
    <row r="157" spans="1:13" x14ac:dyDescent="0.3">
      <c r="A157" t="s">
        <v>186</v>
      </c>
      <c r="B157" t="s">
        <v>1351</v>
      </c>
      <c r="C157" t="s">
        <v>1098</v>
      </c>
      <c r="D157" t="s">
        <v>17</v>
      </c>
      <c r="E157" t="s">
        <v>1099</v>
      </c>
      <c r="F157" t="s">
        <v>1195</v>
      </c>
      <c r="G157" t="s">
        <v>121</v>
      </c>
      <c r="H157" t="str">
        <f>SUBSTITUTE(VLOOKUP(A157,Sheet1!B424:$I$1036,3,FALSE), "BSD", "")</f>
        <v>4362E</v>
      </c>
      <c r="I157" t="str">
        <f>VLOOKUP(H157,Sheet1!$Y$291:$AE$409,3,FALSE)</f>
        <v>4_4</v>
      </c>
      <c r="J157" s="27">
        <v>44204</v>
      </c>
      <c r="K157" s="27">
        <v>44480</v>
      </c>
      <c r="L157" t="str">
        <f>VLOOKUP($H157,Sheet1!$Y$291:$AE$409,2,FALSE)</f>
        <v>JJ4</v>
      </c>
      <c r="M157" t="s">
        <v>1195</v>
      </c>
    </row>
    <row r="158" spans="1:13" x14ac:dyDescent="0.3">
      <c r="A158" t="s">
        <v>187</v>
      </c>
      <c r="B158" t="s">
        <v>1352</v>
      </c>
      <c r="C158" t="s">
        <v>1167</v>
      </c>
      <c r="D158" t="s">
        <v>17</v>
      </c>
      <c r="E158" t="s">
        <v>1099</v>
      </c>
      <c r="F158" t="s">
        <v>1195</v>
      </c>
      <c r="G158" t="s">
        <v>121</v>
      </c>
      <c r="H158" t="str">
        <f>SUBSTITUTE(VLOOKUP(A158,Sheet1!B425:$I$1036,3,FALSE), "BSD", "")</f>
        <v>4362E</v>
      </c>
      <c r="I158" t="str">
        <f>VLOOKUP(H158,Sheet1!$Y$291:$AE$409,3,FALSE)</f>
        <v>4_4</v>
      </c>
      <c r="J158" s="27">
        <v>44204</v>
      </c>
      <c r="K158" s="27">
        <v>44480</v>
      </c>
      <c r="L158" t="str">
        <f>VLOOKUP($H158,Sheet1!$Y$291:$AE$409,2,FALSE)</f>
        <v>JJ4</v>
      </c>
      <c r="M158" t="s">
        <v>1195</v>
      </c>
    </row>
    <row r="159" spans="1:13" x14ac:dyDescent="0.3">
      <c r="A159" t="s">
        <v>188</v>
      </c>
      <c r="B159" t="s">
        <v>1353</v>
      </c>
      <c r="C159" t="s">
        <v>1168</v>
      </c>
      <c r="D159" t="s">
        <v>17</v>
      </c>
      <c r="E159" t="s">
        <v>1099</v>
      </c>
      <c r="F159" t="s">
        <v>1195</v>
      </c>
      <c r="G159" t="s">
        <v>121</v>
      </c>
      <c r="H159" t="str">
        <f>SUBSTITUTE(VLOOKUP(A159,Sheet1!B426:$I$1036,3,FALSE), "BSD", "")</f>
        <v>4362E</v>
      </c>
      <c r="I159" t="str">
        <f>VLOOKUP(H159,Sheet1!$Y$291:$AE$409,3,FALSE)</f>
        <v>4_4</v>
      </c>
      <c r="J159" s="27">
        <v>44204</v>
      </c>
      <c r="K159" s="27">
        <v>44480</v>
      </c>
      <c r="L159" t="str">
        <f>VLOOKUP($H159,Sheet1!$Y$291:$AE$409,2,FALSE)</f>
        <v>JJ4</v>
      </c>
      <c r="M159" t="s">
        <v>1195</v>
      </c>
    </row>
    <row r="160" spans="1:13" x14ac:dyDescent="0.3">
      <c r="A160" t="s">
        <v>189</v>
      </c>
      <c r="B160" t="s">
        <v>1354</v>
      </c>
      <c r="C160" t="s">
        <v>1095</v>
      </c>
      <c r="D160" t="s">
        <v>17</v>
      </c>
      <c r="E160" t="s">
        <v>1099</v>
      </c>
      <c r="F160" t="s">
        <v>1195</v>
      </c>
      <c r="G160" t="s">
        <v>121</v>
      </c>
      <c r="H160" t="str">
        <f>SUBSTITUTE(VLOOKUP(A160,Sheet1!B427:$I$1036,3,FALSE), "BSD", "")</f>
        <v>4362E</v>
      </c>
      <c r="I160" t="str">
        <f>VLOOKUP(H160,Sheet1!$Y$291:$AE$409,3,FALSE)</f>
        <v>4_4</v>
      </c>
      <c r="J160" s="27">
        <v>44204</v>
      </c>
      <c r="K160" s="27">
        <v>44480</v>
      </c>
      <c r="L160" t="str">
        <f>VLOOKUP($H160,Sheet1!$Y$291:$AE$409,2,FALSE)</f>
        <v>JJ4</v>
      </c>
      <c r="M160" t="s">
        <v>1195</v>
      </c>
    </row>
    <row r="161" spans="1:13" x14ac:dyDescent="0.3">
      <c r="A161" t="s">
        <v>190</v>
      </c>
      <c r="B161" t="s">
        <v>1355</v>
      </c>
      <c r="C161" t="s">
        <v>1096</v>
      </c>
      <c r="D161" t="s">
        <v>17</v>
      </c>
      <c r="E161" t="s">
        <v>1099</v>
      </c>
      <c r="F161" t="s">
        <v>1195</v>
      </c>
      <c r="G161" t="s">
        <v>121</v>
      </c>
      <c r="H161" t="str">
        <f>SUBSTITUTE(VLOOKUP(A161,Sheet1!B428:$I$1036,3,FALSE), "BSD", "")</f>
        <v>4362E</v>
      </c>
      <c r="I161" t="str">
        <f>VLOOKUP(H161,Sheet1!$Y$291:$AE$409,3,FALSE)</f>
        <v>4_4</v>
      </c>
      <c r="J161" s="27">
        <v>44204</v>
      </c>
      <c r="K161" s="27">
        <v>44480</v>
      </c>
      <c r="L161" t="str">
        <f>VLOOKUP($H161,Sheet1!$Y$291:$AE$409,2,FALSE)</f>
        <v>JJ4</v>
      </c>
      <c r="M161" t="s">
        <v>1195</v>
      </c>
    </row>
    <row r="162" spans="1:13" x14ac:dyDescent="0.3">
      <c r="A162" t="s">
        <v>191</v>
      </c>
      <c r="B162" t="s">
        <v>1356</v>
      </c>
      <c r="C162" t="s">
        <v>1097</v>
      </c>
      <c r="D162" t="s">
        <v>17</v>
      </c>
      <c r="E162" t="s">
        <v>1099</v>
      </c>
      <c r="F162" t="s">
        <v>1195</v>
      </c>
      <c r="G162" t="s">
        <v>121</v>
      </c>
      <c r="H162" t="str">
        <f>SUBSTITUTE(VLOOKUP(A162,Sheet1!B429:$I$1036,3,FALSE), "BSD", "")</f>
        <v>4362E</v>
      </c>
      <c r="I162" t="str">
        <f>VLOOKUP(H162,Sheet1!$Y$291:$AE$409,3,FALSE)</f>
        <v>4_4</v>
      </c>
      <c r="J162" s="27">
        <v>44204</v>
      </c>
      <c r="K162" s="27">
        <v>44480</v>
      </c>
      <c r="L162" t="str">
        <f>VLOOKUP($H162,Sheet1!$Y$291:$AE$409,2,FALSE)</f>
        <v>JJ4</v>
      </c>
      <c r="M162" t="s">
        <v>1195</v>
      </c>
    </row>
    <row r="163" spans="1:13" x14ac:dyDescent="0.3">
      <c r="A163" t="s">
        <v>192</v>
      </c>
      <c r="B163" t="s">
        <v>1357</v>
      </c>
      <c r="C163" t="s">
        <v>1098</v>
      </c>
      <c r="D163" t="s">
        <v>17</v>
      </c>
      <c r="E163" t="s">
        <v>1099</v>
      </c>
      <c r="F163" t="s">
        <v>1195</v>
      </c>
      <c r="G163" t="s">
        <v>121</v>
      </c>
      <c r="H163" t="str">
        <f>SUBSTITUTE(VLOOKUP(A163,Sheet1!B430:$I$1036,3,FALSE), "BSD", "")</f>
        <v>4362E</v>
      </c>
      <c r="I163" t="str">
        <f>VLOOKUP(H163,Sheet1!$Y$291:$AE$409,3,FALSE)</f>
        <v>4_4</v>
      </c>
      <c r="J163" s="27">
        <v>44204</v>
      </c>
      <c r="K163" s="27">
        <v>44480</v>
      </c>
      <c r="L163" t="str">
        <f>VLOOKUP($H163,Sheet1!$Y$291:$AE$409,2,FALSE)</f>
        <v>JJ4</v>
      </c>
      <c r="M163" t="s">
        <v>1195</v>
      </c>
    </row>
    <row r="164" spans="1:13" x14ac:dyDescent="0.3">
      <c r="A164" t="s">
        <v>193</v>
      </c>
      <c r="B164" t="s">
        <v>1358</v>
      </c>
      <c r="C164" t="s">
        <v>1167</v>
      </c>
      <c r="D164" t="s">
        <v>17</v>
      </c>
      <c r="E164" t="s">
        <v>1099</v>
      </c>
      <c r="F164" t="s">
        <v>1195</v>
      </c>
      <c r="G164" t="s">
        <v>121</v>
      </c>
      <c r="H164" t="str">
        <f>SUBSTITUTE(VLOOKUP(A164,Sheet1!B431:$I$1036,3,FALSE), "BSD", "")</f>
        <v>4362E</v>
      </c>
      <c r="I164" t="str">
        <f>VLOOKUP(H164,Sheet1!$Y$291:$AE$409,3,FALSE)</f>
        <v>4_4</v>
      </c>
      <c r="J164" s="27">
        <v>44204</v>
      </c>
      <c r="K164" s="27">
        <v>44480</v>
      </c>
      <c r="L164" t="str">
        <f>VLOOKUP($H164,Sheet1!$Y$291:$AE$409,2,FALSE)</f>
        <v>JJ4</v>
      </c>
      <c r="M164" t="s">
        <v>1195</v>
      </c>
    </row>
    <row r="165" spans="1:13" x14ac:dyDescent="0.3">
      <c r="A165" t="s">
        <v>194</v>
      </c>
      <c r="B165" t="s">
        <v>1359</v>
      </c>
      <c r="C165" t="s">
        <v>1168</v>
      </c>
      <c r="D165" t="s">
        <v>17</v>
      </c>
      <c r="E165" t="s">
        <v>1099</v>
      </c>
      <c r="F165" t="s">
        <v>1195</v>
      </c>
      <c r="G165" t="s">
        <v>121</v>
      </c>
      <c r="H165" t="str">
        <f>SUBSTITUTE(VLOOKUP(A165,Sheet1!B432:$I$1036,3,FALSE), "BSD", "")</f>
        <v>4362E</v>
      </c>
      <c r="I165" t="str">
        <f>VLOOKUP(H165,Sheet1!$Y$291:$AE$409,3,FALSE)</f>
        <v>4_4</v>
      </c>
      <c r="J165" s="27">
        <v>44204</v>
      </c>
      <c r="K165" s="27">
        <v>44480</v>
      </c>
      <c r="L165" t="str">
        <f>VLOOKUP($H165,Sheet1!$Y$291:$AE$409,2,FALSE)</f>
        <v>JJ4</v>
      </c>
      <c r="M165" t="s">
        <v>1195</v>
      </c>
    </row>
    <row r="166" spans="1:13" x14ac:dyDescent="0.3">
      <c r="A166" t="s">
        <v>195</v>
      </c>
      <c r="B166" t="s">
        <v>1360</v>
      </c>
      <c r="C166" t="s">
        <v>1095</v>
      </c>
      <c r="D166" t="s">
        <v>17</v>
      </c>
      <c r="E166" t="s">
        <v>1099</v>
      </c>
      <c r="F166" t="s">
        <v>1195</v>
      </c>
      <c r="G166" t="s">
        <v>121</v>
      </c>
      <c r="H166" t="str">
        <f>SUBSTITUTE(VLOOKUP(A166,Sheet1!B433:$I$1036,3,FALSE), "BSD", "")</f>
        <v>4362E</v>
      </c>
      <c r="I166" t="str">
        <f>VLOOKUP(H166,Sheet1!$Y$291:$AE$409,3,FALSE)</f>
        <v>4_4</v>
      </c>
      <c r="J166" s="27">
        <v>44204</v>
      </c>
      <c r="K166" s="27">
        <v>44480</v>
      </c>
      <c r="L166" t="str">
        <f>VLOOKUP($H166,Sheet1!$Y$291:$AE$409,2,FALSE)</f>
        <v>JJ4</v>
      </c>
      <c r="M166" t="s">
        <v>1195</v>
      </c>
    </row>
    <row r="167" spans="1:13" x14ac:dyDescent="0.3">
      <c r="A167" t="s">
        <v>196</v>
      </c>
      <c r="B167" t="s">
        <v>1361</v>
      </c>
      <c r="C167" t="s">
        <v>1096</v>
      </c>
      <c r="D167" t="s">
        <v>17</v>
      </c>
      <c r="E167" t="s">
        <v>1099</v>
      </c>
      <c r="F167" t="s">
        <v>1195</v>
      </c>
      <c r="G167" t="s">
        <v>121</v>
      </c>
      <c r="H167" t="str">
        <f>SUBSTITUTE(VLOOKUP(A167,Sheet1!B434:$I$1036,3,FALSE), "BSD", "")</f>
        <v>4362E</v>
      </c>
      <c r="I167" t="str">
        <f>VLOOKUP(H167,Sheet1!$Y$291:$AE$409,3,FALSE)</f>
        <v>4_4</v>
      </c>
      <c r="J167" s="27">
        <v>44204</v>
      </c>
      <c r="K167" s="27">
        <v>44480</v>
      </c>
      <c r="L167" t="str">
        <f>VLOOKUP($H167,Sheet1!$Y$291:$AE$409,2,FALSE)</f>
        <v>JJ4</v>
      </c>
      <c r="M167" t="s">
        <v>1195</v>
      </c>
    </row>
    <row r="168" spans="1:13" x14ac:dyDescent="0.3">
      <c r="A168" t="s">
        <v>197</v>
      </c>
      <c r="B168" t="s">
        <v>1362</v>
      </c>
      <c r="C168" t="s">
        <v>1097</v>
      </c>
      <c r="D168" t="s">
        <v>17</v>
      </c>
      <c r="E168" t="s">
        <v>1099</v>
      </c>
      <c r="F168" t="s">
        <v>1195</v>
      </c>
      <c r="G168" t="s">
        <v>121</v>
      </c>
      <c r="H168" t="str">
        <f>SUBSTITUTE(VLOOKUP(A168,Sheet1!B435:$I$1036,3,FALSE), "BSD", "")</f>
        <v>4362E</v>
      </c>
      <c r="I168" t="str">
        <f>VLOOKUP(H168,Sheet1!$Y$291:$AE$409,3,FALSE)</f>
        <v>4_4</v>
      </c>
      <c r="J168" s="27">
        <v>44204</v>
      </c>
      <c r="K168" s="27">
        <v>44480</v>
      </c>
      <c r="L168" t="str">
        <f>VLOOKUP($H168,Sheet1!$Y$291:$AE$409,2,FALSE)</f>
        <v>JJ4</v>
      </c>
      <c r="M168" t="s">
        <v>1195</v>
      </c>
    </row>
    <row r="169" spans="1:13" x14ac:dyDescent="0.3">
      <c r="A169" t="s">
        <v>198</v>
      </c>
      <c r="B169" t="s">
        <v>1363</v>
      </c>
      <c r="C169" t="s">
        <v>1098</v>
      </c>
      <c r="D169" t="s">
        <v>17</v>
      </c>
      <c r="E169" t="s">
        <v>1099</v>
      </c>
      <c r="F169" t="s">
        <v>1195</v>
      </c>
      <c r="G169" t="s">
        <v>121</v>
      </c>
      <c r="H169" t="str">
        <f>SUBSTITUTE(VLOOKUP(A169,Sheet1!B436:$I$1036,3,FALSE), "BSD", "")</f>
        <v>4362E</v>
      </c>
      <c r="I169" t="str">
        <f>VLOOKUP(H169,Sheet1!$Y$291:$AE$409,3,FALSE)</f>
        <v>4_4</v>
      </c>
      <c r="J169" s="27">
        <v>44204</v>
      </c>
      <c r="K169" s="27">
        <v>44480</v>
      </c>
      <c r="L169" t="str">
        <f>VLOOKUP($H169,Sheet1!$Y$291:$AE$409,2,FALSE)</f>
        <v>JJ4</v>
      </c>
      <c r="M169" t="s">
        <v>1195</v>
      </c>
    </row>
    <row r="170" spans="1:13" x14ac:dyDescent="0.3">
      <c r="A170" t="s">
        <v>199</v>
      </c>
      <c r="B170" t="s">
        <v>1364</v>
      </c>
      <c r="C170" t="s">
        <v>1167</v>
      </c>
      <c r="D170" t="s">
        <v>17</v>
      </c>
      <c r="E170" t="s">
        <v>1099</v>
      </c>
      <c r="F170" t="s">
        <v>1195</v>
      </c>
      <c r="G170" t="s">
        <v>121</v>
      </c>
      <c r="H170" t="str">
        <f>SUBSTITUTE(VLOOKUP(A170,Sheet1!B437:$I$1036,3,FALSE), "BSD", "")</f>
        <v>4362E</v>
      </c>
      <c r="I170" t="str">
        <f>VLOOKUP(H170,Sheet1!$Y$291:$AE$409,3,FALSE)</f>
        <v>4_4</v>
      </c>
      <c r="J170" s="27">
        <v>44204</v>
      </c>
      <c r="K170" s="27">
        <v>44480</v>
      </c>
      <c r="L170" t="str">
        <f>VLOOKUP($H170,Sheet1!$Y$291:$AE$409,2,FALSE)</f>
        <v>JJ4</v>
      </c>
      <c r="M170" t="s">
        <v>1195</v>
      </c>
    </row>
    <row r="171" spans="1:13" x14ac:dyDescent="0.3">
      <c r="A171" t="s">
        <v>200</v>
      </c>
      <c r="B171" t="s">
        <v>1365</v>
      </c>
      <c r="C171" t="s">
        <v>1168</v>
      </c>
      <c r="D171" t="s">
        <v>17</v>
      </c>
      <c r="E171" t="s">
        <v>1099</v>
      </c>
      <c r="F171" t="s">
        <v>1195</v>
      </c>
      <c r="G171" t="s">
        <v>121</v>
      </c>
      <c r="H171" t="str">
        <f>SUBSTITUTE(VLOOKUP(A171,Sheet1!B438:$I$1036,3,FALSE), "BSD", "")</f>
        <v>4362E</v>
      </c>
      <c r="I171" t="str">
        <f>VLOOKUP(H171,Sheet1!$Y$291:$AE$409,3,FALSE)</f>
        <v>4_4</v>
      </c>
      <c r="J171" s="27">
        <v>44204</v>
      </c>
      <c r="K171" s="27">
        <v>44480</v>
      </c>
      <c r="L171" t="str">
        <f>VLOOKUP($H171,Sheet1!$Y$291:$AE$409,2,FALSE)</f>
        <v>JJ4</v>
      </c>
      <c r="M171" t="s">
        <v>1195</v>
      </c>
    </row>
    <row r="172" spans="1:13" x14ac:dyDescent="0.3">
      <c r="A172" t="s">
        <v>201</v>
      </c>
      <c r="B172" t="s">
        <v>1366</v>
      </c>
      <c r="C172" t="s">
        <v>1095</v>
      </c>
      <c r="D172" t="s">
        <v>17</v>
      </c>
      <c r="E172" t="s">
        <v>1099</v>
      </c>
      <c r="F172" t="s">
        <v>1195</v>
      </c>
      <c r="G172" t="s">
        <v>121</v>
      </c>
      <c r="H172" t="str">
        <f>SUBSTITUTE(VLOOKUP(A172,Sheet1!B439:$I$1036,3,FALSE), "BSD", "")</f>
        <v>4362E</v>
      </c>
      <c r="I172" t="str">
        <f>VLOOKUP(H172,Sheet1!$Y$291:$AE$409,3,FALSE)</f>
        <v>4_4</v>
      </c>
      <c r="J172" s="27">
        <v>44204</v>
      </c>
      <c r="K172" s="27">
        <v>44480</v>
      </c>
      <c r="L172" t="str">
        <f>VLOOKUP($H172,Sheet1!$Y$291:$AE$409,2,FALSE)</f>
        <v>JJ4</v>
      </c>
      <c r="M172" t="s">
        <v>1195</v>
      </c>
    </row>
    <row r="173" spans="1:13" x14ac:dyDescent="0.3">
      <c r="A173" t="s">
        <v>202</v>
      </c>
      <c r="B173" t="s">
        <v>1367</v>
      </c>
      <c r="C173" t="s">
        <v>1096</v>
      </c>
      <c r="D173" t="s">
        <v>17</v>
      </c>
      <c r="E173" t="s">
        <v>1099</v>
      </c>
      <c r="F173" t="s">
        <v>1195</v>
      </c>
      <c r="G173" t="s">
        <v>121</v>
      </c>
      <c r="H173" t="str">
        <f>SUBSTITUTE(VLOOKUP(A173,Sheet1!B440:$I$1036,3,FALSE), "BSD", "")</f>
        <v>4362E</v>
      </c>
      <c r="I173" t="str">
        <f>VLOOKUP(H173,Sheet1!$Y$291:$AE$409,3,FALSE)</f>
        <v>4_4</v>
      </c>
      <c r="J173" s="27">
        <v>44204</v>
      </c>
      <c r="K173" s="27">
        <v>44480</v>
      </c>
      <c r="L173" t="str">
        <f>VLOOKUP($H173,Sheet1!$Y$291:$AE$409,2,FALSE)</f>
        <v>JJ4</v>
      </c>
      <c r="M173" t="s">
        <v>1195</v>
      </c>
    </row>
    <row r="174" spans="1:13" x14ac:dyDescent="0.3">
      <c r="A174" t="s">
        <v>203</v>
      </c>
      <c r="B174" t="s">
        <v>1368</v>
      </c>
      <c r="C174" t="s">
        <v>1097</v>
      </c>
      <c r="D174" t="s">
        <v>17</v>
      </c>
      <c r="E174" t="s">
        <v>1099</v>
      </c>
      <c r="F174" t="s">
        <v>1195</v>
      </c>
      <c r="G174" t="s">
        <v>121</v>
      </c>
      <c r="H174" t="str">
        <f>SUBSTITUTE(VLOOKUP(A174,Sheet1!B441:$I$1036,3,FALSE), "BSD", "")</f>
        <v>4362E</v>
      </c>
      <c r="I174" t="str">
        <f>VLOOKUP(H174,Sheet1!$Y$291:$AE$409,3,FALSE)</f>
        <v>4_4</v>
      </c>
      <c r="J174" s="27">
        <v>44204</v>
      </c>
      <c r="K174" s="27">
        <v>44480</v>
      </c>
      <c r="L174" t="str">
        <f>VLOOKUP($H174,Sheet1!$Y$291:$AE$409,2,FALSE)</f>
        <v>JJ4</v>
      </c>
      <c r="M174" t="s">
        <v>1195</v>
      </c>
    </row>
    <row r="175" spans="1:13" x14ac:dyDescent="0.3">
      <c r="A175" t="s">
        <v>204</v>
      </c>
      <c r="B175" t="s">
        <v>1369</v>
      </c>
      <c r="C175" t="s">
        <v>1098</v>
      </c>
      <c r="D175" t="s">
        <v>17</v>
      </c>
      <c r="E175" t="s">
        <v>1099</v>
      </c>
      <c r="F175" t="s">
        <v>1195</v>
      </c>
      <c r="G175" t="s">
        <v>121</v>
      </c>
      <c r="H175" t="str">
        <f>SUBSTITUTE(VLOOKUP(A175,Sheet1!B442:$I$1036,3,FALSE), "BSD", "")</f>
        <v>4362E</v>
      </c>
      <c r="I175" t="str">
        <f>VLOOKUP(H175,Sheet1!$Y$291:$AE$409,3,FALSE)</f>
        <v>4_4</v>
      </c>
      <c r="J175" s="27">
        <v>44204</v>
      </c>
      <c r="K175" s="27">
        <v>44480</v>
      </c>
      <c r="L175" t="str">
        <f>VLOOKUP($H175,Sheet1!$Y$291:$AE$409,2,FALSE)</f>
        <v>JJ4</v>
      </c>
      <c r="M175" t="s">
        <v>1195</v>
      </c>
    </row>
    <row r="176" spans="1:13" x14ac:dyDescent="0.3">
      <c r="A176" t="s">
        <v>205</v>
      </c>
      <c r="B176" t="s">
        <v>1370</v>
      </c>
      <c r="C176" t="s">
        <v>1167</v>
      </c>
      <c r="D176" t="s">
        <v>17</v>
      </c>
      <c r="E176" t="s">
        <v>1099</v>
      </c>
      <c r="F176" t="s">
        <v>1195</v>
      </c>
      <c r="G176" t="s">
        <v>121</v>
      </c>
      <c r="H176" t="str">
        <f>SUBSTITUTE(VLOOKUP(A176,Sheet1!B443:$I$1036,3,FALSE), "BSD", "")</f>
        <v>4362E</v>
      </c>
      <c r="I176" t="str">
        <f>VLOOKUP(H176,Sheet1!$Y$291:$AE$409,3,FALSE)</f>
        <v>4_4</v>
      </c>
      <c r="J176" s="27">
        <v>44204</v>
      </c>
      <c r="K176" s="27">
        <v>44480</v>
      </c>
      <c r="L176" t="str">
        <f>VLOOKUP($H176,Sheet1!$Y$291:$AE$409,2,FALSE)</f>
        <v>JJ4</v>
      </c>
      <c r="M176" t="s">
        <v>1195</v>
      </c>
    </row>
    <row r="177" spans="1:13" x14ac:dyDescent="0.3">
      <c r="A177" t="s">
        <v>206</v>
      </c>
      <c r="B177" t="s">
        <v>1371</v>
      </c>
      <c r="C177" t="s">
        <v>1168</v>
      </c>
      <c r="D177" t="s">
        <v>17</v>
      </c>
      <c r="E177" t="s">
        <v>1099</v>
      </c>
      <c r="F177" t="s">
        <v>1195</v>
      </c>
      <c r="G177" t="s">
        <v>121</v>
      </c>
      <c r="H177" t="str">
        <f>SUBSTITUTE(VLOOKUP(A177,Sheet1!B444:$I$1036,3,FALSE), "BSD", "")</f>
        <v>4362E</v>
      </c>
      <c r="I177" t="str">
        <f>VLOOKUP(H177,Sheet1!$Y$291:$AE$409,3,FALSE)</f>
        <v>4_4</v>
      </c>
      <c r="J177" s="27">
        <v>44204</v>
      </c>
      <c r="K177" s="27">
        <v>44480</v>
      </c>
      <c r="L177" t="str">
        <f>VLOOKUP($H177,Sheet1!$Y$291:$AE$409,2,FALSE)</f>
        <v>JJ4</v>
      </c>
      <c r="M177" t="s">
        <v>1195</v>
      </c>
    </row>
    <row r="178" spans="1:13" x14ac:dyDescent="0.3">
      <c r="A178" t="s">
        <v>207</v>
      </c>
      <c r="B178" t="s">
        <v>1372</v>
      </c>
      <c r="C178" t="s">
        <v>1095</v>
      </c>
      <c r="D178" t="s">
        <v>17</v>
      </c>
      <c r="E178" t="s">
        <v>1099</v>
      </c>
      <c r="F178" t="s">
        <v>1195</v>
      </c>
      <c r="G178" t="s">
        <v>121</v>
      </c>
      <c r="H178" t="str">
        <f>SUBSTITUTE(VLOOKUP(A178,Sheet1!B445:$I$1036,3,FALSE), "BSD", "")</f>
        <v>4362E</v>
      </c>
      <c r="I178" t="str">
        <f>VLOOKUP(H178,Sheet1!$Y$291:$AE$409,3,FALSE)</f>
        <v>4_4</v>
      </c>
      <c r="J178" s="27">
        <v>44204</v>
      </c>
      <c r="K178" s="27">
        <v>44480</v>
      </c>
      <c r="L178" t="str">
        <f>VLOOKUP($H178,Sheet1!$Y$291:$AE$409,2,FALSE)</f>
        <v>JJ4</v>
      </c>
      <c r="M178" t="s">
        <v>1195</v>
      </c>
    </row>
    <row r="179" spans="1:13" x14ac:dyDescent="0.3">
      <c r="A179" t="s">
        <v>208</v>
      </c>
      <c r="B179" t="s">
        <v>1373</v>
      </c>
      <c r="C179" t="s">
        <v>1096</v>
      </c>
      <c r="D179" t="s">
        <v>17</v>
      </c>
      <c r="E179" t="s">
        <v>1099</v>
      </c>
      <c r="F179" t="s">
        <v>1195</v>
      </c>
      <c r="G179" t="s">
        <v>121</v>
      </c>
      <c r="H179" t="str">
        <f>SUBSTITUTE(VLOOKUP(A179,Sheet1!B446:$I$1036,3,FALSE), "BSD", "")</f>
        <v>4362E</v>
      </c>
      <c r="I179" t="str">
        <f>VLOOKUP(H179,Sheet1!$Y$291:$AE$409,3,FALSE)</f>
        <v>4_4</v>
      </c>
      <c r="J179" s="27">
        <v>44204</v>
      </c>
      <c r="K179" s="27">
        <v>44480</v>
      </c>
      <c r="L179" t="str">
        <f>VLOOKUP($H179,Sheet1!$Y$291:$AE$409,2,FALSE)</f>
        <v>JJ4</v>
      </c>
      <c r="M179" t="s">
        <v>1195</v>
      </c>
    </row>
    <row r="180" spans="1:13" x14ac:dyDescent="0.3">
      <c r="A180" t="s">
        <v>209</v>
      </c>
      <c r="B180" t="s">
        <v>1374</v>
      </c>
      <c r="C180" t="s">
        <v>1097</v>
      </c>
      <c r="D180" t="s">
        <v>17</v>
      </c>
      <c r="E180" t="s">
        <v>1099</v>
      </c>
      <c r="F180" t="s">
        <v>1195</v>
      </c>
      <c r="G180" t="s">
        <v>121</v>
      </c>
      <c r="H180" t="str">
        <f>SUBSTITUTE(VLOOKUP(A180,Sheet1!B447:$I$1036,3,FALSE), "BSD", "")</f>
        <v>4362E</v>
      </c>
      <c r="I180" t="str">
        <f>VLOOKUP(H180,Sheet1!$Y$291:$AE$409,3,FALSE)</f>
        <v>4_4</v>
      </c>
      <c r="J180" s="27">
        <v>44204</v>
      </c>
      <c r="K180" s="27">
        <v>44480</v>
      </c>
      <c r="L180" t="str">
        <f>VLOOKUP($H180,Sheet1!$Y$291:$AE$409,2,FALSE)</f>
        <v>JJ4</v>
      </c>
      <c r="M180" t="s">
        <v>1195</v>
      </c>
    </row>
    <row r="181" spans="1:13" x14ac:dyDescent="0.3">
      <c r="A181" t="s">
        <v>210</v>
      </c>
      <c r="B181" t="s">
        <v>1375</v>
      </c>
      <c r="C181" t="s">
        <v>1098</v>
      </c>
      <c r="D181" t="s">
        <v>17</v>
      </c>
      <c r="E181" t="s">
        <v>1099</v>
      </c>
      <c r="F181" t="s">
        <v>1195</v>
      </c>
      <c r="G181" t="s">
        <v>121</v>
      </c>
      <c r="H181" t="str">
        <f>SUBSTITUTE(VLOOKUP(A181,Sheet1!B448:$I$1036,3,FALSE), "BSD", "")</f>
        <v>4362E</v>
      </c>
      <c r="I181" t="str">
        <f>VLOOKUP(H181,Sheet1!$Y$291:$AE$409,3,FALSE)</f>
        <v>4_4</v>
      </c>
      <c r="J181" s="27">
        <v>44204</v>
      </c>
      <c r="K181" s="27">
        <v>44480</v>
      </c>
      <c r="L181" t="str">
        <f>VLOOKUP($H181,Sheet1!$Y$291:$AE$409,2,FALSE)</f>
        <v>JJ4</v>
      </c>
      <c r="M181" t="s">
        <v>1195</v>
      </c>
    </row>
    <row r="182" spans="1:13" x14ac:dyDescent="0.3">
      <c r="A182" t="s">
        <v>211</v>
      </c>
      <c r="B182" t="s">
        <v>1376</v>
      </c>
      <c r="C182" t="s">
        <v>1167</v>
      </c>
      <c r="D182" t="s">
        <v>17</v>
      </c>
      <c r="E182" t="s">
        <v>1099</v>
      </c>
      <c r="F182" t="s">
        <v>1195</v>
      </c>
      <c r="G182" t="s">
        <v>121</v>
      </c>
      <c r="H182" t="str">
        <f>SUBSTITUTE(VLOOKUP(A182,Sheet1!B449:$I$1036,3,FALSE), "BSD", "")</f>
        <v>3178A</v>
      </c>
      <c r="I182" t="str">
        <f>VLOOKUP(H182,Sheet1!$Y$291:$AE$409,3,FALSE)</f>
        <v>4_8</v>
      </c>
      <c r="J182" s="27" t="s">
        <v>2036</v>
      </c>
      <c r="K182" s="27" t="s">
        <v>2038</v>
      </c>
      <c r="L182" t="str">
        <f>VLOOKUP($H182,Sheet1!$Y$291:$AE$409,2,FALSE)</f>
        <v>JJ3</v>
      </c>
      <c r="M182" t="s">
        <v>1195</v>
      </c>
    </row>
    <row r="183" spans="1:13" x14ac:dyDescent="0.3">
      <c r="A183" t="s">
        <v>214</v>
      </c>
      <c r="B183" t="s">
        <v>1377</v>
      </c>
      <c r="C183" t="s">
        <v>1168</v>
      </c>
      <c r="D183" t="s">
        <v>17</v>
      </c>
      <c r="E183" t="s">
        <v>1099</v>
      </c>
      <c r="F183" t="s">
        <v>1195</v>
      </c>
      <c r="G183" t="s">
        <v>121</v>
      </c>
      <c r="H183" t="str">
        <f>SUBSTITUTE(VLOOKUP(A183,Sheet1!B450:$I$1036,3,FALSE), "BSD", "")</f>
        <v>3178A</v>
      </c>
      <c r="I183" t="str">
        <f>VLOOKUP(H183,Sheet1!$Y$291:$AE$409,3,FALSE)</f>
        <v>4_8</v>
      </c>
      <c r="J183" s="27" t="s">
        <v>2036</v>
      </c>
      <c r="K183" s="27" t="s">
        <v>2038</v>
      </c>
      <c r="L183" t="str">
        <f>VLOOKUP($H183,Sheet1!$Y$291:$AE$409,2,FALSE)</f>
        <v>JJ3</v>
      </c>
      <c r="M183" t="s">
        <v>1195</v>
      </c>
    </row>
    <row r="184" spans="1:13" x14ac:dyDescent="0.3">
      <c r="A184" t="s">
        <v>215</v>
      </c>
      <c r="B184" t="s">
        <v>1378</v>
      </c>
      <c r="C184" t="s">
        <v>1095</v>
      </c>
      <c r="D184" t="s">
        <v>17</v>
      </c>
      <c r="E184" t="s">
        <v>1099</v>
      </c>
      <c r="F184" t="s">
        <v>1195</v>
      </c>
      <c r="G184" t="s">
        <v>121</v>
      </c>
      <c r="H184" t="str">
        <f>SUBSTITUTE(VLOOKUP(A184,Sheet1!B451:$I$1036,3,FALSE), "BSD", "")</f>
        <v>3178A</v>
      </c>
      <c r="I184" t="str">
        <f>VLOOKUP(H184,Sheet1!$Y$291:$AE$409,3,FALSE)</f>
        <v>4_8</v>
      </c>
      <c r="J184" s="27" t="s">
        <v>2036</v>
      </c>
      <c r="K184" s="27" t="s">
        <v>2038</v>
      </c>
      <c r="L184" t="str">
        <f>VLOOKUP($H184,Sheet1!$Y$291:$AE$409,2,FALSE)</f>
        <v>JJ3</v>
      </c>
      <c r="M184" t="s">
        <v>1195</v>
      </c>
    </row>
    <row r="185" spans="1:13" x14ac:dyDescent="0.3">
      <c r="A185" t="s">
        <v>216</v>
      </c>
      <c r="B185" t="s">
        <v>1379</v>
      </c>
      <c r="C185" t="s">
        <v>1096</v>
      </c>
      <c r="D185" t="s">
        <v>17</v>
      </c>
      <c r="E185" t="s">
        <v>1099</v>
      </c>
      <c r="F185" t="s">
        <v>1195</v>
      </c>
      <c r="G185" t="s">
        <v>121</v>
      </c>
      <c r="H185" t="str">
        <f>SUBSTITUTE(VLOOKUP(A185,Sheet1!B452:$I$1036,3,FALSE), "BSD", "")</f>
        <v>3178A</v>
      </c>
      <c r="I185" t="str">
        <f>VLOOKUP(H185,Sheet1!$Y$291:$AE$409,3,FALSE)</f>
        <v>4_8</v>
      </c>
      <c r="J185" s="27" t="s">
        <v>2036</v>
      </c>
      <c r="K185" s="27" t="s">
        <v>2038</v>
      </c>
      <c r="L185" t="str">
        <f>VLOOKUP($H185,Sheet1!$Y$291:$AE$409,2,FALSE)</f>
        <v>JJ3</v>
      </c>
      <c r="M185" t="s">
        <v>1195</v>
      </c>
    </row>
    <row r="186" spans="1:13" x14ac:dyDescent="0.3">
      <c r="A186" t="s">
        <v>217</v>
      </c>
      <c r="B186" t="s">
        <v>1380</v>
      </c>
      <c r="C186" t="s">
        <v>1097</v>
      </c>
      <c r="D186" t="s">
        <v>17</v>
      </c>
      <c r="E186" t="s">
        <v>1099</v>
      </c>
      <c r="F186" t="s">
        <v>1195</v>
      </c>
      <c r="G186" t="s">
        <v>121</v>
      </c>
      <c r="H186" t="str">
        <f>SUBSTITUTE(VLOOKUP(A186,Sheet1!B453:$I$1036,3,FALSE), "BSD", "")</f>
        <v>3178A</v>
      </c>
      <c r="I186" t="str">
        <f>VLOOKUP(H186,Sheet1!$Y$291:$AE$409,3,FALSE)</f>
        <v>4_8</v>
      </c>
      <c r="J186" s="27" t="s">
        <v>2036</v>
      </c>
      <c r="K186" s="27" t="s">
        <v>2038</v>
      </c>
      <c r="L186" t="str">
        <f>VLOOKUP($H186,Sheet1!$Y$291:$AE$409,2,FALSE)</f>
        <v>JJ3</v>
      </c>
      <c r="M186" t="s">
        <v>1195</v>
      </c>
    </row>
    <row r="187" spans="1:13" x14ac:dyDescent="0.3">
      <c r="A187" t="s">
        <v>218</v>
      </c>
      <c r="B187" t="s">
        <v>1381</v>
      </c>
      <c r="C187" t="s">
        <v>1098</v>
      </c>
      <c r="D187" t="s">
        <v>17</v>
      </c>
      <c r="E187" t="s">
        <v>1099</v>
      </c>
      <c r="F187" t="s">
        <v>1195</v>
      </c>
      <c r="G187" t="s">
        <v>121</v>
      </c>
      <c r="H187" t="str">
        <f>SUBSTITUTE(VLOOKUP(A187,Sheet1!B454:$I$1036,3,FALSE), "BSD", "")</f>
        <v>3178A</v>
      </c>
      <c r="I187" t="str">
        <f>VLOOKUP(H187,Sheet1!$Y$291:$AE$409,3,FALSE)</f>
        <v>4_8</v>
      </c>
      <c r="J187" s="27" t="s">
        <v>2036</v>
      </c>
      <c r="K187" s="27" t="s">
        <v>2038</v>
      </c>
      <c r="L187" t="str">
        <f>VLOOKUP($H187,Sheet1!$Y$291:$AE$409,2,FALSE)</f>
        <v>JJ3</v>
      </c>
      <c r="M187" t="s">
        <v>1195</v>
      </c>
    </row>
    <row r="188" spans="1:13" x14ac:dyDescent="0.3">
      <c r="A188" t="s">
        <v>219</v>
      </c>
      <c r="B188" t="s">
        <v>1382</v>
      </c>
      <c r="C188" t="s">
        <v>1167</v>
      </c>
      <c r="D188" t="s">
        <v>17</v>
      </c>
      <c r="E188" t="s">
        <v>1099</v>
      </c>
      <c r="F188" t="s">
        <v>1195</v>
      </c>
      <c r="G188" t="s">
        <v>121</v>
      </c>
      <c r="H188" t="str">
        <f>SUBSTITUTE(VLOOKUP(A188,Sheet1!B455:$I$1036,3,FALSE), "BSD", "")</f>
        <v>3178A</v>
      </c>
      <c r="I188" t="str">
        <f>VLOOKUP(H188,Sheet1!$Y$291:$AE$409,3,FALSE)</f>
        <v>4_8</v>
      </c>
      <c r="J188" s="27" t="s">
        <v>2036</v>
      </c>
      <c r="K188" s="27" t="s">
        <v>2038</v>
      </c>
      <c r="L188" t="str">
        <f>VLOOKUP($H188,Sheet1!$Y$291:$AE$409,2,FALSE)</f>
        <v>JJ3</v>
      </c>
      <c r="M188" t="s">
        <v>1195</v>
      </c>
    </row>
    <row r="189" spans="1:13" x14ac:dyDescent="0.3">
      <c r="A189" t="s">
        <v>220</v>
      </c>
      <c r="B189" t="s">
        <v>1383</v>
      </c>
      <c r="C189" t="s">
        <v>1168</v>
      </c>
      <c r="D189" t="s">
        <v>17</v>
      </c>
      <c r="E189" t="s">
        <v>1099</v>
      </c>
      <c r="F189" t="s">
        <v>1195</v>
      </c>
      <c r="G189" t="s">
        <v>121</v>
      </c>
      <c r="H189" t="str">
        <f>SUBSTITUTE(VLOOKUP(A189,Sheet1!B456:$I$1036,3,FALSE), "BSD", "")</f>
        <v>3178A</v>
      </c>
      <c r="I189" t="str">
        <f>VLOOKUP(H189,Sheet1!$Y$291:$AE$409,3,FALSE)</f>
        <v>4_8</v>
      </c>
      <c r="J189" s="27" t="s">
        <v>2036</v>
      </c>
      <c r="K189" s="27" t="s">
        <v>2038</v>
      </c>
      <c r="L189" t="str">
        <f>VLOOKUP($H189,Sheet1!$Y$291:$AE$409,2,FALSE)</f>
        <v>JJ3</v>
      </c>
      <c r="M189" t="s">
        <v>1195</v>
      </c>
    </row>
    <row r="190" spans="1:13" x14ac:dyDescent="0.3">
      <c r="A190" t="s">
        <v>221</v>
      </c>
      <c r="B190" t="s">
        <v>1384</v>
      </c>
      <c r="C190" t="s">
        <v>1095</v>
      </c>
      <c r="D190" t="s">
        <v>17</v>
      </c>
      <c r="E190" t="s">
        <v>1099</v>
      </c>
      <c r="F190" t="s">
        <v>1195</v>
      </c>
      <c r="G190" t="s">
        <v>121</v>
      </c>
      <c r="H190" t="str">
        <f>SUBSTITUTE(VLOOKUP(A190,Sheet1!B457:$I$1036,3,FALSE), "BSD", "")</f>
        <v>3178A</v>
      </c>
      <c r="I190" t="str">
        <f>VLOOKUP(H190,Sheet1!$Y$291:$AE$409,3,FALSE)</f>
        <v>4_8</v>
      </c>
      <c r="J190" s="27" t="s">
        <v>2036</v>
      </c>
      <c r="K190" s="27" t="s">
        <v>2038</v>
      </c>
      <c r="L190" t="str">
        <f>VLOOKUP($H190,Sheet1!$Y$291:$AE$409,2,FALSE)</f>
        <v>JJ3</v>
      </c>
      <c r="M190" t="s">
        <v>1195</v>
      </c>
    </row>
    <row r="191" spans="1:13" x14ac:dyDescent="0.3">
      <c r="A191" t="s">
        <v>222</v>
      </c>
      <c r="B191" t="s">
        <v>1385</v>
      </c>
      <c r="C191" t="s">
        <v>1096</v>
      </c>
      <c r="D191" t="s">
        <v>17</v>
      </c>
      <c r="E191" t="s">
        <v>1099</v>
      </c>
      <c r="F191" t="s">
        <v>1195</v>
      </c>
      <c r="G191" t="s">
        <v>121</v>
      </c>
      <c r="H191" t="str">
        <f>SUBSTITUTE(VLOOKUP(A191,Sheet1!B458:$I$1036,3,FALSE), "BSD", "")</f>
        <v>3178A</v>
      </c>
      <c r="I191" t="str">
        <f>VLOOKUP(H191,Sheet1!$Y$291:$AE$409,3,FALSE)</f>
        <v>4_8</v>
      </c>
      <c r="J191" s="27" t="s">
        <v>2036</v>
      </c>
      <c r="K191" s="27" t="s">
        <v>2038</v>
      </c>
      <c r="L191" t="str">
        <f>VLOOKUP($H191,Sheet1!$Y$291:$AE$409,2,FALSE)</f>
        <v>JJ3</v>
      </c>
      <c r="M191" t="s">
        <v>1195</v>
      </c>
    </row>
    <row r="192" spans="1:13" x14ac:dyDescent="0.3">
      <c r="A192" t="s">
        <v>223</v>
      </c>
      <c r="B192" t="s">
        <v>1386</v>
      </c>
      <c r="C192" t="s">
        <v>1097</v>
      </c>
      <c r="D192" t="s">
        <v>17</v>
      </c>
      <c r="E192" t="s">
        <v>1099</v>
      </c>
      <c r="F192" t="s">
        <v>1195</v>
      </c>
      <c r="G192" t="s">
        <v>121</v>
      </c>
      <c r="H192" t="str">
        <f>SUBSTITUTE(VLOOKUP(A192,Sheet1!B459:$I$1036,3,FALSE), "BSD", "")</f>
        <v>3178A</v>
      </c>
      <c r="I192" t="str">
        <f>VLOOKUP(H192,Sheet1!$Y$291:$AE$409,3,FALSE)</f>
        <v>4_8</v>
      </c>
      <c r="J192" s="27" t="s">
        <v>2036</v>
      </c>
      <c r="K192" s="27" t="s">
        <v>2038</v>
      </c>
      <c r="L192" t="str">
        <f>VLOOKUP($H192,Sheet1!$Y$291:$AE$409,2,FALSE)</f>
        <v>JJ3</v>
      </c>
      <c r="M192" t="s">
        <v>1195</v>
      </c>
    </row>
    <row r="193" spans="1:13" x14ac:dyDescent="0.3">
      <c r="A193" t="s">
        <v>224</v>
      </c>
      <c r="B193" t="s">
        <v>1387</v>
      </c>
      <c r="C193" t="s">
        <v>1098</v>
      </c>
      <c r="D193" t="s">
        <v>17</v>
      </c>
      <c r="E193" t="s">
        <v>1099</v>
      </c>
      <c r="F193" t="s">
        <v>1195</v>
      </c>
      <c r="G193" t="s">
        <v>121</v>
      </c>
      <c r="H193" t="str">
        <f>SUBSTITUTE(VLOOKUP(A193,Sheet1!B460:$I$1036,3,FALSE), "BSD", "")</f>
        <v>3178A</v>
      </c>
      <c r="I193" t="str">
        <f>VLOOKUP(H193,Sheet1!$Y$291:$AE$409,3,FALSE)</f>
        <v>4_8</v>
      </c>
      <c r="J193" s="27" t="s">
        <v>2036</v>
      </c>
      <c r="K193" s="27" t="s">
        <v>2038</v>
      </c>
      <c r="L193" t="str">
        <f>VLOOKUP($H193,Sheet1!$Y$291:$AE$409,2,FALSE)</f>
        <v>JJ3</v>
      </c>
      <c r="M193" t="s">
        <v>1195</v>
      </c>
    </row>
    <row r="194" spans="1:13" x14ac:dyDescent="0.3">
      <c r="A194" t="s">
        <v>225</v>
      </c>
      <c r="B194" t="s">
        <v>1388</v>
      </c>
      <c r="C194" t="s">
        <v>1167</v>
      </c>
      <c r="D194" t="s">
        <v>17</v>
      </c>
      <c r="E194" t="s">
        <v>1099</v>
      </c>
      <c r="F194" t="s">
        <v>1195</v>
      </c>
      <c r="G194" t="s">
        <v>121</v>
      </c>
      <c r="H194" t="str">
        <f>SUBSTITUTE(VLOOKUP(A194,Sheet1!B461:$I$1036,3,FALSE), "BSD", "")</f>
        <v>3178A</v>
      </c>
      <c r="I194" t="str">
        <f>VLOOKUP(H194,Sheet1!$Y$291:$AE$409,3,FALSE)</f>
        <v>4_8</v>
      </c>
      <c r="J194" s="27" t="s">
        <v>2036</v>
      </c>
      <c r="K194" s="27" t="s">
        <v>2038</v>
      </c>
      <c r="L194" t="str">
        <f>VLOOKUP($H194,Sheet1!$Y$291:$AE$409,2,FALSE)</f>
        <v>JJ3</v>
      </c>
      <c r="M194" t="s">
        <v>1195</v>
      </c>
    </row>
    <row r="195" spans="1:13" x14ac:dyDescent="0.3">
      <c r="A195" t="s">
        <v>226</v>
      </c>
      <c r="B195" t="s">
        <v>1389</v>
      </c>
      <c r="C195" t="s">
        <v>1168</v>
      </c>
      <c r="D195" t="s">
        <v>17</v>
      </c>
      <c r="E195" t="s">
        <v>1099</v>
      </c>
      <c r="F195" t="s">
        <v>1195</v>
      </c>
      <c r="G195" t="s">
        <v>121</v>
      </c>
      <c r="H195" t="str">
        <f>SUBSTITUTE(VLOOKUP(A195,Sheet1!B462:$I$1036,3,FALSE), "BSD", "")</f>
        <v>3178A</v>
      </c>
      <c r="I195" t="str">
        <f>VLOOKUP(H195,Sheet1!$Y$291:$AE$409,3,FALSE)</f>
        <v>4_8</v>
      </c>
      <c r="J195" s="27" t="s">
        <v>2036</v>
      </c>
      <c r="K195" s="27" t="s">
        <v>2038</v>
      </c>
      <c r="L195" t="str">
        <f>VLOOKUP($H195,Sheet1!$Y$291:$AE$409,2,FALSE)</f>
        <v>JJ3</v>
      </c>
      <c r="M195" t="s">
        <v>1195</v>
      </c>
    </row>
    <row r="196" spans="1:13" x14ac:dyDescent="0.3">
      <c r="A196" t="s">
        <v>227</v>
      </c>
      <c r="B196" t="s">
        <v>1390</v>
      </c>
      <c r="C196" t="s">
        <v>1095</v>
      </c>
      <c r="D196" t="s">
        <v>17</v>
      </c>
      <c r="E196" t="s">
        <v>1099</v>
      </c>
      <c r="F196" t="s">
        <v>1195</v>
      </c>
      <c r="G196" t="s">
        <v>121</v>
      </c>
      <c r="H196" t="str">
        <f>SUBSTITUTE(VLOOKUP(A196,Sheet1!B463:$I$1036,3,FALSE), "BSD", "")</f>
        <v>3178A</v>
      </c>
      <c r="I196" t="str">
        <f>VLOOKUP(H196,Sheet1!$Y$291:$AE$409,3,FALSE)</f>
        <v>4_8</v>
      </c>
      <c r="J196" s="27" t="s">
        <v>2036</v>
      </c>
      <c r="K196" s="27" t="s">
        <v>2038</v>
      </c>
      <c r="L196" t="str">
        <f>VLOOKUP($H196,Sheet1!$Y$291:$AE$409,2,FALSE)</f>
        <v>JJ3</v>
      </c>
      <c r="M196" t="s">
        <v>1195</v>
      </c>
    </row>
    <row r="197" spans="1:13" x14ac:dyDescent="0.3">
      <c r="A197" t="s">
        <v>228</v>
      </c>
      <c r="B197" t="s">
        <v>1391</v>
      </c>
      <c r="C197" t="s">
        <v>1096</v>
      </c>
      <c r="D197" t="s">
        <v>17</v>
      </c>
      <c r="E197" t="s">
        <v>1099</v>
      </c>
      <c r="F197" t="s">
        <v>1195</v>
      </c>
      <c r="G197" t="s">
        <v>121</v>
      </c>
      <c r="H197" t="str">
        <f>SUBSTITUTE(VLOOKUP(A197,Sheet1!B464:$I$1036,3,FALSE), "BSD", "")</f>
        <v>3178A</v>
      </c>
      <c r="I197" t="str">
        <f>VLOOKUP(H197,Sheet1!$Y$291:$AE$409,3,FALSE)</f>
        <v>4_8</v>
      </c>
      <c r="J197" s="27" t="s">
        <v>2036</v>
      </c>
      <c r="K197" s="27" t="s">
        <v>2038</v>
      </c>
      <c r="L197" t="str">
        <f>VLOOKUP($H197,Sheet1!$Y$291:$AE$409,2,FALSE)</f>
        <v>JJ3</v>
      </c>
      <c r="M197" t="s">
        <v>1195</v>
      </c>
    </row>
    <row r="198" spans="1:13" x14ac:dyDescent="0.3">
      <c r="A198" t="s">
        <v>229</v>
      </c>
      <c r="B198" t="s">
        <v>1392</v>
      </c>
      <c r="C198" t="s">
        <v>1097</v>
      </c>
      <c r="D198" t="s">
        <v>17</v>
      </c>
      <c r="E198" t="s">
        <v>1099</v>
      </c>
      <c r="F198" t="s">
        <v>1195</v>
      </c>
      <c r="G198" t="s">
        <v>121</v>
      </c>
      <c r="H198" t="str">
        <f>SUBSTITUTE(VLOOKUP(A198,Sheet1!B465:$I$1036,3,FALSE), "BSD", "")</f>
        <v>3178A</v>
      </c>
      <c r="I198" t="str">
        <f>VLOOKUP(H198,Sheet1!$Y$291:$AE$409,3,FALSE)</f>
        <v>4_8</v>
      </c>
      <c r="J198" s="27" t="s">
        <v>2036</v>
      </c>
      <c r="K198" s="27" t="s">
        <v>2038</v>
      </c>
      <c r="L198" t="str">
        <f>VLOOKUP($H198,Sheet1!$Y$291:$AE$409,2,FALSE)</f>
        <v>JJ3</v>
      </c>
      <c r="M198" t="s">
        <v>1195</v>
      </c>
    </row>
    <row r="199" spans="1:13" x14ac:dyDescent="0.3">
      <c r="A199" t="s">
        <v>230</v>
      </c>
      <c r="B199" t="s">
        <v>1393</v>
      </c>
      <c r="C199" t="s">
        <v>1098</v>
      </c>
      <c r="D199" t="s">
        <v>17</v>
      </c>
      <c r="E199" t="s">
        <v>1099</v>
      </c>
      <c r="F199" t="s">
        <v>1195</v>
      </c>
      <c r="G199" t="s">
        <v>121</v>
      </c>
      <c r="H199" t="str">
        <f>SUBSTITUTE(VLOOKUP(A199,Sheet1!B466:$I$1036,3,FALSE), "BSD", "")</f>
        <v>3178A</v>
      </c>
      <c r="I199" t="str">
        <f>VLOOKUP(H199,Sheet1!$Y$291:$AE$409,3,FALSE)</f>
        <v>4_8</v>
      </c>
      <c r="J199" s="27" t="s">
        <v>2036</v>
      </c>
      <c r="K199" s="27" t="s">
        <v>2038</v>
      </c>
      <c r="L199" t="str">
        <f>VLOOKUP($H199,Sheet1!$Y$291:$AE$409,2,FALSE)</f>
        <v>JJ3</v>
      </c>
      <c r="M199" t="s">
        <v>1195</v>
      </c>
    </row>
    <row r="200" spans="1:13" x14ac:dyDescent="0.3">
      <c r="A200" t="s">
        <v>231</v>
      </c>
      <c r="B200" t="s">
        <v>1394</v>
      </c>
      <c r="C200" t="s">
        <v>1167</v>
      </c>
      <c r="D200" t="s">
        <v>17</v>
      </c>
      <c r="E200" t="s">
        <v>1099</v>
      </c>
      <c r="F200" t="s">
        <v>1195</v>
      </c>
      <c r="G200" t="s">
        <v>121</v>
      </c>
      <c r="H200" t="str">
        <f>SUBSTITUTE(VLOOKUP(A200,Sheet1!B467:$I$1036,3,FALSE), "BSD", "")</f>
        <v>3178A</v>
      </c>
      <c r="I200" t="str">
        <f>VLOOKUP(H200,Sheet1!$Y$291:$AE$409,3,FALSE)</f>
        <v>4_8</v>
      </c>
      <c r="J200" s="27" t="s">
        <v>2036</v>
      </c>
      <c r="K200" s="27" t="s">
        <v>2038</v>
      </c>
      <c r="L200" t="str">
        <f>VLOOKUP($H200,Sheet1!$Y$291:$AE$409,2,FALSE)</f>
        <v>JJ3</v>
      </c>
      <c r="M200" t="s">
        <v>1195</v>
      </c>
    </row>
    <row r="201" spans="1:13" x14ac:dyDescent="0.3">
      <c r="A201" t="s">
        <v>232</v>
      </c>
      <c r="B201" t="s">
        <v>1395</v>
      </c>
      <c r="C201" t="s">
        <v>1168</v>
      </c>
      <c r="D201" t="s">
        <v>17</v>
      </c>
      <c r="E201" t="s">
        <v>1099</v>
      </c>
      <c r="F201" t="s">
        <v>1195</v>
      </c>
      <c r="G201" t="s">
        <v>121</v>
      </c>
      <c r="H201" t="str">
        <f>SUBSTITUTE(VLOOKUP(A201,Sheet1!B468:$I$1036,3,FALSE), "BSD", "")</f>
        <v>3178A</v>
      </c>
      <c r="I201" t="str">
        <f>VLOOKUP(H201,Sheet1!$Y$291:$AE$409,3,FALSE)</f>
        <v>4_8</v>
      </c>
      <c r="J201" s="27" t="s">
        <v>2036</v>
      </c>
      <c r="K201" s="27" t="s">
        <v>2038</v>
      </c>
      <c r="L201" t="str">
        <f>VLOOKUP($H201,Sheet1!$Y$291:$AE$409,2,FALSE)</f>
        <v>JJ3</v>
      </c>
      <c r="M201" t="s">
        <v>1195</v>
      </c>
    </row>
    <row r="202" spans="1:13" x14ac:dyDescent="0.3">
      <c r="A202" t="s">
        <v>233</v>
      </c>
      <c r="B202" t="s">
        <v>1396</v>
      </c>
      <c r="C202" t="s">
        <v>1095</v>
      </c>
      <c r="D202" t="s">
        <v>17</v>
      </c>
      <c r="E202" t="s">
        <v>1099</v>
      </c>
      <c r="F202" t="s">
        <v>1195</v>
      </c>
      <c r="G202" t="s">
        <v>121</v>
      </c>
      <c r="H202" t="str">
        <f>SUBSTITUTE(VLOOKUP(A202,Sheet1!B469:$I$1036,3,FALSE), "BSD", "")</f>
        <v>3178A</v>
      </c>
      <c r="I202" t="str">
        <f>VLOOKUP(H202,Sheet1!$Y$291:$AE$409,3,FALSE)</f>
        <v>4_8</v>
      </c>
      <c r="J202" s="27" t="s">
        <v>2036</v>
      </c>
      <c r="K202" s="27" t="s">
        <v>2038</v>
      </c>
      <c r="L202" t="str">
        <f>VLOOKUP($H202,Sheet1!$Y$291:$AE$409,2,FALSE)</f>
        <v>JJ3</v>
      </c>
      <c r="M202" t="s">
        <v>1195</v>
      </c>
    </row>
    <row r="203" spans="1:13" x14ac:dyDescent="0.3">
      <c r="A203" t="s">
        <v>234</v>
      </c>
      <c r="B203" t="s">
        <v>1397</v>
      </c>
      <c r="C203" t="s">
        <v>1096</v>
      </c>
      <c r="D203" t="s">
        <v>17</v>
      </c>
      <c r="E203" t="s">
        <v>1099</v>
      </c>
      <c r="F203" t="s">
        <v>1195</v>
      </c>
      <c r="G203" t="s">
        <v>121</v>
      </c>
      <c r="H203" t="str">
        <f>SUBSTITUTE(VLOOKUP(A203,Sheet1!B470:$I$1036,3,FALSE), "BSD", "")</f>
        <v>3178A</v>
      </c>
      <c r="I203" t="str">
        <f>VLOOKUP(H203,Sheet1!$Y$291:$AE$409,3,FALSE)</f>
        <v>4_8</v>
      </c>
      <c r="J203" s="27" t="s">
        <v>2036</v>
      </c>
      <c r="K203" s="27" t="s">
        <v>2038</v>
      </c>
      <c r="L203" t="str">
        <f>VLOOKUP($H203,Sheet1!$Y$291:$AE$409,2,FALSE)</f>
        <v>JJ3</v>
      </c>
      <c r="M203" t="s">
        <v>1195</v>
      </c>
    </row>
    <row r="204" spans="1:13" x14ac:dyDescent="0.3">
      <c r="A204" t="s">
        <v>235</v>
      </c>
      <c r="B204" t="s">
        <v>1398</v>
      </c>
      <c r="C204" t="s">
        <v>1097</v>
      </c>
      <c r="D204" t="s">
        <v>17</v>
      </c>
      <c r="E204" t="s">
        <v>1099</v>
      </c>
      <c r="F204" t="s">
        <v>1195</v>
      </c>
      <c r="G204" t="s">
        <v>121</v>
      </c>
      <c r="H204" t="str">
        <f>SUBSTITUTE(VLOOKUP(A204,Sheet1!B471:$I$1036,3,FALSE), "BSD", "")</f>
        <v>3178A</v>
      </c>
      <c r="I204" t="str">
        <f>VLOOKUP(H204,Sheet1!$Y$291:$AE$409,3,FALSE)</f>
        <v>4_8</v>
      </c>
      <c r="J204" s="27" t="s">
        <v>2036</v>
      </c>
      <c r="K204" s="27" t="s">
        <v>2038</v>
      </c>
      <c r="L204" t="str">
        <f>VLOOKUP($H204,Sheet1!$Y$291:$AE$409,2,FALSE)</f>
        <v>JJ3</v>
      </c>
      <c r="M204" t="s">
        <v>1195</v>
      </c>
    </row>
    <row r="205" spans="1:13" x14ac:dyDescent="0.3">
      <c r="A205" t="s">
        <v>236</v>
      </c>
      <c r="B205" t="s">
        <v>1399</v>
      </c>
      <c r="C205" t="s">
        <v>1098</v>
      </c>
      <c r="D205" t="s">
        <v>17</v>
      </c>
      <c r="E205" t="s">
        <v>1099</v>
      </c>
      <c r="F205" t="s">
        <v>1195</v>
      </c>
      <c r="G205" t="s">
        <v>121</v>
      </c>
      <c r="H205" t="str">
        <f>SUBSTITUTE(VLOOKUP(A205,Sheet1!B472:$I$1036,3,FALSE), "BSD", "")</f>
        <v>3178A</v>
      </c>
      <c r="I205" t="str">
        <f>VLOOKUP(H205,Sheet1!$Y$291:$AE$409,3,FALSE)</f>
        <v>4_8</v>
      </c>
      <c r="J205" s="27" t="s">
        <v>2036</v>
      </c>
      <c r="K205" s="27" t="s">
        <v>2038</v>
      </c>
      <c r="L205" t="str">
        <f>VLOOKUP($H205,Sheet1!$Y$291:$AE$409,2,FALSE)</f>
        <v>JJ3</v>
      </c>
      <c r="M205" t="s">
        <v>1195</v>
      </c>
    </row>
    <row r="206" spans="1:13" x14ac:dyDescent="0.3">
      <c r="A206" t="s">
        <v>237</v>
      </c>
      <c r="B206" t="s">
        <v>1400</v>
      </c>
      <c r="C206" t="s">
        <v>1167</v>
      </c>
      <c r="D206" t="s">
        <v>11</v>
      </c>
      <c r="E206" t="s">
        <v>1099</v>
      </c>
      <c r="F206" t="s">
        <v>1195</v>
      </c>
      <c r="G206" t="s">
        <v>121</v>
      </c>
      <c r="H206" t="str">
        <f>SUBSTITUTE(VLOOKUP(A206,Sheet1!B473:$I$1036,3,FALSE), "BSD", "")</f>
        <v>3178B</v>
      </c>
      <c r="I206" t="str">
        <f>VLOOKUP(H206,Sheet1!$Y$291:$AE$409,3,FALSE)</f>
        <v>1_2</v>
      </c>
      <c r="J206" s="27" t="s">
        <v>2003</v>
      </c>
      <c r="K206" s="27">
        <v>44324</v>
      </c>
      <c r="L206" t="str">
        <f>VLOOKUP($H206,Sheet1!$Y$291:$AE$409,2,FALSE)</f>
        <v>JJ3</v>
      </c>
      <c r="M206" t="s">
        <v>1195</v>
      </c>
    </row>
    <row r="207" spans="1:13" x14ac:dyDescent="0.3">
      <c r="A207" t="s">
        <v>241</v>
      </c>
      <c r="B207" t="s">
        <v>1401</v>
      </c>
      <c r="C207" t="s">
        <v>1168</v>
      </c>
      <c r="D207" t="s">
        <v>11</v>
      </c>
      <c r="E207" t="s">
        <v>1099</v>
      </c>
      <c r="F207" t="s">
        <v>1195</v>
      </c>
      <c r="G207" t="s">
        <v>121</v>
      </c>
      <c r="H207" t="str">
        <f>SUBSTITUTE(VLOOKUP(A207,Sheet1!B474:$I$1036,3,FALSE), "BSD", "")</f>
        <v>3178B</v>
      </c>
      <c r="I207" t="str">
        <f>VLOOKUP(H207,Sheet1!$Y$291:$AE$409,3,FALSE)</f>
        <v>1_2</v>
      </c>
      <c r="J207" s="27" t="s">
        <v>2003</v>
      </c>
      <c r="K207" s="27">
        <v>44324</v>
      </c>
      <c r="L207" t="str">
        <f>VLOOKUP($H207,Sheet1!$Y$291:$AE$409,2,FALSE)</f>
        <v>JJ3</v>
      </c>
      <c r="M207" t="s">
        <v>1195</v>
      </c>
    </row>
    <row r="208" spans="1:13" x14ac:dyDescent="0.3">
      <c r="A208" t="s">
        <v>242</v>
      </c>
      <c r="B208" t="s">
        <v>1402</v>
      </c>
      <c r="C208" t="s">
        <v>1095</v>
      </c>
      <c r="D208" t="s">
        <v>11</v>
      </c>
      <c r="E208" t="s">
        <v>1099</v>
      </c>
      <c r="F208" t="s">
        <v>1195</v>
      </c>
      <c r="G208" t="s">
        <v>121</v>
      </c>
      <c r="H208" t="str">
        <f>SUBSTITUTE(VLOOKUP(A208,Sheet1!B475:$I$1036,3,FALSE), "BSD", "")</f>
        <v>3178B</v>
      </c>
      <c r="I208" t="str">
        <f>VLOOKUP(H208,Sheet1!$Y$291:$AE$409,3,FALSE)</f>
        <v>1_2</v>
      </c>
      <c r="J208" s="27" t="s">
        <v>2003</v>
      </c>
      <c r="K208" s="27">
        <v>44324</v>
      </c>
      <c r="L208" t="str">
        <f>VLOOKUP($H208,Sheet1!$Y$291:$AE$409,2,FALSE)</f>
        <v>JJ3</v>
      </c>
      <c r="M208" t="s">
        <v>1195</v>
      </c>
    </row>
    <row r="209" spans="1:13" x14ac:dyDescent="0.3">
      <c r="A209" t="s">
        <v>243</v>
      </c>
      <c r="B209" t="s">
        <v>1403</v>
      </c>
      <c r="C209" t="s">
        <v>1096</v>
      </c>
      <c r="D209" t="s">
        <v>11</v>
      </c>
      <c r="E209" t="s">
        <v>1099</v>
      </c>
      <c r="F209" t="s">
        <v>1195</v>
      </c>
      <c r="G209" t="s">
        <v>121</v>
      </c>
      <c r="H209" t="str">
        <f>SUBSTITUTE(VLOOKUP(A209,Sheet1!B476:$I$1036,3,FALSE), "BSD", "")</f>
        <v>3178B</v>
      </c>
      <c r="I209" t="str">
        <f>VLOOKUP(H209,Sheet1!$Y$291:$AE$409,3,FALSE)</f>
        <v>1_2</v>
      </c>
      <c r="J209" s="27" t="s">
        <v>2003</v>
      </c>
      <c r="K209" s="27">
        <v>44324</v>
      </c>
      <c r="L209" t="str">
        <f>VLOOKUP($H209,Sheet1!$Y$291:$AE$409,2,FALSE)</f>
        <v>JJ3</v>
      </c>
      <c r="M209" t="s">
        <v>1195</v>
      </c>
    </row>
    <row r="210" spans="1:13" x14ac:dyDescent="0.3">
      <c r="A210" t="s">
        <v>244</v>
      </c>
      <c r="B210" t="s">
        <v>1404</v>
      </c>
      <c r="C210" t="s">
        <v>1097</v>
      </c>
      <c r="D210" t="s">
        <v>11</v>
      </c>
      <c r="E210" t="s">
        <v>1099</v>
      </c>
      <c r="F210" t="s">
        <v>1195</v>
      </c>
      <c r="G210" t="s">
        <v>121</v>
      </c>
      <c r="H210" t="str">
        <f>SUBSTITUTE(VLOOKUP(A210,Sheet1!B477:$I$1036,3,FALSE), "BSD", "")</f>
        <v>3178B</v>
      </c>
      <c r="I210" t="str">
        <f>VLOOKUP(H210,Sheet1!$Y$291:$AE$409,3,FALSE)</f>
        <v>1_2</v>
      </c>
      <c r="J210" s="27" t="s">
        <v>2003</v>
      </c>
      <c r="K210" s="27">
        <v>44324</v>
      </c>
      <c r="L210" t="str">
        <f>VLOOKUP($H210,Sheet1!$Y$291:$AE$409,2,FALSE)</f>
        <v>JJ3</v>
      </c>
      <c r="M210" t="s">
        <v>1195</v>
      </c>
    </row>
    <row r="211" spans="1:13" x14ac:dyDescent="0.3">
      <c r="A211" t="s">
        <v>245</v>
      </c>
      <c r="B211" t="s">
        <v>1405</v>
      </c>
      <c r="C211" t="s">
        <v>1098</v>
      </c>
      <c r="D211" t="s">
        <v>11</v>
      </c>
      <c r="E211" t="s">
        <v>1099</v>
      </c>
      <c r="F211" t="s">
        <v>1195</v>
      </c>
      <c r="G211" t="s">
        <v>121</v>
      </c>
      <c r="H211" t="str">
        <f>SUBSTITUTE(VLOOKUP(A211,Sheet1!B478:$I$1036,3,FALSE), "BSD", "")</f>
        <v>3178B</v>
      </c>
      <c r="I211" t="str">
        <f>VLOOKUP(H211,Sheet1!$Y$291:$AE$409,3,FALSE)</f>
        <v>1_2</v>
      </c>
      <c r="J211" s="27" t="s">
        <v>2003</v>
      </c>
      <c r="K211" s="27">
        <v>44324</v>
      </c>
      <c r="L211" t="str">
        <f>VLOOKUP($H211,Sheet1!$Y$291:$AE$409,2,FALSE)</f>
        <v>JJ3</v>
      </c>
      <c r="M211" t="s">
        <v>1195</v>
      </c>
    </row>
    <row r="212" spans="1:13" x14ac:dyDescent="0.3">
      <c r="A212" t="s">
        <v>246</v>
      </c>
      <c r="B212" t="s">
        <v>1406</v>
      </c>
      <c r="C212" t="s">
        <v>1167</v>
      </c>
      <c r="D212" t="s">
        <v>11</v>
      </c>
      <c r="E212" t="s">
        <v>1099</v>
      </c>
      <c r="F212" t="s">
        <v>1195</v>
      </c>
      <c r="G212" t="s">
        <v>121</v>
      </c>
      <c r="H212" t="str">
        <f>SUBSTITUTE(VLOOKUP(A212,Sheet1!B479:$I$1036,3,FALSE), "BSD", "")</f>
        <v>3178B</v>
      </c>
      <c r="I212" t="str">
        <f>VLOOKUP(H212,Sheet1!$Y$291:$AE$409,3,FALSE)</f>
        <v>1_2</v>
      </c>
      <c r="J212" s="27" t="s">
        <v>2003</v>
      </c>
      <c r="K212" s="27">
        <v>44324</v>
      </c>
      <c r="L212" t="str">
        <f>VLOOKUP($H212,Sheet1!$Y$291:$AE$409,2,FALSE)</f>
        <v>JJ3</v>
      </c>
      <c r="M212" t="s">
        <v>1195</v>
      </c>
    </row>
    <row r="213" spans="1:13" x14ac:dyDescent="0.3">
      <c r="A213" t="s">
        <v>247</v>
      </c>
      <c r="B213" t="s">
        <v>1407</v>
      </c>
      <c r="C213" t="s">
        <v>1168</v>
      </c>
      <c r="D213" t="s">
        <v>11</v>
      </c>
      <c r="E213" t="s">
        <v>1099</v>
      </c>
      <c r="F213" t="s">
        <v>1195</v>
      </c>
      <c r="G213" t="s">
        <v>121</v>
      </c>
      <c r="H213" t="str">
        <f>SUBSTITUTE(VLOOKUP(A213,Sheet1!B480:$I$1036,3,FALSE), "BSD", "")</f>
        <v>3178B</v>
      </c>
      <c r="I213" t="str">
        <f>VLOOKUP(H213,Sheet1!$Y$291:$AE$409,3,FALSE)</f>
        <v>1_2</v>
      </c>
      <c r="J213" s="27" t="s">
        <v>2003</v>
      </c>
      <c r="K213" s="27">
        <v>44324</v>
      </c>
      <c r="L213" t="str">
        <f>VLOOKUP($H213,Sheet1!$Y$291:$AE$409,2,FALSE)</f>
        <v>JJ3</v>
      </c>
      <c r="M213" t="s">
        <v>1195</v>
      </c>
    </row>
    <row r="214" spans="1:13" x14ac:dyDescent="0.3">
      <c r="A214" t="s">
        <v>248</v>
      </c>
      <c r="B214" t="s">
        <v>1408</v>
      </c>
      <c r="C214" t="s">
        <v>1095</v>
      </c>
      <c r="D214" t="s">
        <v>11</v>
      </c>
      <c r="E214" t="s">
        <v>1099</v>
      </c>
      <c r="F214" t="s">
        <v>1195</v>
      </c>
      <c r="G214" t="s">
        <v>121</v>
      </c>
      <c r="H214" t="str">
        <f>SUBSTITUTE(VLOOKUP(A214,Sheet1!B481:$I$1036,3,FALSE), "BSD", "")</f>
        <v>3178B</v>
      </c>
      <c r="I214" t="str">
        <f>VLOOKUP(H214,Sheet1!$Y$291:$AE$409,3,FALSE)</f>
        <v>1_2</v>
      </c>
      <c r="J214" s="27" t="s">
        <v>2003</v>
      </c>
      <c r="K214" s="27">
        <v>44324</v>
      </c>
      <c r="L214" t="str">
        <f>VLOOKUP($H214,Sheet1!$Y$291:$AE$409,2,FALSE)</f>
        <v>JJ3</v>
      </c>
      <c r="M214" t="s">
        <v>1195</v>
      </c>
    </row>
    <row r="215" spans="1:13" x14ac:dyDescent="0.3">
      <c r="A215" t="s">
        <v>249</v>
      </c>
      <c r="B215" t="s">
        <v>1409</v>
      </c>
      <c r="C215" t="s">
        <v>1096</v>
      </c>
      <c r="D215" t="s">
        <v>11</v>
      </c>
      <c r="E215" t="s">
        <v>1099</v>
      </c>
      <c r="F215" t="s">
        <v>1195</v>
      </c>
      <c r="G215" t="s">
        <v>121</v>
      </c>
      <c r="H215" t="str">
        <f>SUBSTITUTE(VLOOKUP(A215,Sheet1!B482:$I$1036,3,FALSE), "BSD", "")</f>
        <v>3178B</v>
      </c>
      <c r="I215" t="str">
        <f>VLOOKUP(H215,Sheet1!$Y$291:$AE$409,3,FALSE)</f>
        <v>1_2</v>
      </c>
      <c r="J215" s="27" t="s">
        <v>2003</v>
      </c>
      <c r="K215" s="27">
        <v>44324</v>
      </c>
      <c r="L215" t="str">
        <f>VLOOKUP($H215,Sheet1!$Y$291:$AE$409,2,FALSE)</f>
        <v>JJ3</v>
      </c>
      <c r="M215" t="s">
        <v>1195</v>
      </c>
    </row>
    <row r="216" spans="1:13" x14ac:dyDescent="0.3">
      <c r="A216" t="s">
        <v>250</v>
      </c>
      <c r="B216" t="s">
        <v>1410</v>
      </c>
      <c r="C216" t="s">
        <v>1097</v>
      </c>
      <c r="D216" t="s">
        <v>11</v>
      </c>
      <c r="E216" t="s">
        <v>1099</v>
      </c>
      <c r="F216" t="s">
        <v>1195</v>
      </c>
      <c r="G216" t="s">
        <v>121</v>
      </c>
      <c r="H216" t="str">
        <f>SUBSTITUTE(VLOOKUP(A216,Sheet1!B483:$I$1036,3,FALSE), "BSD", "")</f>
        <v>3178B</v>
      </c>
      <c r="I216" t="str">
        <f>VLOOKUP(H216,Sheet1!$Y$291:$AE$409,3,FALSE)</f>
        <v>1_2</v>
      </c>
      <c r="J216" s="27" t="s">
        <v>2003</v>
      </c>
      <c r="K216" s="27">
        <v>44324</v>
      </c>
      <c r="L216" t="str">
        <f>VLOOKUP($H216,Sheet1!$Y$291:$AE$409,2,FALSE)</f>
        <v>JJ3</v>
      </c>
      <c r="M216" t="s">
        <v>1195</v>
      </c>
    </row>
    <row r="217" spans="1:13" x14ac:dyDescent="0.3">
      <c r="A217" t="s">
        <v>251</v>
      </c>
      <c r="B217" t="s">
        <v>1411</v>
      </c>
      <c r="C217" t="s">
        <v>1098</v>
      </c>
      <c r="D217" t="s">
        <v>11</v>
      </c>
      <c r="E217" t="s">
        <v>1099</v>
      </c>
      <c r="F217" t="s">
        <v>1195</v>
      </c>
      <c r="G217" t="s">
        <v>121</v>
      </c>
      <c r="H217" t="str">
        <f>SUBSTITUTE(VLOOKUP(A217,Sheet1!B484:$I$1036,3,FALSE), "BSD", "")</f>
        <v>3178B</v>
      </c>
      <c r="I217" t="str">
        <f>VLOOKUP(H217,Sheet1!$Y$291:$AE$409,3,FALSE)</f>
        <v>1_2</v>
      </c>
      <c r="J217" s="27" t="s">
        <v>2003</v>
      </c>
      <c r="K217" s="27">
        <v>44324</v>
      </c>
      <c r="L217" t="str">
        <f>VLOOKUP($H217,Sheet1!$Y$291:$AE$409,2,FALSE)</f>
        <v>JJ3</v>
      </c>
      <c r="M217" t="s">
        <v>1195</v>
      </c>
    </row>
    <row r="218" spans="1:13" x14ac:dyDescent="0.3">
      <c r="A218" t="s">
        <v>252</v>
      </c>
      <c r="B218" t="s">
        <v>1412</v>
      </c>
      <c r="C218" t="s">
        <v>1167</v>
      </c>
      <c r="D218" t="s">
        <v>11</v>
      </c>
      <c r="E218" t="s">
        <v>1099</v>
      </c>
      <c r="F218" t="s">
        <v>1195</v>
      </c>
      <c r="G218" t="s">
        <v>121</v>
      </c>
      <c r="H218" t="str">
        <f>SUBSTITUTE(VLOOKUP(A218,Sheet1!B485:$I$1036,3,FALSE), "BSD", "")</f>
        <v>3178B</v>
      </c>
      <c r="I218" t="str">
        <f>VLOOKUP(H218,Sheet1!$Y$291:$AE$409,3,FALSE)</f>
        <v>1_2</v>
      </c>
      <c r="J218" s="27" t="s">
        <v>2003</v>
      </c>
      <c r="K218" s="27">
        <v>44324</v>
      </c>
      <c r="L218" t="str">
        <f>VLOOKUP($H218,Sheet1!$Y$291:$AE$409,2,FALSE)</f>
        <v>JJ3</v>
      </c>
      <c r="M218" t="s">
        <v>1195</v>
      </c>
    </row>
    <row r="219" spans="1:13" x14ac:dyDescent="0.3">
      <c r="A219" t="s">
        <v>253</v>
      </c>
      <c r="B219" t="s">
        <v>1413</v>
      </c>
      <c r="C219" t="s">
        <v>1168</v>
      </c>
      <c r="D219" t="s">
        <v>11</v>
      </c>
      <c r="E219" t="s">
        <v>1099</v>
      </c>
      <c r="F219" t="s">
        <v>1195</v>
      </c>
      <c r="G219" t="s">
        <v>121</v>
      </c>
      <c r="H219" t="str">
        <f>SUBSTITUTE(VLOOKUP(A219,Sheet1!B486:$I$1036,3,FALSE), "BSD", "")</f>
        <v>3178B</v>
      </c>
      <c r="I219" t="str">
        <f>VLOOKUP(H219,Sheet1!$Y$291:$AE$409,3,FALSE)</f>
        <v>1_2</v>
      </c>
      <c r="J219" s="27" t="s">
        <v>2003</v>
      </c>
      <c r="K219" s="27">
        <v>44324</v>
      </c>
      <c r="L219" t="str">
        <f>VLOOKUP($H219,Sheet1!$Y$291:$AE$409,2,FALSE)</f>
        <v>JJ3</v>
      </c>
      <c r="M219" t="s">
        <v>1195</v>
      </c>
    </row>
    <row r="220" spans="1:13" x14ac:dyDescent="0.3">
      <c r="A220" t="s">
        <v>254</v>
      </c>
      <c r="B220" t="s">
        <v>1414</v>
      </c>
      <c r="C220" t="s">
        <v>1095</v>
      </c>
      <c r="D220" t="s">
        <v>11</v>
      </c>
      <c r="E220" t="s">
        <v>1099</v>
      </c>
      <c r="F220" t="s">
        <v>1195</v>
      </c>
      <c r="G220" t="s">
        <v>121</v>
      </c>
      <c r="H220" t="str">
        <f>SUBSTITUTE(VLOOKUP(A220,Sheet1!B487:$I$1036,3,FALSE), "BSD", "")</f>
        <v>3178B</v>
      </c>
      <c r="I220" t="str">
        <f>VLOOKUP(H220,Sheet1!$Y$291:$AE$409,3,FALSE)</f>
        <v>1_2</v>
      </c>
      <c r="J220" s="27" t="s">
        <v>2003</v>
      </c>
      <c r="K220" s="27">
        <v>44324</v>
      </c>
      <c r="L220" t="str">
        <f>VLOOKUP($H220,Sheet1!$Y$291:$AE$409,2,FALSE)</f>
        <v>JJ3</v>
      </c>
      <c r="M220" t="s">
        <v>1195</v>
      </c>
    </row>
    <row r="221" spans="1:13" x14ac:dyDescent="0.3">
      <c r="A221" t="s">
        <v>255</v>
      </c>
      <c r="B221" t="s">
        <v>1415</v>
      </c>
      <c r="C221" t="s">
        <v>1096</v>
      </c>
      <c r="D221" t="s">
        <v>11</v>
      </c>
      <c r="E221" t="s">
        <v>1099</v>
      </c>
      <c r="F221" t="s">
        <v>1195</v>
      </c>
      <c r="G221" t="s">
        <v>121</v>
      </c>
      <c r="H221" t="str">
        <f>SUBSTITUTE(VLOOKUP(A221,Sheet1!B488:$I$1036,3,FALSE), "BSD", "")</f>
        <v>3178B</v>
      </c>
      <c r="I221" t="str">
        <f>VLOOKUP(H221,Sheet1!$Y$291:$AE$409,3,FALSE)</f>
        <v>1_2</v>
      </c>
      <c r="J221" s="27" t="s">
        <v>2003</v>
      </c>
      <c r="K221" s="27">
        <v>44324</v>
      </c>
      <c r="L221" t="str">
        <f>VLOOKUP($H221,Sheet1!$Y$291:$AE$409,2,FALSE)</f>
        <v>JJ3</v>
      </c>
      <c r="M221" t="s">
        <v>1195</v>
      </c>
    </row>
    <row r="222" spans="1:13" x14ac:dyDescent="0.3">
      <c r="A222" t="s">
        <v>256</v>
      </c>
      <c r="B222" t="s">
        <v>1416</v>
      </c>
      <c r="C222" t="s">
        <v>1097</v>
      </c>
      <c r="D222" t="s">
        <v>11</v>
      </c>
      <c r="E222" t="s">
        <v>1099</v>
      </c>
      <c r="F222" t="s">
        <v>1195</v>
      </c>
      <c r="G222" t="s">
        <v>121</v>
      </c>
      <c r="H222" t="str">
        <f>SUBSTITUTE(VLOOKUP(A222,Sheet1!B489:$I$1036,3,FALSE), "BSD", "")</f>
        <v>3178B</v>
      </c>
      <c r="I222" t="str">
        <f>VLOOKUP(H222,Sheet1!$Y$291:$AE$409,3,FALSE)</f>
        <v>1_2</v>
      </c>
      <c r="J222" s="27" t="s">
        <v>2003</v>
      </c>
      <c r="K222" s="27">
        <v>44324</v>
      </c>
      <c r="L222" t="str">
        <f>VLOOKUP($H222,Sheet1!$Y$291:$AE$409,2,FALSE)</f>
        <v>JJ3</v>
      </c>
      <c r="M222" t="s">
        <v>1195</v>
      </c>
    </row>
    <row r="223" spans="1:13" x14ac:dyDescent="0.3">
      <c r="A223" t="s">
        <v>257</v>
      </c>
      <c r="B223" t="s">
        <v>1417</v>
      </c>
      <c r="C223" t="s">
        <v>1098</v>
      </c>
      <c r="D223" t="s">
        <v>11</v>
      </c>
      <c r="E223" t="s">
        <v>1099</v>
      </c>
      <c r="F223" t="s">
        <v>1195</v>
      </c>
      <c r="G223" t="s">
        <v>121</v>
      </c>
      <c r="H223" t="str">
        <f>SUBSTITUTE(VLOOKUP(A223,Sheet1!B490:$I$1036,3,FALSE), "BSD", "")</f>
        <v>3178B</v>
      </c>
      <c r="I223" t="str">
        <f>VLOOKUP(H223,Sheet1!$Y$291:$AE$409,3,FALSE)</f>
        <v>1_2</v>
      </c>
      <c r="J223" s="27" t="s">
        <v>2003</v>
      </c>
      <c r="K223" s="27">
        <v>44324</v>
      </c>
      <c r="L223" t="str">
        <f>VLOOKUP($H223,Sheet1!$Y$291:$AE$409,2,FALSE)</f>
        <v>JJ3</v>
      </c>
      <c r="M223" t="s">
        <v>1195</v>
      </c>
    </row>
    <row r="224" spans="1:13" x14ac:dyDescent="0.3">
      <c r="A224" t="s">
        <v>258</v>
      </c>
      <c r="B224" t="s">
        <v>1418</v>
      </c>
      <c r="C224" t="s">
        <v>1167</v>
      </c>
      <c r="D224" t="s">
        <v>11</v>
      </c>
      <c r="E224" t="s">
        <v>1099</v>
      </c>
      <c r="F224" t="s">
        <v>1195</v>
      </c>
      <c r="G224" t="s">
        <v>121</v>
      </c>
      <c r="H224" t="str">
        <f>SUBSTITUTE(VLOOKUP(A224,Sheet1!B491:$I$1036,3,FALSE), "BSD", "")</f>
        <v>3178B</v>
      </c>
      <c r="I224" t="str">
        <f>VLOOKUP(H224,Sheet1!$Y$291:$AE$409,3,FALSE)</f>
        <v>1_2</v>
      </c>
      <c r="J224" s="27" t="s">
        <v>2003</v>
      </c>
      <c r="K224" s="27">
        <v>44324</v>
      </c>
      <c r="L224" t="str">
        <f>VLOOKUP($H224,Sheet1!$Y$291:$AE$409,2,FALSE)</f>
        <v>JJ3</v>
      </c>
      <c r="M224" t="s">
        <v>1195</v>
      </c>
    </row>
    <row r="225" spans="1:13" x14ac:dyDescent="0.3">
      <c r="A225" t="s">
        <v>259</v>
      </c>
      <c r="B225" t="s">
        <v>1419</v>
      </c>
      <c r="C225" t="s">
        <v>1168</v>
      </c>
      <c r="D225" t="s">
        <v>11</v>
      </c>
      <c r="E225" t="s">
        <v>1099</v>
      </c>
      <c r="F225" t="s">
        <v>1195</v>
      </c>
      <c r="G225" t="s">
        <v>121</v>
      </c>
      <c r="H225" t="str">
        <f>SUBSTITUTE(VLOOKUP(A225,Sheet1!B492:$I$1036,3,FALSE), "BSD", "")</f>
        <v>3178B</v>
      </c>
      <c r="I225" t="str">
        <f>VLOOKUP(H225,Sheet1!$Y$291:$AE$409,3,FALSE)</f>
        <v>1_2</v>
      </c>
      <c r="J225" s="27" t="s">
        <v>2003</v>
      </c>
      <c r="K225" s="27">
        <v>44324</v>
      </c>
      <c r="L225" t="str">
        <f>VLOOKUP($H225,Sheet1!$Y$291:$AE$409,2,FALSE)</f>
        <v>JJ3</v>
      </c>
      <c r="M225" t="s">
        <v>1195</v>
      </c>
    </row>
    <row r="226" spans="1:13" x14ac:dyDescent="0.3">
      <c r="A226" t="s">
        <v>260</v>
      </c>
      <c r="B226" t="s">
        <v>1420</v>
      </c>
      <c r="C226" t="s">
        <v>1095</v>
      </c>
      <c r="D226" t="s">
        <v>11</v>
      </c>
      <c r="E226" t="s">
        <v>1099</v>
      </c>
      <c r="F226" t="s">
        <v>1195</v>
      </c>
      <c r="G226" t="s">
        <v>121</v>
      </c>
      <c r="H226" t="str">
        <f>SUBSTITUTE(VLOOKUP(A226,Sheet1!B493:$I$1036,3,FALSE), "BSD", "")</f>
        <v>3178B</v>
      </c>
      <c r="I226" t="str">
        <f>VLOOKUP(H226,Sheet1!$Y$291:$AE$409,3,FALSE)</f>
        <v>1_2</v>
      </c>
      <c r="J226" s="27" t="s">
        <v>2003</v>
      </c>
      <c r="K226" s="27">
        <v>44324</v>
      </c>
      <c r="L226" t="str">
        <f>VLOOKUP($H226,Sheet1!$Y$291:$AE$409,2,FALSE)</f>
        <v>JJ3</v>
      </c>
      <c r="M226" t="s">
        <v>1195</v>
      </c>
    </row>
    <row r="227" spans="1:13" x14ac:dyDescent="0.3">
      <c r="A227" t="s">
        <v>261</v>
      </c>
      <c r="B227" t="s">
        <v>1421</v>
      </c>
      <c r="C227" t="s">
        <v>1096</v>
      </c>
      <c r="D227" t="s">
        <v>11</v>
      </c>
      <c r="E227" t="s">
        <v>1099</v>
      </c>
      <c r="F227" t="s">
        <v>1195</v>
      </c>
      <c r="G227" t="s">
        <v>121</v>
      </c>
      <c r="H227" t="str">
        <f>SUBSTITUTE(VLOOKUP(A227,Sheet1!B494:$I$1036,3,FALSE), "BSD", "")</f>
        <v>3178B</v>
      </c>
      <c r="I227" t="str">
        <f>VLOOKUP(H227,Sheet1!$Y$291:$AE$409,3,FALSE)</f>
        <v>1_2</v>
      </c>
      <c r="J227" s="27" t="s">
        <v>2003</v>
      </c>
      <c r="K227" s="27">
        <v>44324</v>
      </c>
      <c r="L227" t="str">
        <f>VLOOKUP($H227,Sheet1!$Y$291:$AE$409,2,FALSE)</f>
        <v>JJ3</v>
      </c>
      <c r="M227" t="s">
        <v>1195</v>
      </c>
    </row>
    <row r="228" spans="1:13" x14ac:dyDescent="0.3">
      <c r="A228" t="s">
        <v>262</v>
      </c>
      <c r="B228" t="s">
        <v>1422</v>
      </c>
      <c r="C228" t="s">
        <v>1097</v>
      </c>
      <c r="D228" t="s">
        <v>11</v>
      </c>
      <c r="E228" t="s">
        <v>1099</v>
      </c>
      <c r="F228" t="s">
        <v>1195</v>
      </c>
      <c r="G228" t="s">
        <v>121</v>
      </c>
      <c r="H228" t="str">
        <f>SUBSTITUTE(VLOOKUP(A228,Sheet1!B495:$I$1036,3,FALSE), "BSD", "")</f>
        <v>3178B</v>
      </c>
      <c r="I228" t="str">
        <f>VLOOKUP(H228,Sheet1!$Y$291:$AE$409,3,FALSE)</f>
        <v>1_2</v>
      </c>
      <c r="J228" s="27" t="s">
        <v>2003</v>
      </c>
      <c r="K228" s="27">
        <v>44324</v>
      </c>
      <c r="L228" t="str">
        <f>VLOOKUP($H228,Sheet1!$Y$291:$AE$409,2,FALSE)</f>
        <v>JJ3</v>
      </c>
      <c r="M228" t="s">
        <v>1195</v>
      </c>
    </row>
    <row r="229" spans="1:13" x14ac:dyDescent="0.3">
      <c r="A229" t="s">
        <v>263</v>
      </c>
      <c r="B229" t="s">
        <v>1423</v>
      </c>
      <c r="C229" t="s">
        <v>1098</v>
      </c>
      <c r="D229" t="s">
        <v>11</v>
      </c>
      <c r="E229" t="s">
        <v>1099</v>
      </c>
      <c r="F229" t="s">
        <v>1195</v>
      </c>
      <c r="G229" t="s">
        <v>121</v>
      </c>
      <c r="H229" t="str">
        <f>SUBSTITUTE(VLOOKUP(A229,Sheet1!B496:$I$1036,3,FALSE), "BSD", "")</f>
        <v>3178B</v>
      </c>
      <c r="I229" t="str">
        <f>VLOOKUP(H229,Sheet1!$Y$291:$AE$409,3,FALSE)</f>
        <v>1_2</v>
      </c>
      <c r="J229" s="27" t="s">
        <v>2003</v>
      </c>
      <c r="K229" s="27">
        <v>44324</v>
      </c>
      <c r="L229" t="str">
        <f>VLOOKUP($H229,Sheet1!$Y$291:$AE$409,2,FALSE)</f>
        <v>JJ3</v>
      </c>
      <c r="M229" t="s">
        <v>1195</v>
      </c>
    </row>
    <row r="230" spans="1:13" x14ac:dyDescent="0.3">
      <c r="A230" t="s">
        <v>264</v>
      </c>
      <c r="B230" t="s">
        <v>1424</v>
      </c>
      <c r="C230" t="s">
        <v>1167</v>
      </c>
      <c r="D230" t="s">
        <v>11</v>
      </c>
      <c r="E230" t="s">
        <v>1099</v>
      </c>
      <c r="F230" t="s">
        <v>1195</v>
      </c>
      <c r="G230" t="s">
        <v>121</v>
      </c>
      <c r="H230" t="str">
        <f>SUBSTITUTE(VLOOKUP(A230,Sheet1!B497:$I$1036,3,FALSE), "BSD", "")</f>
        <v>3178B</v>
      </c>
      <c r="I230" t="str">
        <f>VLOOKUP(H230,Sheet1!$Y$291:$AE$409,3,FALSE)</f>
        <v>1_2</v>
      </c>
      <c r="J230" s="27" t="s">
        <v>2003</v>
      </c>
      <c r="K230" s="27">
        <v>44324</v>
      </c>
      <c r="L230" t="str">
        <f>VLOOKUP($H230,Sheet1!$Y$291:$AE$409,2,FALSE)</f>
        <v>JJ3</v>
      </c>
      <c r="M230" t="s">
        <v>1195</v>
      </c>
    </row>
    <row r="231" spans="1:13" x14ac:dyDescent="0.3">
      <c r="A231" t="s">
        <v>265</v>
      </c>
      <c r="B231" t="s">
        <v>1425</v>
      </c>
      <c r="C231" t="s">
        <v>1168</v>
      </c>
      <c r="D231" t="s">
        <v>11</v>
      </c>
      <c r="E231" t="s">
        <v>1099</v>
      </c>
      <c r="F231" t="s">
        <v>1195</v>
      </c>
      <c r="G231" t="s">
        <v>121</v>
      </c>
      <c r="H231" t="str">
        <f>SUBSTITUTE(VLOOKUP(A231,Sheet1!B498:$I$1036,3,FALSE), "BSD", "")</f>
        <v>3178B</v>
      </c>
      <c r="I231" t="str">
        <f>VLOOKUP(H231,Sheet1!$Y$291:$AE$409,3,FALSE)</f>
        <v>1_2</v>
      </c>
      <c r="J231" s="27" t="s">
        <v>2003</v>
      </c>
      <c r="K231" s="27">
        <v>44324</v>
      </c>
      <c r="L231" t="str">
        <f>VLOOKUP($H231,Sheet1!$Y$291:$AE$409,2,FALSE)</f>
        <v>JJ3</v>
      </c>
      <c r="M231" t="s">
        <v>1195</v>
      </c>
    </row>
    <row r="232" spans="1:13" x14ac:dyDescent="0.3">
      <c r="A232" t="s">
        <v>266</v>
      </c>
      <c r="B232" t="s">
        <v>1426</v>
      </c>
      <c r="C232" t="s">
        <v>1095</v>
      </c>
      <c r="D232" t="s">
        <v>11</v>
      </c>
      <c r="E232" t="s">
        <v>1099</v>
      </c>
      <c r="F232" t="s">
        <v>1195</v>
      </c>
      <c r="G232" t="s">
        <v>121</v>
      </c>
      <c r="H232" t="str">
        <f>SUBSTITUTE(VLOOKUP(A232,Sheet1!B499:$I$1036,3,FALSE), "BSD", "")</f>
        <v>3178B</v>
      </c>
      <c r="I232" t="str">
        <f>VLOOKUP(H232,Sheet1!$Y$291:$AE$409,3,FALSE)</f>
        <v>1_2</v>
      </c>
      <c r="J232" s="27" t="s">
        <v>2003</v>
      </c>
      <c r="K232" s="27">
        <v>44324</v>
      </c>
      <c r="L232" t="str">
        <f>VLOOKUP($H232,Sheet1!$Y$291:$AE$409,2,FALSE)</f>
        <v>JJ3</v>
      </c>
      <c r="M232" t="s">
        <v>1195</v>
      </c>
    </row>
    <row r="233" spans="1:13" x14ac:dyDescent="0.3">
      <c r="A233" t="s">
        <v>267</v>
      </c>
      <c r="B233" t="s">
        <v>1427</v>
      </c>
      <c r="C233" t="s">
        <v>1096</v>
      </c>
      <c r="D233" t="s">
        <v>11</v>
      </c>
      <c r="E233" t="s">
        <v>1099</v>
      </c>
      <c r="F233" t="s">
        <v>1195</v>
      </c>
      <c r="G233" t="s">
        <v>121</v>
      </c>
      <c r="H233" t="str">
        <f>SUBSTITUTE(VLOOKUP(A233,Sheet1!B500:$I$1036,3,FALSE), "BSD", "")</f>
        <v>3178B</v>
      </c>
      <c r="I233" t="str">
        <f>VLOOKUP(H233,Sheet1!$Y$291:$AE$409,3,FALSE)</f>
        <v>1_2</v>
      </c>
      <c r="J233" s="27" t="s">
        <v>2003</v>
      </c>
      <c r="K233" s="27">
        <v>44324</v>
      </c>
      <c r="L233" t="str">
        <f>VLOOKUP($H233,Sheet1!$Y$291:$AE$409,2,FALSE)</f>
        <v>JJ3</v>
      </c>
      <c r="M233" t="s">
        <v>1195</v>
      </c>
    </row>
    <row r="234" spans="1:13" x14ac:dyDescent="0.3">
      <c r="A234" t="s">
        <v>268</v>
      </c>
      <c r="B234" t="s">
        <v>1428</v>
      </c>
      <c r="C234" t="s">
        <v>1097</v>
      </c>
      <c r="D234" t="s">
        <v>11</v>
      </c>
      <c r="E234" t="s">
        <v>1099</v>
      </c>
      <c r="F234" t="s">
        <v>1195</v>
      </c>
      <c r="G234" t="s">
        <v>121</v>
      </c>
      <c r="H234" t="str">
        <f>SUBSTITUTE(VLOOKUP(A234,Sheet1!B501:$I$1036,3,FALSE), "BSD", "")</f>
        <v>3178B</v>
      </c>
      <c r="I234" t="str">
        <f>VLOOKUP(H234,Sheet1!$Y$291:$AE$409,3,FALSE)</f>
        <v>1_2</v>
      </c>
      <c r="J234" s="27" t="s">
        <v>2003</v>
      </c>
      <c r="K234" s="27">
        <v>44324</v>
      </c>
      <c r="L234" t="str">
        <f>VLOOKUP($H234,Sheet1!$Y$291:$AE$409,2,FALSE)</f>
        <v>JJ3</v>
      </c>
      <c r="M234" t="s">
        <v>1195</v>
      </c>
    </row>
    <row r="235" spans="1:13" x14ac:dyDescent="0.3">
      <c r="A235" t="s">
        <v>269</v>
      </c>
      <c r="B235" t="s">
        <v>1429</v>
      </c>
      <c r="C235" t="s">
        <v>1098</v>
      </c>
      <c r="D235" t="s">
        <v>11</v>
      </c>
      <c r="E235" t="s">
        <v>1099</v>
      </c>
      <c r="F235" t="s">
        <v>1195</v>
      </c>
      <c r="G235" t="s">
        <v>121</v>
      </c>
      <c r="H235" t="str">
        <f>SUBSTITUTE(VLOOKUP(A235,Sheet1!B502:$I$1036,3,FALSE), "BSD", "")</f>
        <v>3178B</v>
      </c>
      <c r="I235" t="str">
        <f>VLOOKUP(H235,Sheet1!$Y$291:$AE$409,3,FALSE)</f>
        <v>1_2</v>
      </c>
      <c r="J235" s="27" t="s">
        <v>2003</v>
      </c>
      <c r="K235" s="27">
        <v>44324</v>
      </c>
      <c r="L235" t="str">
        <f>VLOOKUP($H235,Sheet1!$Y$291:$AE$409,2,FALSE)</f>
        <v>JJ3</v>
      </c>
      <c r="M235" t="s">
        <v>1195</v>
      </c>
    </row>
    <row r="236" spans="1:13" x14ac:dyDescent="0.3">
      <c r="A236" t="s">
        <v>270</v>
      </c>
      <c r="B236" t="s">
        <v>1430</v>
      </c>
      <c r="C236" t="s">
        <v>1167</v>
      </c>
      <c r="D236" t="s">
        <v>11</v>
      </c>
      <c r="E236" t="s">
        <v>1099</v>
      </c>
      <c r="F236" t="s">
        <v>1195</v>
      </c>
      <c r="G236" t="s">
        <v>121</v>
      </c>
      <c r="H236" t="str">
        <f>SUBSTITUTE(VLOOKUP(A236,Sheet1!B503:$I$1036,3,FALSE), "BSD", "")</f>
        <v>4031C</v>
      </c>
      <c r="I236" t="str">
        <f>VLOOKUP(H236,Sheet1!$Y$291:$AE$409,3,FALSE)</f>
        <v>1_6</v>
      </c>
      <c r="J236" s="27" t="s">
        <v>2001</v>
      </c>
      <c r="K236" s="27" t="s">
        <v>1973</v>
      </c>
      <c r="L236" t="str">
        <f>VLOOKUP($H236,Sheet1!$Y$291:$AE$409,2,FALSE)</f>
        <v>JJ4</v>
      </c>
      <c r="M236" t="s">
        <v>1195</v>
      </c>
    </row>
    <row r="237" spans="1:13" x14ac:dyDescent="0.3">
      <c r="A237" t="s">
        <v>273</v>
      </c>
      <c r="B237" t="s">
        <v>1431</v>
      </c>
      <c r="C237" t="s">
        <v>1168</v>
      </c>
      <c r="D237" t="s">
        <v>11</v>
      </c>
      <c r="E237" t="s">
        <v>1099</v>
      </c>
      <c r="F237" t="s">
        <v>1195</v>
      </c>
      <c r="G237" t="s">
        <v>121</v>
      </c>
      <c r="H237" t="str">
        <f>SUBSTITUTE(VLOOKUP(A237,Sheet1!B504:$I$1036,3,FALSE), "BSD", "")</f>
        <v>4031C</v>
      </c>
      <c r="I237" t="str">
        <f>VLOOKUP(H237,Sheet1!$Y$291:$AE$409,3,FALSE)</f>
        <v>1_6</v>
      </c>
      <c r="J237" s="27" t="s">
        <v>2001</v>
      </c>
      <c r="K237" s="27" t="s">
        <v>1973</v>
      </c>
      <c r="L237" t="str">
        <f>VLOOKUP($H237,Sheet1!$Y$291:$AE$409,2,FALSE)</f>
        <v>JJ4</v>
      </c>
      <c r="M237" t="s">
        <v>1195</v>
      </c>
    </row>
    <row r="238" spans="1:13" x14ac:dyDescent="0.3">
      <c r="A238" t="s">
        <v>274</v>
      </c>
      <c r="B238" t="s">
        <v>1432</v>
      </c>
      <c r="C238" t="s">
        <v>1095</v>
      </c>
      <c r="D238" t="s">
        <v>11</v>
      </c>
      <c r="E238" t="s">
        <v>1099</v>
      </c>
      <c r="F238" t="s">
        <v>1195</v>
      </c>
      <c r="G238" t="s">
        <v>121</v>
      </c>
      <c r="H238" t="str">
        <f>SUBSTITUTE(VLOOKUP(A238,Sheet1!B505:$I$1036,3,FALSE), "BSD", "")</f>
        <v>4031C</v>
      </c>
      <c r="I238" t="str">
        <f>VLOOKUP(H238,Sheet1!$Y$291:$AE$409,3,FALSE)</f>
        <v>1_6</v>
      </c>
      <c r="J238" s="27" t="s">
        <v>2001</v>
      </c>
      <c r="K238" s="27" t="s">
        <v>1973</v>
      </c>
      <c r="L238" t="str">
        <f>VLOOKUP($H238,Sheet1!$Y$291:$AE$409,2,FALSE)</f>
        <v>JJ4</v>
      </c>
      <c r="M238" t="s">
        <v>1195</v>
      </c>
    </row>
    <row r="239" spans="1:13" x14ac:dyDescent="0.3">
      <c r="A239" t="s">
        <v>275</v>
      </c>
      <c r="B239" t="s">
        <v>1433</v>
      </c>
      <c r="C239" t="s">
        <v>1096</v>
      </c>
      <c r="D239" t="s">
        <v>11</v>
      </c>
      <c r="E239" t="s">
        <v>1099</v>
      </c>
      <c r="F239" t="s">
        <v>1195</v>
      </c>
      <c r="G239" t="s">
        <v>121</v>
      </c>
      <c r="H239" t="str">
        <f>SUBSTITUTE(VLOOKUP(A239,Sheet1!B506:$I$1036,3,FALSE), "BSD", "")</f>
        <v>4031C</v>
      </c>
      <c r="I239" t="str">
        <f>VLOOKUP(H239,Sheet1!$Y$291:$AE$409,3,FALSE)</f>
        <v>1_6</v>
      </c>
      <c r="J239" s="27" t="s">
        <v>2001</v>
      </c>
      <c r="K239" s="27" t="s">
        <v>1973</v>
      </c>
      <c r="L239" t="str">
        <f>VLOOKUP($H239,Sheet1!$Y$291:$AE$409,2,FALSE)</f>
        <v>JJ4</v>
      </c>
      <c r="M239" t="s">
        <v>1195</v>
      </c>
    </row>
    <row r="240" spans="1:13" x14ac:dyDescent="0.3">
      <c r="A240" t="s">
        <v>276</v>
      </c>
      <c r="B240" t="s">
        <v>1434</v>
      </c>
      <c r="C240" t="s">
        <v>1097</v>
      </c>
      <c r="D240" t="s">
        <v>11</v>
      </c>
      <c r="E240" t="s">
        <v>1099</v>
      </c>
      <c r="F240" t="s">
        <v>1195</v>
      </c>
      <c r="G240" t="s">
        <v>121</v>
      </c>
      <c r="H240" t="str">
        <f>SUBSTITUTE(VLOOKUP(A240,Sheet1!B507:$I$1036,3,FALSE), "BSD", "")</f>
        <v>4031C</v>
      </c>
      <c r="I240" t="str">
        <f>VLOOKUP(H240,Sheet1!$Y$291:$AE$409,3,FALSE)</f>
        <v>1_6</v>
      </c>
      <c r="J240" s="27" t="s">
        <v>2001</v>
      </c>
      <c r="K240" s="27" t="s">
        <v>1973</v>
      </c>
      <c r="L240" t="str">
        <f>VLOOKUP($H240,Sheet1!$Y$291:$AE$409,2,FALSE)</f>
        <v>JJ4</v>
      </c>
      <c r="M240" t="s">
        <v>1195</v>
      </c>
    </row>
    <row r="241" spans="1:13" x14ac:dyDescent="0.3">
      <c r="A241" t="s">
        <v>277</v>
      </c>
      <c r="B241" t="s">
        <v>1435</v>
      </c>
      <c r="C241" t="s">
        <v>1098</v>
      </c>
      <c r="D241" t="s">
        <v>11</v>
      </c>
      <c r="E241" t="s">
        <v>1099</v>
      </c>
      <c r="F241" t="s">
        <v>1195</v>
      </c>
      <c r="G241" t="s">
        <v>121</v>
      </c>
      <c r="H241" t="str">
        <f>SUBSTITUTE(VLOOKUP(A241,Sheet1!B508:$I$1036,3,FALSE), "BSD", "")</f>
        <v>4031C</v>
      </c>
      <c r="I241" t="str">
        <f>VLOOKUP(H241,Sheet1!$Y$291:$AE$409,3,FALSE)</f>
        <v>1_6</v>
      </c>
      <c r="J241" s="27" t="s">
        <v>2001</v>
      </c>
      <c r="K241" s="27" t="s">
        <v>1973</v>
      </c>
      <c r="L241" t="str">
        <f>VLOOKUP($H241,Sheet1!$Y$291:$AE$409,2,FALSE)</f>
        <v>JJ4</v>
      </c>
      <c r="M241" t="s">
        <v>1195</v>
      </c>
    </row>
    <row r="242" spans="1:13" x14ac:dyDescent="0.3">
      <c r="A242" t="s">
        <v>278</v>
      </c>
      <c r="B242" t="s">
        <v>1436</v>
      </c>
      <c r="C242" t="s">
        <v>1167</v>
      </c>
      <c r="D242" t="s">
        <v>11</v>
      </c>
      <c r="E242" t="s">
        <v>1099</v>
      </c>
      <c r="F242" t="s">
        <v>1195</v>
      </c>
      <c r="G242" t="s">
        <v>121</v>
      </c>
      <c r="H242" t="str">
        <f>SUBSTITUTE(VLOOKUP(A242,Sheet1!B509:$I$1036,3,FALSE), "BSD", "")</f>
        <v>4031C</v>
      </c>
      <c r="I242" t="str">
        <f>VLOOKUP(H242,Sheet1!$Y$291:$AE$409,3,FALSE)</f>
        <v>1_6</v>
      </c>
      <c r="J242" s="27" t="s">
        <v>2001</v>
      </c>
      <c r="K242" s="27" t="s">
        <v>1973</v>
      </c>
      <c r="L242" t="str">
        <f>VLOOKUP($H242,Sheet1!$Y$291:$AE$409,2,FALSE)</f>
        <v>JJ4</v>
      </c>
      <c r="M242" t="s">
        <v>1195</v>
      </c>
    </row>
    <row r="243" spans="1:13" x14ac:dyDescent="0.3">
      <c r="A243" t="s">
        <v>279</v>
      </c>
      <c r="B243" t="s">
        <v>1437</v>
      </c>
      <c r="C243" t="s">
        <v>1168</v>
      </c>
      <c r="D243" t="s">
        <v>11</v>
      </c>
      <c r="E243" t="s">
        <v>1099</v>
      </c>
      <c r="F243" t="s">
        <v>1195</v>
      </c>
      <c r="G243" t="s">
        <v>121</v>
      </c>
      <c r="H243" t="str">
        <f>SUBSTITUTE(VLOOKUP(A243,Sheet1!B510:$I$1036,3,FALSE), "BSD", "")</f>
        <v>4031C</v>
      </c>
      <c r="I243" t="str">
        <f>VLOOKUP(H243,Sheet1!$Y$291:$AE$409,3,FALSE)</f>
        <v>1_6</v>
      </c>
      <c r="J243" s="27" t="s">
        <v>2001</v>
      </c>
      <c r="K243" s="27" t="s">
        <v>1973</v>
      </c>
      <c r="L243" t="str">
        <f>VLOOKUP($H243,Sheet1!$Y$291:$AE$409,2,FALSE)</f>
        <v>JJ4</v>
      </c>
      <c r="M243" t="s">
        <v>1195</v>
      </c>
    </row>
    <row r="244" spans="1:13" x14ac:dyDescent="0.3">
      <c r="A244" t="s">
        <v>280</v>
      </c>
      <c r="B244" t="s">
        <v>1438</v>
      </c>
      <c r="C244" t="s">
        <v>1095</v>
      </c>
      <c r="D244" t="s">
        <v>11</v>
      </c>
      <c r="E244" t="s">
        <v>1099</v>
      </c>
      <c r="F244" t="s">
        <v>1195</v>
      </c>
      <c r="G244" t="s">
        <v>121</v>
      </c>
      <c r="H244" t="str">
        <f>SUBSTITUTE(VLOOKUP(A244,Sheet1!B511:$I$1036,3,FALSE), "BSD", "")</f>
        <v>4031C</v>
      </c>
      <c r="I244" t="str">
        <f>VLOOKUP(H244,Sheet1!$Y$291:$AE$409,3,FALSE)</f>
        <v>1_6</v>
      </c>
      <c r="J244" s="27" t="s">
        <v>2001</v>
      </c>
      <c r="K244" s="27" t="s">
        <v>1973</v>
      </c>
      <c r="L244" t="str">
        <f>VLOOKUP($H244,Sheet1!$Y$291:$AE$409,2,FALSE)</f>
        <v>JJ4</v>
      </c>
      <c r="M244" t="s">
        <v>1195</v>
      </c>
    </row>
    <row r="245" spans="1:13" x14ac:dyDescent="0.3">
      <c r="A245" t="s">
        <v>281</v>
      </c>
      <c r="B245" t="s">
        <v>1439</v>
      </c>
      <c r="C245" t="s">
        <v>1096</v>
      </c>
      <c r="D245" t="s">
        <v>11</v>
      </c>
      <c r="E245" t="s">
        <v>1099</v>
      </c>
      <c r="F245" t="s">
        <v>1195</v>
      </c>
      <c r="G245" t="s">
        <v>121</v>
      </c>
      <c r="H245" t="str">
        <f>SUBSTITUTE(VLOOKUP(A245,Sheet1!B512:$I$1036,3,FALSE), "BSD", "")</f>
        <v>4031C</v>
      </c>
      <c r="I245" t="str">
        <f>VLOOKUP(H245,Sheet1!$Y$291:$AE$409,3,FALSE)</f>
        <v>1_6</v>
      </c>
      <c r="J245" s="27" t="s">
        <v>2001</v>
      </c>
      <c r="K245" s="27" t="s">
        <v>1973</v>
      </c>
      <c r="L245" t="str">
        <f>VLOOKUP($H245,Sheet1!$Y$291:$AE$409,2,FALSE)</f>
        <v>JJ4</v>
      </c>
      <c r="M245" t="s">
        <v>1195</v>
      </c>
    </row>
    <row r="246" spans="1:13" x14ac:dyDescent="0.3">
      <c r="A246" t="s">
        <v>282</v>
      </c>
      <c r="B246" t="s">
        <v>1440</v>
      </c>
      <c r="C246" t="s">
        <v>1097</v>
      </c>
      <c r="D246" t="s">
        <v>11</v>
      </c>
      <c r="E246" t="s">
        <v>1099</v>
      </c>
      <c r="F246" t="s">
        <v>1195</v>
      </c>
      <c r="G246" t="s">
        <v>121</v>
      </c>
      <c r="H246" t="str">
        <f>SUBSTITUTE(VLOOKUP(A246,Sheet1!B513:$I$1036,3,FALSE), "BSD", "")</f>
        <v>4031C</v>
      </c>
      <c r="I246" t="str">
        <f>VLOOKUP(H246,Sheet1!$Y$291:$AE$409,3,FALSE)</f>
        <v>1_6</v>
      </c>
      <c r="J246" s="27" t="s">
        <v>2001</v>
      </c>
      <c r="K246" s="27" t="s">
        <v>1973</v>
      </c>
      <c r="L246" t="str">
        <f>VLOOKUP($H246,Sheet1!$Y$291:$AE$409,2,FALSE)</f>
        <v>JJ4</v>
      </c>
      <c r="M246" t="s">
        <v>1195</v>
      </c>
    </row>
    <row r="247" spans="1:13" x14ac:dyDescent="0.3">
      <c r="A247" t="s">
        <v>283</v>
      </c>
      <c r="B247" t="s">
        <v>1441</v>
      </c>
      <c r="C247" t="s">
        <v>1098</v>
      </c>
      <c r="D247" t="s">
        <v>11</v>
      </c>
      <c r="E247" t="s">
        <v>1099</v>
      </c>
      <c r="F247" t="s">
        <v>1195</v>
      </c>
      <c r="G247" t="s">
        <v>121</v>
      </c>
      <c r="H247" t="str">
        <f>SUBSTITUTE(VLOOKUP(A247,Sheet1!B514:$I$1036,3,FALSE), "BSD", "")</f>
        <v>4031C</v>
      </c>
      <c r="I247" t="str">
        <f>VLOOKUP(H247,Sheet1!$Y$291:$AE$409,3,FALSE)</f>
        <v>1_6</v>
      </c>
      <c r="J247" s="27" t="s">
        <v>2001</v>
      </c>
      <c r="K247" s="27" t="s">
        <v>1973</v>
      </c>
      <c r="L247" t="str">
        <f>VLOOKUP($H247,Sheet1!$Y$291:$AE$409,2,FALSE)</f>
        <v>JJ4</v>
      </c>
      <c r="M247" t="s">
        <v>1195</v>
      </c>
    </row>
    <row r="248" spans="1:13" x14ac:dyDescent="0.3">
      <c r="A248" t="s">
        <v>284</v>
      </c>
      <c r="B248" t="s">
        <v>1442</v>
      </c>
      <c r="C248" t="s">
        <v>1167</v>
      </c>
      <c r="D248" t="s">
        <v>11</v>
      </c>
      <c r="E248" t="s">
        <v>1099</v>
      </c>
      <c r="F248" t="s">
        <v>1195</v>
      </c>
      <c r="G248" t="s">
        <v>121</v>
      </c>
      <c r="H248" t="str">
        <f>SUBSTITUTE(VLOOKUP(A248,Sheet1!B515:$I$1036,3,FALSE), "BSD", "")</f>
        <v>4031C</v>
      </c>
      <c r="I248" t="str">
        <f>VLOOKUP(H248,Sheet1!$Y$291:$AE$409,3,FALSE)</f>
        <v>1_6</v>
      </c>
      <c r="J248" s="27" t="s">
        <v>2001</v>
      </c>
      <c r="K248" s="27" t="s">
        <v>1973</v>
      </c>
      <c r="L248" t="str">
        <f>VLOOKUP($H248,Sheet1!$Y$291:$AE$409,2,FALSE)</f>
        <v>JJ4</v>
      </c>
      <c r="M248" t="s">
        <v>1195</v>
      </c>
    </row>
    <row r="249" spans="1:13" x14ac:dyDescent="0.3">
      <c r="A249" t="s">
        <v>285</v>
      </c>
      <c r="B249" t="s">
        <v>1443</v>
      </c>
      <c r="C249" t="s">
        <v>1168</v>
      </c>
      <c r="D249" t="s">
        <v>11</v>
      </c>
      <c r="E249" t="s">
        <v>1099</v>
      </c>
      <c r="F249" t="s">
        <v>1195</v>
      </c>
      <c r="G249" t="s">
        <v>121</v>
      </c>
      <c r="H249" t="str">
        <f>SUBSTITUTE(VLOOKUP(A249,Sheet1!B516:$I$1036,3,FALSE), "BSD", "")</f>
        <v>4031C</v>
      </c>
      <c r="I249" t="str">
        <f>VLOOKUP(H249,Sheet1!$Y$291:$AE$409,3,FALSE)</f>
        <v>1_6</v>
      </c>
      <c r="J249" s="27" t="s">
        <v>2001</v>
      </c>
      <c r="K249" s="27" t="s">
        <v>1973</v>
      </c>
      <c r="L249" t="str">
        <f>VLOOKUP($H249,Sheet1!$Y$291:$AE$409,2,FALSE)</f>
        <v>JJ4</v>
      </c>
      <c r="M249" t="s">
        <v>1195</v>
      </c>
    </row>
    <row r="250" spans="1:13" x14ac:dyDescent="0.3">
      <c r="A250" t="s">
        <v>286</v>
      </c>
      <c r="B250" t="s">
        <v>1444</v>
      </c>
      <c r="C250" t="s">
        <v>1095</v>
      </c>
      <c r="D250" t="s">
        <v>11</v>
      </c>
      <c r="E250" t="s">
        <v>1099</v>
      </c>
      <c r="F250" t="s">
        <v>1195</v>
      </c>
      <c r="G250" t="s">
        <v>121</v>
      </c>
      <c r="H250" t="str">
        <f>SUBSTITUTE(VLOOKUP(A250,Sheet1!B517:$I$1036,3,FALSE), "BSD", "")</f>
        <v>4031C</v>
      </c>
      <c r="I250" t="str">
        <f>VLOOKUP(H250,Sheet1!$Y$291:$AE$409,3,FALSE)</f>
        <v>1_6</v>
      </c>
      <c r="J250" s="27" t="s">
        <v>2001</v>
      </c>
      <c r="K250" s="27" t="s">
        <v>1973</v>
      </c>
      <c r="L250" t="str">
        <f>VLOOKUP($H250,Sheet1!$Y$291:$AE$409,2,FALSE)</f>
        <v>JJ4</v>
      </c>
      <c r="M250" t="s">
        <v>1195</v>
      </c>
    </row>
    <row r="251" spans="1:13" x14ac:dyDescent="0.3">
      <c r="A251" t="s">
        <v>287</v>
      </c>
      <c r="B251" t="s">
        <v>1445</v>
      </c>
      <c r="C251" t="s">
        <v>1096</v>
      </c>
      <c r="D251" t="s">
        <v>11</v>
      </c>
      <c r="E251" t="s">
        <v>1099</v>
      </c>
      <c r="F251" t="s">
        <v>1195</v>
      </c>
      <c r="G251" t="s">
        <v>121</v>
      </c>
      <c r="H251" t="str">
        <f>SUBSTITUTE(VLOOKUP(A251,Sheet1!B518:$I$1036,3,FALSE), "BSD", "")</f>
        <v>4031C</v>
      </c>
      <c r="I251" t="str">
        <f>VLOOKUP(H251,Sheet1!$Y$291:$AE$409,3,FALSE)</f>
        <v>1_6</v>
      </c>
      <c r="J251" s="27" t="s">
        <v>2001</v>
      </c>
      <c r="K251" s="27" t="s">
        <v>1973</v>
      </c>
      <c r="L251" t="str">
        <f>VLOOKUP($H251,Sheet1!$Y$291:$AE$409,2,FALSE)</f>
        <v>JJ4</v>
      </c>
      <c r="M251" t="s">
        <v>1195</v>
      </c>
    </row>
    <row r="252" spans="1:13" x14ac:dyDescent="0.3">
      <c r="A252" t="s">
        <v>288</v>
      </c>
      <c r="B252" t="s">
        <v>1446</v>
      </c>
      <c r="C252" t="s">
        <v>1097</v>
      </c>
      <c r="D252" t="s">
        <v>11</v>
      </c>
      <c r="E252" t="s">
        <v>1099</v>
      </c>
      <c r="F252" t="s">
        <v>1195</v>
      </c>
      <c r="G252" t="s">
        <v>121</v>
      </c>
      <c r="H252" t="str">
        <f>SUBSTITUTE(VLOOKUP(A252,Sheet1!B519:$I$1036,3,FALSE), "BSD", "")</f>
        <v>4031C</v>
      </c>
      <c r="I252" t="str">
        <f>VLOOKUP(H252,Sheet1!$Y$291:$AE$409,3,FALSE)</f>
        <v>1_6</v>
      </c>
      <c r="J252" s="27" t="s">
        <v>2001</v>
      </c>
      <c r="K252" s="27" t="s">
        <v>1973</v>
      </c>
      <c r="L252" t="str">
        <f>VLOOKUP($H252,Sheet1!$Y$291:$AE$409,2,FALSE)</f>
        <v>JJ4</v>
      </c>
      <c r="M252" t="s">
        <v>1195</v>
      </c>
    </row>
    <row r="253" spans="1:13" x14ac:dyDescent="0.3">
      <c r="A253" t="s">
        <v>289</v>
      </c>
      <c r="B253" t="s">
        <v>1447</v>
      </c>
      <c r="C253" t="s">
        <v>1098</v>
      </c>
      <c r="D253" t="s">
        <v>11</v>
      </c>
      <c r="E253" t="s">
        <v>1099</v>
      </c>
      <c r="F253" t="s">
        <v>1195</v>
      </c>
      <c r="G253" t="s">
        <v>121</v>
      </c>
      <c r="H253" t="str">
        <f>SUBSTITUTE(VLOOKUP(A253,Sheet1!B520:$I$1036,3,FALSE), "BSD", "")</f>
        <v>4031C</v>
      </c>
      <c r="I253" t="str">
        <f>VLOOKUP(H253,Sheet1!$Y$291:$AE$409,3,FALSE)</f>
        <v>1_6</v>
      </c>
      <c r="J253" s="27" t="s">
        <v>2001</v>
      </c>
      <c r="K253" s="27" t="s">
        <v>1973</v>
      </c>
      <c r="L253" t="str">
        <f>VLOOKUP($H253,Sheet1!$Y$291:$AE$409,2,FALSE)</f>
        <v>JJ4</v>
      </c>
      <c r="M253" t="s">
        <v>1195</v>
      </c>
    </row>
    <row r="254" spans="1:13" x14ac:dyDescent="0.3">
      <c r="A254" t="s">
        <v>290</v>
      </c>
      <c r="B254" t="s">
        <v>1448</v>
      </c>
      <c r="C254" t="s">
        <v>1167</v>
      </c>
      <c r="D254" t="s">
        <v>17</v>
      </c>
      <c r="E254" t="s">
        <v>1099</v>
      </c>
      <c r="F254" t="s">
        <v>1195</v>
      </c>
      <c r="G254" t="s">
        <v>121</v>
      </c>
      <c r="H254" t="str">
        <f>SUBSTITUTE(VLOOKUP(A254,Sheet1!B521:$I$1036,3,FALSE), "BSD", "")</f>
        <v>4362E</v>
      </c>
      <c r="I254" t="str">
        <f>VLOOKUP(H254,Sheet1!$Y$291:$AE$409,3,FALSE)</f>
        <v>4_4</v>
      </c>
      <c r="J254" s="27">
        <v>44204</v>
      </c>
      <c r="K254" s="27">
        <v>44480</v>
      </c>
      <c r="L254" t="str">
        <f>VLOOKUP($H254,Sheet1!$Y$291:$AE$409,2,FALSE)</f>
        <v>JJ4</v>
      </c>
      <c r="M254" t="s">
        <v>1195</v>
      </c>
    </row>
    <row r="255" spans="1:13" x14ac:dyDescent="0.3">
      <c r="A255" t="s">
        <v>291</v>
      </c>
      <c r="B255" t="s">
        <v>1449</v>
      </c>
      <c r="C255" t="s">
        <v>1168</v>
      </c>
      <c r="D255" t="s">
        <v>17</v>
      </c>
      <c r="E255" t="s">
        <v>1099</v>
      </c>
      <c r="F255" t="s">
        <v>1195</v>
      </c>
      <c r="G255" t="s">
        <v>121</v>
      </c>
      <c r="H255" t="str">
        <f>SUBSTITUTE(VLOOKUP(A255,Sheet1!B522:$I$1036,3,FALSE), "BSD", "")</f>
        <v>4362E</v>
      </c>
      <c r="I255" t="str">
        <f>VLOOKUP(H255,Sheet1!$Y$291:$AE$409,3,FALSE)</f>
        <v>4_4</v>
      </c>
      <c r="J255" s="27">
        <v>44204</v>
      </c>
      <c r="K255" s="27">
        <v>44480</v>
      </c>
      <c r="L255" t="str">
        <f>VLOOKUP($H255,Sheet1!$Y$291:$AE$409,2,FALSE)</f>
        <v>JJ4</v>
      </c>
      <c r="M255" t="s">
        <v>1195</v>
      </c>
    </row>
    <row r="256" spans="1:13" x14ac:dyDescent="0.3">
      <c r="A256" t="s">
        <v>292</v>
      </c>
      <c r="B256" t="s">
        <v>1450</v>
      </c>
      <c r="C256" t="s">
        <v>1095</v>
      </c>
      <c r="D256" t="s">
        <v>17</v>
      </c>
      <c r="E256" t="s">
        <v>1099</v>
      </c>
      <c r="F256" t="s">
        <v>1195</v>
      </c>
      <c r="G256" t="s">
        <v>121</v>
      </c>
      <c r="H256" t="str">
        <f>SUBSTITUTE(VLOOKUP(A256,Sheet1!B523:$I$1036,3,FALSE), "BSD", "")</f>
        <v>4362E</v>
      </c>
      <c r="I256" t="str">
        <f>VLOOKUP(H256,Sheet1!$Y$291:$AE$409,3,FALSE)</f>
        <v>4_4</v>
      </c>
      <c r="J256" s="27">
        <v>44204</v>
      </c>
      <c r="K256" s="27">
        <v>44480</v>
      </c>
      <c r="L256" t="str">
        <f>VLOOKUP($H256,Sheet1!$Y$291:$AE$409,2,FALSE)</f>
        <v>JJ4</v>
      </c>
      <c r="M256" t="s">
        <v>1195</v>
      </c>
    </row>
    <row r="257" spans="1:13" x14ac:dyDescent="0.3">
      <c r="A257" t="s">
        <v>293</v>
      </c>
      <c r="B257" t="s">
        <v>1451</v>
      </c>
      <c r="C257" t="s">
        <v>1096</v>
      </c>
      <c r="D257" t="s">
        <v>17</v>
      </c>
      <c r="E257" t="s">
        <v>1099</v>
      </c>
      <c r="F257" t="s">
        <v>1195</v>
      </c>
      <c r="G257" t="s">
        <v>121</v>
      </c>
      <c r="H257" t="str">
        <f>SUBSTITUTE(VLOOKUP(A257,Sheet1!B524:$I$1036,3,FALSE), "BSD", "")</f>
        <v>4362E</v>
      </c>
      <c r="I257" t="str">
        <f>VLOOKUP(H257,Sheet1!$Y$291:$AE$409,3,FALSE)</f>
        <v>4_4</v>
      </c>
      <c r="J257" s="27">
        <v>44204</v>
      </c>
      <c r="K257" s="27">
        <v>44480</v>
      </c>
      <c r="L257" t="str">
        <f>VLOOKUP($H257,Sheet1!$Y$291:$AE$409,2,FALSE)</f>
        <v>JJ4</v>
      </c>
      <c r="M257" t="s">
        <v>1195</v>
      </c>
    </row>
    <row r="258" spans="1:13" x14ac:dyDescent="0.3">
      <c r="A258" t="s">
        <v>294</v>
      </c>
      <c r="B258" t="s">
        <v>1452</v>
      </c>
      <c r="C258" t="s">
        <v>1097</v>
      </c>
      <c r="D258" t="s">
        <v>17</v>
      </c>
      <c r="E258" t="s">
        <v>1099</v>
      </c>
      <c r="F258" t="s">
        <v>1195</v>
      </c>
      <c r="G258" t="s">
        <v>121</v>
      </c>
      <c r="H258" t="str">
        <f>SUBSTITUTE(VLOOKUP(A258,Sheet1!B525:$I$1036,3,FALSE), "BSD", "")</f>
        <v>4362E</v>
      </c>
      <c r="I258" t="str">
        <f>VLOOKUP(H258,Sheet1!$Y$291:$AE$409,3,FALSE)</f>
        <v>4_4</v>
      </c>
      <c r="J258" s="27">
        <v>44204</v>
      </c>
      <c r="K258" s="27">
        <v>44480</v>
      </c>
      <c r="L258" t="str">
        <f>VLOOKUP($H258,Sheet1!$Y$291:$AE$409,2,FALSE)</f>
        <v>JJ4</v>
      </c>
      <c r="M258" t="s">
        <v>1195</v>
      </c>
    </row>
    <row r="259" spans="1:13" x14ac:dyDescent="0.3">
      <c r="A259" t="s">
        <v>295</v>
      </c>
      <c r="B259" t="s">
        <v>1453</v>
      </c>
      <c r="C259" t="s">
        <v>1098</v>
      </c>
      <c r="D259" t="s">
        <v>17</v>
      </c>
      <c r="E259" t="s">
        <v>1099</v>
      </c>
      <c r="F259" t="s">
        <v>1195</v>
      </c>
      <c r="G259" t="s">
        <v>121</v>
      </c>
      <c r="H259" t="str">
        <f>SUBSTITUTE(VLOOKUP(A259,Sheet1!B526:$I$1036,3,FALSE), "BSD", "")</f>
        <v>4362E</v>
      </c>
      <c r="I259" t="str">
        <f>VLOOKUP(H259,Sheet1!$Y$291:$AE$409,3,FALSE)</f>
        <v>4_4</v>
      </c>
      <c r="J259" s="27">
        <v>44204</v>
      </c>
      <c r="K259" s="27">
        <v>44480</v>
      </c>
      <c r="L259" t="str">
        <f>VLOOKUP($H259,Sheet1!$Y$291:$AE$409,2,FALSE)</f>
        <v>JJ4</v>
      </c>
      <c r="M259" t="s">
        <v>1195</v>
      </c>
    </row>
    <row r="260" spans="1:13" x14ac:dyDescent="0.3">
      <c r="A260" t="s">
        <v>296</v>
      </c>
      <c r="B260" t="s">
        <v>1454</v>
      </c>
      <c r="C260" t="s">
        <v>1167</v>
      </c>
      <c r="D260" t="s">
        <v>11</v>
      </c>
      <c r="E260" t="s">
        <v>1099</v>
      </c>
      <c r="F260" t="s">
        <v>1195</v>
      </c>
      <c r="G260" t="s">
        <v>13</v>
      </c>
      <c r="H260" t="str">
        <f>SUBSTITUTE(VLOOKUP(A260,Sheet1!B527:$I$1036,3,FALSE), "BSD", "")</f>
        <v>3590A</v>
      </c>
      <c r="I260" t="str">
        <f>VLOOKUP(H260,Sheet1!$Y$291:$AE$409,3,FALSE)</f>
        <v>1_1</v>
      </c>
      <c r="J260" s="27" t="s">
        <v>2003</v>
      </c>
      <c r="K260" s="27">
        <v>44324</v>
      </c>
      <c r="L260" t="str">
        <f>VLOOKUP($H260,Sheet1!$Y$291:$AE$409,2,FALSE)</f>
        <v>JJ3</v>
      </c>
      <c r="M260" t="s">
        <v>1195</v>
      </c>
    </row>
    <row r="261" spans="1:13" x14ac:dyDescent="0.3">
      <c r="A261" t="s">
        <v>299</v>
      </c>
      <c r="B261" t="s">
        <v>1455</v>
      </c>
      <c r="C261" t="s">
        <v>1168</v>
      </c>
      <c r="D261" t="s">
        <v>11</v>
      </c>
      <c r="E261" t="s">
        <v>1099</v>
      </c>
      <c r="F261" t="s">
        <v>1195</v>
      </c>
      <c r="G261" t="s">
        <v>13</v>
      </c>
      <c r="H261" t="str">
        <f>SUBSTITUTE(VLOOKUP(A261,Sheet1!B528:$I$1036,3,FALSE), "BSD", "")</f>
        <v>3590A</v>
      </c>
      <c r="I261" t="str">
        <f>VLOOKUP(H261,Sheet1!$Y$291:$AE$409,3,FALSE)</f>
        <v>1_1</v>
      </c>
      <c r="J261" s="27" t="s">
        <v>2003</v>
      </c>
      <c r="K261" s="27">
        <v>44324</v>
      </c>
      <c r="L261" t="str">
        <f>VLOOKUP($H261,Sheet1!$Y$291:$AE$409,2,FALSE)</f>
        <v>JJ3</v>
      </c>
      <c r="M261" t="s">
        <v>1195</v>
      </c>
    </row>
    <row r="262" spans="1:13" x14ac:dyDescent="0.3">
      <c r="A262" t="s">
        <v>300</v>
      </c>
      <c r="B262" t="s">
        <v>1456</v>
      </c>
      <c r="C262" t="s">
        <v>1095</v>
      </c>
      <c r="D262" t="s">
        <v>11</v>
      </c>
      <c r="E262" t="s">
        <v>1099</v>
      </c>
      <c r="F262" t="s">
        <v>1195</v>
      </c>
      <c r="G262" t="s">
        <v>13</v>
      </c>
      <c r="H262" t="str">
        <f>SUBSTITUTE(VLOOKUP(A262,Sheet1!B529:$I$1036,3,FALSE), "BSD", "")</f>
        <v>3590A</v>
      </c>
      <c r="I262" t="str">
        <f>VLOOKUP(H262,Sheet1!$Y$291:$AE$409,3,FALSE)</f>
        <v>1_1</v>
      </c>
      <c r="J262" s="27" t="s">
        <v>2003</v>
      </c>
      <c r="K262" s="27">
        <v>44324</v>
      </c>
      <c r="L262" t="str">
        <f>VLOOKUP($H262,Sheet1!$Y$291:$AE$409,2,FALSE)</f>
        <v>JJ3</v>
      </c>
      <c r="M262" t="s">
        <v>1195</v>
      </c>
    </row>
    <row r="263" spans="1:13" x14ac:dyDescent="0.3">
      <c r="A263" t="s">
        <v>301</v>
      </c>
      <c r="B263" t="s">
        <v>1457</v>
      </c>
      <c r="C263" t="s">
        <v>1096</v>
      </c>
      <c r="D263" t="s">
        <v>11</v>
      </c>
      <c r="E263" t="s">
        <v>1099</v>
      </c>
      <c r="F263" t="s">
        <v>1195</v>
      </c>
      <c r="G263" t="s">
        <v>13</v>
      </c>
      <c r="H263" t="str">
        <f>SUBSTITUTE(VLOOKUP(A263,Sheet1!B530:$I$1036,3,FALSE), "BSD", "")</f>
        <v>3590A</v>
      </c>
      <c r="I263" t="str">
        <f>VLOOKUP(H263,Sheet1!$Y$291:$AE$409,3,FALSE)</f>
        <v>1_1</v>
      </c>
      <c r="J263" s="27" t="s">
        <v>2003</v>
      </c>
      <c r="K263" s="27">
        <v>44324</v>
      </c>
      <c r="L263" t="str">
        <f>VLOOKUP($H263,Sheet1!$Y$291:$AE$409,2,FALSE)</f>
        <v>JJ3</v>
      </c>
      <c r="M263" t="s">
        <v>1195</v>
      </c>
    </row>
    <row r="264" spans="1:13" x14ac:dyDescent="0.3">
      <c r="A264" t="s">
        <v>302</v>
      </c>
      <c r="B264" t="s">
        <v>1458</v>
      </c>
      <c r="C264" t="s">
        <v>1097</v>
      </c>
      <c r="D264" t="s">
        <v>11</v>
      </c>
      <c r="E264" t="s">
        <v>1099</v>
      </c>
      <c r="F264" t="s">
        <v>1195</v>
      </c>
      <c r="G264" t="s">
        <v>13</v>
      </c>
      <c r="H264" t="str">
        <f>SUBSTITUTE(VLOOKUP(A264,Sheet1!B531:$I$1036,3,FALSE), "BSD", "")</f>
        <v>3590A</v>
      </c>
      <c r="I264" t="str">
        <f>VLOOKUP(H264,Sheet1!$Y$291:$AE$409,3,FALSE)</f>
        <v>1_1</v>
      </c>
      <c r="J264" s="27" t="s">
        <v>2003</v>
      </c>
      <c r="K264" s="27">
        <v>44324</v>
      </c>
      <c r="L264" t="str">
        <f>VLOOKUP($H264,Sheet1!$Y$291:$AE$409,2,FALSE)</f>
        <v>JJ3</v>
      </c>
      <c r="M264" t="s">
        <v>1195</v>
      </c>
    </row>
    <row r="265" spans="1:13" x14ac:dyDescent="0.3">
      <c r="A265" t="s">
        <v>303</v>
      </c>
      <c r="B265" t="s">
        <v>1459</v>
      </c>
      <c r="C265" t="s">
        <v>1098</v>
      </c>
      <c r="D265" t="s">
        <v>11</v>
      </c>
      <c r="E265" t="s">
        <v>1099</v>
      </c>
      <c r="F265" t="s">
        <v>1195</v>
      </c>
      <c r="G265" t="s">
        <v>13</v>
      </c>
      <c r="H265" t="str">
        <f>SUBSTITUTE(VLOOKUP(A265,Sheet1!B532:$I$1036,3,FALSE), "BSD", "")</f>
        <v>3590A</v>
      </c>
      <c r="I265" t="str">
        <f>VLOOKUP(H265,Sheet1!$Y$291:$AE$409,3,FALSE)</f>
        <v>1_1</v>
      </c>
      <c r="J265" s="27" t="s">
        <v>2003</v>
      </c>
      <c r="K265" s="27">
        <v>44324</v>
      </c>
      <c r="L265" t="str">
        <f>VLOOKUP($H265,Sheet1!$Y$291:$AE$409,2,FALSE)</f>
        <v>JJ3</v>
      </c>
      <c r="M265" t="s">
        <v>1195</v>
      </c>
    </row>
    <row r="266" spans="1:13" x14ac:dyDescent="0.3">
      <c r="A266" t="s">
        <v>304</v>
      </c>
      <c r="B266" t="s">
        <v>1460</v>
      </c>
      <c r="C266" t="s">
        <v>1167</v>
      </c>
      <c r="D266" t="s">
        <v>11</v>
      </c>
      <c r="E266" t="s">
        <v>1099</v>
      </c>
      <c r="F266" t="s">
        <v>1195</v>
      </c>
      <c r="G266" t="s">
        <v>13</v>
      </c>
      <c r="H266" t="str">
        <f>SUBSTITUTE(VLOOKUP(A266,Sheet1!B533:$I$1036,3,FALSE), "BSD", "")</f>
        <v>3590A</v>
      </c>
      <c r="I266" t="str">
        <f>VLOOKUP(H266,Sheet1!$Y$291:$AE$409,3,FALSE)</f>
        <v>1_1</v>
      </c>
      <c r="J266" s="27" t="s">
        <v>2003</v>
      </c>
      <c r="K266" s="27">
        <v>44324</v>
      </c>
      <c r="L266" t="str">
        <f>VLOOKUP($H266,Sheet1!$Y$291:$AE$409,2,FALSE)</f>
        <v>JJ3</v>
      </c>
      <c r="M266" t="s">
        <v>1195</v>
      </c>
    </row>
    <row r="267" spans="1:13" x14ac:dyDescent="0.3">
      <c r="A267" t="s">
        <v>305</v>
      </c>
      <c r="B267" t="s">
        <v>1461</v>
      </c>
      <c r="C267" t="s">
        <v>1168</v>
      </c>
      <c r="D267" t="s">
        <v>11</v>
      </c>
      <c r="E267" t="s">
        <v>1099</v>
      </c>
      <c r="F267" t="s">
        <v>1195</v>
      </c>
      <c r="G267" t="s">
        <v>13</v>
      </c>
      <c r="H267" t="str">
        <f>SUBSTITUTE(VLOOKUP(A267,Sheet1!B534:$I$1036,3,FALSE), "BSD", "")</f>
        <v>3590A</v>
      </c>
      <c r="I267" t="str">
        <f>VLOOKUP(H267,Sheet1!$Y$291:$AE$409,3,FALSE)</f>
        <v>1_1</v>
      </c>
      <c r="J267" s="27" t="s">
        <v>2003</v>
      </c>
      <c r="K267" s="27">
        <v>44324</v>
      </c>
      <c r="L267" t="str">
        <f>VLOOKUP($H267,Sheet1!$Y$291:$AE$409,2,FALSE)</f>
        <v>JJ3</v>
      </c>
      <c r="M267" t="s">
        <v>1195</v>
      </c>
    </row>
    <row r="268" spans="1:13" x14ac:dyDescent="0.3">
      <c r="A268" t="s">
        <v>306</v>
      </c>
      <c r="B268" t="s">
        <v>1462</v>
      </c>
      <c r="C268" t="s">
        <v>1095</v>
      </c>
      <c r="D268" t="s">
        <v>11</v>
      </c>
      <c r="E268" t="s">
        <v>1099</v>
      </c>
      <c r="F268" t="s">
        <v>1195</v>
      </c>
      <c r="G268" t="s">
        <v>13</v>
      </c>
      <c r="H268" t="str">
        <f>SUBSTITUTE(VLOOKUP(A268,Sheet1!B535:$I$1036,3,FALSE), "BSD", "")</f>
        <v>3590A</v>
      </c>
      <c r="I268" t="str">
        <f>VLOOKUP(H268,Sheet1!$Y$291:$AE$409,3,FALSE)</f>
        <v>1_1</v>
      </c>
      <c r="J268" s="27" t="s">
        <v>2003</v>
      </c>
      <c r="K268" s="27">
        <v>44324</v>
      </c>
      <c r="L268" t="str">
        <f>VLOOKUP($H268,Sheet1!$Y$291:$AE$409,2,FALSE)</f>
        <v>JJ3</v>
      </c>
      <c r="M268" t="s">
        <v>1195</v>
      </c>
    </row>
    <row r="269" spans="1:13" x14ac:dyDescent="0.3">
      <c r="A269" t="s">
        <v>307</v>
      </c>
      <c r="B269" t="s">
        <v>1463</v>
      </c>
      <c r="C269" t="s">
        <v>1096</v>
      </c>
      <c r="D269" t="s">
        <v>11</v>
      </c>
      <c r="E269" t="s">
        <v>1099</v>
      </c>
      <c r="F269" t="s">
        <v>1195</v>
      </c>
      <c r="G269" t="s">
        <v>13</v>
      </c>
      <c r="H269" t="str">
        <f>SUBSTITUTE(VLOOKUP(A269,Sheet1!B536:$I$1036,3,FALSE), "BSD", "")</f>
        <v>3590A</v>
      </c>
      <c r="I269" t="str">
        <f>VLOOKUP(H269,Sheet1!$Y$291:$AE$409,3,FALSE)</f>
        <v>1_1</v>
      </c>
      <c r="J269" s="27" t="s">
        <v>2003</v>
      </c>
      <c r="K269" s="27">
        <v>44324</v>
      </c>
      <c r="L269" t="str">
        <f>VLOOKUP($H269,Sheet1!$Y$291:$AE$409,2,FALSE)</f>
        <v>JJ3</v>
      </c>
      <c r="M269" t="s">
        <v>1195</v>
      </c>
    </row>
    <row r="270" spans="1:13" x14ac:dyDescent="0.3">
      <c r="A270" t="s">
        <v>308</v>
      </c>
      <c r="B270" t="s">
        <v>1464</v>
      </c>
      <c r="C270" t="s">
        <v>1097</v>
      </c>
      <c r="D270" t="s">
        <v>11</v>
      </c>
      <c r="E270" t="s">
        <v>1099</v>
      </c>
      <c r="F270" t="s">
        <v>1195</v>
      </c>
      <c r="G270" t="s">
        <v>13</v>
      </c>
      <c r="H270" t="str">
        <f>SUBSTITUTE(VLOOKUP(A270,Sheet1!B537:$I$1036,3,FALSE), "BSD", "")</f>
        <v>3590A</v>
      </c>
      <c r="I270" t="str">
        <f>VLOOKUP(H270,Sheet1!$Y$291:$AE$409,3,FALSE)</f>
        <v>1_1</v>
      </c>
      <c r="J270" s="27" t="s">
        <v>2003</v>
      </c>
      <c r="K270" s="27">
        <v>44324</v>
      </c>
      <c r="L270" t="str">
        <f>VLOOKUP($H270,Sheet1!$Y$291:$AE$409,2,FALSE)</f>
        <v>JJ3</v>
      </c>
      <c r="M270" t="s">
        <v>1195</v>
      </c>
    </row>
    <row r="271" spans="1:13" x14ac:dyDescent="0.3">
      <c r="A271" t="s">
        <v>309</v>
      </c>
      <c r="B271" t="s">
        <v>1465</v>
      </c>
      <c r="C271" t="s">
        <v>1098</v>
      </c>
      <c r="D271" t="s">
        <v>11</v>
      </c>
      <c r="E271" t="s">
        <v>1099</v>
      </c>
      <c r="F271" t="s">
        <v>1195</v>
      </c>
      <c r="G271" t="s">
        <v>13</v>
      </c>
      <c r="H271" t="str">
        <f>SUBSTITUTE(VLOOKUP(A271,Sheet1!B538:$I$1036,3,FALSE), "BSD", "")</f>
        <v>3590A</v>
      </c>
      <c r="I271" t="str">
        <f>VLOOKUP(H271,Sheet1!$Y$291:$AE$409,3,FALSE)</f>
        <v>1_1</v>
      </c>
      <c r="J271" s="27" t="s">
        <v>2003</v>
      </c>
      <c r="K271" s="27">
        <v>44324</v>
      </c>
      <c r="L271" t="str">
        <f>VLOOKUP($H271,Sheet1!$Y$291:$AE$409,2,FALSE)</f>
        <v>JJ3</v>
      </c>
      <c r="M271" t="s">
        <v>1195</v>
      </c>
    </row>
    <row r="272" spans="1:13" x14ac:dyDescent="0.3">
      <c r="A272" t="s">
        <v>310</v>
      </c>
      <c r="B272" t="s">
        <v>1466</v>
      </c>
      <c r="C272" t="s">
        <v>1167</v>
      </c>
      <c r="D272" t="s">
        <v>11</v>
      </c>
      <c r="E272" t="s">
        <v>1099</v>
      </c>
      <c r="F272" t="s">
        <v>1195</v>
      </c>
      <c r="G272" t="s">
        <v>13</v>
      </c>
      <c r="H272" t="str">
        <f>SUBSTITUTE(VLOOKUP(A272,Sheet1!B539:$I$1036,3,FALSE), "BSD", "")</f>
        <v>3590A</v>
      </c>
      <c r="I272" t="str">
        <f>VLOOKUP(H272,Sheet1!$Y$291:$AE$409,3,FALSE)</f>
        <v>1_1</v>
      </c>
      <c r="J272" s="27" t="s">
        <v>2003</v>
      </c>
      <c r="K272" s="27">
        <v>44324</v>
      </c>
      <c r="L272" t="str">
        <f>VLOOKUP($H272,Sheet1!$Y$291:$AE$409,2,FALSE)</f>
        <v>JJ3</v>
      </c>
      <c r="M272" t="s">
        <v>1195</v>
      </c>
    </row>
    <row r="273" spans="1:13" x14ac:dyDescent="0.3">
      <c r="A273" t="s">
        <v>311</v>
      </c>
      <c r="B273" t="s">
        <v>1467</v>
      </c>
      <c r="C273" t="s">
        <v>1168</v>
      </c>
      <c r="D273" t="s">
        <v>11</v>
      </c>
      <c r="E273" t="s">
        <v>1099</v>
      </c>
      <c r="F273" t="s">
        <v>1195</v>
      </c>
      <c r="G273" t="s">
        <v>13</v>
      </c>
      <c r="H273" t="str">
        <f>SUBSTITUTE(VLOOKUP(A273,Sheet1!B540:$I$1036,3,FALSE), "BSD", "")</f>
        <v>3590A</v>
      </c>
      <c r="I273" t="str">
        <f>VLOOKUP(H273,Sheet1!$Y$291:$AE$409,3,FALSE)</f>
        <v>1_1</v>
      </c>
      <c r="J273" s="27" t="s">
        <v>2003</v>
      </c>
      <c r="K273" s="27">
        <v>44324</v>
      </c>
      <c r="L273" t="str">
        <f>VLOOKUP($H273,Sheet1!$Y$291:$AE$409,2,FALSE)</f>
        <v>JJ3</v>
      </c>
      <c r="M273" t="s">
        <v>1195</v>
      </c>
    </row>
    <row r="274" spans="1:13" x14ac:dyDescent="0.3">
      <c r="A274" t="s">
        <v>312</v>
      </c>
      <c r="B274" t="s">
        <v>1468</v>
      </c>
      <c r="C274" t="s">
        <v>1095</v>
      </c>
      <c r="D274" t="s">
        <v>11</v>
      </c>
      <c r="E274" t="s">
        <v>1099</v>
      </c>
      <c r="F274" t="s">
        <v>1195</v>
      </c>
      <c r="G274" t="s">
        <v>13</v>
      </c>
      <c r="H274" t="str">
        <f>SUBSTITUTE(VLOOKUP(A274,Sheet1!B541:$I$1036,3,FALSE), "BSD", "")</f>
        <v>3590A</v>
      </c>
      <c r="I274" t="str">
        <f>VLOOKUP(H274,Sheet1!$Y$291:$AE$409,3,FALSE)</f>
        <v>1_1</v>
      </c>
      <c r="J274" s="27" t="s">
        <v>2003</v>
      </c>
      <c r="K274" s="27">
        <v>44324</v>
      </c>
      <c r="L274" t="str">
        <f>VLOOKUP($H274,Sheet1!$Y$291:$AE$409,2,FALSE)</f>
        <v>JJ3</v>
      </c>
      <c r="M274" t="s">
        <v>1195</v>
      </c>
    </row>
    <row r="275" spans="1:13" x14ac:dyDescent="0.3">
      <c r="A275" t="s">
        <v>313</v>
      </c>
      <c r="B275" t="s">
        <v>1469</v>
      </c>
      <c r="C275" t="s">
        <v>1096</v>
      </c>
      <c r="D275" t="s">
        <v>11</v>
      </c>
      <c r="E275" t="s">
        <v>1099</v>
      </c>
      <c r="F275" t="s">
        <v>1195</v>
      </c>
      <c r="G275" t="s">
        <v>13</v>
      </c>
      <c r="H275" t="str">
        <f>SUBSTITUTE(VLOOKUP(A275,Sheet1!B542:$I$1036,3,FALSE), "BSD", "")</f>
        <v>3590A</v>
      </c>
      <c r="I275" t="str">
        <f>VLOOKUP(H275,Sheet1!$Y$291:$AE$409,3,FALSE)</f>
        <v>1_1</v>
      </c>
      <c r="J275" s="27" t="s">
        <v>2003</v>
      </c>
      <c r="K275" s="27">
        <v>44324</v>
      </c>
      <c r="L275" t="str">
        <f>VLOOKUP($H275,Sheet1!$Y$291:$AE$409,2,FALSE)</f>
        <v>JJ3</v>
      </c>
      <c r="M275" t="s">
        <v>1195</v>
      </c>
    </row>
    <row r="276" spans="1:13" x14ac:dyDescent="0.3">
      <c r="A276" t="s">
        <v>314</v>
      </c>
      <c r="B276" t="s">
        <v>1470</v>
      </c>
      <c r="C276" t="s">
        <v>1097</v>
      </c>
      <c r="D276" t="s">
        <v>11</v>
      </c>
      <c r="E276" t="s">
        <v>1099</v>
      </c>
      <c r="F276" t="s">
        <v>1195</v>
      </c>
      <c r="G276" t="s">
        <v>13</v>
      </c>
      <c r="H276" t="str">
        <f>SUBSTITUTE(VLOOKUP(A276,Sheet1!B543:$I$1036,3,FALSE), "BSD", "")</f>
        <v>3590A</v>
      </c>
      <c r="I276" t="str">
        <f>VLOOKUP(H276,Sheet1!$Y$291:$AE$409,3,FALSE)</f>
        <v>1_1</v>
      </c>
      <c r="J276" s="27" t="s">
        <v>2003</v>
      </c>
      <c r="K276" s="27">
        <v>44324</v>
      </c>
      <c r="L276" t="str">
        <f>VLOOKUP($H276,Sheet1!$Y$291:$AE$409,2,FALSE)</f>
        <v>JJ3</v>
      </c>
      <c r="M276" t="s">
        <v>1195</v>
      </c>
    </row>
    <row r="277" spans="1:13" x14ac:dyDescent="0.3">
      <c r="A277" t="s">
        <v>315</v>
      </c>
      <c r="B277" t="s">
        <v>1471</v>
      </c>
      <c r="C277" t="s">
        <v>1098</v>
      </c>
      <c r="D277" t="s">
        <v>11</v>
      </c>
      <c r="E277" t="s">
        <v>1099</v>
      </c>
      <c r="F277" t="s">
        <v>1195</v>
      </c>
      <c r="G277" t="s">
        <v>13</v>
      </c>
      <c r="H277" t="str">
        <f>SUBSTITUTE(VLOOKUP(A277,Sheet1!B544:$I$1036,3,FALSE), "BSD", "")</f>
        <v>3590A</v>
      </c>
      <c r="I277" t="str">
        <f>VLOOKUP(H277,Sheet1!$Y$291:$AE$409,3,FALSE)</f>
        <v>1_1</v>
      </c>
      <c r="J277" s="27" t="s">
        <v>2003</v>
      </c>
      <c r="K277" s="27">
        <v>44324</v>
      </c>
      <c r="L277" t="str">
        <f>VLOOKUP($H277,Sheet1!$Y$291:$AE$409,2,FALSE)</f>
        <v>JJ3</v>
      </c>
      <c r="M277" t="s">
        <v>1195</v>
      </c>
    </row>
    <row r="278" spans="1:13" x14ac:dyDescent="0.3">
      <c r="A278" t="s">
        <v>316</v>
      </c>
      <c r="B278" t="s">
        <v>1472</v>
      </c>
      <c r="C278" t="s">
        <v>1167</v>
      </c>
      <c r="D278" t="s">
        <v>11</v>
      </c>
      <c r="E278" t="s">
        <v>1099</v>
      </c>
      <c r="F278" t="s">
        <v>1195</v>
      </c>
      <c r="G278" t="s">
        <v>13</v>
      </c>
      <c r="H278" t="str">
        <f>SUBSTITUTE(VLOOKUP(A278,Sheet1!B545:$I$1036,3,FALSE), "BSD", "")</f>
        <v>3590A</v>
      </c>
      <c r="I278" t="str">
        <f>VLOOKUP(H278,Sheet1!$Y$291:$AE$409,3,FALSE)</f>
        <v>1_1</v>
      </c>
      <c r="J278" s="27" t="s">
        <v>2003</v>
      </c>
      <c r="K278" s="27">
        <v>44324</v>
      </c>
      <c r="L278" t="str">
        <f>VLOOKUP($H278,Sheet1!$Y$291:$AE$409,2,FALSE)</f>
        <v>JJ3</v>
      </c>
      <c r="M278" t="s">
        <v>1195</v>
      </c>
    </row>
    <row r="279" spans="1:13" x14ac:dyDescent="0.3">
      <c r="A279" t="s">
        <v>317</v>
      </c>
      <c r="B279" t="s">
        <v>1473</v>
      </c>
      <c r="C279" t="s">
        <v>1168</v>
      </c>
      <c r="D279" t="s">
        <v>11</v>
      </c>
      <c r="E279" t="s">
        <v>1099</v>
      </c>
      <c r="F279" t="s">
        <v>1195</v>
      </c>
      <c r="G279" t="s">
        <v>13</v>
      </c>
      <c r="H279" t="str">
        <f>SUBSTITUTE(VLOOKUP(A279,Sheet1!B546:$I$1036,3,FALSE), "BSD", "")</f>
        <v>3590A</v>
      </c>
      <c r="I279" t="str">
        <f>VLOOKUP(H279,Sheet1!$Y$291:$AE$409,3,FALSE)</f>
        <v>1_1</v>
      </c>
      <c r="J279" s="27" t="s">
        <v>2003</v>
      </c>
      <c r="K279" s="27">
        <v>44324</v>
      </c>
      <c r="L279" t="str">
        <f>VLOOKUP($H279,Sheet1!$Y$291:$AE$409,2,FALSE)</f>
        <v>JJ3</v>
      </c>
      <c r="M279" t="s">
        <v>1195</v>
      </c>
    </row>
    <row r="280" spans="1:13" x14ac:dyDescent="0.3">
      <c r="A280" t="s">
        <v>318</v>
      </c>
      <c r="B280" t="s">
        <v>1474</v>
      </c>
      <c r="C280" t="s">
        <v>1095</v>
      </c>
      <c r="D280" t="s">
        <v>11</v>
      </c>
      <c r="E280" t="s">
        <v>1099</v>
      </c>
      <c r="F280" t="s">
        <v>1195</v>
      </c>
      <c r="G280" t="s">
        <v>13</v>
      </c>
      <c r="H280" t="str">
        <f>SUBSTITUTE(VLOOKUP(A280,Sheet1!B547:$I$1036,3,FALSE), "BSD", "")</f>
        <v>3590A</v>
      </c>
      <c r="I280" t="str">
        <f>VLOOKUP(H280,Sheet1!$Y$291:$AE$409,3,FALSE)</f>
        <v>1_1</v>
      </c>
      <c r="J280" s="27" t="s">
        <v>2003</v>
      </c>
      <c r="K280" s="27">
        <v>44324</v>
      </c>
      <c r="L280" t="str">
        <f>VLOOKUP($H280,Sheet1!$Y$291:$AE$409,2,FALSE)</f>
        <v>JJ3</v>
      </c>
      <c r="M280" t="s">
        <v>1195</v>
      </c>
    </row>
    <row r="281" spans="1:13" x14ac:dyDescent="0.3">
      <c r="A281" t="s">
        <v>319</v>
      </c>
      <c r="B281" t="s">
        <v>1475</v>
      </c>
      <c r="C281" t="s">
        <v>1096</v>
      </c>
      <c r="D281" t="s">
        <v>11</v>
      </c>
      <c r="E281" t="s">
        <v>1099</v>
      </c>
      <c r="F281" t="s">
        <v>1195</v>
      </c>
      <c r="G281" t="s">
        <v>13</v>
      </c>
      <c r="H281" t="str">
        <f>SUBSTITUTE(VLOOKUP(A281,Sheet1!B548:$I$1036,3,FALSE), "BSD", "")</f>
        <v>3590A</v>
      </c>
      <c r="I281" t="str">
        <f>VLOOKUP(H281,Sheet1!$Y$291:$AE$409,3,FALSE)</f>
        <v>1_1</v>
      </c>
      <c r="J281" s="27" t="s">
        <v>2003</v>
      </c>
      <c r="K281" s="27">
        <v>44324</v>
      </c>
      <c r="L281" t="str">
        <f>VLOOKUP($H281,Sheet1!$Y$291:$AE$409,2,FALSE)</f>
        <v>JJ3</v>
      </c>
      <c r="M281" t="s">
        <v>1195</v>
      </c>
    </row>
    <row r="282" spans="1:13" x14ac:dyDescent="0.3">
      <c r="A282" t="s">
        <v>320</v>
      </c>
      <c r="B282" t="s">
        <v>1476</v>
      </c>
      <c r="C282" t="s">
        <v>1097</v>
      </c>
      <c r="D282" t="s">
        <v>11</v>
      </c>
      <c r="E282" t="s">
        <v>1099</v>
      </c>
      <c r="F282" t="s">
        <v>1195</v>
      </c>
      <c r="G282" t="s">
        <v>13</v>
      </c>
      <c r="H282" t="str">
        <f>SUBSTITUTE(VLOOKUP(A282,Sheet1!B549:$I$1036,3,FALSE), "BSD", "")</f>
        <v>3590A</v>
      </c>
      <c r="I282" t="str">
        <f>VLOOKUP(H282,Sheet1!$Y$291:$AE$409,3,FALSE)</f>
        <v>1_1</v>
      </c>
      <c r="J282" s="27" t="s">
        <v>2003</v>
      </c>
      <c r="K282" s="27">
        <v>44324</v>
      </c>
      <c r="L282" t="str">
        <f>VLOOKUP($H282,Sheet1!$Y$291:$AE$409,2,FALSE)</f>
        <v>JJ3</v>
      </c>
      <c r="M282" t="s">
        <v>1195</v>
      </c>
    </row>
    <row r="283" spans="1:13" x14ac:dyDescent="0.3">
      <c r="A283" t="s">
        <v>321</v>
      </c>
      <c r="B283" t="s">
        <v>1477</v>
      </c>
      <c r="C283" t="s">
        <v>1098</v>
      </c>
      <c r="D283" t="s">
        <v>11</v>
      </c>
      <c r="E283" t="s">
        <v>1099</v>
      </c>
      <c r="F283" t="s">
        <v>1195</v>
      </c>
      <c r="G283" t="s">
        <v>13</v>
      </c>
      <c r="H283" t="str">
        <f>SUBSTITUTE(VLOOKUP(A283,Sheet1!B550:$I$1036,3,FALSE), "BSD", "")</f>
        <v>3590A</v>
      </c>
      <c r="I283" t="str">
        <f>VLOOKUP(H283,Sheet1!$Y$291:$AE$409,3,FALSE)</f>
        <v>1_1</v>
      </c>
      <c r="J283" s="27" t="s">
        <v>2003</v>
      </c>
      <c r="K283" s="27">
        <v>44324</v>
      </c>
      <c r="L283" t="str">
        <f>VLOOKUP($H283,Sheet1!$Y$291:$AE$409,2,FALSE)</f>
        <v>JJ3</v>
      </c>
      <c r="M283" t="s">
        <v>1195</v>
      </c>
    </row>
    <row r="284" spans="1:13" x14ac:dyDescent="0.3">
      <c r="A284" t="s">
        <v>322</v>
      </c>
      <c r="B284" t="s">
        <v>1478</v>
      </c>
      <c r="C284" t="s">
        <v>1167</v>
      </c>
      <c r="D284" t="s">
        <v>11</v>
      </c>
      <c r="E284" t="s">
        <v>1099</v>
      </c>
      <c r="F284" t="s">
        <v>1195</v>
      </c>
      <c r="G284" t="s">
        <v>13</v>
      </c>
      <c r="H284" t="str">
        <f>SUBSTITUTE(VLOOKUP(A284,Sheet1!B551:$I$1036,3,FALSE), "BSD", "")</f>
        <v>3590A</v>
      </c>
      <c r="I284" t="str">
        <f>VLOOKUP(H284,Sheet1!$Y$291:$AE$409,3,FALSE)</f>
        <v>1_1</v>
      </c>
      <c r="J284" s="27" t="s">
        <v>2003</v>
      </c>
      <c r="K284" s="27">
        <v>44324</v>
      </c>
      <c r="L284" t="str">
        <f>VLOOKUP($H284,Sheet1!$Y$291:$AE$409,2,FALSE)</f>
        <v>JJ3</v>
      </c>
      <c r="M284" t="s">
        <v>1195</v>
      </c>
    </row>
    <row r="285" spans="1:13" x14ac:dyDescent="0.3">
      <c r="A285" t="s">
        <v>323</v>
      </c>
      <c r="B285" t="s">
        <v>1479</v>
      </c>
      <c r="C285" t="s">
        <v>1168</v>
      </c>
      <c r="D285" t="s">
        <v>11</v>
      </c>
      <c r="E285" t="s">
        <v>1099</v>
      </c>
      <c r="F285" t="s">
        <v>1195</v>
      </c>
      <c r="G285" t="s">
        <v>13</v>
      </c>
      <c r="H285" t="str">
        <f>SUBSTITUTE(VLOOKUP(A285,Sheet1!B552:$I$1036,3,FALSE), "BSD", "")</f>
        <v>3590A</v>
      </c>
      <c r="I285" t="str">
        <f>VLOOKUP(H285,Sheet1!$Y$291:$AE$409,3,FALSE)</f>
        <v>1_1</v>
      </c>
      <c r="J285" s="27" t="s">
        <v>2003</v>
      </c>
      <c r="K285" s="27">
        <v>44324</v>
      </c>
      <c r="L285" t="str">
        <f>VLOOKUP($H285,Sheet1!$Y$291:$AE$409,2,FALSE)</f>
        <v>JJ3</v>
      </c>
      <c r="M285" t="s">
        <v>1195</v>
      </c>
    </row>
    <row r="286" spans="1:13" x14ac:dyDescent="0.3">
      <c r="A286" t="s">
        <v>324</v>
      </c>
      <c r="B286" t="s">
        <v>1480</v>
      </c>
      <c r="C286" t="s">
        <v>1095</v>
      </c>
      <c r="D286" t="s">
        <v>11</v>
      </c>
      <c r="E286" t="s">
        <v>1099</v>
      </c>
      <c r="F286" t="s">
        <v>1195</v>
      </c>
      <c r="G286" t="s">
        <v>13</v>
      </c>
      <c r="H286" t="str">
        <f>SUBSTITUTE(VLOOKUP(A286,Sheet1!B553:$I$1036,3,FALSE), "BSD", "")</f>
        <v>3590A</v>
      </c>
      <c r="I286" t="str">
        <f>VLOOKUP(H286,Sheet1!$Y$291:$AE$409,3,FALSE)</f>
        <v>1_1</v>
      </c>
      <c r="J286" s="27" t="s">
        <v>2003</v>
      </c>
      <c r="K286" s="27">
        <v>44324</v>
      </c>
      <c r="L286" t="str">
        <f>VLOOKUP($H286,Sheet1!$Y$291:$AE$409,2,FALSE)</f>
        <v>JJ3</v>
      </c>
      <c r="M286" t="s">
        <v>1195</v>
      </c>
    </row>
    <row r="287" spans="1:13" x14ac:dyDescent="0.3">
      <c r="A287" t="s">
        <v>325</v>
      </c>
      <c r="B287" t="s">
        <v>1481</v>
      </c>
      <c r="C287" t="s">
        <v>1096</v>
      </c>
      <c r="D287" t="s">
        <v>11</v>
      </c>
      <c r="E287" t="s">
        <v>1099</v>
      </c>
      <c r="F287" t="s">
        <v>1195</v>
      </c>
      <c r="G287" t="s">
        <v>13</v>
      </c>
      <c r="H287" t="str">
        <f>SUBSTITUTE(VLOOKUP(A287,Sheet1!B554:$I$1036,3,FALSE), "BSD", "")</f>
        <v>3590A</v>
      </c>
      <c r="I287" t="str">
        <f>VLOOKUP(H287,Sheet1!$Y$291:$AE$409,3,FALSE)</f>
        <v>1_1</v>
      </c>
      <c r="J287" s="27" t="s">
        <v>2003</v>
      </c>
      <c r="K287" s="27">
        <v>44324</v>
      </c>
      <c r="L287" t="str">
        <f>VLOOKUP($H287,Sheet1!$Y$291:$AE$409,2,FALSE)</f>
        <v>JJ3</v>
      </c>
      <c r="M287" t="s">
        <v>1195</v>
      </c>
    </row>
    <row r="288" spans="1:13" x14ac:dyDescent="0.3">
      <c r="A288" t="s">
        <v>326</v>
      </c>
      <c r="B288" t="s">
        <v>1482</v>
      </c>
      <c r="C288" t="s">
        <v>1097</v>
      </c>
      <c r="D288" t="s">
        <v>11</v>
      </c>
      <c r="E288" t="s">
        <v>1099</v>
      </c>
      <c r="F288" t="s">
        <v>1195</v>
      </c>
      <c r="G288" t="s">
        <v>13</v>
      </c>
      <c r="H288" t="str">
        <f>SUBSTITUTE(VLOOKUP(A288,Sheet1!B555:$I$1036,3,FALSE), "BSD", "")</f>
        <v>3590A</v>
      </c>
      <c r="I288" t="str">
        <f>VLOOKUP(H288,Sheet1!$Y$291:$AE$409,3,FALSE)</f>
        <v>1_1</v>
      </c>
      <c r="J288" s="27" t="s">
        <v>2003</v>
      </c>
      <c r="K288" s="27">
        <v>44324</v>
      </c>
      <c r="L288" t="str">
        <f>VLOOKUP($H288,Sheet1!$Y$291:$AE$409,2,FALSE)</f>
        <v>JJ3</v>
      </c>
      <c r="M288" t="s">
        <v>1195</v>
      </c>
    </row>
    <row r="289" spans="1:13" x14ac:dyDescent="0.3">
      <c r="A289" t="s">
        <v>327</v>
      </c>
      <c r="B289" t="s">
        <v>1483</v>
      </c>
      <c r="C289" t="s">
        <v>1098</v>
      </c>
      <c r="D289" t="s">
        <v>11</v>
      </c>
      <c r="E289" t="s">
        <v>1099</v>
      </c>
      <c r="F289" t="s">
        <v>1195</v>
      </c>
      <c r="G289" t="s">
        <v>13</v>
      </c>
      <c r="H289" t="str">
        <f>SUBSTITUTE(VLOOKUP(A289,Sheet1!B556:$I$1036,3,FALSE), "BSD", "")</f>
        <v>3590A</v>
      </c>
      <c r="I289" t="str">
        <f>VLOOKUP(H289,Sheet1!$Y$291:$AE$409,3,FALSE)</f>
        <v>1_1</v>
      </c>
      <c r="J289" s="27" t="s">
        <v>2003</v>
      </c>
      <c r="K289" s="27">
        <v>44324</v>
      </c>
      <c r="L289" t="str">
        <f>VLOOKUP($H289,Sheet1!$Y$291:$AE$409,2,FALSE)</f>
        <v>JJ3</v>
      </c>
      <c r="M289" t="s">
        <v>1195</v>
      </c>
    </row>
    <row r="290" spans="1:13" x14ac:dyDescent="0.3">
      <c r="A290" t="s">
        <v>328</v>
      </c>
      <c r="B290" t="s">
        <v>1484</v>
      </c>
      <c r="C290" t="s">
        <v>1167</v>
      </c>
      <c r="D290" t="s">
        <v>11</v>
      </c>
      <c r="E290" t="s">
        <v>1099</v>
      </c>
      <c r="F290" t="s">
        <v>1195</v>
      </c>
      <c r="G290" t="s">
        <v>13</v>
      </c>
      <c r="H290" t="str">
        <f>SUBSTITUTE(VLOOKUP(A290,Sheet1!B557:$I$1036,3,FALSE), "BSD", "")</f>
        <v>3205A</v>
      </c>
      <c r="I290" t="str">
        <f>VLOOKUP(H290,Sheet1!$Y$291:$AE$409,3,FALSE)</f>
        <v>1_8</v>
      </c>
      <c r="J290" s="27" t="s">
        <v>2001</v>
      </c>
      <c r="K290" s="27" t="s">
        <v>2002</v>
      </c>
      <c r="L290" t="str">
        <f>VLOOKUP($H290,Sheet1!$Y$291:$AE$409,2,FALSE)</f>
        <v>JJ4</v>
      </c>
      <c r="M290" t="s">
        <v>1195</v>
      </c>
    </row>
    <row r="291" spans="1:13" x14ac:dyDescent="0.3">
      <c r="A291" t="s">
        <v>331</v>
      </c>
      <c r="B291" t="s">
        <v>1485</v>
      </c>
      <c r="C291" t="s">
        <v>1168</v>
      </c>
      <c r="D291" t="s">
        <v>11</v>
      </c>
      <c r="E291" t="s">
        <v>1099</v>
      </c>
      <c r="F291" t="s">
        <v>1195</v>
      </c>
      <c r="G291" t="s">
        <v>13</v>
      </c>
      <c r="H291" t="str">
        <f>SUBSTITUTE(VLOOKUP(A291,Sheet1!B558:$I$1036,3,FALSE), "BSD", "")</f>
        <v>3205A</v>
      </c>
      <c r="I291" t="str">
        <f>VLOOKUP(H291,Sheet1!$Y$291:$AE$409,3,FALSE)</f>
        <v>1_8</v>
      </c>
      <c r="J291" s="27" t="s">
        <v>2001</v>
      </c>
      <c r="K291" s="27" t="s">
        <v>2002</v>
      </c>
      <c r="L291" t="str">
        <f>VLOOKUP($H291,Sheet1!$Y$291:$AE$409,2,FALSE)</f>
        <v>JJ4</v>
      </c>
      <c r="M291" t="s">
        <v>1195</v>
      </c>
    </row>
    <row r="292" spans="1:13" x14ac:dyDescent="0.3">
      <c r="A292" t="s">
        <v>332</v>
      </c>
      <c r="B292" t="s">
        <v>1486</v>
      </c>
      <c r="C292" t="s">
        <v>1095</v>
      </c>
      <c r="D292" t="s">
        <v>11</v>
      </c>
      <c r="E292" t="s">
        <v>1099</v>
      </c>
      <c r="F292" t="s">
        <v>1195</v>
      </c>
      <c r="G292" t="s">
        <v>13</v>
      </c>
      <c r="H292" t="str">
        <f>SUBSTITUTE(VLOOKUP(A292,Sheet1!B559:$I$1036,3,FALSE), "BSD", "")</f>
        <v>3205A</v>
      </c>
      <c r="I292" t="str">
        <f>VLOOKUP(H292,Sheet1!$Y$291:$AE$409,3,FALSE)</f>
        <v>1_8</v>
      </c>
      <c r="J292" s="27" t="s">
        <v>2001</v>
      </c>
      <c r="K292" s="27" t="s">
        <v>2002</v>
      </c>
      <c r="L292" t="str">
        <f>VLOOKUP($H292,Sheet1!$Y$291:$AE$409,2,FALSE)</f>
        <v>JJ4</v>
      </c>
      <c r="M292" t="s">
        <v>1195</v>
      </c>
    </row>
    <row r="293" spans="1:13" x14ac:dyDescent="0.3">
      <c r="A293" t="s">
        <v>333</v>
      </c>
      <c r="B293" t="s">
        <v>1487</v>
      </c>
      <c r="C293" t="s">
        <v>1096</v>
      </c>
      <c r="D293" t="s">
        <v>11</v>
      </c>
      <c r="E293" t="s">
        <v>1099</v>
      </c>
      <c r="F293" t="s">
        <v>1195</v>
      </c>
      <c r="G293" t="s">
        <v>13</v>
      </c>
      <c r="H293" t="str">
        <f>SUBSTITUTE(VLOOKUP(A293,Sheet1!B560:$I$1036,3,FALSE), "BSD", "")</f>
        <v>3205A</v>
      </c>
      <c r="I293" t="str">
        <f>VLOOKUP(H293,Sheet1!$Y$291:$AE$409,3,FALSE)</f>
        <v>1_8</v>
      </c>
      <c r="J293" s="27" t="s">
        <v>2001</v>
      </c>
      <c r="K293" s="27" t="s">
        <v>2002</v>
      </c>
      <c r="L293" t="str">
        <f>VLOOKUP($H293,Sheet1!$Y$291:$AE$409,2,FALSE)</f>
        <v>JJ4</v>
      </c>
      <c r="M293" t="s">
        <v>1195</v>
      </c>
    </row>
    <row r="294" spans="1:13" x14ac:dyDescent="0.3">
      <c r="A294" t="s">
        <v>334</v>
      </c>
      <c r="B294" t="s">
        <v>1488</v>
      </c>
      <c r="C294" t="s">
        <v>1097</v>
      </c>
      <c r="D294" t="s">
        <v>11</v>
      </c>
      <c r="E294" t="s">
        <v>1099</v>
      </c>
      <c r="F294" t="s">
        <v>1195</v>
      </c>
      <c r="G294" t="s">
        <v>13</v>
      </c>
      <c r="H294" t="str">
        <f>SUBSTITUTE(VLOOKUP(A294,Sheet1!B561:$I$1036,3,FALSE), "BSD", "")</f>
        <v>3205A</v>
      </c>
      <c r="I294" t="str">
        <f>VLOOKUP(H294,Sheet1!$Y$291:$AE$409,3,FALSE)</f>
        <v>1_8</v>
      </c>
      <c r="J294" s="27" t="s">
        <v>2001</v>
      </c>
      <c r="K294" s="27" t="s">
        <v>2002</v>
      </c>
      <c r="L294" t="str">
        <f>VLOOKUP($H294,Sheet1!$Y$291:$AE$409,2,FALSE)</f>
        <v>JJ4</v>
      </c>
      <c r="M294" t="s">
        <v>1195</v>
      </c>
    </row>
    <row r="295" spans="1:13" x14ac:dyDescent="0.3">
      <c r="A295" t="s">
        <v>335</v>
      </c>
      <c r="B295" t="s">
        <v>1489</v>
      </c>
      <c r="C295" t="s">
        <v>1098</v>
      </c>
      <c r="D295" t="s">
        <v>11</v>
      </c>
      <c r="E295" t="s">
        <v>1099</v>
      </c>
      <c r="F295" t="s">
        <v>1195</v>
      </c>
      <c r="G295" t="s">
        <v>13</v>
      </c>
      <c r="H295" t="str">
        <f>SUBSTITUTE(VLOOKUP(A295,Sheet1!B562:$I$1036,3,FALSE), "BSD", "")</f>
        <v>3205A</v>
      </c>
      <c r="I295" t="str">
        <f>VLOOKUP(H295,Sheet1!$Y$291:$AE$409,3,FALSE)</f>
        <v>1_8</v>
      </c>
      <c r="J295" s="27" t="s">
        <v>2001</v>
      </c>
      <c r="K295" s="27" t="s">
        <v>2002</v>
      </c>
      <c r="L295" t="str">
        <f>VLOOKUP($H295,Sheet1!$Y$291:$AE$409,2,FALSE)</f>
        <v>JJ4</v>
      </c>
      <c r="M295" t="s">
        <v>1195</v>
      </c>
    </row>
    <row r="296" spans="1:13" x14ac:dyDescent="0.3">
      <c r="A296" t="s">
        <v>336</v>
      </c>
      <c r="B296" t="s">
        <v>1490</v>
      </c>
      <c r="C296" t="s">
        <v>1167</v>
      </c>
      <c r="D296" t="s">
        <v>11</v>
      </c>
      <c r="E296" t="s">
        <v>1099</v>
      </c>
      <c r="F296" t="s">
        <v>1195</v>
      </c>
      <c r="G296" t="s">
        <v>13</v>
      </c>
      <c r="H296" t="str">
        <f>SUBSTITUTE(VLOOKUP(A296,Sheet1!B563:$I$1036,3,FALSE), "BSD", "")</f>
        <v>3205A</v>
      </c>
      <c r="I296" t="str">
        <f>VLOOKUP(H296,Sheet1!$Y$291:$AE$409,3,FALSE)</f>
        <v>1_8</v>
      </c>
      <c r="J296" s="27" t="s">
        <v>2001</v>
      </c>
      <c r="K296" s="27" t="s">
        <v>2002</v>
      </c>
      <c r="L296" t="str">
        <f>VLOOKUP($H296,Sheet1!$Y$291:$AE$409,2,FALSE)</f>
        <v>JJ4</v>
      </c>
      <c r="M296" t="s">
        <v>1195</v>
      </c>
    </row>
    <row r="297" spans="1:13" x14ac:dyDescent="0.3">
      <c r="A297" t="s">
        <v>337</v>
      </c>
      <c r="B297" t="s">
        <v>1491</v>
      </c>
      <c r="C297" t="s">
        <v>1168</v>
      </c>
      <c r="D297" t="s">
        <v>11</v>
      </c>
      <c r="E297" t="s">
        <v>1099</v>
      </c>
      <c r="F297" t="s">
        <v>1195</v>
      </c>
      <c r="G297" t="s">
        <v>13</v>
      </c>
      <c r="H297" t="str">
        <f>SUBSTITUTE(VLOOKUP(A297,Sheet1!B564:$I$1036,3,FALSE), "BSD", "")</f>
        <v>3205A</v>
      </c>
      <c r="I297" t="str">
        <f>VLOOKUP(H297,Sheet1!$Y$291:$AE$409,3,FALSE)</f>
        <v>1_8</v>
      </c>
      <c r="J297" s="27" t="s">
        <v>2001</v>
      </c>
      <c r="K297" s="27" t="s">
        <v>2002</v>
      </c>
      <c r="L297" t="str">
        <f>VLOOKUP($H297,Sheet1!$Y$291:$AE$409,2,FALSE)</f>
        <v>JJ4</v>
      </c>
      <c r="M297" t="s">
        <v>1195</v>
      </c>
    </row>
    <row r="298" spans="1:13" x14ac:dyDescent="0.3">
      <c r="A298" t="s">
        <v>338</v>
      </c>
      <c r="B298" t="s">
        <v>1492</v>
      </c>
      <c r="C298" t="s">
        <v>1095</v>
      </c>
      <c r="D298" t="s">
        <v>11</v>
      </c>
      <c r="E298" t="s">
        <v>1099</v>
      </c>
      <c r="F298" t="s">
        <v>1195</v>
      </c>
      <c r="G298" t="s">
        <v>13</v>
      </c>
      <c r="H298" t="str">
        <f>SUBSTITUTE(VLOOKUP(A298,Sheet1!B565:$I$1036,3,FALSE), "BSD", "")</f>
        <v>3205A</v>
      </c>
      <c r="I298" t="str">
        <f>VLOOKUP(H298,Sheet1!$Y$291:$AE$409,3,FALSE)</f>
        <v>1_8</v>
      </c>
      <c r="J298" s="27" t="s">
        <v>2001</v>
      </c>
      <c r="K298" s="27" t="s">
        <v>2002</v>
      </c>
      <c r="L298" t="str">
        <f>VLOOKUP($H298,Sheet1!$Y$291:$AE$409,2,FALSE)</f>
        <v>JJ4</v>
      </c>
      <c r="M298" t="s">
        <v>1195</v>
      </c>
    </row>
    <row r="299" spans="1:13" x14ac:dyDescent="0.3">
      <c r="A299" t="s">
        <v>339</v>
      </c>
      <c r="B299" t="s">
        <v>1493</v>
      </c>
      <c r="C299" t="s">
        <v>1096</v>
      </c>
      <c r="D299" t="s">
        <v>11</v>
      </c>
      <c r="E299" t="s">
        <v>1099</v>
      </c>
      <c r="F299" t="s">
        <v>1195</v>
      </c>
      <c r="G299" t="s">
        <v>13</v>
      </c>
      <c r="H299" t="str">
        <f>SUBSTITUTE(VLOOKUP(A299,Sheet1!B566:$I$1036,3,FALSE), "BSD", "")</f>
        <v>3205A</v>
      </c>
      <c r="I299" t="str">
        <f>VLOOKUP(H299,Sheet1!$Y$291:$AE$409,3,FALSE)</f>
        <v>1_8</v>
      </c>
      <c r="J299" s="27" t="s">
        <v>2001</v>
      </c>
      <c r="K299" s="27" t="s">
        <v>2002</v>
      </c>
      <c r="L299" t="str">
        <f>VLOOKUP($H299,Sheet1!$Y$291:$AE$409,2,FALSE)</f>
        <v>JJ4</v>
      </c>
      <c r="M299" t="s">
        <v>1195</v>
      </c>
    </row>
    <row r="300" spans="1:13" x14ac:dyDescent="0.3">
      <c r="A300" t="s">
        <v>340</v>
      </c>
      <c r="B300" t="s">
        <v>1494</v>
      </c>
      <c r="C300" t="s">
        <v>1097</v>
      </c>
      <c r="D300" t="s">
        <v>11</v>
      </c>
      <c r="E300" t="s">
        <v>1099</v>
      </c>
      <c r="F300" t="s">
        <v>1195</v>
      </c>
      <c r="G300" t="s">
        <v>13</v>
      </c>
      <c r="H300" t="str">
        <f>SUBSTITUTE(VLOOKUP(A300,Sheet1!B567:$I$1036,3,FALSE), "BSD", "")</f>
        <v>3205A</v>
      </c>
      <c r="I300" t="str">
        <f>VLOOKUP(H300,Sheet1!$Y$291:$AE$409,3,FALSE)</f>
        <v>1_8</v>
      </c>
      <c r="J300" s="27" t="s">
        <v>2001</v>
      </c>
      <c r="K300" s="27" t="s">
        <v>2002</v>
      </c>
      <c r="L300" t="str">
        <f>VLOOKUP($H300,Sheet1!$Y$291:$AE$409,2,FALSE)</f>
        <v>JJ4</v>
      </c>
      <c r="M300" t="s">
        <v>1195</v>
      </c>
    </row>
    <row r="301" spans="1:13" x14ac:dyDescent="0.3">
      <c r="A301" t="s">
        <v>341</v>
      </c>
      <c r="B301" t="s">
        <v>1495</v>
      </c>
      <c r="C301" t="s">
        <v>1098</v>
      </c>
      <c r="D301" t="s">
        <v>11</v>
      </c>
      <c r="E301" t="s">
        <v>1099</v>
      </c>
      <c r="F301" t="s">
        <v>1195</v>
      </c>
      <c r="G301" t="s">
        <v>13</v>
      </c>
      <c r="H301" t="str">
        <f>SUBSTITUTE(VLOOKUP(A301,Sheet1!B568:$I$1036,3,FALSE), "BSD", "")</f>
        <v>3205A</v>
      </c>
      <c r="I301" t="str">
        <f>VLOOKUP(H301,Sheet1!$Y$291:$AE$409,3,FALSE)</f>
        <v>1_8</v>
      </c>
      <c r="J301" s="27" t="s">
        <v>2001</v>
      </c>
      <c r="K301" s="27" t="s">
        <v>2002</v>
      </c>
      <c r="L301" t="str">
        <f>VLOOKUP($H301,Sheet1!$Y$291:$AE$409,2,FALSE)</f>
        <v>JJ4</v>
      </c>
      <c r="M301" t="s">
        <v>1195</v>
      </c>
    </row>
    <row r="302" spans="1:13" x14ac:dyDescent="0.3">
      <c r="A302" t="s">
        <v>342</v>
      </c>
      <c r="B302" t="s">
        <v>1496</v>
      </c>
      <c r="C302" t="s">
        <v>1167</v>
      </c>
      <c r="D302" t="s">
        <v>11</v>
      </c>
      <c r="E302" t="s">
        <v>1099</v>
      </c>
      <c r="F302" t="s">
        <v>1195</v>
      </c>
      <c r="G302" t="s">
        <v>13</v>
      </c>
      <c r="H302" t="str">
        <f>SUBSTITUTE(VLOOKUP(A302,Sheet1!B569:$I$1036,3,FALSE), "BSD", "")</f>
        <v>3205A</v>
      </c>
      <c r="I302" t="str">
        <f>VLOOKUP(H302,Sheet1!$Y$291:$AE$409,3,FALSE)</f>
        <v>1_8</v>
      </c>
      <c r="J302" s="27" t="s">
        <v>2001</v>
      </c>
      <c r="K302" s="27" t="s">
        <v>2002</v>
      </c>
      <c r="L302" t="str">
        <f>VLOOKUP($H302,Sheet1!$Y$291:$AE$409,2,FALSE)</f>
        <v>JJ4</v>
      </c>
      <c r="M302" t="s">
        <v>1195</v>
      </c>
    </row>
    <row r="303" spans="1:13" x14ac:dyDescent="0.3">
      <c r="A303" t="s">
        <v>343</v>
      </c>
      <c r="B303" t="s">
        <v>1497</v>
      </c>
      <c r="C303" t="s">
        <v>1168</v>
      </c>
      <c r="D303" t="s">
        <v>11</v>
      </c>
      <c r="E303" t="s">
        <v>1099</v>
      </c>
      <c r="F303" t="s">
        <v>1195</v>
      </c>
      <c r="G303" t="s">
        <v>13</v>
      </c>
      <c r="H303" t="str">
        <f>SUBSTITUTE(VLOOKUP(A303,Sheet1!B570:$I$1036,3,FALSE), "BSD", "")</f>
        <v>3205A</v>
      </c>
      <c r="I303" t="str">
        <f>VLOOKUP(H303,Sheet1!$Y$291:$AE$409,3,FALSE)</f>
        <v>1_8</v>
      </c>
      <c r="J303" s="27" t="s">
        <v>2001</v>
      </c>
      <c r="K303" s="27" t="s">
        <v>2002</v>
      </c>
      <c r="L303" t="str">
        <f>VLOOKUP($H303,Sheet1!$Y$291:$AE$409,2,FALSE)</f>
        <v>JJ4</v>
      </c>
      <c r="M303" t="s">
        <v>1195</v>
      </c>
    </row>
    <row r="304" spans="1:13" x14ac:dyDescent="0.3">
      <c r="A304" t="s">
        <v>344</v>
      </c>
      <c r="B304" t="s">
        <v>1498</v>
      </c>
      <c r="C304" t="s">
        <v>1095</v>
      </c>
      <c r="D304" t="s">
        <v>11</v>
      </c>
      <c r="E304" t="s">
        <v>1099</v>
      </c>
      <c r="F304" t="s">
        <v>1195</v>
      </c>
      <c r="G304" t="s">
        <v>13</v>
      </c>
      <c r="H304" t="str">
        <f>SUBSTITUTE(VLOOKUP(A304,Sheet1!B571:$I$1036,3,FALSE), "BSD", "")</f>
        <v>3205A</v>
      </c>
      <c r="I304" t="str">
        <f>VLOOKUP(H304,Sheet1!$Y$291:$AE$409,3,FALSE)</f>
        <v>1_8</v>
      </c>
      <c r="J304" s="27" t="s">
        <v>2001</v>
      </c>
      <c r="K304" s="27" t="s">
        <v>2002</v>
      </c>
      <c r="L304" t="str">
        <f>VLOOKUP($H304,Sheet1!$Y$291:$AE$409,2,FALSE)</f>
        <v>JJ4</v>
      </c>
      <c r="M304" t="s">
        <v>1195</v>
      </c>
    </row>
    <row r="305" spans="1:13" x14ac:dyDescent="0.3">
      <c r="A305" t="s">
        <v>345</v>
      </c>
      <c r="B305" t="s">
        <v>1499</v>
      </c>
      <c r="C305" t="s">
        <v>1096</v>
      </c>
      <c r="D305" t="s">
        <v>11</v>
      </c>
      <c r="E305" t="s">
        <v>1099</v>
      </c>
      <c r="F305" t="s">
        <v>1195</v>
      </c>
      <c r="G305" t="s">
        <v>13</v>
      </c>
      <c r="H305" t="str">
        <f>SUBSTITUTE(VLOOKUP(A305,Sheet1!B572:$I$1036,3,FALSE), "BSD", "")</f>
        <v>3205A</v>
      </c>
      <c r="I305" t="str">
        <f>VLOOKUP(H305,Sheet1!$Y$291:$AE$409,3,FALSE)</f>
        <v>1_8</v>
      </c>
      <c r="J305" s="27" t="s">
        <v>2001</v>
      </c>
      <c r="K305" s="27" t="s">
        <v>2002</v>
      </c>
      <c r="L305" t="str">
        <f>VLOOKUP($H305,Sheet1!$Y$291:$AE$409,2,FALSE)</f>
        <v>JJ4</v>
      </c>
      <c r="M305" t="s">
        <v>1195</v>
      </c>
    </row>
    <row r="306" spans="1:13" x14ac:dyDescent="0.3">
      <c r="A306" t="s">
        <v>346</v>
      </c>
      <c r="B306" t="s">
        <v>1500</v>
      </c>
      <c r="C306" t="s">
        <v>1097</v>
      </c>
      <c r="D306" t="s">
        <v>11</v>
      </c>
      <c r="E306" t="s">
        <v>1099</v>
      </c>
      <c r="F306" t="s">
        <v>1195</v>
      </c>
      <c r="G306" t="s">
        <v>13</v>
      </c>
      <c r="H306" t="str">
        <f>SUBSTITUTE(VLOOKUP(A306,Sheet1!B573:$I$1036,3,FALSE), "BSD", "")</f>
        <v>3205A</v>
      </c>
      <c r="I306" t="str">
        <f>VLOOKUP(H306,Sheet1!$Y$291:$AE$409,3,FALSE)</f>
        <v>1_8</v>
      </c>
      <c r="J306" s="27" t="s">
        <v>2001</v>
      </c>
      <c r="K306" s="27" t="s">
        <v>2002</v>
      </c>
      <c r="L306" t="str">
        <f>VLOOKUP($H306,Sheet1!$Y$291:$AE$409,2,FALSE)</f>
        <v>JJ4</v>
      </c>
      <c r="M306" t="s">
        <v>1195</v>
      </c>
    </row>
    <row r="307" spans="1:13" x14ac:dyDescent="0.3">
      <c r="A307" t="s">
        <v>347</v>
      </c>
      <c r="B307" t="s">
        <v>1501</v>
      </c>
      <c r="C307" t="s">
        <v>1098</v>
      </c>
      <c r="D307" t="s">
        <v>11</v>
      </c>
      <c r="E307" t="s">
        <v>1099</v>
      </c>
      <c r="F307" t="s">
        <v>1195</v>
      </c>
      <c r="G307" t="s">
        <v>13</v>
      </c>
      <c r="H307" t="str">
        <f>SUBSTITUTE(VLOOKUP(A307,Sheet1!B574:$I$1036,3,FALSE), "BSD", "")</f>
        <v>3205A</v>
      </c>
      <c r="I307" t="str">
        <f>VLOOKUP(H307,Sheet1!$Y$291:$AE$409,3,FALSE)</f>
        <v>1_8</v>
      </c>
      <c r="J307" s="27" t="s">
        <v>2001</v>
      </c>
      <c r="K307" s="27" t="s">
        <v>2002</v>
      </c>
      <c r="L307" t="str">
        <f>VLOOKUP($H307,Sheet1!$Y$291:$AE$409,2,FALSE)</f>
        <v>JJ4</v>
      </c>
      <c r="M307" t="s">
        <v>1195</v>
      </c>
    </row>
    <row r="308" spans="1:13" x14ac:dyDescent="0.3">
      <c r="A308" t="s">
        <v>348</v>
      </c>
      <c r="B308" t="s">
        <v>1502</v>
      </c>
      <c r="C308" t="s">
        <v>1167</v>
      </c>
      <c r="D308" t="s">
        <v>11</v>
      </c>
      <c r="E308" t="s">
        <v>1099</v>
      </c>
      <c r="F308" t="s">
        <v>1195</v>
      </c>
      <c r="G308" t="s">
        <v>13</v>
      </c>
      <c r="H308" t="str">
        <f>SUBSTITUTE(VLOOKUP(A308,Sheet1!B575:$I$1036,3,FALSE), "BSD", "")</f>
        <v>3205A</v>
      </c>
      <c r="I308" t="str">
        <f>VLOOKUP(H308,Sheet1!$Y$291:$AE$409,3,FALSE)</f>
        <v>1_8</v>
      </c>
      <c r="J308" s="27" t="s">
        <v>2001</v>
      </c>
      <c r="K308" s="27" t="s">
        <v>2002</v>
      </c>
      <c r="L308" t="str">
        <f>VLOOKUP($H308,Sheet1!$Y$291:$AE$409,2,FALSE)</f>
        <v>JJ4</v>
      </c>
      <c r="M308" t="s">
        <v>1195</v>
      </c>
    </row>
    <row r="309" spans="1:13" x14ac:dyDescent="0.3">
      <c r="A309" t="s">
        <v>349</v>
      </c>
      <c r="B309" t="s">
        <v>1503</v>
      </c>
      <c r="C309" t="s">
        <v>1168</v>
      </c>
      <c r="D309" t="s">
        <v>11</v>
      </c>
      <c r="E309" t="s">
        <v>1099</v>
      </c>
      <c r="F309" t="s">
        <v>1195</v>
      </c>
      <c r="G309" t="s">
        <v>13</v>
      </c>
      <c r="H309" t="str">
        <f>SUBSTITUTE(VLOOKUP(A309,Sheet1!B576:$I$1036,3,FALSE), "BSD", "")</f>
        <v>3205A</v>
      </c>
      <c r="I309" t="str">
        <f>VLOOKUP(H309,Sheet1!$Y$291:$AE$409,3,FALSE)</f>
        <v>1_8</v>
      </c>
      <c r="J309" s="27" t="s">
        <v>2001</v>
      </c>
      <c r="K309" s="27" t="s">
        <v>2002</v>
      </c>
      <c r="L309" t="str">
        <f>VLOOKUP($H309,Sheet1!$Y$291:$AE$409,2,FALSE)</f>
        <v>JJ4</v>
      </c>
      <c r="M309" t="s">
        <v>1195</v>
      </c>
    </row>
    <row r="310" spans="1:13" x14ac:dyDescent="0.3">
      <c r="A310" t="s">
        <v>350</v>
      </c>
      <c r="B310" t="s">
        <v>1504</v>
      </c>
      <c r="C310" t="s">
        <v>1095</v>
      </c>
      <c r="D310" t="s">
        <v>11</v>
      </c>
      <c r="E310" t="s">
        <v>1099</v>
      </c>
      <c r="F310" t="s">
        <v>1195</v>
      </c>
      <c r="G310" t="s">
        <v>13</v>
      </c>
      <c r="H310" t="str">
        <f>SUBSTITUTE(VLOOKUP(A310,Sheet1!B577:$I$1036,3,FALSE), "BSD", "")</f>
        <v>3205A</v>
      </c>
      <c r="I310" t="str">
        <f>VLOOKUP(H310,Sheet1!$Y$291:$AE$409,3,FALSE)</f>
        <v>1_8</v>
      </c>
      <c r="J310" s="27" t="s">
        <v>2001</v>
      </c>
      <c r="K310" s="27" t="s">
        <v>2002</v>
      </c>
      <c r="L310" t="str">
        <f>VLOOKUP($H310,Sheet1!$Y$291:$AE$409,2,FALSE)</f>
        <v>JJ4</v>
      </c>
      <c r="M310" t="s">
        <v>1195</v>
      </c>
    </row>
    <row r="311" spans="1:13" x14ac:dyDescent="0.3">
      <c r="A311" t="s">
        <v>351</v>
      </c>
      <c r="B311" t="s">
        <v>1505</v>
      </c>
      <c r="C311" t="s">
        <v>1096</v>
      </c>
      <c r="D311" t="s">
        <v>11</v>
      </c>
      <c r="E311" t="s">
        <v>1099</v>
      </c>
      <c r="F311" t="s">
        <v>1195</v>
      </c>
      <c r="G311" t="s">
        <v>13</v>
      </c>
      <c r="H311" t="str">
        <f>SUBSTITUTE(VLOOKUP(A311,Sheet1!B578:$I$1036,3,FALSE), "BSD", "")</f>
        <v>3205A</v>
      </c>
      <c r="I311" t="str">
        <f>VLOOKUP(H311,Sheet1!$Y$291:$AE$409,3,FALSE)</f>
        <v>1_8</v>
      </c>
      <c r="J311" s="27" t="s">
        <v>2001</v>
      </c>
      <c r="K311" s="27" t="s">
        <v>2002</v>
      </c>
      <c r="L311" t="str">
        <f>VLOOKUP($H311,Sheet1!$Y$291:$AE$409,2,FALSE)</f>
        <v>JJ4</v>
      </c>
      <c r="M311" t="s">
        <v>1195</v>
      </c>
    </row>
    <row r="312" spans="1:13" x14ac:dyDescent="0.3">
      <c r="A312" t="s">
        <v>352</v>
      </c>
      <c r="B312" t="s">
        <v>1506</v>
      </c>
      <c r="C312" t="s">
        <v>1097</v>
      </c>
      <c r="D312" t="s">
        <v>11</v>
      </c>
      <c r="E312" t="s">
        <v>1099</v>
      </c>
      <c r="F312" t="s">
        <v>1195</v>
      </c>
      <c r="G312" t="s">
        <v>13</v>
      </c>
      <c r="H312" t="str">
        <f>SUBSTITUTE(VLOOKUP(A312,Sheet1!B579:$I$1036,3,FALSE), "BSD", "")</f>
        <v>3205A</v>
      </c>
      <c r="I312" t="str">
        <f>VLOOKUP(H312,Sheet1!$Y$291:$AE$409,3,FALSE)</f>
        <v>1_8</v>
      </c>
      <c r="J312" s="27" t="s">
        <v>2001</v>
      </c>
      <c r="K312" s="27" t="s">
        <v>2002</v>
      </c>
      <c r="L312" t="str">
        <f>VLOOKUP($H312,Sheet1!$Y$291:$AE$409,2,FALSE)</f>
        <v>JJ4</v>
      </c>
      <c r="M312" t="s">
        <v>1195</v>
      </c>
    </row>
    <row r="313" spans="1:13" x14ac:dyDescent="0.3">
      <c r="A313" t="s">
        <v>353</v>
      </c>
      <c r="B313" t="s">
        <v>1507</v>
      </c>
      <c r="C313" t="s">
        <v>1098</v>
      </c>
      <c r="D313" t="s">
        <v>11</v>
      </c>
      <c r="E313" t="s">
        <v>1099</v>
      </c>
      <c r="F313" t="s">
        <v>1195</v>
      </c>
      <c r="G313" t="s">
        <v>13</v>
      </c>
      <c r="H313" t="str">
        <f>SUBSTITUTE(VLOOKUP(A313,Sheet1!B580:$I$1036,3,FALSE), "BSD", "")</f>
        <v>3205A</v>
      </c>
      <c r="I313" t="str">
        <f>VLOOKUP(H313,Sheet1!$Y$291:$AE$409,3,FALSE)</f>
        <v>1_8</v>
      </c>
      <c r="J313" s="27" t="s">
        <v>2001</v>
      </c>
      <c r="K313" s="27" t="s">
        <v>2002</v>
      </c>
      <c r="L313" t="str">
        <f>VLOOKUP($H313,Sheet1!$Y$291:$AE$409,2,FALSE)</f>
        <v>JJ4</v>
      </c>
      <c r="M313" t="s">
        <v>1195</v>
      </c>
    </row>
    <row r="314" spans="1:13" x14ac:dyDescent="0.3">
      <c r="A314" t="s">
        <v>354</v>
      </c>
      <c r="B314" t="s">
        <v>1508</v>
      </c>
      <c r="C314" t="s">
        <v>1167</v>
      </c>
      <c r="D314" t="s">
        <v>11</v>
      </c>
      <c r="E314" t="s">
        <v>1099</v>
      </c>
      <c r="F314" t="s">
        <v>1195</v>
      </c>
      <c r="G314" t="s">
        <v>13</v>
      </c>
      <c r="H314" t="str">
        <f>SUBSTITUTE(VLOOKUP(A314,Sheet1!B581:$I$1036,3,FALSE), "BSD", "")</f>
        <v>2780E</v>
      </c>
      <c r="I314" t="str">
        <f>VLOOKUP(H314,Sheet1!$Y$291:$AE$409,3,FALSE)</f>
        <v>1_7</v>
      </c>
      <c r="J314" s="27" t="s">
        <v>2001</v>
      </c>
      <c r="K314" s="27" t="s">
        <v>2002</v>
      </c>
      <c r="L314" t="str">
        <f>VLOOKUP($H314,Sheet1!$Y$291:$AE$409,2,FALSE)</f>
        <v>JJ4</v>
      </c>
      <c r="M314" t="s">
        <v>1195</v>
      </c>
    </row>
    <row r="315" spans="1:13" x14ac:dyDescent="0.3">
      <c r="A315" t="s">
        <v>357</v>
      </c>
      <c r="B315" t="s">
        <v>1509</v>
      </c>
      <c r="C315" t="s">
        <v>1168</v>
      </c>
      <c r="D315" t="s">
        <v>11</v>
      </c>
      <c r="E315" t="s">
        <v>1099</v>
      </c>
      <c r="F315" t="s">
        <v>1195</v>
      </c>
      <c r="G315" t="s">
        <v>13</v>
      </c>
      <c r="H315" t="str">
        <f>SUBSTITUTE(VLOOKUP(A315,Sheet1!B582:$I$1036,3,FALSE), "BSD", "")</f>
        <v>2780E</v>
      </c>
      <c r="I315" t="str">
        <f>VLOOKUP(H315,Sheet1!$Y$291:$AE$409,3,FALSE)</f>
        <v>1_7</v>
      </c>
      <c r="J315" s="27" t="s">
        <v>2001</v>
      </c>
      <c r="K315" s="27" t="s">
        <v>2002</v>
      </c>
      <c r="L315" t="str">
        <f>VLOOKUP($H315,Sheet1!$Y$291:$AE$409,2,FALSE)</f>
        <v>JJ4</v>
      </c>
      <c r="M315" t="s">
        <v>1195</v>
      </c>
    </row>
    <row r="316" spans="1:13" x14ac:dyDescent="0.3">
      <c r="A316" t="s">
        <v>358</v>
      </c>
      <c r="B316" t="s">
        <v>1510</v>
      </c>
      <c r="C316" t="s">
        <v>1095</v>
      </c>
      <c r="D316" t="s">
        <v>11</v>
      </c>
      <c r="E316" t="s">
        <v>1099</v>
      </c>
      <c r="F316" t="s">
        <v>1195</v>
      </c>
      <c r="G316" t="s">
        <v>13</v>
      </c>
      <c r="H316" t="str">
        <f>SUBSTITUTE(VLOOKUP(A316,Sheet1!B583:$I$1036,3,FALSE), "BSD", "")</f>
        <v>2780E</v>
      </c>
      <c r="I316" t="str">
        <f>VLOOKUP(H316,Sheet1!$Y$291:$AE$409,3,FALSE)</f>
        <v>1_7</v>
      </c>
      <c r="J316" s="27" t="s">
        <v>2001</v>
      </c>
      <c r="K316" s="27" t="s">
        <v>2002</v>
      </c>
      <c r="L316" t="str">
        <f>VLOOKUP($H316,Sheet1!$Y$291:$AE$409,2,FALSE)</f>
        <v>JJ4</v>
      </c>
      <c r="M316" t="s">
        <v>1195</v>
      </c>
    </row>
    <row r="317" spans="1:13" x14ac:dyDescent="0.3">
      <c r="A317" t="s">
        <v>359</v>
      </c>
      <c r="B317" t="s">
        <v>1511</v>
      </c>
      <c r="C317" t="s">
        <v>1096</v>
      </c>
      <c r="D317" t="s">
        <v>11</v>
      </c>
      <c r="E317" t="s">
        <v>1099</v>
      </c>
      <c r="F317" t="s">
        <v>1195</v>
      </c>
      <c r="G317" t="s">
        <v>13</v>
      </c>
      <c r="H317" t="str">
        <f>SUBSTITUTE(VLOOKUP(A317,Sheet1!B584:$I$1036,3,FALSE), "BSD", "")</f>
        <v>2780E</v>
      </c>
      <c r="I317" t="str">
        <f>VLOOKUP(H317,Sheet1!$Y$291:$AE$409,3,FALSE)</f>
        <v>1_7</v>
      </c>
      <c r="J317" s="27" t="s">
        <v>2001</v>
      </c>
      <c r="K317" s="27" t="s">
        <v>2002</v>
      </c>
      <c r="L317" t="str">
        <f>VLOOKUP($H317,Sheet1!$Y$291:$AE$409,2,FALSE)</f>
        <v>JJ4</v>
      </c>
      <c r="M317" t="s">
        <v>1195</v>
      </c>
    </row>
    <row r="318" spans="1:13" x14ac:dyDescent="0.3">
      <c r="A318" t="s">
        <v>360</v>
      </c>
      <c r="B318" t="s">
        <v>1512</v>
      </c>
      <c r="C318" t="s">
        <v>1097</v>
      </c>
      <c r="D318" t="s">
        <v>11</v>
      </c>
      <c r="E318" t="s">
        <v>1099</v>
      </c>
      <c r="F318" t="s">
        <v>1195</v>
      </c>
      <c r="G318" t="s">
        <v>13</v>
      </c>
      <c r="H318" t="str">
        <f>SUBSTITUTE(VLOOKUP(A318,Sheet1!B585:$I$1036,3,FALSE), "BSD", "")</f>
        <v>2780E</v>
      </c>
      <c r="I318" t="str">
        <f>VLOOKUP(H318,Sheet1!$Y$291:$AE$409,3,FALSE)</f>
        <v>1_7</v>
      </c>
      <c r="J318" s="27" t="s">
        <v>2001</v>
      </c>
      <c r="K318" s="27" t="s">
        <v>2002</v>
      </c>
      <c r="L318" t="str">
        <f>VLOOKUP($H318,Sheet1!$Y$291:$AE$409,2,FALSE)</f>
        <v>JJ4</v>
      </c>
      <c r="M318" t="s">
        <v>1195</v>
      </c>
    </row>
    <row r="319" spans="1:13" x14ac:dyDescent="0.3">
      <c r="A319" t="s">
        <v>361</v>
      </c>
      <c r="B319" t="s">
        <v>1513</v>
      </c>
      <c r="C319" t="s">
        <v>1098</v>
      </c>
      <c r="D319" t="s">
        <v>11</v>
      </c>
      <c r="E319" t="s">
        <v>1099</v>
      </c>
      <c r="F319" t="s">
        <v>1195</v>
      </c>
      <c r="G319" t="s">
        <v>13</v>
      </c>
      <c r="H319" t="str">
        <f>SUBSTITUTE(VLOOKUP(A319,Sheet1!B586:$I$1036,3,FALSE), "BSD", "")</f>
        <v>2780E</v>
      </c>
      <c r="I319" t="str">
        <f>VLOOKUP(H319,Sheet1!$Y$291:$AE$409,3,FALSE)</f>
        <v>1_7</v>
      </c>
      <c r="J319" s="27" t="s">
        <v>2001</v>
      </c>
      <c r="K319" s="27" t="s">
        <v>2002</v>
      </c>
      <c r="L319" t="str">
        <f>VLOOKUP($H319,Sheet1!$Y$291:$AE$409,2,FALSE)</f>
        <v>JJ4</v>
      </c>
      <c r="M319" t="s">
        <v>1195</v>
      </c>
    </row>
    <row r="320" spans="1:13" x14ac:dyDescent="0.3">
      <c r="A320" t="s">
        <v>362</v>
      </c>
      <c r="B320" t="s">
        <v>1514</v>
      </c>
      <c r="C320" t="s">
        <v>1167</v>
      </c>
      <c r="D320" t="s">
        <v>11</v>
      </c>
      <c r="E320" t="s">
        <v>1099</v>
      </c>
      <c r="F320" t="s">
        <v>1195</v>
      </c>
      <c r="G320" t="s">
        <v>13</v>
      </c>
      <c r="H320" t="str">
        <f>SUBSTITUTE(VLOOKUP(A320,Sheet1!B587:$I$1036,3,FALSE), "BSD", "")</f>
        <v>2780E</v>
      </c>
      <c r="I320" t="str">
        <f>VLOOKUP(H320,Sheet1!$Y$291:$AE$409,3,FALSE)</f>
        <v>1_7</v>
      </c>
      <c r="J320" s="27" t="s">
        <v>2001</v>
      </c>
      <c r="K320" s="27" t="s">
        <v>2002</v>
      </c>
      <c r="L320" t="str">
        <f>VLOOKUP($H320,Sheet1!$Y$291:$AE$409,2,FALSE)</f>
        <v>JJ4</v>
      </c>
      <c r="M320" t="s">
        <v>1195</v>
      </c>
    </row>
    <row r="321" spans="1:13" x14ac:dyDescent="0.3">
      <c r="A321" t="s">
        <v>363</v>
      </c>
      <c r="B321" t="s">
        <v>1515</v>
      </c>
      <c r="C321" t="s">
        <v>1168</v>
      </c>
      <c r="D321" t="s">
        <v>11</v>
      </c>
      <c r="E321" t="s">
        <v>1099</v>
      </c>
      <c r="F321" t="s">
        <v>1195</v>
      </c>
      <c r="G321" t="s">
        <v>13</v>
      </c>
      <c r="H321" t="str">
        <f>SUBSTITUTE(VLOOKUP(A321,Sheet1!B588:$I$1036,3,FALSE), "BSD", "")</f>
        <v>2780E</v>
      </c>
      <c r="I321" t="str">
        <f>VLOOKUP(H321,Sheet1!$Y$291:$AE$409,3,FALSE)</f>
        <v>1_7</v>
      </c>
      <c r="J321" s="27" t="s">
        <v>2001</v>
      </c>
      <c r="K321" s="27" t="s">
        <v>2002</v>
      </c>
      <c r="L321" t="str">
        <f>VLOOKUP($H321,Sheet1!$Y$291:$AE$409,2,FALSE)</f>
        <v>JJ4</v>
      </c>
      <c r="M321" t="s">
        <v>1195</v>
      </c>
    </row>
    <row r="322" spans="1:13" x14ac:dyDescent="0.3">
      <c r="A322" t="s">
        <v>364</v>
      </c>
      <c r="B322" t="s">
        <v>1516</v>
      </c>
      <c r="C322" t="s">
        <v>1095</v>
      </c>
      <c r="D322" t="s">
        <v>11</v>
      </c>
      <c r="E322" t="s">
        <v>1099</v>
      </c>
      <c r="F322" t="s">
        <v>1195</v>
      </c>
      <c r="G322" t="s">
        <v>13</v>
      </c>
      <c r="H322" t="str">
        <f>SUBSTITUTE(VLOOKUP(A322,Sheet1!B589:$I$1036,3,FALSE), "BSD", "")</f>
        <v>2780E</v>
      </c>
      <c r="I322" t="str">
        <f>VLOOKUP(H322,Sheet1!$Y$291:$AE$409,3,FALSE)</f>
        <v>1_7</v>
      </c>
      <c r="J322" s="27" t="s">
        <v>2001</v>
      </c>
      <c r="K322" s="27" t="s">
        <v>2002</v>
      </c>
      <c r="L322" t="str">
        <f>VLOOKUP($H322,Sheet1!$Y$291:$AE$409,2,FALSE)</f>
        <v>JJ4</v>
      </c>
      <c r="M322" t="s">
        <v>1195</v>
      </c>
    </row>
    <row r="323" spans="1:13" x14ac:dyDescent="0.3">
      <c r="A323" t="s">
        <v>365</v>
      </c>
      <c r="B323" t="s">
        <v>1517</v>
      </c>
      <c r="C323" t="s">
        <v>1096</v>
      </c>
      <c r="D323" t="s">
        <v>11</v>
      </c>
      <c r="E323" t="s">
        <v>1099</v>
      </c>
      <c r="F323" t="s">
        <v>1195</v>
      </c>
      <c r="G323" t="s">
        <v>13</v>
      </c>
      <c r="H323" t="str">
        <f>SUBSTITUTE(VLOOKUP(A323,Sheet1!B590:$I$1036,3,FALSE), "BSD", "")</f>
        <v>2780E</v>
      </c>
      <c r="I323" t="str">
        <f>VLOOKUP(H323,Sheet1!$Y$291:$AE$409,3,FALSE)</f>
        <v>1_7</v>
      </c>
      <c r="J323" s="27" t="s">
        <v>2001</v>
      </c>
      <c r="K323" s="27" t="s">
        <v>2002</v>
      </c>
      <c r="L323" t="str">
        <f>VLOOKUP($H323,Sheet1!$Y$291:$AE$409,2,FALSE)</f>
        <v>JJ4</v>
      </c>
      <c r="M323" t="s">
        <v>1195</v>
      </c>
    </row>
    <row r="324" spans="1:13" x14ac:dyDescent="0.3">
      <c r="A324" t="s">
        <v>366</v>
      </c>
      <c r="B324" t="s">
        <v>1518</v>
      </c>
      <c r="C324" t="s">
        <v>1097</v>
      </c>
      <c r="D324" t="s">
        <v>11</v>
      </c>
      <c r="E324" t="s">
        <v>1099</v>
      </c>
      <c r="F324" t="s">
        <v>1195</v>
      </c>
      <c r="G324" t="s">
        <v>13</v>
      </c>
      <c r="H324" t="str">
        <f>SUBSTITUTE(VLOOKUP(A324,Sheet1!B591:$I$1036,3,FALSE), "BSD", "")</f>
        <v>2780E</v>
      </c>
      <c r="I324" t="str">
        <f>VLOOKUP(H324,Sheet1!$Y$291:$AE$409,3,FALSE)</f>
        <v>1_7</v>
      </c>
      <c r="J324" s="27" t="s">
        <v>2001</v>
      </c>
      <c r="K324" s="27" t="s">
        <v>2002</v>
      </c>
      <c r="L324" t="str">
        <f>VLOOKUP($H324,Sheet1!$Y$291:$AE$409,2,FALSE)</f>
        <v>JJ4</v>
      </c>
      <c r="M324" t="s">
        <v>1195</v>
      </c>
    </row>
    <row r="325" spans="1:13" x14ac:dyDescent="0.3">
      <c r="A325" t="s">
        <v>367</v>
      </c>
      <c r="B325" t="s">
        <v>1519</v>
      </c>
      <c r="C325" t="s">
        <v>1098</v>
      </c>
      <c r="D325" t="s">
        <v>11</v>
      </c>
      <c r="E325" t="s">
        <v>1099</v>
      </c>
      <c r="F325" t="s">
        <v>1195</v>
      </c>
      <c r="G325" t="s">
        <v>13</v>
      </c>
      <c r="H325" t="str">
        <f>SUBSTITUTE(VLOOKUP(A325,Sheet1!B592:$I$1036,3,FALSE), "BSD", "")</f>
        <v>2780E</v>
      </c>
      <c r="I325" t="str">
        <f>VLOOKUP(H325,Sheet1!$Y$291:$AE$409,3,FALSE)</f>
        <v>1_7</v>
      </c>
      <c r="J325" s="27" t="s">
        <v>2001</v>
      </c>
      <c r="K325" s="27" t="s">
        <v>2002</v>
      </c>
      <c r="L325" t="str">
        <f>VLOOKUP($H325,Sheet1!$Y$291:$AE$409,2,FALSE)</f>
        <v>JJ4</v>
      </c>
      <c r="M325" t="s">
        <v>1195</v>
      </c>
    </row>
    <row r="326" spans="1:13" x14ac:dyDescent="0.3">
      <c r="A326" t="s">
        <v>368</v>
      </c>
      <c r="B326" t="s">
        <v>1520</v>
      </c>
      <c r="C326" t="s">
        <v>1167</v>
      </c>
      <c r="D326" t="s">
        <v>11</v>
      </c>
      <c r="E326" t="s">
        <v>1099</v>
      </c>
      <c r="F326" t="s">
        <v>1195</v>
      </c>
      <c r="G326" t="s">
        <v>13</v>
      </c>
      <c r="H326" t="str">
        <f>SUBSTITUTE(VLOOKUP(A326,Sheet1!B593:$I$1036,3,FALSE), "BSD", "")</f>
        <v>2780E</v>
      </c>
      <c r="I326" t="str">
        <f>VLOOKUP(H326,Sheet1!$Y$291:$AE$409,3,FALSE)</f>
        <v>1_7</v>
      </c>
      <c r="J326" s="27" t="s">
        <v>2001</v>
      </c>
      <c r="K326" s="27" t="s">
        <v>2002</v>
      </c>
      <c r="L326" t="str">
        <f>VLOOKUP($H326,Sheet1!$Y$291:$AE$409,2,FALSE)</f>
        <v>JJ4</v>
      </c>
      <c r="M326" t="s">
        <v>1195</v>
      </c>
    </row>
    <row r="327" spans="1:13" x14ac:dyDescent="0.3">
      <c r="A327" t="s">
        <v>369</v>
      </c>
      <c r="B327" t="s">
        <v>1521</v>
      </c>
      <c r="C327" t="s">
        <v>1168</v>
      </c>
      <c r="D327" t="s">
        <v>11</v>
      </c>
      <c r="E327" t="s">
        <v>1099</v>
      </c>
      <c r="F327" t="s">
        <v>1195</v>
      </c>
      <c r="G327" t="s">
        <v>13</v>
      </c>
      <c r="H327" t="str">
        <f>SUBSTITUTE(VLOOKUP(A327,Sheet1!B594:$I$1036,3,FALSE), "BSD", "")</f>
        <v>2780E</v>
      </c>
      <c r="I327" t="str">
        <f>VLOOKUP(H327,Sheet1!$Y$291:$AE$409,3,FALSE)</f>
        <v>1_7</v>
      </c>
      <c r="J327" s="27" t="s">
        <v>2001</v>
      </c>
      <c r="K327" s="27" t="s">
        <v>2002</v>
      </c>
      <c r="L327" t="str">
        <f>VLOOKUP($H327,Sheet1!$Y$291:$AE$409,2,FALSE)</f>
        <v>JJ4</v>
      </c>
      <c r="M327" t="s">
        <v>1195</v>
      </c>
    </row>
    <row r="328" spans="1:13" x14ac:dyDescent="0.3">
      <c r="A328" t="s">
        <v>370</v>
      </c>
      <c r="B328" t="s">
        <v>1522</v>
      </c>
      <c r="C328" t="s">
        <v>1095</v>
      </c>
      <c r="D328" t="s">
        <v>11</v>
      </c>
      <c r="E328" t="s">
        <v>1099</v>
      </c>
      <c r="F328" t="s">
        <v>1195</v>
      </c>
      <c r="G328" t="s">
        <v>13</v>
      </c>
      <c r="H328" t="str">
        <f>SUBSTITUTE(VLOOKUP(A328,Sheet1!B595:$I$1036,3,FALSE), "BSD", "")</f>
        <v>2780E</v>
      </c>
      <c r="I328" t="str">
        <f>VLOOKUP(H328,Sheet1!$Y$291:$AE$409,3,FALSE)</f>
        <v>1_7</v>
      </c>
      <c r="J328" s="27" t="s">
        <v>2001</v>
      </c>
      <c r="K328" s="27" t="s">
        <v>2002</v>
      </c>
      <c r="L328" t="str">
        <f>VLOOKUP($H328,Sheet1!$Y$291:$AE$409,2,FALSE)</f>
        <v>JJ4</v>
      </c>
      <c r="M328" t="s">
        <v>1195</v>
      </c>
    </row>
    <row r="329" spans="1:13" x14ac:dyDescent="0.3">
      <c r="A329" t="s">
        <v>371</v>
      </c>
      <c r="B329" t="s">
        <v>1523</v>
      </c>
      <c r="C329" t="s">
        <v>1096</v>
      </c>
      <c r="D329" t="s">
        <v>11</v>
      </c>
      <c r="E329" t="s">
        <v>1099</v>
      </c>
      <c r="F329" t="s">
        <v>1195</v>
      </c>
      <c r="G329" t="s">
        <v>13</v>
      </c>
      <c r="H329" t="str">
        <f>SUBSTITUTE(VLOOKUP(A329,Sheet1!B596:$I$1036,3,FALSE), "BSD", "")</f>
        <v>2780E</v>
      </c>
      <c r="I329" t="str">
        <f>VLOOKUP(H329,Sheet1!$Y$291:$AE$409,3,FALSE)</f>
        <v>1_7</v>
      </c>
      <c r="J329" s="27" t="s">
        <v>2001</v>
      </c>
      <c r="K329" s="27" t="s">
        <v>2002</v>
      </c>
      <c r="L329" t="str">
        <f>VLOOKUP($H329,Sheet1!$Y$291:$AE$409,2,FALSE)</f>
        <v>JJ4</v>
      </c>
      <c r="M329" t="s">
        <v>1195</v>
      </c>
    </row>
    <row r="330" spans="1:13" x14ac:dyDescent="0.3">
      <c r="A330" t="s">
        <v>372</v>
      </c>
      <c r="B330" t="s">
        <v>1524</v>
      </c>
      <c r="C330" t="s">
        <v>1097</v>
      </c>
      <c r="D330" t="s">
        <v>11</v>
      </c>
      <c r="E330" t="s">
        <v>1099</v>
      </c>
      <c r="F330" t="s">
        <v>1195</v>
      </c>
      <c r="G330" t="s">
        <v>13</v>
      </c>
      <c r="H330" t="str">
        <f>SUBSTITUTE(VLOOKUP(A330,Sheet1!B597:$I$1036,3,FALSE), "BSD", "")</f>
        <v>2780E</v>
      </c>
      <c r="I330" t="str">
        <f>VLOOKUP(H330,Sheet1!$Y$291:$AE$409,3,FALSE)</f>
        <v>1_7</v>
      </c>
      <c r="J330" s="27" t="s">
        <v>2001</v>
      </c>
      <c r="K330" s="27" t="s">
        <v>2002</v>
      </c>
      <c r="L330" t="str">
        <f>VLOOKUP($H330,Sheet1!$Y$291:$AE$409,2,FALSE)</f>
        <v>JJ4</v>
      </c>
      <c r="M330" t="s">
        <v>1195</v>
      </c>
    </row>
    <row r="331" spans="1:13" x14ac:dyDescent="0.3">
      <c r="A331" t="s">
        <v>373</v>
      </c>
      <c r="B331" t="s">
        <v>1525</v>
      </c>
      <c r="C331" t="s">
        <v>1098</v>
      </c>
      <c r="D331" t="s">
        <v>11</v>
      </c>
      <c r="E331" t="s">
        <v>1099</v>
      </c>
      <c r="F331" t="s">
        <v>1195</v>
      </c>
      <c r="G331" t="s">
        <v>13</v>
      </c>
      <c r="H331" t="str">
        <f>SUBSTITUTE(VLOOKUP(A331,Sheet1!B598:$I$1036,3,FALSE), "BSD", "")</f>
        <v>2780E</v>
      </c>
      <c r="I331" t="str">
        <f>VLOOKUP(H331,Sheet1!$Y$291:$AE$409,3,FALSE)</f>
        <v>1_7</v>
      </c>
      <c r="J331" s="27" t="s">
        <v>2001</v>
      </c>
      <c r="K331" s="27" t="s">
        <v>2002</v>
      </c>
      <c r="L331" t="str">
        <f>VLOOKUP($H331,Sheet1!$Y$291:$AE$409,2,FALSE)</f>
        <v>JJ4</v>
      </c>
      <c r="M331" t="s">
        <v>1195</v>
      </c>
    </row>
    <row r="332" spans="1:13" x14ac:dyDescent="0.3">
      <c r="A332" t="s">
        <v>374</v>
      </c>
      <c r="B332" t="s">
        <v>1526</v>
      </c>
      <c r="C332" t="s">
        <v>1167</v>
      </c>
      <c r="D332" t="s">
        <v>11</v>
      </c>
      <c r="E332" t="s">
        <v>1099</v>
      </c>
      <c r="F332" t="s">
        <v>1195</v>
      </c>
      <c r="G332" t="s">
        <v>13</v>
      </c>
      <c r="H332" t="str">
        <f>SUBSTITUTE(VLOOKUP(A332,Sheet1!B599:$I$1036,3,FALSE), "BSD", "")</f>
        <v>2780E</v>
      </c>
      <c r="I332" t="str">
        <f>VLOOKUP(H332,Sheet1!$Y$291:$AE$409,3,FALSE)</f>
        <v>1_7</v>
      </c>
      <c r="J332" s="27" t="s">
        <v>2001</v>
      </c>
      <c r="K332" s="27" t="s">
        <v>2002</v>
      </c>
      <c r="L332" t="str">
        <f>VLOOKUP($H332,Sheet1!$Y$291:$AE$409,2,FALSE)</f>
        <v>JJ4</v>
      </c>
      <c r="M332" t="s">
        <v>1195</v>
      </c>
    </row>
    <row r="333" spans="1:13" x14ac:dyDescent="0.3">
      <c r="A333" t="s">
        <v>375</v>
      </c>
      <c r="B333" t="s">
        <v>1527</v>
      </c>
      <c r="C333" t="s">
        <v>1168</v>
      </c>
      <c r="D333" t="s">
        <v>11</v>
      </c>
      <c r="E333" t="s">
        <v>1099</v>
      </c>
      <c r="F333" t="s">
        <v>1195</v>
      </c>
      <c r="G333" t="s">
        <v>13</v>
      </c>
      <c r="H333" t="str">
        <f>SUBSTITUTE(VLOOKUP(A333,Sheet1!B600:$I$1036,3,FALSE), "BSD", "")</f>
        <v>2780E</v>
      </c>
      <c r="I333" t="str">
        <f>VLOOKUP(H333,Sheet1!$Y$291:$AE$409,3,FALSE)</f>
        <v>1_7</v>
      </c>
      <c r="J333" s="27" t="s">
        <v>2001</v>
      </c>
      <c r="K333" s="27" t="s">
        <v>2002</v>
      </c>
      <c r="L333" t="str">
        <f>VLOOKUP($H333,Sheet1!$Y$291:$AE$409,2,FALSE)</f>
        <v>JJ4</v>
      </c>
      <c r="M333" t="s">
        <v>1195</v>
      </c>
    </row>
    <row r="334" spans="1:13" x14ac:dyDescent="0.3">
      <c r="A334" t="s">
        <v>376</v>
      </c>
      <c r="B334" t="s">
        <v>1528</v>
      </c>
      <c r="C334" t="s">
        <v>1095</v>
      </c>
      <c r="D334" t="s">
        <v>11</v>
      </c>
      <c r="E334" t="s">
        <v>1099</v>
      </c>
      <c r="F334" t="s">
        <v>1195</v>
      </c>
      <c r="G334" t="s">
        <v>13</v>
      </c>
      <c r="H334" t="str">
        <f>SUBSTITUTE(VLOOKUP(A334,Sheet1!B601:$I$1036,3,FALSE), "BSD", "")</f>
        <v>2780E</v>
      </c>
      <c r="I334" t="str">
        <f>VLOOKUP(H334,Sheet1!$Y$291:$AE$409,3,FALSE)</f>
        <v>1_7</v>
      </c>
      <c r="J334" s="27" t="s">
        <v>2001</v>
      </c>
      <c r="K334" s="27" t="s">
        <v>2002</v>
      </c>
      <c r="L334" t="str">
        <f>VLOOKUP($H334,Sheet1!$Y$291:$AE$409,2,FALSE)</f>
        <v>JJ4</v>
      </c>
      <c r="M334" t="s">
        <v>1195</v>
      </c>
    </row>
    <row r="335" spans="1:13" x14ac:dyDescent="0.3">
      <c r="A335" t="s">
        <v>377</v>
      </c>
      <c r="B335" t="s">
        <v>1529</v>
      </c>
      <c r="C335" t="s">
        <v>1096</v>
      </c>
      <c r="D335" t="s">
        <v>11</v>
      </c>
      <c r="E335" t="s">
        <v>1099</v>
      </c>
      <c r="F335" t="s">
        <v>1195</v>
      </c>
      <c r="G335" t="s">
        <v>13</v>
      </c>
      <c r="H335" t="str">
        <f>SUBSTITUTE(VLOOKUP(A335,Sheet1!B602:$I$1036,3,FALSE), "BSD", "")</f>
        <v>2780E</v>
      </c>
      <c r="I335" t="str">
        <f>VLOOKUP(H335,Sheet1!$Y$291:$AE$409,3,FALSE)</f>
        <v>1_7</v>
      </c>
      <c r="J335" s="27" t="s">
        <v>2001</v>
      </c>
      <c r="K335" s="27" t="s">
        <v>2002</v>
      </c>
      <c r="L335" t="str">
        <f>VLOOKUP($H335,Sheet1!$Y$291:$AE$409,2,FALSE)</f>
        <v>JJ4</v>
      </c>
      <c r="M335" t="s">
        <v>1195</v>
      </c>
    </row>
    <row r="336" spans="1:13" x14ac:dyDescent="0.3">
      <c r="A336" t="s">
        <v>378</v>
      </c>
      <c r="B336" t="s">
        <v>1530</v>
      </c>
      <c r="C336" t="s">
        <v>1097</v>
      </c>
      <c r="D336" t="s">
        <v>11</v>
      </c>
      <c r="E336" t="s">
        <v>1099</v>
      </c>
      <c r="F336" t="s">
        <v>1195</v>
      </c>
      <c r="G336" t="s">
        <v>13</v>
      </c>
      <c r="H336" t="str">
        <f>SUBSTITUTE(VLOOKUP(A336,Sheet1!B603:$I$1036,3,FALSE), "BSD", "")</f>
        <v>2780E</v>
      </c>
      <c r="I336" t="str">
        <f>VLOOKUP(H336,Sheet1!$Y$291:$AE$409,3,FALSE)</f>
        <v>1_7</v>
      </c>
      <c r="J336" s="27" t="s">
        <v>2001</v>
      </c>
      <c r="K336" s="27" t="s">
        <v>2002</v>
      </c>
      <c r="L336" t="str">
        <f>VLOOKUP($H336,Sheet1!$Y$291:$AE$409,2,FALSE)</f>
        <v>JJ4</v>
      </c>
      <c r="M336" t="s">
        <v>1195</v>
      </c>
    </row>
    <row r="337" spans="1:13" x14ac:dyDescent="0.3">
      <c r="A337" t="s">
        <v>379</v>
      </c>
      <c r="B337" t="s">
        <v>1531</v>
      </c>
      <c r="C337" t="s">
        <v>1098</v>
      </c>
      <c r="D337" t="s">
        <v>11</v>
      </c>
      <c r="E337" t="s">
        <v>1099</v>
      </c>
      <c r="F337" t="s">
        <v>1195</v>
      </c>
      <c r="G337" t="s">
        <v>13</v>
      </c>
      <c r="H337" t="str">
        <f>SUBSTITUTE(VLOOKUP(A337,Sheet1!B604:$I$1036,3,FALSE), "BSD", "")</f>
        <v>2780E</v>
      </c>
      <c r="I337" t="str">
        <f>VLOOKUP(H337,Sheet1!$Y$291:$AE$409,3,FALSE)</f>
        <v>1_7</v>
      </c>
      <c r="J337" s="27" t="s">
        <v>2001</v>
      </c>
      <c r="K337" s="27" t="s">
        <v>2002</v>
      </c>
      <c r="L337" t="str">
        <f>VLOOKUP($H337,Sheet1!$Y$291:$AE$409,2,FALSE)</f>
        <v>JJ4</v>
      </c>
      <c r="M337" t="s">
        <v>1195</v>
      </c>
    </row>
    <row r="338" spans="1:13" x14ac:dyDescent="0.3">
      <c r="A338" t="s">
        <v>380</v>
      </c>
      <c r="B338" t="s">
        <v>1532</v>
      </c>
      <c r="C338" t="s">
        <v>1167</v>
      </c>
      <c r="D338" t="s">
        <v>11</v>
      </c>
      <c r="E338" t="s">
        <v>1099</v>
      </c>
      <c r="F338" t="s">
        <v>1195</v>
      </c>
      <c r="G338" t="s">
        <v>13</v>
      </c>
      <c r="H338" t="str">
        <f>SUBSTITUTE(VLOOKUP(A338,Sheet1!B605:$I$1036,3,FALSE), "BSD", "")</f>
        <v>2780E</v>
      </c>
      <c r="I338" t="str">
        <f>VLOOKUP(H338,Sheet1!$Y$291:$AE$409,3,FALSE)</f>
        <v>1_7</v>
      </c>
      <c r="J338" s="27" t="s">
        <v>2001</v>
      </c>
      <c r="K338" s="27" t="s">
        <v>2002</v>
      </c>
      <c r="L338" t="str">
        <f>VLOOKUP($H338,Sheet1!$Y$291:$AE$409,2,FALSE)</f>
        <v>JJ4</v>
      </c>
      <c r="M338" t="s">
        <v>1195</v>
      </c>
    </row>
    <row r="339" spans="1:13" x14ac:dyDescent="0.3">
      <c r="A339" t="s">
        <v>381</v>
      </c>
      <c r="B339" t="s">
        <v>1533</v>
      </c>
      <c r="C339" t="s">
        <v>1168</v>
      </c>
      <c r="D339" t="s">
        <v>11</v>
      </c>
      <c r="E339" t="s">
        <v>1099</v>
      </c>
      <c r="F339" t="s">
        <v>1195</v>
      </c>
      <c r="G339" t="s">
        <v>13</v>
      </c>
      <c r="H339" t="str">
        <f>SUBSTITUTE(VLOOKUP(A339,Sheet1!B606:$I$1036,3,FALSE), "BSD", "")</f>
        <v>2780E</v>
      </c>
      <c r="I339" t="str">
        <f>VLOOKUP(H339,Sheet1!$Y$291:$AE$409,3,FALSE)</f>
        <v>1_7</v>
      </c>
      <c r="J339" s="27" t="s">
        <v>2001</v>
      </c>
      <c r="K339" s="27" t="s">
        <v>2002</v>
      </c>
      <c r="L339" t="str">
        <f>VLOOKUP($H339,Sheet1!$Y$291:$AE$409,2,FALSE)</f>
        <v>JJ4</v>
      </c>
      <c r="M339" t="s">
        <v>1195</v>
      </c>
    </row>
    <row r="340" spans="1:13" x14ac:dyDescent="0.3">
      <c r="A340" t="s">
        <v>382</v>
      </c>
      <c r="B340" t="s">
        <v>1534</v>
      </c>
      <c r="C340" t="s">
        <v>1095</v>
      </c>
      <c r="D340" t="s">
        <v>11</v>
      </c>
      <c r="E340" t="s">
        <v>1099</v>
      </c>
      <c r="F340" t="s">
        <v>1195</v>
      </c>
      <c r="G340" t="s">
        <v>13</v>
      </c>
      <c r="H340" t="str">
        <f>SUBSTITUTE(VLOOKUP(A340,Sheet1!B607:$I$1036,3,FALSE), "BSD", "")</f>
        <v>2780E</v>
      </c>
      <c r="I340" t="str">
        <f>VLOOKUP(H340,Sheet1!$Y$291:$AE$409,3,FALSE)</f>
        <v>1_7</v>
      </c>
      <c r="J340" s="27" t="s">
        <v>2001</v>
      </c>
      <c r="K340" s="27" t="s">
        <v>2002</v>
      </c>
      <c r="L340" t="str">
        <f>VLOOKUP($H340,Sheet1!$Y$291:$AE$409,2,FALSE)</f>
        <v>JJ4</v>
      </c>
      <c r="M340" t="s">
        <v>1195</v>
      </c>
    </row>
    <row r="341" spans="1:13" x14ac:dyDescent="0.3">
      <c r="A341" t="s">
        <v>383</v>
      </c>
      <c r="B341" t="s">
        <v>1535</v>
      </c>
      <c r="C341" t="s">
        <v>1096</v>
      </c>
      <c r="D341" t="s">
        <v>11</v>
      </c>
      <c r="E341" t="s">
        <v>1099</v>
      </c>
      <c r="F341" t="s">
        <v>1195</v>
      </c>
      <c r="G341" t="s">
        <v>13</v>
      </c>
      <c r="H341" t="str">
        <f>SUBSTITUTE(VLOOKUP(A341,Sheet1!B608:$I$1036,3,FALSE), "BSD", "")</f>
        <v>2780E</v>
      </c>
      <c r="I341" t="str">
        <f>VLOOKUP(H341,Sheet1!$Y$291:$AE$409,3,FALSE)</f>
        <v>1_7</v>
      </c>
      <c r="J341" s="27" t="s">
        <v>2001</v>
      </c>
      <c r="K341" s="27" t="s">
        <v>2002</v>
      </c>
      <c r="L341" t="str">
        <f>VLOOKUP($H341,Sheet1!$Y$291:$AE$409,2,FALSE)</f>
        <v>JJ4</v>
      </c>
      <c r="M341" t="s">
        <v>1195</v>
      </c>
    </row>
    <row r="342" spans="1:13" x14ac:dyDescent="0.3">
      <c r="A342" t="s">
        <v>384</v>
      </c>
      <c r="B342" t="s">
        <v>1536</v>
      </c>
      <c r="C342" t="s">
        <v>1097</v>
      </c>
      <c r="D342" t="s">
        <v>11</v>
      </c>
      <c r="E342" t="s">
        <v>1099</v>
      </c>
      <c r="F342" t="s">
        <v>1195</v>
      </c>
      <c r="G342" t="s">
        <v>13</v>
      </c>
      <c r="H342" t="str">
        <f>SUBSTITUTE(VLOOKUP(A342,Sheet1!B609:$I$1036,3,FALSE), "BSD", "")</f>
        <v>2780E</v>
      </c>
      <c r="I342" t="str">
        <f>VLOOKUP(H342,Sheet1!$Y$291:$AE$409,3,FALSE)</f>
        <v>1_7</v>
      </c>
      <c r="J342" s="27" t="s">
        <v>2001</v>
      </c>
      <c r="K342" s="27" t="s">
        <v>2002</v>
      </c>
      <c r="L342" t="str">
        <f>VLOOKUP($H342,Sheet1!$Y$291:$AE$409,2,FALSE)</f>
        <v>JJ4</v>
      </c>
      <c r="M342" t="s">
        <v>1195</v>
      </c>
    </row>
    <row r="343" spans="1:13" x14ac:dyDescent="0.3">
      <c r="A343" t="s">
        <v>385</v>
      </c>
      <c r="B343" t="s">
        <v>1537</v>
      </c>
      <c r="C343" t="s">
        <v>1098</v>
      </c>
      <c r="D343" t="s">
        <v>11</v>
      </c>
      <c r="E343" t="s">
        <v>1099</v>
      </c>
      <c r="F343" t="s">
        <v>1195</v>
      </c>
      <c r="G343" t="s">
        <v>13</v>
      </c>
      <c r="H343" t="str">
        <f>SUBSTITUTE(VLOOKUP(A343,Sheet1!B610:$I$1036,3,FALSE), "BSD", "")</f>
        <v>2780E</v>
      </c>
      <c r="I343" t="str">
        <f>VLOOKUP(H343,Sheet1!$Y$291:$AE$409,3,FALSE)</f>
        <v>1_7</v>
      </c>
      <c r="J343" s="27" t="s">
        <v>2001</v>
      </c>
      <c r="K343" s="27" t="s">
        <v>2002</v>
      </c>
      <c r="L343" t="str">
        <f>VLOOKUP($H343,Sheet1!$Y$291:$AE$409,2,FALSE)</f>
        <v>JJ4</v>
      </c>
      <c r="M343" t="s">
        <v>1195</v>
      </c>
    </row>
    <row r="344" spans="1:13" x14ac:dyDescent="0.3">
      <c r="A344" t="s">
        <v>386</v>
      </c>
      <c r="B344" t="s">
        <v>1538</v>
      </c>
      <c r="C344" t="s">
        <v>1167</v>
      </c>
      <c r="D344" t="s">
        <v>17</v>
      </c>
      <c r="E344" t="s">
        <v>1099</v>
      </c>
      <c r="F344" t="s">
        <v>1195</v>
      </c>
      <c r="G344" t="s">
        <v>13</v>
      </c>
      <c r="H344" t="str">
        <f>SUBSTITUTE(VLOOKUP(A344,Sheet1!B611:$I$1036,3,FALSE), "BSD", "")</f>
        <v>3205B</v>
      </c>
      <c r="I344" t="str">
        <f>VLOOKUP(H344,Sheet1!$Y$291:$AE$409,3,FALSE)</f>
        <v>4_3</v>
      </c>
      <c r="J344" s="27">
        <v>44204</v>
      </c>
      <c r="K344" s="27">
        <v>44480</v>
      </c>
      <c r="L344" t="str">
        <f>VLOOKUP($H344,Sheet1!$Y$291:$AE$409,2,FALSE)</f>
        <v>JJ4</v>
      </c>
      <c r="M344" t="s">
        <v>1195</v>
      </c>
    </row>
    <row r="345" spans="1:13" x14ac:dyDescent="0.3">
      <c r="A345" t="s">
        <v>387</v>
      </c>
      <c r="B345" t="s">
        <v>1539</v>
      </c>
      <c r="C345" t="s">
        <v>1168</v>
      </c>
      <c r="D345" t="s">
        <v>17</v>
      </c>
      <c r="E345" t="s">
        <v>1099</v>
      </c>
      <c r="F345" t="s">
        <v>1195</v>
      </c>
      <c r="G345" t="s">
        <v>13</v>
      </c>
      <c r="H345" t="str">
        <f>SUBSTITUTE(VLOOKUP(A345,Sheet1!B612:$I$1036,3,FALSE), "BSD", "")</f>
        <v>3205B</v>
      </c>
      <c r="I345" t="str">
        <f>VLOOKUP(H345,Sheet1!$Y$291:$AE$409,3,FALSE)</f>
        <v>4_3</v>
      </c>
      <c r="J345" s="27">
        <v>44204</v>
      </c>
      <c r="K345" s="27">
        <v>44480</v>
      </c>
      <c r="L345" t="str">
        <f>VLOOKUP($H345,Sheet1!$Y$291:$AE$409,2,FALSE)</f>
        <v>JJ4</v>
      </c>
      <c r="M345" t="s">
        <v>1195</v>
      </c>
    </row>
    <row r="346" spans="1:13" x14ac:dyDescent="0.3">
      <c r="A346" t="s">
        <v>388</v>
      </c>
      <c r="B346" t="s">
        <v>1540</v>
      </c>
      <c r="C346" t="s">
        <v>1095</v>
      </c>
      <c r="D346" t="s">
        <v>17</v>
      </c>
      <c r="E346" t="s">
        <v>1099</v>
      </c>
      <c r="F346" t="s">
        <v>1195</v>
      </c>
      <c r="G346" t="s">
        <v>13</v>
      </c>
      <c r="H346" t="str">
        <f>SUBSTITUTE(VLOOKUP(A346,Sheet1!B613:$I$1036,3,FALSE), "BSD", "")</f>
        <v>3205B</v>
      </c>
      <c r="I346" t="str">
        <f>VLOOKUP(H346,Sheet1!$Y$291:$AE$409,3,FALSE)</f>
        <v>4_3</v>
      </c>
      <c r="J346" s="27">
        <v>44204</v>
      </c>
      <c r="K346" s="27">
        <v>44480</v>
      </c>
      <c r="L346" t="str">
        <f>VLOOKUP($H346,Sheet1!$Y$291:$AE$409,2,FALSE)</f>
        <v>JJ4</v>
      </c>
      <c r="M346" t="s">
        <v>1195</v>
      </c>
    </row>
    <row r="347" spans="1:13" x14ac:dyDescent="0.3">
      <c r="A347" t="s">
        <v>389</v>
      </c>
      <c r="B347" t="s">
        <v>1541</v>
      </c>
      <c r="C347" t="s">
        <v>1096</v>
      </c>
      <c r="D347" t="s">
        <v>17</v>
      </c>
      <c r="E347" t="s">
        <v>1099</v>
      </c>
      <c r="F347" t="s">
        <v>1195</v>
      </c>
      <c r="G347" t="s">
        <v>13</v>
      </c>
      <c r="H347" t="str">
        <f>SUBSTITUTE(VLOOKUP(A347,Sheet1!B614:$I$1036,3,FALSE), "BSD", "")</f>
        <v>3205B</v>
      </c>
      <c r="I347" t="str">
        <f>VLOOKUP(H347,Sheet1!$Y$291:$AE$409,3,FALSE)</f>
        <v>4_3</v>
      </c>
      <c r="J347" s="27">
        <v>44204</v>
      </c>
      <c r="K347" s="27">
        <v>44480</v>
      </c>
      <c r="L347" t="str">
        <f>VLOOKUP($H347,Sheet1!$Y$291:$AE$409,2,FALSE)</f>
        <v>JJ4</v>
      </c>
      <c r="M347" t="s">
        <v>1195</v>
      </c>
    </row>
    <row r="348" spans="1:13" x14ac:dyDescent="0.3">
      <c r="A348" t="s">
        <v>390</v>
      </c>
      <c r="B348" t="s">
        <v>1542</v>
      </c>
      <c r="C348" t="s">
        <v>1097</v>
      </c>
      <c r="D348" t="s">
        <v>17</v>
      </c>
      <c r="E348" t="s">
        <v>1099</v>
      </c>
      <c r="F348" t="s">
        <v>1195</v>
      </c>
      <c r="G348" t="s">
        <v>13</v>
      </c>
      <c r="H348" t="str">
        <f>SUBSTITUTE(VLOOKUP(A348,Sheet1!B615:$I$1036,3,FALSE), "BSD", "")</f>
        <v>3205B</v>
      </c>
      <c r="I348" t="str">
        <f>VLOOKUP(H348,Sheet1!$Y$291:$AE$409,3,FALSE)</f>
        <v>4_3</v>
      </c>
      <c r="J348" s="27">
        <v>44204</v>
      </c>
      <c r="K348" s="27">
        <v>44480</v>
      </c>
      <c r="L348" t="str">
        <f>VLOOKUP($H348,Sheet1!$Y$291:$AE$409,2,FALSE)</f>
        <v>JJ4</v>
      </c>
      <c r="M348" t="s">
        <v>1195</v>
      </c>
    </row>
    <row r="349" spans="1:13" x14ac:dyDescent="0.3">
      <c r="A349" t="s">
        <v>391</v>
      </c>
      <c r="B349" t="s">
        <v>1543</v>
      </c>
      <c r="C349" t="s">
        <v>1098</v>
      </c>
      <c r="D349" t="s">
        <v>17</v>
      </c>
      <c r="E349" t="s">
        <v>1099</v>
      </c>
      <c r="F349" t="s">
        <v>1195</v>
      </c>
      <c r="G349" t="s">
        <v>13</v>
      </c>
      <c r="H349" t="str">
        <f>SUBSTITUTE(VLOOKUP(A349,Sheet1!B616:$I$1036,3,FALSE), "BSD", "")</f>
        <v>3205B</v>
      </c>
      <c r="I349" t="str">
        <f>VLOOKUP(H349,Sheet1!$Y$291:$AE$409,3,FALSE)</f>
        <v>4_3</v>
      </c>
      <c r="J349" s="27">
        <v>44204</v>
      </c>
      <c r="K349" s="27">
        <v>44480</v>
      </c>
      <c r="L349" t="str">
        <f>VLOOKUP($H349,Sheet1!$Y$291:$AE$409,2,FALSE)</f>
        <v>JJ4</v>
      </c>
      <c r="M349" t="s">
        <v>1195</v>
      </c>
    </row>
    <row r="350" spans="1:13" x14ac:dyDescent="0.3">
      <c r="A350" t="s">
        <v>392</v>
      </c>
      <c r="B350" t="s">
        <v>1544</v>
      </c>
      <c r="C350" t="s">
        <v>1167</v>
      </c>
      <c r="D350" t="s">
        <v>11</v>
      </c>
      <c r="E350" t="s">
        <v>1099</v>
      </c>
      <c r="F350" t="s">
        <v>1195</v>
      </c>
      <c r="G350" t="s">
        <v>13</v>
      </c>
      <c r="H350" t="str">
        <f>SUBSTITUTE(VLOOKUP(A350,Sheet1!B617:$I$1036,3,FALSE), "BSD", "")</f>
        <v>3590A</v>
      </c>
      <c r="I350" t="str">
        <f>VLOOKUP(H350,Sheet1!$Y$291:$AE$409,3,FALSE)</f>
        <v>1_1</v>
      </c>
      <c r="J350" s="27" t="s">
        <v>2003</v>
      </c>
      <c r="K350" s="27">
        <v>44324</v>
      </c>
      <c r="L350" t="str">
        <f>VLOOKUP($H350,Sheet1!$Y$291:$AE$409,2,FALSE)</f>
        <v>JJ3</v>
      </c>
      <c r="M350" t="s">
        <v>1195</v>
      </c>
    </row>
    <row r="351" spans="1:13" x14ac:dyDescent="0.3">
      <c r="A351" t="s">
        <v>393</v>
      </c>
      <c r="B351" t="s">
        <v>1545</v>
      </c>
      <c r="C351" t="s">
        <v>1168</v>
      </c>
      <c r="D351" t="s">
        <v>11</v>
      </c>
      <c r="E351" t="s">
        <v>1099</v>
      </c>
      <c r="F351" t="s">
        <v>1195</v>
      </c>
      <c r="G351" t="s">
        <v>13</v>
      </c>
      <c r="H351" t="str">
        <f>SUBSTITUTE(VLOOKUP(A351,Sheet1!B618:$I$1036,3,FALSE), "BSD", "")</f>
        <v>3590A</v>
      </c>
      <c r="I351" t="str">
        <f>VLOOKUP(H351,Sheet1!$Y$291:$AE$409,3,FALSE)</f>
        <v>1_1</v>
      </c>
      <c r="J351" s="27" t="s">
        <v>2003</v>
      </c>
      <c r="K351" s="27">
        <v>44324</v>
      </c>
      <c r="L351" t="str">
        <f>VLOOKUP($H351,Sheet1!$Y$291:$AE$409,2,FALSE)</f>
        <v>JJ3</v>
      </c>
      <c r="M351" t="s">
        <v>1195</v>
      </c>
    </row>
    <row r="352" spans="1:13" x14ac:dyDescent="0.3">
      <c r="A352" t="s">
        <v>394</v>
      </c>
      <c r="B352" t="s">
        <v>1546</v>
      </c>
      <c r="C352" t="s">
        <v>1095</v>
      </c>
      <c r="D352" t="s">
        <v>11</v>
      </c>
      <c r="E352" t="s">
        <v>1099</v>
      </c>
      <c r="F352" t="s">
        <v>1195</v>
      </c>
      <c r="G352" t="s">
        <v>13</v>
      </c>
      <c r="H352" t="str">
        <f>SUBSTITUTE(VLOOKUP(A352,Sheet1!B619:$I$1036,3,FALSE), "BSD", "")</f>
        <v>3590A</v>
      </c>
      <c r="I352" t="str">
        <f>VLOOKUP(H352,Sheet1!$Y$291:$AE$409,3,FALSE)</f>
        <v>1_1</v>
      </c>
      <c r="J352" s="27" t="s">
        <v>2003</v>
      </c>
      <c r="K352" s="27">
        <v>44324</v>
      </c>
      <c r="L352" t="str">
        <f>VLOOKUP($H352,Sheet1!$Y$291:$AE$409,2,FALSE)</f>
        <v>JJ3</v>
      </c>
      <c r="M352" t="s">
        <v>1195</v>
      </c>
    </row>
    <row r="353" spans="1:13" x14ac:dyDescent="0.3">
      <c r="A353" t="s">
        <v>395</v>
      </c>
      <c r="B353" t="s">
        <v>1547</v>
      </c>
      <c r="C353" t="s">
        <v>1096</v>
      </c>
      <c r="D353" t="s">
        <v>11</v>
      </c>
      <c r="E353" t="s">
        <v>1099</v>
      </c>
      <c r="F353" t="s">
        <v>1195</v>
      </c>
      <c r="G353" t="s">
        <v>13</v>
      </c>
      <c r="H353" t="str">
        <f>SUBSTITUTE(VLOOKUP(A353,Sheet1!B620:$I$1036,3,FALSE), "BSD", "")</f>
        <v>3590A</v>
      </c>
      <c r="I353" t="str">
        <f>VLOOKUP(H353,Sheet1!$Y$291:$AE$409,3,FALSE)</f>
        <v>1_1</v>
      </c>
      <c r="J353" s="27" t="s">
        <v>2003</v>
      </c>
      <c r="K353" s="27">
        <v>44324</v>
      </c>
      <c r="L353" t="str">
        <f>VLOOKUP($H353,Sheet1!$Y$291:$AE$409,2,FALSE)</f>
        <v>JJ3</v>
      </c>
      <c r="M353" t="s">
        <v>1195</v>
      </c>
    </row>
    <row r="354" spans="1:13" x14ac:dyDescent="0.3">
      <c r="A354" t="s">
        <v>396</v>
      </c>
      <c r="B354" t="s">
        <v>1548</v>
      </c>
      <c r="C354" t="s">
        <v>1097</v>
      </c>
      <c r="D354" t="s">
        <v>11</v>
      </c>
      <c r="E354" t="s">
        <v>1099</v>
      </c>
      <c r="F354" t="s">
        <v>1195</v>
      </c>
      <c r="G354" t="s">
        <v>13</v>
      </c>
      <c r="H354" t="str">
        <f>SUBSTITUTE(VLOOKUP(A354,Sheet1!B621:$I$1036,3,FALSE), "BSD", "")</f>
        <v>3590A</v>
      </c>
      <c r="I354" t="str">
        <f>VLOOKUP(H354,Sheet1!$Y$291:$AE$409,3,FALSE)</f>
        <v>1_1</v>
      </c>
      <c r="J354" s="27" t="s">
        <v>2003</v>
      </c>
      <c r="K354" s="27">
        <v>44324</v>
      </c>
      <c r="L354" t="str">
        <f>VLOOKUP($H354,Sheet1!$Y$291:$AE$409,2,FALSE)</f>
        <v>JJ3</v>
      </c>
      <c r="M354" t="s">
        <v>1195</v>
      </c>
    </row>
    <row r="355" spans="1:13" x14ac:dyDescent="0.3">
      <c r="A355" t="s">
        <v>397</v>
      </c>
      <c r="B355" t="s">
        <v>1549</v>
      </c>
      <c r="C355" t="s">
        <v>1098</v>
      </c>
      <c r="D355" t="s">
        <v>11</v>
      </c>
      <c r="E355" t="s">
        <v>1099</v>
      </c>
      <c r="F355" t="s">
        <v>1195</v>
      </c>
      <c r="G355" t="s">
        <v>13</v>
      </c>
      <c r="H355" t="str">
        <f>SUBSTITUTE(VLOOKUP(A355,Sheet1!B622:$I$1036,3,FALSE), "BSD", "")</f>
        <v>3590A</v>
      </c>
      <c r="I355" t="str">
        <f>VLOOKUP(H355,Sheet1!$Y$291:$AE$409,3,FALSE)</f>
        <v>1_1</v>
      </c>
      <c r="J355" s="27" t="s">
        <v>2003</v>
      </c>
      <c r="K355" s="27">
        <v>44324</v>
      </c>
      <c r="L355" t="str">
        <f>VLOOKUP($H355,Sheet1!$Y$291:$AE$409,2,FALSE)</f>
        <v>JJ3</v>
      </c>
      <c r="M355" t="s">
        <v>1195</v>
      </c>
    </row>
    <row r="356" spans="1:13" x14ac:dyDescent="0.3">
      <c r="A356" t="s">
        <v>398</v>
      </c>
      <c r="B356" t="s">
        <v>1550</v>
      </c>
      <c r="C356" t="s">
        <v>1167</v>
      </c>
      <c r="D356" t="s">
        <v>11</v>
      </c>
      <c r="E356" t="s">
        <v>1100</v>
      </c>
      <c r="F356" t="s">
        <v>1195</v>
      </c>
      <c r="G356" t="s">
        <v>13</v>
      </c>
      <c r="H356" t="str">
        <f>SUBSTITUTE(VLOOKUP(A356,Sheet1!B623:$I$1036,3,FALSE), "BSD", "")</f>
        <v>2205B</v>
      </c>
      <c r="I356" t="str">
        <f>VLOOKUP(H356,Sheet1!$Y$291:$AE$409,3,FALSE)</f>
        <v>2_1</v>
      </c>
      <c r="J356" s="27">
        <v>43989</v>
      </c>
      <c r="K356" s="27" t="s">
        <v>1975</v>
      </c>
      <c r="L356" t="str">
        <f>VLOOKUP($H356,Sheet1!$Y$291:$AE$409,2,FALSE)</f>
        <v>JJ4</v>
      </c>
      <c r="M356" t="s">
        <v>1195</v>
      </c>
    </row>
    <row r="357" spans="1:13" x14ac:dyDescent="0.3">
      <c r="A357" t="s">
        <v>403</v>
      </c>
      <c r="B357" t="s">
        <v>1551</v>
      </c>
      <c r="C357" t="s">
        <v>1168</v>
      </c>
      <c r="D357" t="s">
        <v>11</v>
      </c>
      <c r="E357" t="s">
        <v>1100</v>
      </c>
      <c r="F357" t="s">
        <v>1195</v>
      </c>
      <c r="G357" t="s">
        <v>13</v>
      </c>
      <c r="H357" t="str">
        <f>SUBSTITUTE(VLOOKUP(A357,Sheet1!B624:$I$1036,3,FALSE), "BSD", "")</f>
        <v>2205B</v>
      </c>
      <c r="I357" t="str">
        <f>VLOOKUP(H357,Sheet1!$Y$291:$AE$409,3,FALSE)</f>
        <v>2_1</v>
      </c>
      <c r="J357" s="27">
        <v>43989</v>
      </c>
      <c r="K357" s="27" t="s">
        <v>1975</v>
      </c>
      <c r="L357" t="str">
        <f>VLOOKUP($H357,Sheet1!$Y$291:$AE$409,2,FALSE)</f>
        <v>JJ4</v>
      </c>
      <c r="M357" t="s">
        <v>1195</v>
      </c>
    </row>
    <row r="358" spans="1:13" x14ac:dyDescent="0.3">
      <c r="A358" t="s">
        <v>404</v>
      </c>
      <c r="B358" t="s">
        <v>1552</v>
      </c>
      <c r="C358" t="s">
        <v>1095</v>
      </c>
      <c r="D358" t="s">
        <v>11</v>
      </c>
      <c r="E358" t="s">
        <v>1100</v>
      </c>
      <c r="F358" t="s">
        <v>1195</v>
      </c>
      <c r="G358" t="s">
        <v>13</v>
      </c>
      <c r="H358" t="str">
        <f>SUBSTITUTE(VLOOKUP(A358,Sheet1!B625:$I$1036,3,FALSE), "BSD", "")</f>
        <v>2205B</v>
      </c>
      <c r="I358" t="str">
        <f>VLOOKUP(H358,Sheet1!$Y$291:$AE$409,3,FALSE)</f>
        <v>2_1</v>
      </c>
      <c r="J358" s="27">
        <v>43989</v>
      </c>
      <c r="K358" s="27" t="s">
        <v>1975</v>
      </c>
      <c r="L358" t="str">
        <f>VLOOKUP($H358,Sheet1!$Y$291:$AE$409,2,FALSE)</f>
        <v>JJ4</v>
      </c>
      <c r="M358" t="s">
        <v>1195</v>
      </c>
    </row>
    <row r="359" spans="1:13" x14ac:dyDescent="0.3">
      <c r="A359" t="s">
        <v>405</v>
      </c>
      <c r="B359" t="s">
        <v>1553</v>
      </c>
      <c r="C359" t="s">
        <v>1096</v>
      </c>
      <c r="D359" t="s">
        <v>11</v>
      </c>
      <c r="E359" t="s">
        <v>1100</v>
      </c>
      <c r="F359" t="s">
        <v>1195</v>
      </c>
      <c r="G359" t="s">
        <v>13</v>
      </c>
      <c r="H359" t="str">
        <f>SUBSTITUTE(VLOOKUP(A359,Sheet1!B626:$I$1036,3,FALSE), "BSD", "")</f>
        <v>2205B</v>
      </c>
      <c r="I359" t="str">
        <f>VLOOKUP(H359,Sheet1!$Y$291:$AE$409,3,FALSE)</f>
        <v>2_1</v>
      </c>
      <c r="J359" s="27">
        <v>43989</v>
      </c>
      <c r="K359" s="27" t="s">
        <v>1975</v>
      </c>
      <c r="L359" t="str">
        <f>VLOOKUP($H359,Sheet1!$Y$291:$AE$409,2,FALSE)</f>
        <v>JJ4</v>
      </c>
      <c r="M359" t="s">
        <v>1195</v>
      </c>
    </row>
    <row r="360" spans="1:13" x14ac:dyDescent="0.3">
      <c r="A360" t="s">
        <v>406</v>
      </c>
      <c r="B360" t="s">
        <v>1554</v>
      </c>
      <c r="C360" t="s">
        <v>1097</v>
      </c>
      <c r="D360" t="s">
        <v>11</v>
      </c>
      <c r="E360" t="s">
        <v>1100</v>
      </c>
      <c r="F360" t="s">
        <v>1195</v>
      </c>
      <c r="G360" t="s">
        <v>13</v>
      </c>
      <c r="H360" t="str">
        <f>SUBSTITUTE(VLOOKUP(A360,Sheet1!B627:$I$1036,3,FALSE), "BSD", "")</f>
        <v>2205B</v>
      </c>
      <c r="I360" t="str">
        <f>VLOOKUP(H360,Sheet1!$Y$291:$AE$409,3,FALSE)</f>
        <v>2_1</v>
      </c>
      <c r="J360" s="27">
        <v>43989</v>
      </c>
      <c r="K360" s="27" t="s">
        <v>1975</v>
      </c>
      <c r="L360" t="str">
        <f>VLOOKUP($H360,Sheet1!$Y$291:$AE$409,2,FALSE)</f>
        <v>JJ4</v>
      </c>
      <c r="M360" t="s">
        <v>1195</v>
      </c>
    </row>
    <row r="361" spans="1:13" x14ac:dyDescent="0.3">
      <c r="A361" t="s">
        <v>407</v>
      </c>
      <c r="B361" t="s">
        <v>1555</v>
      </c>
      <c r="C361" t="s">
        <v>1098</v>
      </c>
      <c r="D361" t="s">
        <v>11</v>
      </c>
      <c r="E361" t="s">
        <v>1100</v>
      </c>
      <c r="F361" t="s">
        <v>1195</v>
      </c>
      <c r="G361" t="s">
        <v>13</v>
      </c>
      <c r="H361" t="str">
        <f>SUBSTITUTE(VLOOKUP(A361,Sheet1!B628:$I$1036,3,FALSE), "BSD", "")</f>
        <v>2205B</v>
      </c>
      <c r="I361" t="str">
        <f>VLOOKUP(H361,Sheet1!$Y$291:$AE$409,3,FALSE)</f>
        <v>2_1</v>
      </c>
      <c r="J361" s="27">
        <v>43989</v>
      </c>
      <c r="K361" s="27" t="s">
        <v>1975</v>
      </c>
      <c r="L361" t="str">
        <f>VLOOKUP($H361,Sheet1!$Y$291:$AE$409,2,FALSE)</f>
        <v>JJ4</v>
      </c>
      <c r="M361" t="s">
        <v>1195</v>
      </c>
    </row>
    <row r="362" spans="1:13" x14ac:dyDescent="0.3">
      <c r="A362" t="s">
        <v>408</v>
      </c>
      <c r="B362" t="s">
        <v>1556</v>
      </c>
      <c r="C362" t="s">
        <v>1167</v>
      </c>
      <c r="D362" t="s">
        <v>11</v>
      </c>
      <c r="E362" t="s">
        <v>1100</v>
      </c>
      <c r="F362" t="s">
        <v>1195</v>
      </c>
      <c r="G362" t="s">
        <v>13</v>
      </c>
      <c r="H362" t="str">
        <f>SUBSTITUTE(VLOOKUP(A362,Sheet1!B629:$I$1036,3,FALSE), "BSD", "")</f>
        <v>2205B</v>
      </c>
      <c r="I362" t="str">
        <f>VLOOKUP(H362,Sheet1!$Y$291:$AE$409,3,FALSE)</f>
        <v>2_1</v>
      </c>
      <c r="J362" s="27">
        <v>43989</v>
      </c>
      <c r="K362" s="27" t="s">
        <v>1975</v>
      </c>
      <c r="L362" t="str">
        <f>VLOOKUP($H362,Sheet1!$Y$291:$AE$409,2,FALSE)</f>
        <v>JJ4</v>
      </c>
      <c r="M362" t="s">
        <v>1195</v>
      </c>
    </row>
    <row r="363" spans="1:13" x14ac:dyDescent="0.3">
      <c r="A363" t="s">
        <v>409</v>
      </c>
      <c r="B363" t="s">
        <v>1557</v>
      </c>
      <c r="C363" t="s">
        <v>1168</v>
      </c>
      <c r="D363" t="s">
        <v>11</v>
      </c>
      <c r="E363" t="s">
        <v>1100</v>
      </c>
      <c r="F363" t="s">
        <v>1195</v>
      </c>
      <c r="G363" t="s">
        <v>13</v>
      </c>
      <c r="H363" t="str">
        <f>SUBSTITUTE(VLOOKUP(A363,Sheet1!B630:$I$1036,3,FALSE), "BSD", "")</f>
        <v>2205B</v>
      </c>
      <c r="I363" t="str">
        <f>VLOOKUP(H363,Sheet1!$Y$291:$AE$409,3,FALSE)</f>
        <v>2_1</v>
      </c>
      <c r="J363" s="27">
        <v>43989</v>
      </c>
      <c r="K363" s="27" t="s">
        <v>1975</v>
      </c>
      <c r="L363" t="str">
        <f>VLOOKUP($H363,Sheet1!$Y$291:$AE$409,2,FALSE)</f>
        <v>JJ4</v>
      </c>
      <c r="M363" t="s">
        <v>1195</v>
      </c>
    </row>
    <row r="364" spans="1:13" x14ac:dyDescent="0.3">
      <c r="A364" t="s">
        <v>410</v>
      </c>
      <c r="B364" t="s">
        <v>1558</v>
      </c>
      <c r="C364" t="s">
        <v>1095</v>
      </c>
      <c r="D364" t="s">
        <v>11</v>
      </c>
      <c r="E364" t="s">
        <v>1100</v>
      </c>
      <c r="F364" t="s">
        <v>1195</v>
      </c>
      <c r="G364" t="s">
        <v>13</v>
      </c>
      <c r="H364" t="str">
        <f>SUBSTITUTE(VLOOKUP(A364,Sheet1!B631:$I$1036,3,FALSE), "BSD", "")</f>
        <v>2205B</v>
      </c>
      <c r="I364" t="str">
        <f>VLOOKUP(H364,Sheet1!$Y$291:$AE$409,3,FALSE)</f>
        <v>2_1</v>
      </c>
      <c r="J364" s="27">
        <v>43989</v>
      </c>
      <c r="K364" s="27" t="s">
        <v>1975</v>
      </c>
      <c r="L364" t="str">
        <f>VLOOKUP($H364,Sheet1!$Y$291:$AE$409,2,FALSE)</f>
        <v>JJ4</v>
      </c>
      <c r="M364" t="s">
        <v>1195</v>
      </c>
    </row>
    <row r="365" spans="1:13" x14ac:dyDescent="0.3">
      <c r="A365" t="s">
        <v>411</v>
      </c>
      <c r="B365" t="s">
        <v>1559</v>
      </c>
      <c r="C365" t="s">
        <v>1096</v>
      </c>
      <c r="D365" t="s">
        <v>11</v>
      </c>
      <c r="E365" t="s">
        <v>1100</v>
      </c>
      <c r="F365" t="s">
        <v>1195</v>
      </c>
      <c r="G365" t="s">
        <v>13</v>
      </c>
      <c r="H365" t="str">
        <f>SUBSTITUTE(VLOOKUP(A365,Sheet1!B632:$I$1036,3,FALSE), "BSD", "")</f>
        <v>2205B</v>
      </c>
      <c r="I365" t="str">
        <f>VLOOKUP(H365,Sheet1!$Y$291:$AE$409,3,FALSE)</f>
        <v>2_1</v>
      </c>
      <c r="J365" s="27">
        <v>43989</v>
      </c>
      <c r="K365" s="27" t="s">
        <v>1975</v>
      </c>
      <c r="L365" t="str">
        <f>VLOOKUP($H365,Sheet1!$Y$291:$AE$409,2,FALSE)</f>
        <v>JJ4</v>
      </c>
      <c r="M365" t="s">
        <v>1195</v>
      </c>
    </row>
    <row r="366" spans="1:13" x14ac:dyDescent="0.3">
      <c r="A366" t="s">
        <v>412</v>
      </c>
      <c r="B366" t="s">
        <v>1560</v>
      </c>
      <c r="C366" t="s">
        <v>1097</v>
      </c>
      <c r="D366" t="s">
        <v>11</v>
      </c>
      <c r="E366" t="s">
        <v>1100</v>
      </c>
      <c r="F366" t="s">
        <v>1195</v>
      </c>
      <c r="G366" t="s">
        <v>13</v>
      </c>
      <c r="H366" t="str">
        <f>SUBSTITUTE(VLOOKUP(A366,Sheet1!B633:$I$1036,3,FALSE), "BSD", "")</f>
        <v>2205B</v>
      </c>
      <c r="I366" t="str">
        <f>VLOOKUP(H366,Sheet1!$Y$291:$AE$409,3,FALSE)</f>
        <v>2_1</v>
      </c>
      <c r="J366" s="27">
        <v>43989</v>
      </c>
      <c r="K366" s="27" t="s">
        <v>1975</v>
      </c>
      <c r="L366" t="str">
        <f>VLOOKUP($H366,Sheet1!$Y$291:$AE$409,2,FALSE)</f>
        <v>JJ4</v>
      </c>
      <c r="M366" t="s">
        <v>1195</v>
      </c>
    </row>
    <row r="367" spans="1:13" x14ac:dyDescent="0.3">
      <c r="A367" t="s">
        <v>413</v>
      </c>
      <c r="B367" t="s">
        <v>1561</v>
      </c>
      <c r="C367" t="s">
        <v>1098</v>
      </c>
      <c r="D367" t="s">
        <v>11</v>
      </c>
      <c r="E367" t="s">
        <v>1100</v>
      </c>
      <c r="F367" t="s">
        <v>1195</v>
      </c>
      <c r="G367" t="s">
        <v>13</v>
      </c>
      <c r="H367" t="str">
        <f>SUBSTITUTE(VLOOKUP(A367,Sheet1!B634:$I$1036,3,FALSE), "BSD", "")</f>
        <v>2205B</v>
      </c>
      <c r="I367" t="str">
        <f>VLOOKUP(H367,Sheet1!$Y$291:$AE$409,3,FALSE)</f>
        <v>2_1</v>
      </c>
      <c r="J367" s="27">
        <v>43989</v>
      </c>
      <c r="K367" s="27" t="s">
        <v>1975</v>
      </c>
      <c r="L367" t="str">
        <f>VLOOKUP($H367,Sheet1!$Y$291:$AE$409,2,FALSE)</f>
        <v>JJ4</v>
      </c>
      <c r="M367" t="s">
        <v>1195</v>
      </c>
    </row>
    <row r="368" spans="1:13" x14ac:dyDescent="0.3">
      <c r="A368" t="s">
        <v>414</v>
      </c>
      <c r="B368" t="s">
        <v>1562</v>
      </c>
      <c r="C368" t="s">
        <v>1167</v>
      </c>
      <c r="D368" t="s">
        <v>11</v>
      </c>
      <c r="E368" t="s">
        <v>1100</v>
      </c>
      <c r="F368" t="s">
        <v>1195</v>
      </c>
      <c r="G368" t="s">
        <v>13</v>
      </c>
      <c r="H368" t="str">
        <f>SUBSTITUTE(VLOOKUP(A368,Sheet1!B635:$I$1036,3,FALSE), "BSD", "")</f>
        <v>2205B</v>
      </c>
      <c r="I368" t="str">
        <f>VLOOKUP(H368,Sheet1!$Y$291:$AE$409,3,FALSE)</f>
        <v>2_1</v>
      </c>
      <c r="J368" s="27">
        <v>43989</v>
      </c>
      <c r="K368" s="27" t="s">
        <v>1975</v>
      </c>
      <c r="L368" t="str">
        <f>VLOOKUP($H368,Sheet1!$Y$291:$AE$409,2,FALSE)</f>
        <v>JJ4</v>
      </c>
      <c r="M368" t="s">
        <v>1195</v>
      </c>
    </row>
    <row r="369" spans="1:13" x14ac:dyDescent="0.3">
      <c r="A369" t="s">
        <v>415</v>
      </c>
      <c r="B369" t="s">
        <v>1563</v>
      </c>
      <c r="C369" t="s">
        <v>1168</v>
      </c>
      <c r="D369" t="s">
        <v>11</v>
      </c>
      <c r="E369" t="s">
        <v>1100</v>
      </c>
      <c r="F369" t="s">
        <v>1195</v>
      </c>
      <c r="G369" t="s">
        <v>13</v>
      </c>
      <c r="H369" t="str">
        <f>SUBSTITUTE(VLOOKUP(A369,Sheet1!B636:$I$1036,3,FALSE), "BSD", "")</f>
        <v>2205B</v>
      </c>
      <c r="I369" t="str">
        <f>VLOOKUP(H369,Sheet1!$Y$291:$AE$409,3,FALSE)</f>
        <v>2_1</v>
      </c>
      <c r="J369" s="27">
        <v>43989</v>
      </c>
      <c r="K369" s="27" t="s">
        <v>1975</v>
      </c>
      <c r="L369" t="str">
        <f>VLOOKUP($H369,Sheet1!$Y$291:$AE$409,2,FALSE)</f>
        <v>JJ4</v>
      </c>
      <c r="M369" t="s">
        <v>1195</v>
      </c>
    </row>
    <row r="370" spans="1:13" x14ac:dyDescent="0.3">
      <c r="A370" t="s">
        <v>416</v>
      </c>
      <c r="B370" t="s">
        <v>1564</v>
      </c>
      <c r="C370" t="s">
        <v>1095</v>
      </c>
      <c r="D370" t="s">
        <v>11</v>
      </c>
      <c r="E370" t="s">
        <v>1100</v>
      </c>
      <c r="F370" t="s">
        <v>1195</v>
      </c>
      <c r="G370" t="s">
        <v>13</v>
      </c>
      <c r="H370" t="str">
        <f>SUBSTITUTE(VLOOKUP(A370,Sheet1!B637:$I$1036,3,FALSE), "BSD", "")</f>
        <v>2205B</v>
      </c>
      <c r="I370" t="str">
        <f>VLOOKUP(H370,Sheet1!$Y$291:$AE$409,3,FALSE)</f>
        <v>2_1</v>
      </c>
      <c r="J370" s="27">
        <v>43989</v>
      </c>
      <c r="K370" s="27" t="s">
        <v>1975</v>
      </c>
      <c r="L370" t="str">
        <f>VLOOKUP($H370,Sheet1!$Y$291:$AE$409,2,FALSE)</f>
        <v>JJ4</v>
      </c>
      <c r="M370" t="s">
        <v>1195</v>
      </c>
    </row>
    <row r="371" spans="1:13" x14ac:dyDescent="0.3">
      <c r="A371" t="s">
        <v>417</v>
      </c>
      <c r="B371" t="s">
        <v>1565</v>
      </c>
      <c r="C371" t="s">
        <v>1096</v>
      </c>
      <c r="D371" t="s">
        <v>11</v>
      </c>
      <c r="E371" t="s">
        <v>1100</v>
      </c>
      <c r="F371" t="s">
        <v>1195</v>
      </c>
      <c r="G371" t="s">
        <v>13</v>
      </c>
      <c r="H371" t="str">
        <f>SUBSTITUTE(VLOOKUP(A371,Sheet1!B638:$I$1036,3,FALSE), "BSD", "")</f>
        <v>2205B</v>
      </c>
      <c r="I371" t="str">
        <f>VLOOKUP(H371,Sheet1!$Y$291:$AE$409,3,FALSE)</f>
        <v>2_1</v>
      </c>
      <c r="J371" s="27">
        <v>43989</v>
      </c>
      <c r="K371" s="27" t="s">
        <v>1975</v>
      </c>
      <c r="L371" t="str">
        <f>VLOOKUP($H371,Sheet1!$Y$291:$AE$409,2,FALSE)</f>
        <v>JJ4</v>
      </c>
      <c r="M371" t="s">
        <v>1195</v>
      </c>
    </row>
    <row r="372" spans="1:13" x14ac:dyDescent="0.3">
      <c r="A372" t="s">
        <v>418</v>
      </c>
      <c r="B372" t="s">
        <v>1566</v>
      </c>
      <c r="C372" t="s">
        <v>1097</v>
      </c>
      <c r="D372" t="s">
        <v>11</v>
      </c>
      <c r="E372" t="s">
        <v>1100</v>
      </c>
      <c r="F372" t="s">
        <v>1195</v>
      </c>
      <c r="G372" t="s">
        <v>13</v>
      </c>
      <c r="H372" t="str">
        <f>SUBSTITUTE(VLOOKUP(A372,Sheet1!B639:$I$1036,3,FALSE), "BSD", "")</f>
        <v>2205B</v>
      </c>
      <c r="I372" t="str">
        <f>VLOOKUP(H372,Sheet1!$Y$291:$AE$409,3,FALSE)</f>
        <v>2_1</v>
      </c>
      <c r="J372" s="27">
        <v>43989</v>
      </c>
      <c r="K372" s="27" t="s">
        <v>1975</v>
      </c>
      <c r="L372" t="str">
        <f>VLOOKUP($H372,Sheet1!$Y$291:$AE$409,2,FALSE)</f>
        <v>JJ4</v>
      </c>
      <c r="M372" t="s">
        <v>1195</v>
      </c>
    </row>
    <row r="373" spans="1:13" x14ac:dyDescent="0.3">
      <c r="A373" t="s">
        <v>419</v>
      </c>
      <c r="B373" t="s">
        <v>1567</v>
      </c>
      <c r="C373" t="s">
        <v>1098</v>
      </c>
      <c r="D373" t="s">
        <v>11</v>
      </c>
      <c r="E373" t="s">
        <v>1100</v>
      </c>
      <c r="F373" t="s">
        <v>1195</v>
      </c>
      <c r="G373" t="s">
        <v>13</v>
      </c>
      <c r="H373" t="str">
        <f>SUBSTITUTE(VLOOKUP(A373,Sheet1!B640:$I$1036,3,FALSE), "BSD", "")</f>
        <v>2205B</v>
      </c>
      <c r="I373" t="str">
        <f>VLOOKUP(H373,Sheet1!$Y$291:$AE$409,3,FALSE)</f>
        <v>2_1</v>
      </c>
      <c r="J373" s="27">
        <v>43989</v>
      </c>
      <c r="K373" s="27" t="s">
        <v>1975</v>
      </c>
      <c r="L373" t="str">
        <f>VLOOKUP($H373,Sheet1!$Y$291:$AE$409,2,FALSE)</f>
        <v>JJ4</v>
      </c>
      <c r="M373" t="s">
        <v>1195</v>
      </c>
    </row>
    <row r="374" spans="1:13" x14ac:dyDescent="0.3">
      <c r="A374" t="s">
        <v>420</v>
      </c>
      <c r="B374" t="s">
        <v>1568</v>
      </c>
      <c r="C374" t="s">
        <v>1167</v>
      </c>
      <c r="D374" t="s">
        <v>11</v>
      </c>
      <c r="E374" t="s">
        <v>1100</v>
      </c>
      <c r="F374" t="s">
        <v>1195</v>
      </c>
      <c r="G374" t="s">
        <v>13</v>
      </c>
      <c r="H374" t="str">
        <f>SUBSTITUTE(VLOOKUP(A374,Sheet1!B641:$I$1036,3,FALSE), "BSD", "")</f>
        <v>2205B</v>
      </c>
      <c r="I374" t="str">
        <f>VLOOKUP(H374,Sheet1!$Y$291:$AE$409,3,FALSE)</f>
        <v>2_1</v>
      </c>
      <c r="J374" s="27">
        <v>43989</v>
      </c>
      <c r="K374" s="27" t="s">
        <v>1975</v>
      </c>
      <c r="L374" t="str">
        <f>VLOOKUP($H374,Sheet1!$Y$291:$AE$409,2,FALSE)</f>
        <v>JJ4</v>
      </c>
      <c r="M374" t="s">
        <v>1195</v>
      </c>
    </row>
    <row r="375" spans="1:13" x14ac:dyDescent="0.3">
      <c r="A375" t="s">
        <v>421</v>
      </c>
      <c r="B375" t="s">
        <v>1569</v>
      </c>
      <c r="C375" t="s">
        <v>1168</v>
      </c>
      <c r="D375" t="s">
        <v>11</v>
      </c>
      <c r="E375" t="s">
        <v>1100</v>
      </c>
      <c r="F375" t="s">
        <v>1195</v>
      </c>
      <c r="G375" t="s">
        <v>13</v>
      </c>
      <c r="H375" t="str">
        <f>SUBSTITUTE(VLOOKUP(A375,Sheet1!B642:$I$1036,3,FALSE), "BSD", "")</f>
        <v>2205B</v>
      </c>
      <c r="I375" t="str">
        <f>VLOOKUP(H375,Sheet1!$Y$291:$AE$409,3,FALSE)</f>
        <v>2_1</v>
      </c>
      <c r="J375" s="27">
        <v>43989</v>
      </c>
      <c r="K375" s="27" t="s">
        <v>1975</v>
      </c>
      <c r="L375" t="str">
        <f>VLOOKUP($H375,Sheet1!$Y$291:$AE$409,2,FALSE)</f>
        <v>JJ4</v>
      </c>
      <c r="M375" t="s">
        <v>1195</v>
      </c>
    </row>
    <row r="376" spans="1:13" x14ac:dyDescent="0.3">
      <c r="A376" t="s">
        <v>422</v>
      </c>
      <c r="B376" t="s">
        <v>1570</v>
      </c>
      <c r="C376" t="s">
        <v>1095</v>
      </c>
      <c r="D376" t="s">
        <v>11</v>
      </c>
      <c r="E376" t="s">
        <v>1100</v>
      </c>
      <c r="F376" t="s">
        <v>1195</v>
      </c>
      <c r="G376" t="s">
        <v>13</v>
      </c>
      <c r="H376" t="str">
        <f>SUBSTITUTE(VLOOKUP(A376,Sheet1!B643:$I$1036,3,FALSE), "BSD", "")</f>
        <v>2205B</v>
      </c>
      <c r="I376" t="str">
        <f>VLOOKUP(H376,Sheet1!$Y$291:$AE$409,3,FALSE)</f>
        <v>2_1</v>
      </c>
      <c r="J376" s="27">
        <v>43989</v>
      </c>
      <c r="K376" s="27" t="s">
        <v>1975</v>
      </c>
      <c r="L376" t="str">
        <f>VLOOKUP($H376,Sheet1!$Y$291:$AE$409,2,FALSE)</f>
        <v>JJ4</v>
      </c>
      <c r="M376" t="s">
        <v>1195</v>
      </c>
    </row>
    <row r="377" spans="1:13" x14ac:dyDescent="0.3">
      <c r="A377" t="s">
        <v>423</v>
      </c>
      <c r="B377" t="s">
        <v>1571</v>
      </c>
      <c r="C377" t="s">
        <v>1096</v>
      </c>
      <c r="D377" t="s">
        <v>11</v>
      </c>
      <c r="E377" t="s">
        <v>1100</v>
      </c>
      <c r="F377" t="s">
        <v>1195</v>
      </c>
      <c r="G377" t="s">
        <v>13</v>
      </c>
      <c r="H377" t="str">
        <f>SUBSTITUTE(VLOOKUP(A377,Sheet1!B644:$I$1036,3,FALSE), "BSD", "")</f>
        <v>2205B</v>
      </c>
      <c r="I377" t="str">
        <f>VLOOKUP(H377,Sheet1!$Y$291:$AE$409,3,FALSE)</f>
        <v>2_1</v>
      </c>
      <c r="J377" s="27">
        <v>43989</v>
      </c>
      <c r="K377" s="27" t="s">
        <v>1975</v>
      </c>
      <c r="L377" t="str">
        <f>VLOOKUP($H377,Sheet1!$Y$291:$AE$409,2,FALSE)</f>
        <v>JJ4</v>
      </c>
      <c r="M377" t="s">
        <v>1195</v>
      </c>
    </row>
    <row r="378" spans="1:13" x14ac:dyDescent="0.3">
      <c r="A378" t="s">
        <v>424</v>
      </c>
      <c r="B378" t="s">
        <v>1572</v>
      </c>
      <c r="C378" t="s">
        <v>1097</v>
      </c>
      <c r="D378" t="s">
        <v>11</v>
      </c>
      <c r="E378" t="s">
        <v>1100</v>
      </c>
      <c r="F378" t="s">
        <v>1195</v>
      </c>
      <c r="G378" t="s">
        <v>13</v>
      </c>
      <c r="H378" t="str">
        <f>SUBSTITUTE(VLOOKUP(A378,Sheet1!B645:$I$1036,3,FALSE), "BSD", "")</f>
        <v>2205B</v>
      </c>
      <c r="I378" t="str">
        <f>VLOOKUP(H378,Sheet1!$Y$291:$AE$409,3,FALSE)</f>
        <v>2_1</v>
      </c>
      <c r="J378" s="27">
        <v>43989</v>
      </c>
      <c r="K378" s="27" t="s">
        <v>1975</v>
      </c>
      <c r="L378" t="str">
        <f>VLOOKUP($H378,Sheet1!$Y$291:$AE$409,2,FALSE)</f>
        <v>JJ4</v>
      </c>
      <c r="M378" t="s">
        <v>1195</v>
      </c>
    </row>
    <row r="379" spans="1:13" x14ac:dyDescent="0.3">
      <c r="A379" t="s">
        <v>425</v>
      </c>
      <c r="B379" t="s">
        <v>1573</v>
      </c>
      <c r="C379" t="s">
        <v>1098</v>
      </c>
      <c r="D379" t="s">
        <v>11</v>
      </c>
      <c r="E379" t="s">
        <v>1100</v>
      </c>
      <c r="F379" t="s">
        <v>1195</v>
      </c>
      <c r="G379" t="s">
        <v>13</v>
      </c>
      <c r="H379" t="str">
        <f>SUBSTITUTE(VLOOKUP(A379,Sheet1!B646:$I$1036,3,FALSE), "BSD", "")</f>
        <v>2205B</v>
      </c>
      <c r="I379" t="str">
        <f>VLOOKUP(H379,Sheet1!$Y$291:$AE$409,3,FALSE)</f>
        <v>2_1</v>
      </c>
      <c r="J379" s="27">
        <v>43989</v>
      </c>
      <c r="K379" s="27" t="s">
        <v>1975</v>
      </c>
      <c r="L379" t="str">
        <f>VLOOKUP($H379,Sheet1!$Y$291:$AE$409,2,FALSE)</f>
        <v>JJ4</v>
      </c>
      <c r="M379" t="s">
        <v>1195</v>
      </c>
    </row>
    <row r="380" spans="1:13" x14ac:dyDescent="0.3">
      <c r="A380" t="s">
        <v>426</v>
      </c>
      <c r="B380" t="s">
        <v>1574</v>
      </c>
      <c r="C380" t="s">
        <v>1167</v>
      </c>
      <c r="D380" t="s">
        <v>11</v>
      </c>
      <c r="E380" t="s">
        <v>1100</v>
      </c>
      <c r="F380" t="s">
        <v>1195</v>
      </c>
      <c r="G380" t="s">
        <v>121</v>
      </c>
      <c r="H380" t="str">
        <f>SUBSTITUTE(VLOOKUP(A380,Sheet1!B647:$I$1036,3,FALSE), "BSD", "")</f>
        <v>2205A</v>
      </c>
      <c r="I380" t="str">
        <f>VLOOKUP(H380,Sheet1!$Y$291:$AE$409,3,FALSE)</f>
        <v>2_2</v>
      </c>
      <c r="J380" s="27">
        <v>43989</v>
      </c>
      <c r="K380" s="27" t="s">
        <v>1975</v>
      </c>
      <c r="L380" t="str">
        <f>VLOOKUP($H380,Sheet1!$Y$291:$AE$409,2,FALSE)</f>
        <v>JJ4</v>
      </c>
      <c r="M380" t="s">
        <v>1195</v>
      </c>
    </row>
    <row r="381" spans="1:13" x14ac:dyDescent="0.3">
      <c r="A381" t="s">
        <v>429</v>
      </c>
      <c r="B381" t="s">
        <v>1575</v>
      </c>
      <c r="C381" t="s">
        <v>1168</v>
      </c>
      <c r="D381" t="s">
        <v>11</v>
      </c>
      <c r="E381" t="s">
        <v>1100</v>
      </c>
      <c r="F381" t="s">
        <v>1195</v>
      </c>
      <c r="G381" t="s">
        <v>121</v>
      </c>
      <c r="H381" t="str">
        <f>SUBSTITUTE(VLOOKUP(A381,Sheet1!B648:$I$1036,3,FALSE), "BSD", "")</f>
        <v>2205A</v>
      </c>
      <c r="I381" t="str">
        <f>VLOOKUP(H381,Sheet1!$Y$291:$AE$409,3,FALSE)</f>
        <v>2_2</v>
      </c>
      <c r="J381" s="27">
        <v>43989</v>
      </c>
      <c r="K381" s="27" t="s">
        <v>1975</v>
      </c>
      <c r="L381" t="str">
        <f>VLOOKUP($H381,Sheet1!$Y$291:$AE$409,2,FALSE)</f>
        <v>JJ4</v>
      </c>
      <c r="M381" t="s">
        <v>1195</v>
      </c>
    </row>
    <row r="382" spans="1:13" x14ac:dyDescent="0.3">
      <c r="A382" t="s">
        <v>430</v>
      </c>
      <c r="B382" t="s">
        <v>1576</v>
      </c>
      <c r="C382" t="s">
        <v>1095</v>
      </c>
      <c r="D382" t="s">
        <v>11</v>
      </c>
      <c r="E382" t="s">
        <v>1100</v>
      </c>
      <c r="F382" t="s">
        <v>1195</v>
      </c>
      <c r="G382" t="s">
        <v>121</v>
      </c>
      <c r="H382" t="str">
        <f>SUBSTITUTE(VLOOKUP(A382,Sheet1!B649:$I$1036,3,FALSE), "BSD", "")</f>
        <v>2205A</v>
      </c>
      <c r="I382" t="str">
        <f>VLOOKUP(H382,Sheet1!$Y$291:$AE$409,3,FALSE)</f>
        <v>2_2</v>
      </c>
      <c r="J382" s="27">
        <v>43989</v>
      </c>
      <c r="K382" s="27" t="s">
        <v>1975</v>
      </c>
      <c r="L382" t="str">
        <f>VLOOKUP($H382,Sheet1!$Y$291:$AE$409,2,FALSE)</f>
        <v>JJ4</v>
      </c>
      <c r="M382" t="s">
        <v>1195</v>
      </c>
    </row>
    <row r="383" spans="1:13" x14ac:dyDescent="0.3">
      <c r="A383" t="s">
        <v>431</v>
      </c>
      <c r="B383" t="s">
        <v>1577</v>
      </c>
      <c r="C383" t="s">
        <v>1096</v>
      </c>
      <c r="D383" t="s">
        <v>11</v>
      </c>
      <c r="E383" t="s">
        <v>1100</v>
      </c>
      <c r="F383" t="s">
        <v>1195</v>
      </c>
      <c r="G383" t="s">
        <v>121</v>
      </c>
      <c r="H383" t="str">
        <f>SUBSTITUTE(VLOOKUP(A383,Sheet1!B650:$I$1036,3,FALSE), "BSD", "")</f>
        <v>2205A</v>
      </c>
      <c r="I383" t="str">
        <f>VLOOKUP(H383,Sheet1!$Y$291:$AE$409,3,FALSE)</f>
        <v>2_2</v>
      </c>
      <c r="J383" s="27">
        <v>43989</v>
      </c>
      <c r="K383" s="27" t="s">
        <v>1975</v>
      </c>
      <c r="L383" t="str">
        <f>VLOOKUP($H383,Sheet1!$Y$291:$AE$409,2,FALSE)</f>
        <v>JJ4</v>
      </c>
      <c r="M383" t="s">
        <v>1195</v>
      </c>
    </row>
    <row r="384" spans="1:13" x14ac:dyDescent="0.3">
      <c r="A384" t="s">
        <v>432</v>
      </c>
      <c r="B384" t="s">
        <v>1578</v>
      </c>
      <c r="C384" t="s">
        <v>1097</v>
      </c>
      <c r="D384" t="s">
        <v>11</v>
      </c>
      <c r="E384" t="s">
        <v>1100</v>
      </c>
      <c r="F384" t="s">
        <v>1195</v>
      </c>
      <c r="G384" t="s">
        <v>121</v>
      </c>
      <c r="H384" t="str">
        <f>SUBSTITUTE(VLOOKUP(A384,Sheet1!B651:$I$1036,3,FALSE), "BSD", "")</f>
        <v>2205A</v>
      </c>
      <c r="I384" t="str">
        <f>VLOOKUP(H384,Sheet1!$Y$291:$AE$409,3,FALSE)</f>
        <v>2_2</v>
      </c>
      <c r="J384" s="27">
        <v>43989</v>
      </c>
      <c r="K384" s="27" t="s">
        <v>1975</v>
      </c>
      <c r="L384" t="str">
        <f>VLOOKUP($H384,Sheet1!$Y$291:$AE$409,2,FALSE)</f>
        <v>JJ4</v>
      </c>
      <c r="M384" t="s">
        <v>1195</v>
      </c>
    </row>
    <row r="385" spans="1:13" x14ac:dyDescent="0.3">
      <c r="A385" t="s">
        <v>433</v>
      </c>
      <c r="B385" t="s">
        <v>1579</v>
      </c>
      <c r="C385" t="s">
        <v>1098</v>
      </c>
      <c r="D385" t="s">
        <v>11</v>
      </c>
      <c r="E385" t="s">
        <v>1100</v>
      </c>
      <c r="F385" t="s">
        <v>1195</v>
      </c>
      <c r="G385" t="s">
        <v>121</v>
      </c>
      <c r="H385" t="str">
        <f>SUBSTITUTE(VLOOKUP(A385,Sheet1!B652:$I$1036,3,FALSE), "BSD", "")</f>
        <v>2205A</v>
      </c>
      <c r="I385" t="str">
        <f>VLOOKUP(H385,Sheet1!$Y$291:$AE$409,3,FALSE)</f>
        <v>2_2</v>
      </c>
      <c r="J385" s="27">
        <v>43989</v>
      </c>
      <c r="K385" s="27" t="s">
        <v>1975</v>
      </c>
      <c r="L385" t="str">
        <f>VLOOKUP($H385,Sheet1!$Y$291:$AE$409,2,FALSE)</f>
        <v>JJ4</v>
      </c>
      <c r="M385" t="s">
        <v>1195</v>
      </c>
    </row>
    <row r="386" spans="1:13" x14ac:dyDescent="0.3">
      <c r="A386" t="s">
        <v>434</v>
      </c>
      <c r="B386" t="s">
        <v>1580</v>
      </c>
      <c r="C386" t="s">
        <v>1167</v>
      </c>
      <c r="D386" t="s">
        <v>11</v>
      </c>
      <c r="E386" t="s">
        <v>1100</v>
      </c>
      <c r="F386" t="s">
        <v>1195</v>
      </c>
      <c r="G386" t="s">
        <v>121</v>
      </c>
      <c r="H386" t="str">
        <f>SUBSTITUTE(VLOOKUP(A386,Sheet1!B653:$I$1036,3,FALSE), "BSD", "")</f>
        <v>2205A</v>
      </c>
      <c r="I386" t="str">
        <f>VLOOKUP(H386,Sheet1!$Y$291:$AE$409,3,FALSE)</f>
        <v>2_2</v>
      </c>
      <c r="J386" s="27">
        <v>43989</v>
      </c>
      <c r="K386" s="27" t="s">
        <v>1975</v>
      </c>
      <c r="L386" t="str">
        <f>VLOOKUP($H386,Sheet1!$Y$291:$AE$409,2,FALSE)</f>
        <v>JJ4</v>
      </c>
      <c r="M386" t="s">
        <v>1195</v>
      </c>
    </row>
    <row r="387" spans="1:13" x14ac:dyDescent="0.3">
      <c r="A387" t="s">
        <v>435</v>
      </c>
      <c r="B387" t="s">
        <v>1581</v>
      </c>
      <c r="C387" t="s">
        <v>1168</v>
      </c>
      <c r="D387" t="s">
        <v>11</v>
      </c>
      <c r="E387" t="s">
        <v>1100</v>
      </c>
      <c r="F387" t="s">
        <v>1195</v>
      </c>
      <c r="G387" t="s">
        <v>121</v>
      </c>
      <c r="H387" t="str">
        <f>SUBSTITUTE(VLOOKUP(A387,Sheet1!B654:$I$1036,3,FALSE), "BSD", "")</f>
        <v>2205A</v>
      </c>
      <c r="I387" t="str">
        <f>VLOOKUP(H387,Sheet1!$Y$291:$AE$409,3,FALSE)</f>
        <v>2_2</v>
      </c>
      <c r="J387" s="27">
        <v>43989</v>
      </c>
      <c r="K387" s="27" t="s">
        <v>1975</v>
      </c>
      <c r="L387" t="str">
        <f>VLOOKUP($H387,Sheet1!$Y$291:$AE$409,2,FALSE)</f>
        <v>JJ4</v>
      </c>
      <c r="M387" t="s">
        <v>1195</v>
      </c>
    </row>
    <row r="388" spans="1:13" x14ac:dyDescent="0.3">
      <c r="A388" t="s">
        <v>436</v>
      </c>
      <c r="B388" t="s">
        <v>1582</v>
      </c>
      <c r="C388" t="s">
        <v>1095</v>
      </c>
      <c r="D388" t="s">
        <v>11</v>
      </c>
      <c r="E388" t="s">
        <v>1100</v>
      </c>
      <c r="F388" t="s">
        <v>1195</v>
      </c>
      <c r="G388" t="s">
        <v>121</v>
      </c>
      <c r="H388" t="str">
        <f>SUBSTITUTE(VLOOKUP(A388,Sheet1!B655:$I$1036,3,FALSE), "BSD", "")</f>
        <v>2205A</v>
      </c>
      <c r="I388" t="str">
        <f>VLOOKUP(H388,Sheet1!$Y$291:$AE$409,3,FALSE)</f>
        <v>2_2</v>
      </c>
      <c r="J388" s="27">
        <v>43989</v>
      </c>
      <c r="K388" s="27" t="s">
        <v>1975</v>
      </c>
      <c r="L388" t="str">
        <f>VLOOKUP($H388,Sheet1!$Y$291:$AE$409,2,FALSE)</f>
        <v>JJ4</v>
      </c>
      <c r="M388" t="s">
        <v>1195</v>
      </c>
    </row>
    <row r="389" spans="1:13" x14ac:dyDescent="0.3">
      <c r="A389" t="s">
        <v>437</v>
      </c>
      <c r="B389" t="s">
        <v>1583</v>
      </c>
      <c r="C389" t="s">
        <v>1096</v>
      </c>
      <c r="D389" t="s">
        <v>11</v>
      </c>
      <c r="E389" t="s">
        <v>1100</v>
      </c>
      <c r="F389" t="s">
        <v>1195</v>
      </c>
      <c r="G389" t="s">
        <v>121</v>
      </c>
      <c r="H389" t="str">
        <f>SUBSTITUTE(VLOOKUP(A389,Sheet1!B656:$I$1036,3,FALSE), "BSD", "")</f>
        <v>2205A</v>
      </c>
      <c r="I389" t="str">
        <f>VLOOKUP(H389,Sheet1!$Y$291:$AE$409,3,FALSE)</f>
        <v>2_2</v>
      </c>
      <c r="J389" s="27">
        <v>43989</v>
      </c>
      <c r="K389" s="27" t="s">
        <v>1975</v>
      </c>
      <c r="L389" t="str">
        <f>VLOOKUP($H389,Sheet1!$Y$291:$AE$409,2,FALSE)</f>
        <v>JJ4</v>
      </c>
      <c r="M389" t="s">
        <v>1195</v>
      </c>
    </row>
    <row r="390" spans="1:13" x14ac:dyDescent="0.3">
      <c r="A390" t="s">
        <v>438</v>
      </c>
      <c r="B390" t="s">
        <v>1584</v>
      </c>
      <c r="C390" t="s">
        <v>1097</v>
      </c>
      <c r="D390" t="s">
        <v>11</v>
      </c>
      <c r="E390" t="s">
        <v>1100</v>
      </c>
      <c r="F390" t="s">
        <v>1195</v>
      </c>
      <c r="G390" t="s">
        <v>121</v>
      </c>
      <c r="H390" t="str">
        <f>SUBSTITUTE(VLOOKUP(A390,Sheet1!B657:$I$1036,3,FALSE), "BSD", "")</f>
        <v>2205A</v>
      </c>
      <c r="I390" t="str">
        <f>VLOOKUP(H390,Sheet1!$Y$291:$AE$409,3,FALSE)</f>
        <v>2_2</v>
      </c>
      <c r="J390" s="27">
        <v>43989</v>
      </c>
      <c r="K390" s="27" t="s">
        <v>1975</v>
      </c>
      <c r="L390" t="str">
        <f>VLOOKUP($H390,Sheet1!$Y$291:$AE$409,2,FALSE)</f>
        <v>JJ4</v>
      </c>
      <c r="M390" t="s">
        <v>1195</v>
      </c>
    </row>
    <row r="391" spans="1:13" x14ac:dyDescent="0.3">
      <c r="A391" t="s">
        <v>439</v>
      </c>
      <c r="B391" t="s">
        <v>1585</v>
      </c>
      <c r="C391" t="s">
        <v>1098</v>
      </c>
      <c r="D391" t="s">
        <v>11</v>
      </c>
      <c r="E391" t="s">
        <v>1100</v>
      </c>
      <c r="F391" t="s">
        <v>1195</v>
      </c>
      <c r="G391" t="s">
        <v>121</v>
      </c>
      <c r="H391" t="str">
        <f>SUBSTITUTE(VLOOKUP(A391,Sheet1!B658:$I$1036,3,FALSE), "BSD", "")</f>
        <v>2205A</v>
      </c>
      <c r="I391" t="str">
        <f>VLOOKUP(H391,Sheet1!$Y$291:$AE$409,3,FALSE)</f>
        <v>2_2</v>
      </c>
      <c r="J391" s="27">
        <v>43989</v>
      </c>
      <c r="K391" s="27" t="s">
        <v>1975</v>
      </c>
      <c r="L391" t="str">
        <f>VLOOKUP($H391,Sheet1!$Y$291:$AE$409,2,FALSE)</f>
        <v>JJ4</v>
      </c>
      <c r="M391" t="s">
        <v>1195</v>
      </c>
    </row>
    <row r="392" spans="1:13" x14ac:dyDescent="0.3">
      <c r="A392" t="s">
        <v>440</v>
      </c>
      <c r="B392" t="s">
        <v>1586</v>
      </c>
      <c r="C392" t="s">
        <v>1167</v>
      </c>
      <c r="D392" t="s">
        <v>11</v>
      </c>
      <c r="E392" t="s">
        <v>1100</v>
      </c>
      <c r="F392" t="s">
        <v>1195</v>
      </c>
      <c r="G392" t="s">
        <v>121</v>
      </c>
      <c r="H392" t="str">
        <f>SUBSTITUTE(VLOOKUP(A392,Sheet1!B659:$I$1036,3,FALSE), "BSD", "")</f>
        <v>2205A</v>
      </c>
      <c r="I392" t="str">
        <f>VLOOKUP(H392,Sheet1!$Y$291:$AE$409,3,FALSE)</f>
        <v>2_2</v>
      </c>
      <c r="J392" s="27">
        <v>43989</v>
      </c>
      <c r="K392" s="27" t="s">
        <v>1975</v>
      </c>
      <c r="L392" t="str">
        <f>VLOOKUP($H392,Sheet1!$Y$291:$AE$409,2,FALSE)</f>
        <v>JJ4</v>
      </c>
      <c r="M392" t="s">
        <v>1195</v>
      </c>
    </row>
    <row r="393" spans="1:13" x14ac:dyDescent="0.3">
      <c r="A393" t="s">
        <v>441</v>
      </c>
      <c r="B393" t="s">
        <v>1587</v>
      </c>
      <c r="C393" t="s">
        <v>1168</v>
      </c>
      <c r="D393" t="s">
        <v>11</v>
      </c>
      <c r="E393" t="s">
        <v>1100</v>
      </c>
      <c r="F393" t="s">
        <v>1195</v>
      </c>
      <c r="G393" t="s">
        <v>121</v>
      </c>
      <c r="H393" t="str">
        <f>SUBSTITUTE(VLOOKUP(A393,Sheet1!B660:$I$1036,3,FALSE), "BSD", "")</f>
        <v>2205A</v>
      </c>
      <c r="I393" t="str">
        <f>VLOOKUP(H393,Sheet1!$Y$291:$AE$409,3,FALSE)</f>
        <v>2_2</v>
      </c>
      <c r="J393" s="27">
        <v>43989</v>
      </c>
      <c r="K393" s="27" t="s">
        <v>1975</v>
      </c>
      <c r="L393" t="str">
        <f>VLOOKUP($H393,Sheet1!$Y$291:$AE$409,2,FALSE)</f>
        <v>JJ4</v>
      </c>
      <c r="M393" t="s">
        <v>1195</v>
      </c>
    </row>
    <row r="394" spans="1:13" x14ac:dyDescent="0.3">
      <c r="A394" t="s">
        <v>442</v>
      </c>
      <c r="B394" t="s">
        <v>1588</v>
      </c>
      <c r="C394" t="s">
        <v>1095</v>
      </c>
      <c r="D394" t="s">
        <v>11</v>
      </c>
      <c r="E394" t="s">
        <v>1100</v>
      </c>
      <c r="F394" t="s">
        <v>1195</v>
      </c>
      <c r="G394" t="s">
        <v>121</v>
      </c>
      <c r="H394" t="str">
        <f>SUBSTITUTE(VLOOKUP(A394,Sheet1!B661:$I$1036,3,FALSE), "BSD", "")</f>
        <v>2205A</v>
      </c>
      <c r="I394" t="str">
        <f>VLOOKUP(H394,Sheet1!$Y$291:$AE$409,3,FALSE)</f>
        <v>2_2</v>
      </c>
      <c r="J394" s="27">
        <v>43989</v>
      </c>
      <c r="K394" s="27" t="s">
        <v>1975</v>
      </c>
      <c r="L394" t="str">
        <f>VLOOKUP($H394,Sheet1!$Y$291:$AE$409,2,FALSE)</f>
        <v>JJ4</v>
      </c>
      <c r="M394" t="s">
        <v>1195</v>
      </c>
    </row>
    <row r="395" spans="1:13" x14ac:dyDescent="0.3">
      <c r="A395" t="s">
        <v>443</v>
      </c>
      <c r="B395" t="s">
        <v>1589</v>
      </c>
      <c r="C395" t="s">
        <v>1096</v>
      </c>
      <c r="D395" t="s">
        <v>11</v>
      </c>
      <c r="E395" t="s">
        <v>1100</v>
      </c>
      <c r="F395" t="s">
        <v>1195</v>
      </c>
      <c r="G395" t="s">
        <v>121</v>
      </c>
      <c r="H395" t="str">
        <f>SUBSTITUTE(VLOOKUP(A395,Sheet1!B662:$I$1036,3,FALSE), "BSD", "")</f>
        <v>2205A</v>
      </c>
      <c r="I395" t="str">
        <f>VLOOKUP(H395,Sheet1!$Y$291:$AE$409,3,FALSE)</f>
        <v>2_2</v>
      </c>
      <c r="J395" s="27">
        <v>43989</v>
      </c>
      <c r="K395" s="27" t="s">
        <v>1975</v>
      </c>
      <c r="L395" t="str">
        <f>VLOOKUP($H395,Sheet1!$Y$291:$AE$409,2,FALSE)</f>
        <v>JJ4</v>
      </c>
      <c r="M395" t="s">
        <v>1195</v>
      </c>
    </row>
    <row r="396" spans="1:13" x14ac:dyDescent="0.3">
      <c r="A396" t="s">
        <v>444</v>
      </c>
      <c r="B396" t="s">
        <v>1590</v>
      </c>
      <c r="C396" t="s">
        <v>1097</v>
      </c>
      <c r="D396" t="s">
        <v>11</v>
      </c>
      <c r="E396" t="s">
        <v>1100</v>
      </c>
      <c r="F396" t="s">
        <v>1195</v>
      </c>
      <c r="G396" t="s">
        <v>121</v>
      </c>
      <c r="H396" t="str">
        <f>SUBSTITUTE(VLOOKUP(A396,Sheet1!B663:$I$1036,3,FALSE), "BSD", "")</f>
        <v>2205A</v>
      </c>
      <c r="I396" t="str">
        <f>VLOOKUP(H396,Sheet1!$Y$291:$AE$409,3,FALSE)</f>
        <v>2_2</v>
      </c>
      <c r="J396" s="27">
        <v>43989</v>
      </c>
      <c r="K396" s="27" t="s">
        <v>1975</v>
      </c>
      <c r="L396" t="str">
        <f>VLOOKUP($H396,Sheet1!$Y$291:$AE$409,2,FALSE)</f>
        <v>JJ4</v>
      </c>
      <c r="M396" t="s">
        <v>1195</v>
      </c>
    </row>
    <row r="397" spans="1:13" x14ac:dyDescent="0.3">
      <c r="A397" t="s">
        <v>445</v>
      </c>
      <c r="B397" t="s">
        <v>1591</v>
      </c>
      <c r="C397" t="s">
        <v>1098</v>
      </c>
      <c r="D397" t="s">
        <v>11</v>
      </c>
      <c r="E397" t="s">
        <v>1100</v>
      </c>
      <c r="F397" t="s">
        <v>1195</v>
      </c>
      <c r="G397" t="s">
        <v>121</v>
      </c>
      <c r="H397" t="str">
        <f>SUBSTITUTE(VLOOKUP(A397,Sheet1!B664:$I$1036,3,FALSE), "BSD", "")</f>
        <v>2205A</v>
      </c>
      <c r="I397" t="str">
        <f>VLOOKUP(H397,Sheet1!$Y$291:$AE$409,3,FALSE)</f>
        <v>2_2</v>
      </c>
      <c r="J397" s="27">
        <v>43989</v>
      </c>
      <c r="K397" s="27" t="s">
        <v>1975</v>
      </c>
      <c r="L397" t="str">
        <f>VLOOKUP($H397,Sheet1!$Y$291:$AE$409,2,FALSE)</f>
        <v>JJ4</v>
      </c>
      <c r="M397" t="s">
        <v>1195</v>
      </c>
    </row>
    <row r="398" spans="1:13" x14ac:dyDescent="0.3">
      <c r="A398" t="s">
        <v>446</v>
      </c>
      <c r="B398" t="s">
        <v>1592</v>
      </c>
      <c r="C398" t="s">
        <v>1167</v>
      </c>
      <c r="D398" t="s">
        <v>11</v>
      </c>
      <c r="E398" t="s">
        <v>1100</v>
      </c>
      <c r="F398" t="s">
        <v>1195</v>
      </c>
      <c r="G398" t="s">
        <v>121</v>
      </c>
      <c r="H398" t="str">
        <f>SUBSTITUTE(VLOOKUP(A398,Sheet1!B665:$I$1036,3,FALSE), "BSD", "")</f>
        <v>2205A</v>
      </c>
      <c r="I398" t="str">
        <f>VLOOKUP(H398,Sheet1!$Y$291:$AE$409,3,FALSE)</f>
        <v>2_2</v>
      </c>
      <c r="J398" s="27">
        <v>43989</v>
      </c>
      <c r="K398" s="27" t="s">
        <v>1975</v>
      </c>
      <c r="L398" t="str">
        <f>VLOOKUP($H398,Sheet1!$Y$291:$AE$409,2,FALSE)</f>
        <v>JJ4</v>
      </c>
      <c r="M398" t="s">
        <v>1195</v>
      </c>
    </row>
    <row r="399" spans="1:13" x14ac:dyDescent="0.3">
      <c r="A399" t="s">
        <v>447</v>
      </c>
      <c r="B399" t="s">
        <v>1593</v>
      </c>
      <c r="C399" t="s">
        <v>1168</v>
      </c>
      <c r="D399" t="s">
        <v>11</v>
      </c>
      <c r="E399" t="s">
        <v>1100</v>
      </c>
      <c r="F399" t="s">
        <v>1195</v>
      </c>
      <c r="G399" t="s">
        <v>121</v>
      </c>
      <c r="H399" t="str">
        <f>SUBSTITUTE(VLOOKUP(A399,Sheet1!B666:$I$1036,3,FALSE), "BSD", "")</f>
        <v>2205A</v>
      </c>
      <c r="I399" t="str">
        <f>VLOOKUP(H399,Sheet1!$Y$291:$AE$409,3,FALSE)</f>
        <v>2_2</v>
      </c>
      <c r="J399" s="27">
        <v>43989</v>
      </c>
      <c r="K399" s="27" t="s">
        <v>1975</v>
      </c>
      <c r="L399" t="str">
        <f>VLOOKUP($H399,Sheet1!$Y$291:$AE$409,2,FALSE)</f>
        <v>JJ4</v>
      </c>
      <c r="M399" t="s">
        <v>1195</v>
      </c>
    </row>
    <row r="400" spans="1:13" x14ac:dyDescent="0.3">
      <c r="A400" t="s">
        <v>448</v>
      </c>
      <c r="B400" t="s">
        <v>1594</v>
      </c>
      <c r="C400" t="s">
        <v>1095</v>
      </c>
      <c r="D400" t="s">
        <v>11</v>
      </c>
      <c r="E400" t="s">
        <v>1100</v>
      </c>
      <c r="F400" t="s">
        <v>1195</v>
      </c>
      <c r="G400" t="s">
        <v>121</v>
      </c>
      <c r="H400" t="str">
        <f>SUBSTITUTE(VLOOKUP(A400,Sheet1!B667:$I$1036,3,FALSE), "BSD", "")</f>
        <v>2205A</v>
      </c>
      <c r="I400" t="str">
        <f>VLOOKUP(H400,Sheet1!$Y$291:$AE$409,3,FALSE)</f>
        <v>2_2</v>
      </c>
      <c r="J400" s="27">
        <v>43989</v>
      </c>
      <c r="K400" s="27" t="s">
        <v>1975</v>
      </c>
      <c r="L400" t="str">
        <f>VLOOKUP($H400,Sheet1!$Y$291:$AE$409,2,FALSE)</f>
        <v>JJ4</v>
      </c>
      <c r="M400" t="s">
        <v>1195</v>
      </c>
    </row>
    <row r="401" spans="1:13" x14ac:dyDescent="0.3">
      <c r="A401" t="s">
        <v>449</v>
      </c>
      <c r="B401" t="s">
        <v>1595</v>
      </c>
      <c r="C401" t="s">
        <v>1096</v>
      </c>
      <c r="D401" t="s">
        <v>11</v>
      </c>
      <c r="E401" t="s">
        <v>1100</v>
      </c>
      <c r="F401" t="s">
        <v>1195</v>
      </c>
      <c r="G401" t="s">
        <v>121</v>
      </c>
      <c r="H401" t="str">
        <f>SUBSTITUTE(VLOOKUP(A401,Sheet1!B668:$I$1036,3,FALSE), "BSD", "")</f>
        <v>2205A</v>
      </c>
      <c r="I401" t="str">
        <f>VLOOKUP(H401,Sheet1!$Y$291:$AE$409,3,FALSE)</f>
        <v>2_2</v>
      </c>
      <c r="J401" s="27">
        <v>43989</v>
      </c>
      <c r="K401" s="27" t="s">
        <v>1975</v>
      </c>
      <c r="L401" t="str">
        <f>VLOOKUP($H401,Sheet1!$Y$291:$AE$409,2,FALSE)</f>
        <v>JJ4</v>
      </c>
      <c r="M401" t="s">
        <v>1195</v>
      </c>
    </row>
    <row r="402" spans="1:13" x14ac:dyDescent="0.3">
      <c r="A402" t="s">
        <v>450</v>
      </c>
      <c r="B402" t="s">
        <v>1596</v>
      </c>
      <c r="C402" t="s">
        <v>1097</v>
      </c>
      <c r="D402" t="s">
        <v>11</v>
      </c>
      <c r="E402" t="s">
        <v>1100</v>
      </c>
      <c r="F402" t="s">
        <v>1195</v>
      </c>
      <c r="G402" t="s">
        <v>121</v>
      </c>
      <c r="H402" t="str">
        <f>SUBSTITUTE(VLOOKUP(A402,Sheet1!B669:$I$1036,3,FALSE), "BSD", "")</f>
        <v>2205A</v>
      </c>
      <c r="I402" t="str">
        <f>VLOOKUP(H402,Sheet1!$Y$291:$AE$409,3,FALSE)</f>
        <v>2_2</v>
      </c>
      <c r="J402" s="27">
        <v>43989</v>
      </c>
      <c r="K402" s="27" t="s">
        <v>1975</v>
      </c>
      <c r="L402" t="str">
        <f>VLOOKUP($H402,Sheet1!$Y$291:$AE$409,2,FALSE)</f>
        <v>JJ4</v>
      </c>
      <c r="M402" t="s">
        <v>1195</v>
      </c>
    </row>
    <row r="403" spans="1:13" x14ac:dyDescent="0.3">
      <c r="A403" t="s">
        <v>451</v>
      </c>
      <c r="B403" t="s">
        <v>1597</v>
      </c>
      <c r="C403" t="s">
        <v>1098</v>
      </c>
      <c r="D403" t="s">
        <v>11</v>
      </c>
      <c r="E403" t="s">
        <v>1100</v>
      </c>
      <c r="F403" t="s">
        <v>1195</v>
      </c>
      <c r="G403" t="s">
        <v>121</v>
      </c>
      <c r="H403" t="str">
        <f>SUBSTITUTE(VLOOKUP(A403,Sheet1!B670:$I$1036,3,FALSE), "BSD", "")</f>
        <v>2205A</v>
      </c>
      <c r="I403" t="str">
        <f>VLOOKUP(H403,Sheet1!$Y$291:$AE$409,3,FALSE)</f>
        <v>2_2</v>
      </c>
      <c r="J403" s="27">
        <v>43989</v>
      </c>
      <c r="K403" s="27" t="s">
        <v>1975</v>
      </c>
      <c r="L403" t="str">
        <f>VLOOKUP($H403,Sheet1!$Y$291:$AE$409,2,FALSE)</f>
        <v>JJ4</v>
      </c>
      <c r="M403" t="s">
        <v>1195</v>
      </c>
    </row>
    <row r="404" spans="1:13" x14ac:dyDescent="0.3">
      <c r="A404" t="s">
        <v>452</v>
      </c>
      <c r="B404" t="s">
        <v>1598</v>
      </c>
      <c r="C404" t="s">
        <v>1167</v>
      </c>
      <c r="D404" t="s">
        <v>11</v>
      </c>
      <c r="E404" t="s">
        <v>1100</v>
      </c>
      <c r="F404" t="s">
        <v>1195</v>
      </c>
      <c r="G404" t="s">
        <v>121</v>
      </c>
      <c r="H404" t="str">
        <f>SUBSTITUTE(VLOOKUP(A404,Sheet1!B671:$I$1036,3,FALSE), "BSD", "")</f>
        <v>3590B</v>
      </c>
      <c r="I404" t="str">
        <f>VLOOKUP(H404,Sheet1!$Y$291:$AE$409,3,FALSE)</f>
        <v>2_3</v>
      </c>
      <c r="J404" s="27">
        <v>43989</v>
      </c>
      <c r="K404" s="27" t="s">
        <v>1976</v>
      </c>
      <c r="L404" t="str">
        <f>VLOOKUP($H404,Sheet1!$Y$291:$AE$409,2,FALSE)</f>
        <v>JJ4</v>
      </c>
      <c r="M404" t="s">
        <v>1195</v>
      </c>
    </row>
    <row r="405" spans="1:13" x14ac:dyDescent="0.3">
      <c r="A405" t="s">
        <v>455</v>
      </c>
      <c r="B405" t="s">
        <v>1599</v>
      </c>
      <c r="C405" t="s">
        <v>1168</v>
      </c>
      <c r="D405" t="s">
        <v>11</v>
      </c>
      <c r="E405" t="s">
        <v>1100</v>
      </c>
      <c r="F405" t="s">
        <v>1195</v>
      </c>
      <c r="G405" t="s">
        <v>121</v>
      </c>
      <c r="H405" t="str">
        <f>SUBSTITUTE(VLOOKUP(A405,Sheet1!B672:$I$1036,3,FALSE), "BSD", "")</f>
        <v>3590B</v>
      </c>
      <c r="I405" t="str">
        <f>VLOOKUP(H405,Sheet1!$Y$291:$AE$409,3,FALSE)</f>
        <v>2_3</v>
      </c>
      <c r="J405" s="27">
        <v>43989</v>
      </c>
      <c r="K405" s="27" t="s">
        <v>1976</v>
      </c>
      <c r="L405" t="str">
        <f>VLOOKUP($H405,Sheet1!$Y$291:$AE$409,2,FALSE)</f>
        <v>JJ4</v>
      </c>
      <c r="M405" t="s">
        <v>1195</v>
      </c>
    </row>
    <row r="406" spans="1:13" x14ac:dyDescent="0.3">
      <c r="A406" t="s">
        <v>456</v>
      </c>
      <c r="B406" t="s">
        <v>1600</v>
      </c>
      <c r="C406" t="s">
        <v>1095</v>
      </c>
      <c r="D406" t="s">
        <v>11</v>
      </c>
      <c r="E406" t="s">
        <v>1100</v>
      </c>
      <c r="F406" t="s">
        <v>1195</v>
      </c>
      <c r="G406" t="s">
        <v>121</v>
      </c>
      <c r="H406" t="str">
        <f>SUBSTITUTE(VLOOKUP(A406,Sheet1!B673:$I$1036,3,FALSE), "BSD", "")</f>
        <v>3590B</v>
      </c>
      <c r="I406" t="str">
        <f>VLOOKUP(H406,Sheet1!$Y$291:$AE$409,3,FALSE)</f>
        <v>2_3</v>
      </c>
      <c r="J406" s="27">
        <v>43989</v>
      </c>
      <c r="K406" s="27" t="s">
        <v>1976</v>
      </c>
      <c r="L406" t="str">
        <f>VLOOKUP($H406,Sheet1!$Y$291:$AE$409,2,FALSE)</f>
        <v>JJ4</v>
      </c>
      <c r="M406" t="s">
        <v>1195</v>
      </c>
    </row>
    <row r="407" spans="1:13" x14ac:dyDescent="0.3">
      <c r="A407" t="s">
        <v>457</v>
      </c>
      <c r="B407" t="s">
        <v>1601</v>
      </c>
      <c r="C407" t="s">
        <v>1096</v>
      </c>
      <c r="D407" t="s">
        <v>11</v>
      </c>
      <c r="E407" t="s">
        <v>1100</v>
      </c>
      <c r="F407" t="s">
        <v>1195</v>
      </c>
      <c r="G407" t="s">
        <v>121</v>
      </c>
      <c r="H407" t="str">
        <f>SUBSTITUTE(VLOOKUP(A407,Sheet1!B674:$I$1036,3,FALSE), "BSD", "")</f>
        <v>3590B</v>
      </c>
      <c r="I407" t="str">
        <f>VLOOKUP(H407,Sheet1!$Y$291:$AE$409,3,FALSE)</f>
        <v>2_3</v>
      </c>
      <c r="J407" s="27">
        <v>43989</v>
      </c>
      <c r="K407" s="27" t="s">
        <v>1976</v>
      </c>
      <c r="L407" t="str">
        <f>VLOOKUP($H407,Sheet1!$Y$291:$AE$409,2,FALSE)</f>
        <v>JJ4</v>
      </c>
      <c r="M407" t="s">
        <v>1195</v>
      </c>
    </row>
    <row r="408" spans="1:13" x14ac:dyDescent="0.3">
      <c r="A408" t="s">
        <v>458</v>
      </c>
      <c r="B408" t="s">
        <v>1602</v>
      </c>
      <c r="C408" t="s">
        <v>1097</v>
      </c>
      <c r="D408" t="s">
        <v>11</v>
      </c>
      <c r="E408" t="s">
        <v>1100</v>
      </c>
      <c r="F408" t="s">
        <v>1195</v>
      </c>
      <c r="G408" t="s">
        <v>121</v>
      </c>
      <c r="H408" t="str">
        <f>SUBSTITUTE(VLOOKUP(A408,Sheet1!B675:$I$1036,3,FALSE), "BSD", "")</f>
        <v>3590B</v>
      </c>
      <c r="I408" t="str">
        <f>VLOOKUP(H408,Sheet1!$Y$291:$AE$409,3,FALSE)</f>
        <v>2_3</v>
      </c>
      <c r="J408" s="27">
        <v>43989</v>
      </c>
      <c r="K408" s="27" t="s">
        <v>1976</v>
      </c>
      <c r="L408" t="str">
        <f>VLOOKUP($H408,Sheet1!$Y$291:$AE$409,2,FALSE)</f>
        <v>JJ4</v>
      </c>
      <c r="M408" t="s">
        <v>1195</v>
      </c>
    </row>
    <row r="409" spans="1:13" x14ac:dyDescent="0.3">
      <c r="A409" t="s">
        <v>459</v>
      </c>
      <c r="B409" t="s">
        <v>1603</v>
      </c>
      <c r="C409" t="s">
        <v>1098</v>
      </c>
      <c r="D409" t="s">
        <v>11</v>
      </c>
      <c r="E409" t="s">
        <v>1100</v>
      </c>
      <c r="F409" t="s">
        <v>1195</v>
      </c>
      <c r="G409" t="s">
        <v>121</v>
      </c>
      <c r="H409" t="str">
        <f>SUBSTITUTE(VLOOKUP(A409,Sheet1!B676:$I$1036,3,FALSE), "BSD", "")</f>
        <v>3590B</v>
      </c>
      <c r="I409" t="str">
        <f>VLOOKUP(H409,Sheet1!$Y$291:$AE$409,3,FALSE)</f>
        <v>2_3</v>
      </c>
      <c r="J409" s="27">
        <v>43989</v>
      </c>
      <c r="K409" s="27" t="s">
        <v>1976</v>
      </c>
      <c r="L409" t="str">
        <f>VLOOKUP($H409,Sheet1!$Y$291:$AE$409,2,FALSE)</f>
        <v>JJ4</v>
      </c>
      <c r="M409" t="s">
        <v>1195</v>
      </c>
    </row>
    <row r="410" spans="1:13" x14ac:dyDescent="0.3">
      <c r="A410" t="s">
        <v>460</v>
      </c>
      <c r="B410" t="s">
        <v>1604</v>
      </c>
      <c r="C410" t="s">
        <v>1167</v>
      </c>
      <c r="D410" t="s">
        <v>11</v>
      </c>
      <c r="E410" t="s">
        <v>1100</v>
      </c>
      <c r="F410" t="s">
        <v>1195</v>
      </c>
      <c r="G410" t="s">
        <v>121</v>
      </c>
      <c r="H410" t="str">
        <f>SUBSTITUTE(VLOOKUP(A410,Sheet1!B677:$I$1036,3,FALSE), "BSD", "")</f>
        <v>3590B</v>
      </c>
      <c r="I410" t="str">
        <f>VLOOKUP(H410,Sheet1!$Y$291:$AE$409,3,FALSE)</f>
        <v>2_3</v>
      </c>
      <c r="J410" s="27">
        <v>43989</v>
      </c>
      <c r="K410" s="27" t="s">
        <v>1976</v>
      </c>
      <c r="L410" t="str">
        <f>VLOOKUP($H410,Sheet1!$Y$291:$AE$409,2,FALSE)</f>
        <v>JJ4</v>
      </c>
      <c r="M410" t="s">
        <v>1195</v>
      </c>
    </row>
    <row r="411" spans="1:13" x14ac:dyDescent="0.3">
      <c r="A411" t="s">
        <v>461</v>
      </c>
      <c r="B411" t="s">
        <v>1605</v>
      </c>
      <c r="C411" t="s">
        <v>1168</v>
      </c>
      <c r="D411" t="s">
        <v>11</v>
      </c>
      <c r="E411" t="s">
        <v>1100</v>
      </c>
      <c r="F411" t="s">
        <v>1195</v>
      </c>
      <c r="G411" t="s">
        <v>121</v>
      </c>
      <c r="H411" t="str">
        <f>SUBSTITUTE(VLOOKUP(A411,Sheet1!B678:$I$1036,3,FALSE), "BSD", "")</f>
        <v>3590B</v>
      </c>
      <c r="I411" t="str">
        <f>VLOOKUP(H411,Sheet1!$Y$291:$AE$409,3,FALSE)</f>
        <v>2_3</v>
      </c>
      <c r="J411" s="27">
        <v>43989</v>
      </c>
      <c r="K411" s="27" t="s">
        <v>1976</v>
      </c>
      <c r="L411" t="str">
        <f>VLOOKUP($H411,Sheet1!$Y$291:$AE$409,2,FALSE)</f>
        <v>JJ4</v>
      </c>
      <c r="M411" t="s">
        <v>1195</v>
      </c>
    </row>
    <row r="412" spans="1:13" x14ac:dyDescent="0.3">
      <c r="A412" t="s">
        <v>462</v>
      </c>
      <c r="B412" t="s">
        <v>1606</v>
      </c>
      <c r="C412" t="s">
        <v>1095</v>
      </c>
      <c r="D412" t="s">
        <v>11</v>
      </c>
      <c r="E412" t="s">
        <v>1100</v>
      </c>
      <c r="F412" t="s">
        <v>1195</v>
      </c>
      <c r="G412" t="s">
        <v>121</v>
      </c>
      <c r="H412" t="str">
        <f>SUBSTITUTE(VLOOKUP(A412,Sheet1!B679:$I$1036,3,FALSE), "BSD", "")</f>
        <v>3590B</v>
      </c>
      <c r="I412" t="str">
        <f>VLOOKUP(H412,Sheet1!$Y$291:$AE$409,3,FALSE)</f>
        <v>2_3</v>
      </c>
      <c r="J412" s="27">
        <v>43989</v>
      </c>
      <c r="K412" s="27" t="s">
        <v>1976</v>
      </c>
      <c r="L412" t="str">
        <f>VLOOKUP($H412,Sheet1!$Y$291:$AE$409,2,FALSE)</f>
        <v>JJ4</v>
      </c>
      <c r="M412" t="s">
        <v>1195</v>
      </c>
    </row>
    <row r="413" spans="1:13" x14ac:dyDescent="0.3">
      <c r="A413" t="s">
        <v>463</v>
      </c>
      <c r="B413" t="s">
        <v>1607</v>
      </c>
      <c r="C413" t="s">
        <v>1096</v>
      </c>
      <c r="D413" t="s">
        <v>11</v>
      </c>
      <c r="E413" t="s">
        <v>1100</v>
      </c>
      <c r="F413" t="s">
        <v>1195</v>
      </c>
      <c r="G413" t="s">
        <v>121</v>
      </c>
      <c r="H413" t="str">
        <f>SUBSTITUTE(VLOOKUP(A413,Sheet1!B680:$I$1036,3,FALSE), "BSD", "")</f>
        <v>3590B</v>
      </c>
      <c r="I413" t="str">
        <f>VLOOKUP(H413,Sheet1!$Y$291:$AE$409,3,FALSE)</f>
        <v>2_3</v>
      </c>
      <c r="J413" s="27">
        <v>43989</v>
      </c>
      <c r="K413" s="27" t="s">
        <v>1976</v>
      </c>
      <c r="L413" t="str">
        <f>VLOOKUP($H413,Sheet1!$Y$291:$AE$409,2,FALSE)</f>
        <v>JJ4</v>
      </c>
      <c r="M413" t="s">
        <v>1195</v>
      </c>
    </row>
    <row r="414" spans="1:13" x14ac:dyDescent="0.3">
      <c r="A414" t="s">
        <v>464</v>
      </c>
      <c r="B414" t="s">
        <v>1608</v>
      </c>
      <c r="C414" t="s">
        <v>1097</v>
      </c>
      <c r="D414" t="s">
        <v>11</v>
      </c>
      <c r="E414" t="s">
        <v>1100</v>
      </c>
      <c r="F414" t="s">
        <v>1195</v>
      </c>
      <c r="G414" t="s">
        <v>121</v>
      </c>
      <c r="H414" t="str">
        <f>SUBSTITUTE(VLOOKUP(A414,Sheet1!B681:$I$1036,3,FALSE), "BSD", "")</f>
        <v>3590B</v>
      </c>
      <c r="I414" t="str">
        <f>VLOOKUP(H414,Sheet1!$Y$291:$AE$409,3,FALSE)</f>
        <v>2_3</v>
      </c>
      <c r="J414" s="27">
        <v>43989</v>
      </c>
      <c r="K414" s="27" t="s">
        <v>1976</v>
      </c>
      <c r="L414" t="str">
        <f>VLOOKUP($H414,Sheet1!$Y$291:$AE$409,2,FALSE)</f>
        <v>JJ4</v>
      </c>
      <c r="M414" t="s">
        <v>1195</v>
      </c>
    </row>
    <row r="415" spans="1:13" x14ac:dyDescent="0.3">
      <c r="A415" t="s">
        <v>465</v>
      </c>
      <c r="B415" t="s">
        <v>1609</v>
      </c>
      <c r="C415" t="s">
        <v>1098</v>
      </c>
      <c r="D415" t="s">
        <v>11</v>
      </c>
      <c r="E415" t="s">
        <v>1100</v>
      </c>
      <c r="F415" t="s">
        <v>1195</v>
      </c>
      <c r="G415" t="s">
        <v>121</v>
      </c>
      <c r="H415" t="str">
        <f>SUBSTITUTE(VLOOKUP(A415,Sheet1!B682:$I$1036,3,FALSE), "BSD", "")</f>
        <v>3590B</v>
      </c>
      <c r="I415" t="str">
        <f>VLOOKUP(H415,Sheet1!$Y$291:$AE$409,3,FALSE)</f>
        <v>2_3</v>
      </c>
      <c r="J415" s="27">
        <v>43989</v>
      </c>
      <c r="K415" s="27" t="s">
        <v>1976</v>
      </c>
      <c r="L415" t="str">
        <f>VLOOKUP($H415,Sheet1!$Y$291:$AE$409,2,FALSE)</f>
        <v>JJ4</v>
      </c>
      <c r="M415" t="s">
        <v>1195</v>
      </c>
    </row>
    <row r="416" spans="1:13" x14ac:dyDescent="0.3">
      <c r="A416" t="s">
        <v>466</v>
      </c>
      <c r="B416" t="s">
        <v>1610</v>
      </c>
      <c r="C416" t="s">
        <v>1167</v>
      </c>
      <c r="D416" t="s">
        <v>11</v>
      </c>
      <c r="E416" t="s">
        <v>1100</v>
      </c>
      <c r="F416" t="s">
        <v>1195</v>
      </c>
      <c r="G416" t="s">
        <v>121</v>
      </c>
      <c r="H416" t="str">
        <f>SUBSTITUTE(VLOOKUP(A416,Sheet1!B683:$I$1036,3,FALSE), "BSD", "")</f>
        <v>3590B</v>
      </c>
      <c r="I416" t="str">
        <f>VLOOKUP(H416,Sheet1!$Y$291:$AE$409,3,FALSE)</f>
        <v>2_3</v>
      </c>
      <c r="J416" s="27">
        <v>43989</v>
      </c>
      <c r="K416" s="27" t="s">
        <v>1976</v>
      </c>
      <c r="L416" t="str">
        <f>VLOOKUP($H416,Sheet1!$Y$291:$AE$409,2,FALSE)</f>
        <v>JJ4</v>
      </c>
      <c r="M416" t="s">
        <v>1195</v>
      </c>
    </row>
    <row r="417" spans="1:13" x14ac:dyDescent="0.3">
      <c r="A417" t="s">
        <v>467</v>
      </c>
      <c r="B417" t="s">
        <v>1611</v>
      </c>
      <c r="C417" t="s">
        <v>1168</v>
      </c>
      <c r="D417" t="s">
        <v>11</v>
      </c>
      <c r="E417" t="s">
        <v>1100</v>
      </c>
      <c r="F417" t="s">
        <v>1195</v>
      </c>
      <c r="G417" t="s">
        <v>121</v>
      </c>
      <c r="H417" t="str">
        <f>SUBSTITUTE(VLOOKUP(A417,Sheet1!B684:$I$1036,3,FALSE), "BSD", "")</f>
        <v>3590B</v>
      </c>
      <c r="I417" t="str">
        <f>VLOOKUP(H417,Sheet1!$Y$291:$AE$409,3,FALSE)</f>
        <v>2_3</v>
      </c>
      <c r="J417" s="27">
        <v>43989</v>
      </c>
      <c r="K417" s="27" t="s">
        <v>1976</v>
      </c>
      <c r="L417" t="str">
        <f>VLOOKUP($H417,Sheet1!$Y$291:$AE$409,2,FALSE)</f>
        <v>JJ4</v>
      </c>
      <c r="M417" t="s">
        <v>1195</v>
      </c>
    </row>
    <row r="418" spans="1:13" x14ac:dyDescent="0.3">
      <c r="A418" t="s">
        <v>468</v>
      </c>
      <c r="B418" t="s">
        <v>1612</v>
      </c>
      <c r="C418" t="s">
        <v>1095</v>
      </c>
      <c r="D418" t="s">
        <v>11</v>
      </c>
      <c r="E418" t="s">
        <v>1100</v>
      </c>
      <c r="F418" t="s">
        <v>1195</v>
      </c>
      <c r="G418" t="s">
        <v>121</v>
      </c>
      <c r="H418" t="str">
        <f>SUBSTITUTE(VLOOKUP(A418,Sheet1!B685:$I$1036,3,FALSE), "BSD", "")</f>
        <v>3590B</v>
      </c>
      <c r="I418" t="str">
        <f>VLOOKUP(H418,Sheet1!$Y$291:$AE$409,3,FALSE)</f>
        <v>2_3</v>
      </c>
      <c r="J418" s="27">
        <v>43989</v>
      </c>
      <c r="K418" s="27" t="s">
        <v>1976</v>
      </c>
      <c r="L418" t="str">
        <f>VLOOKUP($H418,Sheet1!$Y$291:$AE$409,2,FALSE)</f>
        <v>JJ4</v>
      </c>
      <c r="M418" t="s">
        <v>1195</v>
      </c>
    </row>
    <row r="419" spans="1:13" x14ac:dyDescent="0.3">
      <c r="A419" t="s">
        <v>469</v>
      </c>
      <c r="B419" t="s">
        <v>1613</v>
      </c>
      <c r="C419" t="s">
        <v>1096</v>
      </c>
      <c r="D419" t="s">
        <v>11</v>
      </c>
      <c r="E419" t="s">
        <v>1100</v>
      </c>
      <c r="F419" t="s">
        <v>1195</v>
      </c>
      <c r="G419" t="s">
        <v>121</v>
      </c>
      <c r="H419" t="str">
        <f>SUBSTITUTE(VLOOKUP(A419,Sheet1!B686:$I$1036,3,FALSE), "BSD", "")</f>
        <v>3590B</v>
      </c>
      <c r="I419" t="str">
        <f>VLOOKUP(H419,Sheet1!$Y$291:$AE$409,3,FALSE)</f>
        <v>2_3</v>
      </c>
      <c r="J419" s="27">
        <v>43989</v>
      </c>
      <c r="K419" s="27" t="s">
        <v>1976</v>
      </c>
      <c r="L419" t="str">
        <f>VLOOKUP($H419,Sheet1!$Y$291:$AE$409,2,FALSE)</f>
        <v>JJ4</v>
      </c>
      <c r="M419" t="s">
        <v>1195</v>
      </c>
    </row>
    <row r="420" spans="1:13" x14ac:dyDescent="0.3">
      <c r="A420" t="s">
        <v>470</v>
      </c>
      <c r="B420" t="s">
        <v>1614</v>
      </c>
      <c r="C420" t="s">
        <v>1097</v>
      </c>
      <c r="D420" t="s">
        <v>11</v>
      </c>
      <c r="E420" t="s">
        <v>1100</v>
      </c>
      <c r="F420" t="s">
        <v>1195</v>
      </c>
      <c r="G420" t="s">
        <v>121</v>
      </c>
      <c r="H420" t="str">
        <f>SUBSTITUTE(VLOOKUP(A420,Sheet1!B687:$I$1036,3,FALSE), "BSD", "")</f>
        <v>3590B</v>
      </c>
      <c r="I420" t="str">
        <f>VLOOKUP(H420,Sheet1!$Y$291:$AE$409,3,FALSE)</f>
        <v>2_3</v>
      </c>
      <c r="J420" s="27">
        <v>43989</v>
      </c>
      <c r="K420" s="27" t="s">
        <v>1976</v>
      </c>
      <c r="L420" t="str">
        <f>VLOOKUP($H420,Sheet1!$Y$291:$AE$409,2,FALSE)</f>
        <v>JJ4</v>
      </c>
      <c r="M420" t="s">
        <v>1195</v>
      </c>
    </row>
    <row r="421" spans="1:13" x14ac:dyDescent="0.3">
      <c r="A421" t="s">
        <v>471</v>
      </c>
      <c r="B421" t="s">
        <v>1615</v>
      </c>
      <c r="C421" t="s">
        <v>1098</v>
      </c>
      <c r="D421" t="s">
        <v>11</v>
      </c>
      <c r="E421" t="s">
        <v>1100</v>
      </c>
      <c r="F421" t="s">
        <v>1195</v>
      </c>
      <c r="G421" t="s">
        <v>121</v>
      </c>
      <c r="H421" t="str">
        <f>SUBSTITUTE(VLOOKUP(A421,Sheet1!B688:$I$1036,3,FALSE), "BSD", "")</f>
        <v>3590B</v>
      </c>
      <c r="I421" t="str">
        <f>VLOOKUP(H421,Sheet1!$Y$291:$AE$409,3,FALSE)</f>
        <v>2_3</v>
      </c>
      <c r="J421" s="27">
        <v>43989</v>
      </c>
      <c r="K421" s="27" t="s">
        <v>1976</v>
      </c>
      <c r="L421" t="str">
        <f>VLOOKUP($H421,Sheet1!$Y$291:$AE$409,2,FALSE)</f>
        <v>JJ4</v>
      </c>
      <c r="M421" t="s">
        <v>1195</v>
      </c>
    </row>
    <row r="422" spans="1:13" x14ac:dyDescent="0.3">
      <c r="A422" t="s">
        <v>472</v>
      </c>
      <c r="B422" t="s">
        <v>1616</v>
      </c>
      <c r="C422" t="s">
        <v>1167</v>
      </c>
      <c r="D422" t="s">
        <v>11</v>
      </c>
      <c r="E422" t="s">
        <v>1100</v>
      </c>
      <c r="F422" t="s">
        <v>1195</v>
      </c>
      <c r="G422" t="s">
        <v>121</v>
      </c>
      <c r="H422" t="str">
        <f>SUBSTITUTE(VLOOKUP(A422,Sheet1!B689:$I$1036,3,FALSE), "BSD", "")</f>
        <v>3590B</v>
      </c>
      <c r="I422" t="str">
        <f>VLOOKUP(H422,Sheet1!$Y$291:$AE$409,3,FALSE)</f>
        <v>2_3</v>
      </c>
      <c r="J422" s="27">
        <v>43989</v>
      </c>
      <c r="K422" s="27" t="s">
        <v>1976</v>
      </c>
      <c r="L422" t="str">
        <f>VLOOKUP($H422,Sheet1!$Y$291:$AE$409,2,FALSE)</f>
        <v>JJ4</v>
      </c>
      <c r="M422" t="s">
        <v>1195</v>
      </c>
    </row>
    <row r="423" spans="1:13" x14ac:dyDescent="0.3">
      <c r="A423" t="s">
        <v>473</v>
      </c>
      <c r="B423" t="s">
        <v>1617</v>
      </c>
      <c r="C423" t="s">
        <v>1168</v>
      </c>
      <c r="D423" t="s">
        <v>11</v>
      </c>
      <c r="E423" t="s">
        <v>1100</v>
      </c>
      <c r="F423" t="s">
        <v>1195</v>
      </c>
      <c r="G423" t="s">
        <v>121</v>
      </c>
      <c r="H423" t="str">
        <f>SUBSTITUTE(VLOOKUP(A423,Sheet1!B690:$I$1036,3,FALSE), "BSD", "")</f>
        <v>3590B</v>
      </c>
      <c r="I423" t="str">
        <f>VLOOKUP(H423,Sheet1!$Y$291:$AE$409,3,FALSE)</f>
        <v>2_3</v>
      </c>
      <c r="J423" s="27">
        <v>43989</v>
      </c>
      <c r="K423" s="27" t="s">
        <v>1976</v>
      </c>
      <c r="L423" t="str">
        <f>VLOOKUP($H423,Sheet1!$Y$291:$AE$409,2,FALSE)</f>
        <v>JJ4</v>
      </c>
      <c r="M423" t="s">
        <v>1195</v>
      </c>
    </row>
    <row r="424" spans="1:13" x14ac:dyDescent="0.3">
      <c r="A424" t="s">
        <v>474</v>
      </c>
      <c r="B424" t="s">
        <v>1618</v>
      </c>
      <c r="C424" t="s">
        <v>1095</v>
      </c>
      <c r="D424" t="s">
        <v>11</v>
      </c>
      <c r="E424" t="s">
        <v>1100</v>
      </c>
      <c r="F424" t="s">
        <v>1195</v>
      </c>
      <c r="G424" t="s">
        <v>121</v>
      </c>
      <c r="H424" t="str">
        <f>SUBSTITUTE(VLOOKUP(A424,Sheet1!B691:$I$1036,3,FALSE), "BSD", "")</f>
        <v>3590B</v>
      </c>
      <c r="I424" t="str">
        <f>VLOOKUP(H424,Sheet1!$Y$291:$AE$409,3,FALSE)</f>
        <v>2_3</v>
      </c>
      <c r="J424" s="27">
        <v>43989</v>
      </c>
      <c r="K424" s="27" t="s">
        <v>1976</v>
      </c>
      <c r="L424" t="str">
        <f>VLOOKUP($H424,Sheet1!$Y$291:$AE$409,2,FALSE)</f>
        <v>JJ4</v>
      </c>
      <c r="M424" t="s">
        <v>1195</v>
      </c>
    </row>
    <row r="425" spans="1:13" x14ac:dyDescent="0.3">
      <c r="A425" t="s">
        <v>475</v>
      </c>
      <c r="B425" t="s">
        <v>1619</v>
      </c>
      <c r="C425" t="s">
        <v>1096</v>
      </c>
      <c r="D425" t="s">
        <v>11</v>
      </c>
      <c r="E425" t="s">
        <v>1100</v>
      </c>
      <c r="F425" t="s">
        <v>1195</v>
      </c>
      <c r="G425" t="s">
        <v>121</v>
      </c>
      <c r="H425" t="str">
        <f>SUBSTITUTE(VLOOKUP(A425,Sheet1!B692:$I$1036,3,FALSE), "BSD", "")</f>
        <v>3590B</v>
      </c>
      <c r="I425" t="str">
        <f>VLOOKUP(H425,Sheet1!$Y$291:$AE$409,3,FALSE)</f>
        <v>2_3</v>
      </c>
      <c r="J425" s="27">
        <v>43989</v>
      </c>
      <c r="K425" s="27" t="s">
        <v>1976</v>
      </c>
      <c r="L425" t="str">
        <f>VLOOKUP($H425,Sheet1!$Y$291:$AE$409,2,FALSE)</f>
        <v>JJ4</v>
      </c>
      <c r="M425" t="s">
        <v>1195</v>
      </c>
    </row>
    <row r="426" spans="1:13" x14ac:dyDescent="0.3">
      <c r="A426" t="s">
        <v>476</v>
      </c>
      <c r="B426" t="s">
        <v>1620</v>
      </c>
      <c r="C426" t="s">
        <v>1097</v>
      </c>
      <c r="D426" t="s">
        <v>11</v>
      </c>
      <c r="E426" t="s">
        <v>1100</v>
      </c>
      <c r="F426" t="s">
        <v>1195</v>
      </c>
      <c r="G426" t="s">
        <v>121</v>
      </c>
      <c r="H426" t="str">
        <f>SUBSTITUTE(VLOOKUP(A426,Sheet1!B693:$I$1036,3,FALSE), "BSD", "")</f>
        <v>3590B</v>
      </c>
      <c r="I426" t="str">
        <f>VLOOKUP(H426,Sheet1!$Y$291:$AE$409,3,FALSE)</f>
        <v>2_3</v>
      </c>
      <c r="J426" s="27">
        <v>43989</v>
      </c>
      <c r="K426" s="27" t="s">
        <v>1976</v>
      </c>
      <c r="L426" t="str">
        <f>VLOOKUP($H426,Sheet1!$Y$291:$AE$409,2,FALSE)</f>
        <v>JJ4</v>
      </c>
      <c r="M426" t="s">
        <v>1195</v>
      </c>
    </row>
    <row r="427" spans="1:13" x14ac:dyDescent="0.3">
      <c r="A427" t="s">
        <v>477</v>
      </c>
      <c r="B427" t="s">
        <v>1621</v>
      </c>
      <c r="C427" t="s">
        <v>1098</v>
      </c>
      <c r="D427" t="s">
        <v>11</v>
      </c>
      <c r="E427" t="s">
        <v>1100</v>
      </c>
      <c r="F427" t="s">
        <v>1195</v>
      </c>
      <c r="G427" t="s">
        <v>121</v>
      </c>
      <c r="H427" t="str">
        <f>SUBSTITUTE(VLOOKUP(A427,Sheet1!B694:$I$1036,3,FALSE), "BSD", "")</f>
        <v>3590B</v>
      </c>
      <c r="I427" t="str">
        <f>VLOOKUP(H427,Sheet1!$Y$291:$AE$409,3,FALSE)</f>
        <v>2_3</v>
      </c>
      <c r="J427" s="27">
        <v>43989</v>
      </c>
      <c r="K427" s="27" t="s">
        <v>1976</v>
      </c>
      <c r="L427" t="str">
        <f>VLOOKUP($H427,Sheet1!$Y$291:$AE$409,2,FALSE)</f>
        <v>JJ4</v>
      </c>
      <c r="M427" t="s">
        <v>1195</v>
      </c>
    </row>
    <row r="428" spans="1:13" x14ac:dyDescent="0.3">
      <c r="A428" t="s">
        <v>478</v>
      </c>
      <c r="B428" t="s">
        <v>1622</v>
      </c>
      <c r="C428" t="s">
        <v>1167</v>
      </c>
      <c r="D428" t="s">
        <v>11</v>
      </c>
      <c r="E428" t="s">
        <v>1100</v>
      </c>
      <c r="F428" t="s">
        <v>1195</v>
      </c>
      <c r="G428" t="s">
        <v>121</v>
      </c>
      <c r="H428" t="str">
        <f>SUBSTITUTE(VLOOKUP(A428,Sheet1!B695:$I$1036,3,FALSE), "BSD", "")</f>
        <v>3590B</v>
      </c>
      <c r="I428" t="str">
        <f>VLOOKUP(H428,Sheet1!$Y$291:$AE$409,3,FALSE)</f>
        <v>2_3</v>
      </c>
      <c r="J428" s="27">
        <v>43989</v>
      </c>
      <c r="K428" s="27" t="s">
        <v>1976</v>
      </c>
      <c r="L428" t="str">
        <f>VLOOKUP($H428,Sheet1!$Y$291:$AE$409,2,FALSE)</f>
        <v>JJ4</v>
      </c>
      <c r="M428" t="s">
        <v>1195</v>
      </c>
    </row>
    <row r="429" spans="1:13" x14ac:dyDescent="0.3">
      <c r="A429" t="s">
        <v>479</v>
      </c>
      <c r="B429" t="s">
        <v>1623</v>
      </c>
      <c r="C429" t="s">
        <v>1168</v>
      </c>
      <c r="D429" t="s">
        <v>11</v>
      </c>
      <c r="E429" t="s">
        <v>1100</v>
      </c>
      <c r="F429" t="s">
        <v>1195</v>
      </c>
      <c r="G429" t="s">
        <v>121</v>
      </c>
      <c r="H429" t="str">
        <f>SUBSTITUTE(VLOOKUP(A429,Sheet1!B696:$I$1036,3,FALSE), "BSD", "")</f>
        <v>3590B</v>
      </c>
      <c r="I429" t="str">
        <f>VLOOKUP(H429,Sheet1!$Y$291:$AE$409,3,FALSE)</f>
        <v>2_3</v>
      </c>
      <c r="J429" s="27">
        <v>43989</v>
      </c>
      <c r="K429" s="27" t="s">
        <v>1976</v>
      </c>
      <c r="L429" t="str">
        <f>VLOOKUP($H429,Sheet1!$Y$291:$AE$409,2,FALSE)</f>
        <v>JJ4</v>
      </c>
      <c r="M429" t="s">
        <v>1195</v>
      </c>
    </row>
    <row r="430" spans="1:13" x14ac:dyDescent="0.3">
      <c r="A430" t="s">
        <v>480</v>
      </c>
      <c r="B430" t="s">
        <v>1624</v>
      </c>
      <c r="C430" t="s">
        <v>1095</v>
      </c>
      <c r="D430" t="s">
        <v>11</v>
      </c>
      <c r="E430" t="s">
        <v>1100</v>
      </c>
      <c r="F430" t="s">
        <v>1195</v>
      </c>
      <c r="G430" t="s">
        <v>121</v>
      </c>
      <c r="H430" t="str">
        <f>SUBSTITUTE(VLOOKUP(A430,Sheet1!B697:$I$1036,3,FALSE), "BSD", "")</f>
        <v>3590B</v>
      </c>
      <c r="I430" t="str">
        <f>VLOOKUP(H430,Sheet1!$Y$291:$AE$409,3,FALSE)</f>
        <v>2_3</v>
      </c>
      <c r="J430" s="27">
        <v>43989</v>
      </c>
      <c r="K430" s="27" t="s">
        <v>1976</v>
      </c>
      <c r="L430" t="str">
        <f>VLOOKUP($H430,Sheet1!$Y$291:$AE$409,2,FALSE)</f>
        <v>JJ4</v>
      </c>
      <c r="M430" t="s">
        <v>1195</v>
      </c>
    </row>
    <row r="431" spans="1:13" x14ac:dyDescent="0.3">
      <c r="A431" t="s">
        <v>481</v>
      </c>
      <c r="B431" t="s">
        <v>1625</v>
      </c>
      <c r="C431" t="s">
        <v>1096</v>
      </c>
      <c r="D431" t="s">
        <v>11</v>
      </c>
      <c r="E431" t="s">
        <v>1100</v>
      </c>
      <c r="F431" t="s">
        <v>1195</v>
      </c>
      <c r="G431" t="s">
        <v>121</v>
      </c>
      <c r="H431" t="str">
        <f>SUBSTITUTE(VLOOKUP(A431,Sheet1!B698:$I$1036,3,FALSE), "BSD", "")</f>
        <v>3590B</v>
      </c>
      <c r="I431" t="str">
        <f>VLOOKUP(H431,Sheet1!$Y$291:$AE$409,3,FALSE)</f>
        <v>2_3</v>
      </c>
      <c r="J431" s="27">
        <v>43989</v>
      </c>
      <c r="K431" s="27" t="s">
        <v>1976</v>
      </c>
      <c r="L431" t="str">
        <f>VLOOKUP($H431,Sheet1!$Y$291:$AE$409,2,FALSE)</f>
        <v>JJ4</v>
      </c>
      <c r="M431" t="s">
        <v>1195</v>
      </c>
    </row>
    <row r="432" spans="1:13" x14ac:dyDescent="0.3">
      <c r="A432" t="s">
        <v>482</v>
      </c>
      <c r="B432" t="s">
        <v>1626</v>
      </c>
      <c r="C432" t="s">
        <v>1097</v>
      </c>
      <c r="D432" t="s">
        <v>11</v>
      </c>
      <c r="E432" t="s">
        <v>1100</v>
      </c>
      <c r="F432" t="s">
        <v>1195</v>
      </c>
      <c r="G432" t="s">
        <v>121</v>
      </c>
      <c r="H432" t="str">
        <f>SUBSTITUTE(VLOOKUP(A432,Sheet1!B699:$I$1036,3,FALSE), "BSD", "")</f>
        <v>3590B</v>
      </c>
      <c r="I432" t="str">
        <f>VLOOKUP(H432,Sheet1!$Y$291:$AE$409,3,FALSE)</f>
        <v>2_3</v>
      </c>
      <c r="J432" s="27">
        <v>43989</v>
      </c>
      <c r="K432" s="27" t="s">
        <v>1976</v>
      </c>
      <c r="L432" t="str">
        <f>VLOOKUP($H432,Sheet1!$Y$291:$AE$409,2,FALSE)</f>
        <v>JJ4</v>
      </c>
      <c r="M432" t="s">
        <v>1195</v>
      </c>
    </row>
    <row r="433" spans="1:13" x14ac:dyDescent="0.3">
      <c r="A433" t="s">
        <v>483</v>
      </c>
      <c r="B433" t="s">
        <v>1627</v>
      </c>
      <c r="C433" t="s">
        <v>1098</v>
      </c>
      <c r="D433" t="s">
        <v>11</v>
      </c>
      <c r="E433" t="s">
        <v>1100</v>
      </c>
      <c r="F433" t="s">
        <v>1195</v>
      </c>
      <c r="G433" t="s">
        <v>121</v>
      </c>
      <c r="H433" t="str">
        <f>SUBSTITUTE(VLOOKUP(A433,Sheet1!B700:$I$1036,3,FALSE), "BSD", "")</f>
        <v>3590B</v>
      </c>
      <c r="I433" t="str">
        <f>VLOOKUP(H433,Sheet1!$Y$291:$AE$409,3,FALSE)</f>
        <v>2_3</v>
      </c>
      <c r="J433" s="27">
        <v>43989</v>
      </c>
      <c r="K433" s="27" t="s">
        <v>1976</v>
      </c>
      <c r="L433" t="str">
        <f>VLOOKUP($H433,Sheet1!$Y$291:$AE$409,2,FALSE)</f>
        <v>JJ4</v>
      </c>
      <c r="M433" t="s">
        <v>1195</v>
      </c>
    </row>
    <row r="434" spans="1:13" x14ac:dyDescent="0.3">
      <c r="A434" t="s">
        <v>484</v>
      </c>
      <c r="B434" t="s">
        <v>1628</v>
      </c>
      <c r="C434" t="s">
        <v>1167</v>
      </c>
      <c r="D434" t="s">
        <v>11</v>
      </c>
      <c r="E434" t="s">
        <v>1100</v>
      </c>
      <c r="F434" t="s">
        <v>1195</v>
      </c>
      <c r="G434" t="s">
        <v>121</v>
      </c>
      <c r="H434" t="str">
        <f>SUBSTITUTE(VLOOKUP(A434,Sheet1!B701:$I$1036,3,FALSE), "BSD", "")</f>
        <v>4362A</v>
      </c>
      <c r="I434" t="str">
        <f>VLOOKUP(H434,Sheet1!$Y$291:$AE$409,3,FALSE)</f>
        <v>2_4</v>
      </c>
      <c r="J434" s="27">
        <v>43989</v>
      </c>
      <c r="K434" s="27" t="s">
        <v>1976</v>
      </c>
      <c r="L434" t="str">
        <f>VLOOKUP($H434,Sheet1!$Y$291:$AE$409,2,FALSE)</f>
        <v>JJ4</v>
      </c>
      <c r="M434" t="s">
        <v>1195</v>
      </c>
    </row>
    <row r="435" spans="1:13" x14ac:dyDescent="0.3">
      <c r="A435" t="s">
        <v>487</v>
      </c>
      <c r="B435" t="s">
        <v>1629</v>
      </c>
      <c r="C435" t="s">
        <v>1168</v>
      </c>
      <c r="D435" t="s">
        <v>11</v>
      </c>
      <c r="E435" t="s">
        <v>1100</v>
      </c>
      <c r="F435" t="s">
        <v>1195</v>
      </c>
      <c r="G435" t="s">
        <v>121</v>
      </c>
      <c r="H435" t="str">
        <f>SUBSTITUTE(VLOOKUP(A435,Sheet1!B702:$I$1036,3,FALSE), "BSD", "")</f>
        <v>4362A</v>
      </c>
      <c r="I435" t="str">
        <f>VLOOKUP(H435,Sheet1!$Y$291:$AE$409,3,FALSE)</f>
        <v>2_4</v>
      </c>
      <c r="J435" s="27">
        <v>43989</v>
      </c>
      <c r="K435" s="27" t="s">
        <v>1976</v>
      </c>
      <c r="L435" t="str">
        <f>VLOOKUP($H435,Sheet1!$Y$291:$AE$409,2,FALSE)</f>
        <v>JJ4</v>
      </c>
      <c r="M435" t="s">
        <v>1195</v>
      </c>
    </row>
    <row r="436" spans="1:13" x14ac:dyDescent="0.3">
      <c r="A436" t="s">
        <v>488</v>
      </c>
      <c r="B436" t="s">
        <v>1630</v>
      </c>
      <c r="C436" t="s">
        <v>1095</v>
      </c>
      <c r="D436" t="s">
        <v>11</v>
      </c>
      <c r="E436" t="s">
        <v>1100</v>
      </c>
      <c r="F436" t="s">
        <v>1195</v>
      </c>
      <c r="G436" t="s">
        <v>121</v>
      </c>
      <c r="H436" t="str">
        <f>SUBSTITUTE(VLOOKUP(A436,Sheet1!B703:$I$1036,3,FALSE), "BSD", "")</f>
        <v>4362A</v>
      </c>
      <c r="I436" t="str">
        <f>VLOOKUP(H436,Sheet1!$Y$291:$AE$409,3,FALSE)</f>
        <v>2_4</v>
      </c>
      <c r="J436" s="27">
        <v>43989</v>
      </c>
      <c r="K436" s="27" t="s">
        <v>1976</v>
      </c>
      <c r="L436" t="str">
        <f>VLOOKUP($H436,Sheet1!$Y$291:$AE$409,2,FALSE)</f>
        <v>JJ4</v>
      </c>
      <c r="M436" t="s">
        <v>1195</v>
      </c>
    </row>
    <row r="437" spans="1:13" x14ac:dyDescent="0.3">
      <c r="A437" t="s">
        <v>489</v>
      </c>
      <c r="B437" t="s">
        <v>1631</v>
      </c>
      <c r="C437" t="s">
        <v>1096</v>
      </c>
      <c r="D437" t="s">
        <v>11</v>
      </c>
      <c r="E437" t="s">
        <v>1100</v>
      </c>
      <c r="F437" t="s">
        <v>1195</v>
      </c>
      <c r="G437" t="s">
        <v>121</v>
      </c>
      <c r="H437" t="str">
        <f>SUBSTITUTE(VLOOKUP(A437,Sheet1!B704:$I$1036,3,FALSE), "BSD", "")</f>
        <v>4362A</v>
      </c>
      <c r="I437" t="str">
        <f>VLOOKUP(H437,Sheet1!$Y$291:$AE$409,3,FALSE)</f>
        <v>2_4</v>
      </c>
      <c r="J437" s="27">
        <v>43989</v>
      </c>
      <c r="K437" s="27" t="s">
        <v>1976</v>
      </c>
      <c r="L437" t="str">
        <f>VLOOKUP($H437,Sheet1!$Y$291:$AE$409,2,FALSE)</f>
        <v>JJ4</v>
      </c>
      <c r="M437" t="s">
        <v>1195</v>
      </c>
    </row>
    <row r="438" spans="1:13" x14ac:dyDescent="0.3">
      <c r="A438" t="s">
        <v>490</v>
      </c>
      <c r="B438" t="s">
        <v>1632</v>
      </c>
      <c r="C438" t="s">
        <v>1097</v>
      </c>
      <c r="D438" t="s">
        <v>11</v>
      </c>
      <c r="E438" t="s">
        <v>1100</v>
      </c>
      <c r="F438" t="s">
        <v>1195</v>
      </c>
      <c r="G438" t="s">
        <v>121</v>
      </c>
      <c r="H438" t="str">
        <f>SUBSTITUTE(VLOOKUP(A438,Sheet1!B705:$I$1036,3,FALSE), "BSD", "")</f>
        <v>4362A</v>
      </c>
      <c r="I438" t="str">
        <f>VLOOKUP(H438,Sheet1!$Y$291:$AE$409,3,FALSE)</f>
        <v>2_4</v>
      </c>
      <c r="J438" s="27">
        <v>43989</v>
      </c>
      <c r="K438" s="27" t="s">
        <v>1976</v>
      </c>
      <c r="L438" t="str">
        <f>VLOOKUP($H438,Sheet1!$Y$291:$AE$409,2,FALSE)</f>
        <v>JJ4</v>
      </c>
      <c r="M438" t="s">
        <v>1195</v>
      </c>
    </row>
    <row r="439" spans="1:13" x14ac:dyDescent="0.3">
      <c r="A439" t="s">
        <v>491</v>
      </c>
      <c r="B439" t="s">
        <v>1633</v>
      </c>
      <c r="C439" t="s">
        <v>1098</v>
      </c>
      <c r="D439" t="s">
        <v>11</v>
      </c>
      <c r="E439" t="s">
        <v>1100</v>
      </c>
      <c r="F439" t="s">
        <v>1195</v>
      </c>
      <c r="G439" t="s">
        <v>121</v>
      </c>
      <c r="H439" t="str">
        <f>SUBSTITUTE(VLOOKUP(A439,Sheet1!B706:$I$1036,3,FALSE), "BSD", "")</f>
        <v>4362A</v>
      </c>
      <c r="I439" t="str">
        <f>VLOOKUP(H439,Sheet1!$Y$291:$AE$409,3,FALSE)</f>
        <v>2_4</v>
      </c>
      <c r="J439" s="27">
        <v>43989</v>
      </c>
      <c r="K439" s="27" t="s">
        <v>1976</v>
      </c>
      <c r="L439" t="str">
        <f>VLOOKUP($H439,Sheet1!$Y$291:$AE$409,2,FALSE)</f>
        <v>JJ4</v>
      </c>
      <c r="M439" t="s">
        <v>1195</v>
      </c>
    </row>
    <row r="440" spans="1:13" x14ac:dyDescent="0.3">
      <c r="A440" t="s">
        <v>492</v>
      </c>
      <c r="B440" t="s">
        <v>1634</v>
      </c>
      <c r="C440" t="s">
        <v>1167</v>
      </c>
      <c r="D440" t="s">
        <v>11</v>
      </c>
      <c r="E440" t="s">
        <v>1100</v>
      </c>
      <c r="F440" t="s">
        <v>1195</v>
      </c>
      <c r="G440" t="s">
        <v>121</v>
      </c>
      <c r="H440" t="str">
        <f>SUBSTITUTE(VLOOKUP(A440,Sheet1!B707:$I$1036,3,FALSE), "BSD", "")</f>
        <v>4362A</v>
      </c>
      <c r="I440" t="str">
        <f>VLOOKUP(H440,Sheet1!$Y$291:$AE$409,3,FALSE)</f>
        <v>2_4</v>
      </c>
      <c r="J440" s="27">
        <v>43989</v>
      </c>
      <c r="K440" s="27" t="s">
        <v>1976</v>
      </c>
      <c r="L440" t="str">
        <f>VLOOKUP($H440,Sheet1!$Y$291:$AE$409,2,FALSE)</f>
        <v>JJ4</v>
      </c>
      <c r="M440" t="s">
        <v>1195</v>
      </c>
    </row>
    <row r="441" spans="1:13" x14ac:dyDescent="0.3">
      <c r="A441" t="s">
        <v>493</v>
      </c>
      <c r="B441" t="s">
        <v>1635</v>
      </c>
      <c r="C441" t="s">
        <v>1168</v>
      </c>
      <c r="D441" t="s">
        <v>11</v>
      </c>
      <c r="E441" t="s">
        <v>1100</v>
      </c>
      <c r="F441" t="s">
        <v>1195</v>
      </c>
      <c r="G441" t="s">
        <v>121</v>
      </c>
      <c r="H441" t="str">
        <f>SUBSTITUTE(VLOOKUP(A441,Sheet1!B708:$I$1036,3,FALSE), "BSD", "")</f>
        <v>4362A</v>
      </c>
      <c r="I441" t="str">
        <f>VLOOKUP(H441,Sheet1!$Y$291:$AE$409,3,FALSE)</f>
        <v>2_4</v>
      </c>
      <c r="J441" s="27">
        <v>43989</v>
      </c>
      <c r="K441" s="27" t="s">
        <v>1976</v>
      </c>
      <c r="L441" t="str">
        <f>VLOOKUP($H441,Sheet1!$Y$291:$AE$409,2,FALSE)</f>
        <v>JJ4</v>
      </c>
      <c r="M441" t="s">
        <v>1195</v>
      </c>
    </row>
    <row r="442" spans="1:13" x14ac:dyDescent="0.3">
      <c r="A442" t="s">
        <v>494</v>
      </c>
      <c r="B442" t="s">
        <v>1636</v>
      </c>
      <c r="C442" t="s">
        <v>1095</v>
      </c>
      <c r="D442" t="s">
        <v>11</v>
      </c>
      <c r="E442" t="s">
        <v>1100</v>
      </c>
      <c r="F442" t="s">
        <v>1195</v>
      </c>
      <c r="G442" t="s">
        <v>121</v>
      </c>
      <c r="H442" t="str">
        <f>SUBSTITUTE(VLOOKUP(A442,Sheet1!B709:$I$1036,3,FALSE), "BSD", "")</f>
        <v>4362A</v>
      </c>
      <c r="I442" t="str">
        <f>VLOOKUP(H442,Sheet1!$Y$291:$AE$409,3,FALSE)</f>
        <v>2_4</v>
      </c>
      <c r="J442" s="27">
        <v>43989</v>
      </c>
      <c r="K442" s="27" t="s">
        <v>1976</v>
      </c>
      <c r="L442" t="str">
        <f>VLOOKUP($H442,Sheet1!$Y$291:$AE$409,2,FALSE)</f>
        <v>JJ4</v>
      </c>
      <c r="M442" t="s">
        <v>1195</v>
      </c>
    </row>
    <row r="443" spans="1:13" x14ac:dyDescent="0.3">
      <c r="A443" t="s">
        <v>495</v>
      </c>
      <c r="B443" t="s">
        <v>1637</v>
      </c>
      <c r="C443" t="s">
        <v>1096</v>
      </c>
      <c r="D443" t="s">
        <v>11</v>
      </c>
      <c r="E443" t="s">
        <v>1100</v>
      </c>
      <c r="F443" t="s">
        <v>1195</v>
      </c>
      <c r="G443" t="s">
        <v>121</v>
      </c>
      <c r="H443" t="str">
        <f>SUBSTITUTE(VLOOKUP(A443,Sheet1!B710:$I$1036,3,FALSE), "BSD", "")</f>
        <v>4362A</v>
      </c>
      <c r="I443" t="str">
        <f>VLOOKUP(H443,Sheet1!$Y$291:$AE$409,3,FALSE)</f>
        <v>2_4</v>
      </c>
      <c r="J443" s="27">
        <v>43989</v>
      </c>
      <c r="K443" s="27" t="s">
        <v>1976</v>
      </c>
      <c r="L443" t="str">
        <f>VLOOKUP($H443,Sheet1!$Y$291:$AE$409,2,FALSE)</f>
        <v>JJ4</v>
      </c>
      <c r="M443" t="s">
        <v>1195</v>
      </c>
    </row>
    <row r="444" spans="1:13" x14ac:dyDescent="0.3">
      <c r="A444" t="s">
        <v>496</v>
      </c>
      <c r="B444" t="s">
        <v>1638</v>
      </c>
      <c r="C444" t="s">
        <v>1097</v>
      </c>
      <c r="D444" t="s">
        <v>11</v>
      </c>
      <c r="E444" t="s">
        <v>1100</v>
      </c>
      <c r="F444" t="s">
        <v>1195</v>
      </c>
      <c r="G444" t="s">
        <v>121</v>
      </c>
      <c r="H444" t="str">
        <f>SUBSTITUTE(VLOOKUP(A444,Sheet1!B711:$I$1036,3,FALSE), "BSD", "")</f>
        <v>4362A</v>
      </c>
      <c r="I444" t="str">
        <f>VLOOKUP(H444,Sheet1!$Y$291:$AE$409,3,FALSE)</f>
        <v>2_4</v>
      </c>
      <c r="J444" s="27">
        <v>43989</v>
      </c>
      <c r="K444" s="27" t="s">
        <v>1976</v>
      </c>
      <c r="L444" t="str">
        <f>VLOOKUP($H444,Sheet1!$Y$291:$AE$409,2,FALSE)</f>
        <v>JJ4</v>
      </c>
      <c r="M444" t="s">
        <v>1195</v>
      </c>
    </row>
    <row r="445" spans="1:13" x14ac:dyDescent="0.3">
      <c r="A445" t="s">
        <v>497</v>
      </c>
      <c r="B445" t="s">
        <v>1639</v>
      </c>
      <c r="C445" t="s">
        <v>1098</v>
      </c>
      <c r="D445" t="s">
        <v>11</v>
      </c>
      <c r="E445" t="s">
        <v>1100</v>
      </c>
      <c r="F445" t="s">
        <v>1195</v>
      </c>
      <c r="G445" t="s">
        <v>121</v>
      </c>
      <c r="H445" t="str">
        <f>SUBSTITUTE(VLOOKUP(A445,Sheet1!B712:$I$1036,3,FALSE), "BSD", "")</f>
        <v>4362A</v>
      </c>
      <c r="I445" t="str">
        <f>VLOOKUP(H445,Sheet1!$Y$291:$AE$409,3,FALSE)</f>
        <v>2_4</v>
      </c>
      <c r="J445" s="27">
        <v>43989</v>
      </c>
      <c r="K445" s="27" t="s">
        <v>1976</v>
      </c>
      <c r="L445" t="str">
        <f>VLOOKUP($H445,Sheet1!$Y$291:$AE$409,2,FALSE)</f>
        <v>JJ4</v>
      </c>
      <c r="M445" t="s">
        <v>1195</v>
      </c>
    </row>
    <row r="446" spans="1:13" x14ac:dyDescent="0.3">
      <c r="A446" t="s">
        <v>498</v>
      </c>
      <c r="B446" t="s">
        <v>1640</v>
      </c>
      <c r="C446" t="s">
        <v>1167</v>
      </c>
      <c r="D446" t="s">
        <v>11</v>
      </c>
      <c r="E446" t="s">
        <v>1100</v>
      </c>
      <c r="F446" t="s">
        <v>1195</v>
      </c>
      <c r="G446" t="s">
        <v>121</v>
      </c>
      <c r="H446" t="str">
        <f>SUBSTITUTE(VLOOKUP(A446,Sheet1!B713:$I$1036,3,FALSE), "BSD", "")</f>
        <v>4362A</v>
      </c>
      <c r="I446" t="str">
        <f>VLOOKUP(H446,Sheet1!$Y$291:$AE$409,3,FALSE)</f>
        <v>2_4</v>
      </c>
      <c r="J446" s="27">
        <v>43989</v>
      </c>
      <c r="K446" s="27" t="s">
        <v>1976</v>
      </c>
      <c r="L446" t="str">
        <f>VLOOKUP($H446,Sheet1!$Y$291:$AE$409,2,FALSE)</f>
        <v>JJ4</v>
      </c>
      <c r="M446" t="s">
        <v>1195</v>
      </c>
    </row>
    <row r="447" spans="1:13" x14ac:dyDescent="0.3">
      <c r="A447" t="s">
        <v>499</v>
      </c>
      <c r="B447" t="s">
        <v>1641</v>
      </c>
      <c r="C447" t="s">
        <v>1168</v>
      </c>
      <c r="D447" t="s">
        <v>11</v>
      </c>
      <c r="E447" t="s">
        <v>1100</v>
      </c>
      <c r="F447" t="s">
        <v>1195</v>
      </c>
      <c r="G447" t="s">
        <v>121</v>
      </c>
      <c r="H447" t="str">
        <f>SUBSTITUTE(VLOOKUP(A447,Sheet1!B714:$I$1036,3,FALSE), "BSD", "")</f>
        <v>4362A</v>
      </c>
      <c r="I447" t="str">
        <f>VLOOKUP(H447,Sheet1!$Y$291:$AE$409,3,FALSE)</f>
        <v>2_4</v>
      </c>
      <c r="J447" s="27">
        <v>43989</v>
      </c>
      <c r="K447" s="27" t="s">
        <v>1976</v>
      </c>
      <c r="L447" t="str">
        <f>VLOOKUP($H447,Sheet1!$Y$291:$AE$409,2,FALSE)</f>
        <v>JJ4</v>
      </c>
      <c r="M447" t="s">
        <v>1195</v>
      </c>
    </row>
    <row r="448" spans="1:13" x14ac:dyDescent="0.3">
      <c r="A448" t="s">
        <v>500</v>
      </c>
      <c r="B448" t="s">
        <v>1642</v>
      </c>
      <c r="C448" t="s">
        <v>1095</v>
      </c>
      <c r="D448" t="s">
        <v>11</v>
      </c>
      <c r="E448" t="s">
        <v>1100</v>
      </c>
      <c r="F448" t="s">
        <v>1195</v>
      </c>
      <c r="G448" t="s">
        <v>121</v>
      </c>
      <c r="H448" t="str">
        <f>SUBSTITUTE(VLOOKUP(A448,Sheet1!B715:$I$1036,3,FALSE), "BSD", "")</f>
        <v>4362A</v>
      </c>
      <c r="I448" t="str">
        <f>VLOOKUP(H448,Sheet1!$Y$291:$AE$409,3,FALSE)</f>
        <v>2_4</v>
      </c>
      <c r="J448" s="27">
        <v>43989</v>
      </c>
      <c r="K448" s="27" t="s">
        <v>1976</v>
      </c>
      <c r="L448" t="str">
        <f>VLOOKUP($H448,Sheet1!$Y$291:$AE$409,2,FALSE)</f>
        <v>JJ4</v>
      </c>
      <c r="M448" t="s">
        <v>1195</v>
      </c>
    </row>
    <row r="449" spans="1:13" x14ac:dyDescent="0.3">
      <c r="A449" t="s">
        <v>501</v>
      </c>
      <c r="B449" t="s">
        <v>1643</v>
      </c>
      <c r="C449" t="s">
        <v>1096</v>
      </c>
      <c r="D449" t="s">
        <v>11</v>
      </c>
      <c r="E449" t="s">
        <v>1100</v>
      </c>
      <c r="F449" t="s">
        <v>1195</v>
      </c>
      <c r="G449" t="s">
        <v>121</v>
      </c>
      <c r="H449" t="str">
        <f>SUBSTITUTE(VLOOKUP(A449,Sheet1!B716:$I$1036,3,FALSE), "BSD", "")</f>
        <v>4362A</v>
      </c>
      <c r="I449" t="str">
        <f>VLOOKUP(H449,Sheet1!$Y$291:$AE$409,3,FALSE)</f>
        <v>2_4</v>
      </c>
      <c r="J449" s="27">
        <v>43989</v>
      </c>
      <c r="K449" s="27" t="s">
        <v>1976</v>
      </c>
      <c r="L449" t="str">
        <f>VLOOKUP($H449,Sheet1!$Y$291:$AE$409,2,FALSE)</f>
        <v>JJ4</v>
      </c>
      <c r="M449" t="s">
        <v>1195</v>
      </c>
    </row>
    <row r="450" spans="1:13" x14ac:dyDescent="0.3">
      <c r="A450" t="s">
        <v>502</v>
      </c>
      <c r="B450" t="s">
        <v>1644</v>
      </c>
      <c r="C450" t="s">
        <v>1097</v>
      </c>
      <c r="D450" t="s">
        <v>11</v>
      </c>
      <c r="E450" t="s">
        <v>1100</v>
      </c>
      <c r="F450" t="s">
        <v>1195</v>
      </c>
      <c r="G450" t="s">
        <v>121</v>
      </c>
      <c r="H450" t="str">
        <f>SUBSTITUTE(VLOOKUP(A450,Sheet1!B717:$I$1036,3,FALSE), "BSD", "")</f>
        <v>4362A</v>
      </c>
      <c r="I450" t="str">
        <f>VLOOKUP(H450,Sheet1!$Y$291:$AE$409,3,FALSE)</f>
        <v>2_4</v>
      </c>
      <c r="J450" s="27">
        <v>43989</v>
      </c>
      <c r="K450" s="27" t="s">
        <v>1976</v>
      </c>
      <c r="L450" t="str">
        <f>VLOOKUP($H450,Sheet1!$Y$291:$AE$409,2,FALSE)</f>
        <v>JJ4</v>
      </c>
      <c r="M450" t="s">
        <v>1195</v>
      </c>
    </row>
    <row r="451" spans="1:13" x14ac:dyDescent="0.3">
      <c r="A451" t="s">
        <v>503</v>
      </c>
      <c r="B451" t="s">
        <v>1645</v>
      </c>
      <c r="C451" t="s">
        <v>1098</v>
      </c>
      <c r="D451" t="s">
        <v>11</v>
      </c>
      <c r="E451" t="s">
        <v>1100</v>
      </c>
      <c r="F451" t="s">
        <v>1195</v>
      </c>
      <c r="G451" t="s">
        <v>121</v>
      </c>
      <c r="H451" t="str">
        <f>SUBSTITUTE(VLOOKUP(A451,Sheet1!B718:$I$1036,3,FALSE), "BSD", "")</f>
        <v>4362A</v>
      </c>
      <c r="I451" t="str">
        <f>VLOOKUP(H451,Sheet1!$Y$291:$AE$409,3,FALSE)</f>
        <v>2_4</v>
      </c>
      <c r="J451" s="27">
        <v>43989</v>
      </c>
      <c r="K451" s="27" t="s">
        <v>1976</v>
      </c>
      <c r="L451" t="str">
        <f>VLOOKUP($H451,Sheet1!$Y$291:$AE$409,2,FALSE)</f>
        <v>JJ4</v>
      </c>
      <c r="M451" t="s">
        <v>1195</v>
      </c>
    </row>
    <row r="452" spans="1:13" x14ac:dyDescent="0.3">
      <c r="A452" t="s">
        <v>504</v>
      </c>
      <c r="B452" t="s">
        <v>1646</v>
      </c>
      <c r="C452" t="s">
        <v>1167</v>
      </c>
      <c r="D452" t="s">
        <v>11</v>
      </c>
      <c r="E452" t="s">
        <v>1100</v>
      </c>
      <c r="F452" t="s">
        <v>1195</v>
      </c>
      <c r="G452" t="s">
        <v>121</v>
      </c>
      <c r="H452" t="str">
        <f>SUBSTITUTE(VLOOKUP(A452,Sheet1!B719:$I$1036,3,FALSE), "BSD", "")</f>
        <v>4362A</v>
      </c>
      <c r="I452" t="str">
        <f>VLOOKUP(H452,Sheet1!$Y$291:$AE$409,3,FALSE)</f>
        <v>2_4</v>
      </c>
      <c r="J452" s="27">
        <v>43989</v>
      </c>
      <c r="K452" s="27" t="s">
        <v>1976</v>
      </c>
      <c r="L452" t="str">
        <f>VLOOKUP($H452,Sheet1!$Y$291:$AE$409,2,FALSE)</f>
        <v>JJ4</v>
      </c>
      <c r="M452" t="s">
        <v>1195</v>
      </c>
    </row>
    <row r="453" spans="1:13" x14ac:dyDescent="0.3">
      <c r="A453" t="s">
        <v>505</v>
      </c>
      <c r="B453" t="s">
        <v>1647</v>
      </c>
      <c r="C453" t="s">
        <v>1168</v>
      </c>
      <c r="D453" t="s">
        <v>11</v>
      </c>
      <c r="E453" t="s">
        <v>1100</v>
      </c>
      <c r="F453" t="s">
        <v>1195</v>
      </c>
      <c r="G453" t="s">
        <v>121</v>
      </c>
      <c r="H453" t="str">
        <f>SUBSTITUTE(VLOOKUP(A453,Sheet1!B720:$I$1036,3,FALSE), "BSD", "")</f>
        <v>4362A</v>
      </c>
      <c r="I453" t="str">
        <f>VLOOKUP(H453,Sheet1!$Y$291:$AE$409,3,FALSE)</f>
        <v>2_4</v>
      </c>
      <c r="J453" s="27">
        <v>43989</v>
      </c>
      <c r="K453" s="27" t="s">
        <v>1976</v>
      </c>
      <c r="L453" t="str">
        <f>VLOOKUP($H453,Sheet1!$Y$291:$AE$409,2,FALSE)</f>
        <v>JJ4</v>
      </c>
      <c r="M453" t="s">
        <v>1195</v>
      </c>
    </row>
    <row r="454" spans="1:13" x14ac:dyDescent="0.3">
      <c r="A454" t="s">
        <v>506</v>
      </c>
      <c r="B454" t="s">
        <v>1648</v>
      </c>
      <c r="C454" t="s">
        <v>1095</v>
      </c>
      <c r="D454" t="s">
        <v>11</v>
      </c>
      <c r="E454" t="s">
        <v>1100</v>
      </c>
      <c r="F454" t="s">
        <v>1195</v>
      </c>
      <c r="G454" t="s">
        <v>121</v>
      </c>
      <c r="H454" t="str">
        <f>SUBSTITUTE(VLOOKUP(A454,Sheet1!B721:$I$1036,3,FALSE), "BSD", "")</f>
        <v>4362A</v>
      </c>
      <c r="I454" t="str">
        <f>VLOOKUP(H454,Sheet1!$Y$291:$AE$409,3,FALSE)</f>
        <v>2_4</v>
      </c>
      <c r="J454" s="27">
        <v>43989</v>
      </c>
      <c r="K454" s="27" t="s">
        <v>1976</v>
      </c>
      <c r="L454" t="str">
        <f>VLOOKUP($H454,Sheet1!$Y$291:$AE$409,2,FALSE)</f>
        <v>JJ4</v>
      </c>
      <c r="M454" t="s">
        <v>1195</v>
      </c>
    </row>
    <row r="455" spans="1:13" x14ac:dyDescent="0.3">
      <c r="A455" t="s">
        <v>507</v>
      </c>
      <c r="B455" t="s">
        <v>1649</v>
      </c>
      <c r="C455" t="s">
        <v>1096</v>
      </c>
      <c r="D455" t="s">
        <v>11</v>
      </c>
      <c r="E455" t="s">
        <v>1100</v>
      </c>
      <c r="F455" t="s">
        <v>1195</v>
      </c>
      <c r="G455" t="s">
        <v>121</v>
      </c>
      <c r="H455" t="str">
        <f>SUBSTITUTE(VLOOKUP(A455,Sheet1!B722:$I$1036,3,FALSE), "BSD", "")</f>
        <v>4362A</v>
      </c>
      <c r="I455" t="str">
        <f>VLOOKUP(H455,Sheet1!$Y$291:$AE$409,3,FALSE)</f>
        <v>2_4</v>
      </c>
      <c r="J455" s="27">
        <v>43989</v>
      </c>
      <c r="K455" s="27" t="s">
        <v>1976</v>
      </c>
      <c r="L455" t="str">
        <f>VLOOKUP($H455,Sheet1!$Y$291:$AE$409,2,FALSE)</f>
        <v>JJ4</v>
      </c>
      <c r="M455" t="s">
        <v>1195</v>
      </c>
    </row>
    <row r="456" spans="1:13" x14ac:dyDescent="0.3">
      <c r="A456" t="s">
        <v>508</v>
      </c>
      <c r="B456" t="s">
        <v>1650</v>
      </c>
      <c r="C456" t="s">
        <v>1097</v>
      </c>
      <c r="D456" t="s">
        <v>11</v>
      </c>
      <c r="E456" t="s">
        <v>1100</v>
      </c>
      <c r="F456" t="s">
        <v>1195</v>
      </c>
      <c r="G456" t="s">
        <v>121</v>
      </c>
      <c r="H456" t="str">
        <f>SUBSTITUTE(VLOOKUP(A456,Sheet1!B723:$I$1036,3,FALSE), "BSD", "")</f>
        <v>4362A</v>
      </c>
      <c r="I456" t="str">
        <f>VLOOKUP(H456,Sheet1!$Y$291:$AE$409,3,FALSE)</f>
        <v>2_4</v>
      </c>
      <c r="J456" s="27">
        <v>43989</v>
      </c>
      <c r="K456" s="27" t="s">
        <v>1976</v>
      </c>
      <c r="L456" t="str">
        <f>VLOOKUP($H456,Sheet1!$Y$291:$AE$409,2,FALSE)</f>
        <v>JJ4</v>
      </c>
      <c r="M456" t="s">
        <v>1195</v>
      </c>
    </row>
    <row r="457" spans="1:13" x14ac:dyDescent="0.3">
      <c r="A457" t="s">
        <v>509</v>
      </c>
      <c r="B457" t="s">
        <v>1651</v>
      </c>
      <c r="C457" t="s">
        <v>1098</v>
      </c>
      <c r="D457" t="s">
        <v>11</v>
      </c>
      <c r="E457" t="s">
        <v>1100</v>
      </c>
      <c r="F457" t="s">
        <v>1195</v>
      </c>
      <c r="G457" t="s">
        <v>121</v>
      </c>
      <c r="H457" t="str">
        <f>SUBSTITUTE(VLOOKUP(A457,Sheet1!B724:$I$1036,3,FALSE), "BSD", "")</f>
        <v>4362A</v>
      </c>
      <c r="I457" t="str">
        <f>VLOOKUP(H457,Sheet1!$Y$291:$AE$409,3,FALSE)</f>
        <v>2_4</v>
      </c>
      <c r="J457" s="27">
        <v>43989</v>
      </c>
      <c r="K457" s="27" t="s">
        <v>1976</v>
      </c>
      <c r="L457" t="str">
        <f>VLOOKUP($H457,Sheet1!$Y$291:$AE$409,2,FALSE)</f>
        <v>JJ4</v>
      </c>
      <c r="M457" t="s">
        <v>1195</v>
      </c>
    </row>
    <row r="458" spans="1:13" x14ac:dyDescent="0.3">
      <c r="A458" t="s">
        <v>510</v>
      </c>
      <c r="B458" t="s">
        <v>1652</v>
      </c>
      <c r="C458" t="s">
        <v>1167</v>
      </c>
      <c r="D458" t="s">
        <v>11</v>
      </c>
      <c r="E458" t="s">
        <v>1100</v>
      </c>
      <c r="F458" t="s">
        <v>1195</v>
      </c>
      <c r="G458" t="s">
        <v>121</v>
      </c>
      <c r="H458" t="str">
        <f>SUBSTITUTE(VLOOKUP(A458,Sheet1!B725:$I$1036,3,FALSE), "BSD", "")</f>
        <v>4362A</v>
      </c>
      <c r="I458" t="str">
        <f>VLOOKUP(H458,Sheet1!$Y$291:$AE$409,3,FALSE)</f>
        <v>2_4</v>
      </c>
      <c r="J458" s="27">
        <v>43989</v>
      </c>
      <c r="K458" s="27" t="s">
        <v>1976</v>
      </c>
      <c r="L458" t="str">
        <f>VLOOKUP($H458,Sheet1!$Y$291:$AE$409,2,FALSE)</f>
        <v>JJ4</v>
      </c>
      <c r="M458" t="s">
        <v>1195</v>
      </c>
    </row>
    <row r="459" spans="1:13" x14ac:dyDescent="0.3">
      <c r="A459" t="s">
        <v>511</v>
      </c>
      <c r="B459" t="s">
        <v>1653</v>
      </c>
      <c r="C459" t="s">
        <v>1168</v>
      </c>
      <c r="D459" t="s">
        <v>11</v>
      </c>
      <c r="E459" t="s">
        <v>1100</v>
      </c>
      <c r="F459" t="s">
        <v>1195</v>
      </c>
      <c r="G459" t="s">
        <v>121</v>
      </c>
      <c r="H459" t="str">
        <f>SUBSTITUTE(VLOOKUP(A459,Sheet1!B726:$I$1036,3,FALSE), "BSD", "")</f>
        <v>4362A</v>
      </c>
      <c r="I459" t="str">
        <f>VLOOKUP(H459,Sheet1!$Y$291:$AE$409,3,FALSE)</f>
        <v>2_4</v>
      </c>
      <c r="J459" s="27">
        <v>43989</v>
      </c>
      <c r="K459" s="27" t="s">
        <v>1976</v>
      </c>
      <c r="L459" t="str">
        <f>VLOOKUP($H459,Sheet1!$Y$291:$AE$409,2,FALSE)</f>
        <v>JJ4</v>
      </c>
      <c r="M459" t="s">
        <v>1195</v>
      </c>
    </row>
    <row r="460" spans="1:13" x14ac:dyDescent="0.3">
      <c r="A460" t="s">
        <v>512</v>
      </c>
      <c r="B460" t="s">
        <v>1654</v>
      </c>
      <c r="C460" t="s">
        <v>1095</v>
      </c>
      <c r="D460" t="s">
        <v>11</v>
      </c>
      <c r="E460" t="s">
        <v>1100</v>
      </c>
      <c r="F460" t="s">
        <v>1195</v>
      </c>
      <c r="G460" t="s">
        <v>121</v>
      </c>
      <c r="H460" t="str">
        <f>SUBSTITUTE(VLOOKUP(A460,Sheet1!B727:$I$1036,3,FALSE), "BSD", "")</f>
        <v>4362A</v>
      </c>
      <c r="I460" t="str">
        <f>VLOOKUP(H460,Sheet1!$Y$291:$AE$409,3,FALSE)</f>
        <v>2_4</v>
      </c>
      <c r="J460" s="27">
        <v>43989</v>
      </c>
      <c r="K460" s="27" t="s">
        <v>1976</v>
      </c>
      <c r="L460" t="str">
        <f>VLOOKUP($H460,Sheet1!$Y$291:$AE$409,2,FALSE)</f>
        <v>JJ4</v>
      </c>
      <c r="M460" t="s">
        <v>1195</v>
      </c>
    </row>
    <row r="461" spans="1:13" x14ac:dyDescent="0.3">
      <c r="A461" t="s">
        <v>513</v>
      </c>
      <c r="B461" t="s">
        <v>1655</v>
      </c>
      <c r="C461" t="s">
        <v>1096</v>
      </c>
      <c r="D461" t="s">
        <v>11</v>
      </c>
      <c r="E461" t="s">
        <v>1100</v>
      </c>
      <c r="F461" t="s">
        <v>1195</v>
      </c>
      <c r="G461" t="s">
        <v>121</v>
      </c>
      <c r="H461" t="str">
        <f>SUBSTITUTE(VLOOKUP(A461,Sheet1!B728:$I$1036,3,FALSE), "BSD", "")</f>
        <v>4362A</v>
      </c>
      <c r="I461" t="str">
        <f>VLOOKUP(H461,Sheet1!$Y$291:$AE$409,3,FALSE)</f>
        <v>2_4</v>
      </c>
      <c r="J461" s="27">
        <v>43989</v>
      </c>
      <c r="K461" s="27" t="s">
        <v>1976</v>
      </c>
      <c r="L461" t="str">
        <f>VLOOKUP($H461,Sheet1!$Y$291:$AE$409,2,FALSE)</f>
        <v>JJ4</v>
      </c>
      <c r="M461" t="s">
        <v>1195</v>
      </c>
    </row>
    <row r="462" spans="1:13" x14ac:dyDescent="0.3">
      <c r="A462" t="s">
        <v>514</v>
      </c>
      <c r="B462" t="s">
        <v>1656</v>
      </c>
      <c r="C462" t="s">
        <v>1097</v>
      </c>
      <c r="D462" t="s">
        <v>11</v>
      </c>
      <c r="E462" t="s">
        <v>1100</v>
      </c>
      <c r="F462" t="s">
        <v>1195</v>
      </c>
      <c r="G462" t="s">
        <v>121</v>
      </c>
      <c r="H462" t="str">
        <f>SUBSTITUTE(VLOOKUP(A462,Sheet1!B729:$I$1036,3,FALSE), "BSD", "")</f>
        <v>4362A</v>
      </c>
      <c r="I462" t="str">
        <f>VLOOKUP(H462,Sheet1!$Y$291:$AE$409,3,FALSE)</f>
        <v>2_4</v>
      </c>
      <c r="J462" s="27">
        <v>43989</v>
      </c>
      <c r="K462" s="27" t="s">
        <v>1976</v>
      </c>
      <c r="L462" t="str">
        <f>VLOOKUP($H462,Sheet1!$Y$291:$AE$409,2,FALSE)</f>
        <v>JJ4</v>
      </c>
      <c r="M462" t="s">
        <v>1195</v>
      </c>
    </row>
    <row r="463" spans="1:13" x14ac:dyDescent="0.3">
      <c r="A463" t="s">
        <v>515</v>
      </c>
      <c r="B463" t="s">
        <v>1657</v>
      </c>
      <c r="C463" t="s">
        <v>1098</v>
      </c>
      <c r="D463" t="s">
        <v>11</v>
      </c>
      <c r="E463" t="s">
        <v>1100</v>
      </c>
      <c r="F463" t="s">
        <v>1195</v>
      </c>
      <c r="G463" t="s">
        <v>121</v>
      </c>
      <c r="H463" t="str">
        <f>SUBSTITUTE(VLOOKUP(A463,Sheet1!B730:$I$1036,3,FALSE), "BSD", "")</f>
        <v>4362A</v>
      </c>
      <c r="I463" t="str">
        <f>VLOOKUP(H463,Sheet1!$Y$291:$AE$409,3,FALSE)</f>
        <v>2_4</v>
      </c>
      <c r="J463" s="27">
        <v>43989</v>
      </c>
      <c r="K463" s="27" t="s">
        <v>1976</v>
      </c>
      <c r="L463" t="str">
        <f>VLOOKUP($H463,Sheet1!$Y$291:$AE$409,2,FALSE)</f>
        <v>JJ4</v>
      </c>
      <c r="M463" t="s">
        <v>1195</v>
      </c>
    </row>
    <row r="464" spans="1:13" x14ac:dyDescent="0.3">
      <c r="A464" t="s">
        <v>516</v>
      </c>
      <c r="B464" t="s">
        <v>1658</v>
      </c>
      <c r="C464" t="s">
        <v>1167</v>
      </c>
      <c r="D464" t="s">
        <v>11</v>
      </c>
      <c r="E464" t="s">
        <v>1100</v>
      </c>
      <c r="F464" t="s">
        <v>1195</v>
      </c>
      <c r="G464" t="s">
        <v>13</v>
      </c>
      <c r="H464" t="str">
        <f>SUBSTITUTE(VLOOKUP(A464,Sheet1!B731:$I$1036,3,FALSE), "BSD", "")</f>
        <v>5304C</v>
      </c>
      <c r="I464" t="str">
        <f>VLOOKUP(H464,Sheet1!$Y$291:$AE$409,3,FALSE)</f>
        <v>2_5</v>
      </c>
      <c r="J464" s="27">
        <v>43989</v>
      </c>
      <c r="K464" s="27" t="s">
        <v>1977</v>
      </c>
      <c r="L464" t="str">
        <f>VLOOKUP($H464,Sheet1!$Y$291:$AE$409,2,FALSE)</f>
        <v>JJ4</v>
      </c>
      <c r="M464" t="s">
        <v>1195</v>
      </c>
    </row>
    <row r="465" spans="1:13" x14ac:dyDescent="0.3">
      <c r="A465" t="s">
        <v>519</v>
      </c>
      <c r="B465" t="s">
        <v>1659</v>
      </c>
      <c r="C465" t="s">
        <v>1168</v>
      </c>
      <c r="D465" t="s">
        <v>11</v>
      </c>
      <c r="E465" t="s">
        <v>1100</v>
      </c>
      <c r="F465" t="s">
        <v>1195</v>
      </c>
      <c r="G465" t="s">
        <v>13</v>
      </c>
      <c r="H465" t="str">
        <f>SUBSTITUTE(VLOOKUP(A465,Sheet1!B732:$I$1036,3,FALSE), "BSD", "")</f>
        <v>5304C</v>
      </c>
      <c r="I465" t="str">
        <f>VLOOKUP(H465,Sheet1!$Y$291:$AE$409,3,FALSE)</f>
        <v>2_5</v>
      </c>
      <c r="J465" s="27">
        <v>43989</v>
      </c>
      <c r="K465" s="27" t="s">
        <v>1977</v>
      </c>
      <c r="L465" t="str">
        <f>VLOOKUP($H465,Sheet1!$Y$291:$AE$409,2,FALSE)</f>
        <v>JJ4</v>
      </c>
      <c r="M465" t="s">
        <v>1195</v>
      </c>
    </row>
    <row r="466" spans="1:13" x14ac:dyDescent="0.3">
      <c r="A466" t="s">
        <v>520</v>
      </c>
      <c r="B466" t="s">
        <v>1660</v>
      </c>
      <c r="C466" t="s">
        <v>1095</v>
      </c>
      <c r="D466" t="s">
        <v>11</v>
      </c>
      <c r="E466" t="s">
        <v>1100</v>
      </c>
      <c r="F466" t="s">
        <v>1195</v>
      </c>
      <c r="G466" t="s">
        <v>13</v>
      </c>
      <c r="H466" t="str">
        <f>SUBSTITUTE(VLOOKUP(A466,Sheet1!B733:$I$1036,3,FALSE), "BSD", "")</f>
        <v>5304C</v>
      </c>
      <c r="I466" t="str">
        <f>VLOOKUP(H466,Sheet1!$Y$291:$AE$409,3,FALSE)</f>
        <v>2_5</v>
      </c>
      <c r="J466" s="27">
        <v>43989</v>
      </c>
      <c r="K466" s="27" t="s">
        <v>1977</v>
      </c>
      <c r="L466" t="str">
        <f>VLOOKUP($H466,Sheet1!$Y$291:$AE$409,2,FALSE)</f>
        <v>JJ4</v>
      </c>
      <c r="M466" t="s">
        <v>1195</v>
      </c>
    </row>
    <row r="467" spans="1:13" x14ac:dyDescent="0.3">
      <c r="A467" t="s">
        <v>521</v>
      </c>
      <c r="B467" t="s">
        <v>1661</v>
      </c>
      <c r="C467" t="s">
        <v>1096</v>
      </c>
      <c r="D467" t="s">
        <v>11</v>
      </c>
      <c r="E467" t="s">
        <v>1100</v>
      </c>
      <c r="F467" t="s">
        <v>1195</v>
      </c>
      <c r="G467" t="s">
        <v>13</v>
      </c>
      <c r="H467" t="str">
        <f>SUBSTITUTE(VLOOKUP(A467,Sheet1!B734:$I$1036,3,FALSE), "BSD", "")</f>
        <v>5304C</v>
      </c>
      <c r="I467" t="str">
        <f>VLOOKUP(H467,Sheet1!$Y$291:$AE$409,3,FALSE)</f>
        <v>2_5</v>
      </c>
      <c r="J467" s="27">
        <v>43989</v>
      </c>
      <c r="K467" s="27" t="s">
        <v>1977</v>
      </c>
      <c r="L467" t="str">
        <f>VLOOKUP($H467,Sheet1!$Y$291:$AE$409,2,FALSE)</f>
        <v>JJ4</v>
      </c>
      <c r="M467" t="s">
        <v>1195</v>
      </c>
    </row>
    <row r="468" spans="1:13" x14ac:dyDescent="0.3">
      <c r="A468" t="s">
        <v>522</v>
      </c>
      <c r="B468" t="s">
        <v>1662</v>
      </c>
      <c r="C468" t="s">
        <v>1097</v>
      </c>
      <c r="D468" t="s">
        <v>11</v>
      </c>
      <c r="E468" t="s">
        <v>1100</v>
      </c>
      <c r="F468" t="s">
        <v>1195</v>
      </c>
      <c r="G468" t="s">
        <v>13</v>
      </c>
      <c r="H468" t="str">
        <f>SUBSTITUTE(VLOOKUP(A468,Sheet1!B735:$I$1036,3,FALSE), "BSD", "")</f>
        <v>5304C</v>
      </c>
      <c r="I468" t="str">
        <f>VLOOKUP(H468,Sheet1!$Y$291:$AE$409,3,FALSE)</f>
        <v>2_5</v>
      </c>
      <c r="J468" s="27">
        <v>43989</v>
      </c>
      <c r="K468" s="27" t="s">
        <v>1977</v>
      </c>
      <c r="L468" t="str">
        <f>VLOOKUP($H468,Sheet1!$Y$291:$AE$409,2,FALSE)</f>
        <v>JJ4</v>
      </c>
      <c r="M468" t="s">
        <v>1195</v>
      </c>
    </row>
    <row r="469" spans="1:13" x14ac:dyDescent="0.3">
      <c r="A469" t="s">
        <v>523</v>
      </c>
      <c r="B469" t="s">
        <v>1663</v>
      </c>
      <c r="C469" t="s">
        <v>1098</v>
      </c>
      <c r="D469" t="s">
        <v>11</v>
      </c>
      <c r="E469" t="s">
        <v>1100</v>
      </c>
      <c r="F469" t="s">
        <v>1195</v>
      </c>
      <c r="G469" t="s">
        <v>13</v>
      </c>
      <c r="H469" t="str">
        <f>SUBSTITUTE(VLOOKUP(A469,Sheet1!B736:$I$1036,3,FALSE), "BSD", "")</f>
        <v>5304C</v>
      </c>
      <c r="I469" t="str">
        <f>VLOOKUP(H469,Sheet1!$Y$291:$AE$409,3,FALSE)</f>
        <v>2_5</v>
      </c>
      <c r="J469" s="27">
        <v>43989</v>
      </c>
      <c r="K469" s="27" t="s">
        <v>1977</v>
      </c>
      <c r="L469" t="str">
        <f>VLOOKUP($H469,Sheet1!$Y$291:$AE$409,2,FALSE)</f>
        <v>JJ4</v>
      </c>
      <c r="M469" t="s">
        <v>1195</v>
      </c>
    </row>
    <row r="470" spans="1:13" x14ac:dyDescent="0.3">
      <c r="A470" t="s">
        <v>524</v>
      </c>
      <c r="B470" t="s">
        <v>1664</v>
      </c>
      <c r="C470" t="s">
        <v>1167</v>
      </c>
      <c r="D470" t="s">
        <v>11</v>
      </c>
      <c r="E470" t="s">
        <v>1100</v>
      </c>
      <c r="F470" t="s">
        <v>1195</v>
      </c>
      <c r="G470" t="s">
        <v>13</v>
      </c>
      <c r="H470" t="str">
        <f>SUBSTITUTE(VLOOKUP(A470,Sheet1!B737:$I$1036,3,FALSE), "BSD", "")</f>
        <v>5304C</v>
      </c>
      <c r="I470" t="str">
        <f>VLOOKUP(H470,Sheet1!$Y$291:$AE$409,3,FALSE)</f>
        <v>2_5</v>
      </c>
      <c r="J470" s="27">
        <v>43989</v>
      </c>
      <c r="K470" s="27" t="s">
        <v>1977</v>
      </c>
      <c r="L470" t="str">
        <f>VLOOKUP($H470,Sheet1!$Y$291:$AE$409,2,FALSE)</f>
        <v>JJ4</v>
      </c>
      <c r="M470" t="s">
        <v>1195</v>
      </c>
    </row>
    <row r="471" spans="1:13" x14ac:dyDescent="0.3">
      <c r="A471" t="s">
        <v>525</v>
      </c>
      <c r="B471" t="s">
        <v>1665</v>
      </c>
      <c r="C471" t="s">
        <v>1168</v>
      </c>
      <c r="D471" t="s">
        <v>11</v>
      </c>
      <c r="E471" t="s">
        <v>1100</v>
      </c>
      <c r="F471" t="s">
        <v>1195</v>
      </c>
      <c r="G471" t="s">
        <v>13</v>
      </c>
      <c r="H471" t="str">
        <f>SUBSTITUTE(VLOOKUP(A471,Sheet1!B738:$I$1036,3,FALSE), "BSD", "")</f>
        <v>5304C</v>
      </c>
      <c r="I471" t="str">
        <f>VLOOKUP(H471,Sheet1!$Y$291:$AE$409,3,FALSE)</f>
        <v>2_5</v>
      </c>
      <c r="J471" s="27">
        <v>43989</v>
      </c>
      <c r="K471" s="27" t="s">
        <v>1977</v>
      </c>
      <c r="L471" t="str">
        <f>VLOOKUP($H471,Sheet1!$Y$291:$AE$409,2,FALSE)</f>
        <v>JJ4</v>
      </c>
      <c r="M471" t="s">
        <v>1195</v>
      </c>
    </row>
    <row r="472" spans="1:13" x14ac:dyDescent="0.3">
      <c r="A472" t="s">
        <v>526</v>
      </c>
      <c r="B472" t="s">
        <v>1666</v>
      </c>
      <c r="C472" t="s">
        <v>1095</v>
      </c>
      <c r="D472" t="s">
        <v>11</v>
      </c>
      <c r="E472" t="s">
        <v>1100</v>
      </c>
      <c r="F472" t="s">
        <v>1195</v>
      </c>
      <c r="G472" t="s">
        <v>13</v>
      </c>
      <c r="H472" t="str">
        <f>SUBSTITUTE(VLOOKUP(A472,Sheet1!B739:$I$1036,3,FALSE), "BSD", "")</f>
        <v>5304C</v>
      </c>
      <c r="I472" t="str">
        <f>VLOOKUP(H472,Sheet1!$Y$291:$AE$409,3,FALSE)</f>
        <v>2_5</v>
      </c>
      <c r="J472" s="27">
        <v>43989</v>
      </c>
      <c r="K472" s="27" t="s">
        <v>1977</v>
      </c>
      <c r="L472" t="str">
        <f>VLOOKUP($H472,Sheet1!$Y$291:$AE$409,2,FALSE)</f>
        <v>JJ4</v>
      </c>
      <c r="M472" t="s">
        <v>1195</v>
      </c>
    </row>
    <row r="473" spans="1:13" x14ac:dyDescent="0.3">
      <c r="A473" t="s">
        <v>527</v>
      </c>
      <c r="B473" t="s">
        <v>1667</v>
      </c>
      <c r="C473" t="s">
        <v>1096</v>
      </c>
      <c r="D473" t="s">
        <v>11</v>
      </c>
      <c r="E473" t="s">
        <v>1100</v>
      </c>
      <c r="F473" t="s">
        <v>1195</v>
      </c>
      <c r="G473" t="s">
        <v>13</v>
      </c>
      <c r="H473" t="str">
        <f>SUBSTITUTE(VLOOKUP(A473,Sheet1!B740:$I$1036,3,FALSE), "BSD", "")</f>
        <v>5304C</v>
      </c>
      <c r="I473" t="str">
        <f>VLOOKUP(H473,Sheet1!$Y$291:$AE$409,3,FALSE)</f>
        <v>2_5</v>
      </c>
      <c r="J473" s="27">
        <v>43989</v>
      </c>
      <c r="K473" s="27" t="s">
        <v>1977</v>
      </c>
      <c r="L473" t="str">
        <f>VLOOKUP($H473,Sheet1!$Y$291:$AE$409,2,FALSE)</f>
        <v>JJ4</v>
      </c>
      <c r="M473" t="s">
        <v>1195</v>
      </c>
    </row>
    <row r="474" spans="1:13" x14ac:dyDescent="0.3">
      <c r="A474" t="s">
        <v>528</v>
      </c>
      <c r="B474" t="s">
        <v>1668</v>
      </c>
      <c r="C474" t="s">
        <v>1097</v>
      </c>
      <c r="D474" t="s">
        <v>11</v>
      </c>
      <c r="E474" t="s">
        <v>1100</v>
      </c>
      <c r="F474" t="s">
        <v>1195</v>
      </c>
      <c r="G474" t="s">
        <v>13</v>
      </c>
      <c r="H474" t="str">
        <f>SUBSTITUTE(VLOOKUP(A474,Sheet1!B741:$I$1036,3,FALSE), "BSD", "")</f>
        <v>5304C</v>
      </c>
      <c r="I474" t="str">
        <f>VLOOKUP(H474,Sheet1!$Y$291:$AE$409,3,FALSE)</f>
        <v>2_5</v>
      </c>
      <c r="J474" s="27">
        <v>43989</v>
      </c>
      <c r="K474" s="27" t="s">
        <v>1977</v>
      </c>
      <c r="L474" t="str">
        <f>VLOOKUP($H474,Sheet1!$Y$291:$AE$409,2,FALSE)</f>
        <v>JJ4</v>
      </c>
      <c r="M474" t="s">
        <v>1195</v>
      </c>
    </row>
    <row r="475" spans="1:13" x14ac:dyDescent="0.3">
      <c r="A475" t="s">
        <v>529</v>
      </c>
      <c r="B475" t="s">
        <v>1669</v>
      </c>
      <c r="C475" t="s">
        <v>1098</v>
      </c>
      <c r="D475" t="s">
        <v>11</v>
      </c>
      <c r="E475" t="s">
        <v>1100</v>
      </c>
      <c r="F475" t="s">
        <v>1195</v>
      </c>
      <c r="G475" t="s">
        <v>13</v>
      </c>
      <c r="H475" t="str">
        <f>SUBSTITUTE(VLOOKUP(A475,Sheet1!B742:$I$1036,3,FALSE), "BSD", "")</f>
        <v>5304C</v>
      </c>
      <c r="I475" t="str">
        <f>VLOOKUP(H475,Sheet1!$Y$291:$AE$409,3,FALSE)</f>
        <v>2_5</v>
      </c>
      <c r="J475" s="27">
        <v>43989</v>
      </c>
      <c r="K475" s="27" t="s">
        <v>1977</v>
      </c>
      <c r="L475" t="str">
        <f>VLOOKUP($H475,Sheet1!$Y$291:$AE$409,2,FALSE)</f>
        <v>JJ4</v>
      </c>
      <c r="M475" t="s">
        <v>1195</v>
      </c>
    </row>
    <row r="476" spans="1:13" x14ac:dyDescent="0.3">
      <c r="A476" t="s">
        <v>530</v>
      </c>
      <c r="B476" t="s">
        <v>1670</v>
      </c>
      <c r="C476" t="s">
        <v>1167</v>
      </c>
      <c r="D476" t="s">
        <v>11</v>
      </c>
      <c r="E476" t="s">
        <v>1100</v>
      </c>
      <c r="F476" t="s">
        <v>1195</v>
      </c>
      <c r="G476" t="s">
        <v>13</v>
      </c>
      <c r="H476" t="str">
        <f>SUBSTITUTE(VLOOKUP(A476,Sheet1!B743:$I$1036,3,FALSE), "BSD", "")</f>
        <v>5304C</v>
      </c>
      <c r="I476" t="str">
        <f>VLOOKUP(H476,Sheet1!$Y$291:$AE$409,3,FALSE)</f>
        <v>2_5</v>
      </c>
      <c r="J476" s="27">
        <v>43989</v>
      </c>
      <c r="K476" s="27" t="s">
        <v>1977</v>
      </c>
      <c r="L476" t="str">
        <f>VLOOKUP($H476,Sheet1!$Y$291:$AE$409,2,FALSE)</f>
        <v>JJ4</v>
      </c>
      <c r="M476" t="s">
        <v>1195</v>
      </c>
    </row>
    <row r="477" spans="1:13" x14ac:dyDescent="0.3">
      <c r="A477" t="s">
        <v>531</v>
      </c>
      <c r="B477" t="s">
        <v>1671</v>
      </c>
      <c r="C477" t="s">
        <v>1168</v>
      </c>
      <c r="D477" t="s">
        <v>11</v>
      </c>
      <c r="E477" t="s">
        <v>1100</v>
      </c>
      <c r="F477" t="s">
        <v>1195</v>
      </c>
      <c r="G477" t="s">
        <v>13</v>
      </c>
      <c r="H477" t="str">
        <f>SUBSTITUTE(VLOOKUP(A477,Sheet1!B744:$I$1036,3,FALSE), "BSD", "")</f>
        <v>5304C</v>
      </c>
      <c r="I477" t="str">
        <f>VLOOKUP(H477,Sheet1!$Y$291:$AE$409,3,FALSE)</f>
        <v>2_5</v>
      </c>
      <c r="J477" s="27">
        <v>43989</v>
      </c>
      <c r="K477" s="27" t="s">
        <v>1977</v>
      </c>
      <c r="L477" t="str">
        <f>VLOOKUP($H477,Sheet1!$Y$291:$AE$409,2,FALSE)</f>
        <v>JJ4</v>
      </c>
      <c r="M477" t="s">
        <v>1195</v>
      </c>
    </row>
    <row r="478" spans="1:13" x14ac:dyDescent="0.3">
      <c r="A478" t="s">
        <v>532</v>
      </c>
      <c r="B478" t="s">
        <v>1672</v>
      </c>
      <c r="C478" t="s">
        <v>1095</v>
      </c>
      <c r="D478" t="s">
        <v>11</v>
      </c>
      <c r="E478" t="s">
        <v>1100</v>
      </c>
      <c r="F478" t="s">
        <v>1195</v>
      </c>
      <c r="G478" t="s">
        <v>13</v>
      </c>
      <c r="H478" t="str">
        <f>SUBSTITUTE(VLOOKUP(A478,Sheet1!B745:$I$1036,3,FALSE), "BSD", "")</f>
        <v>5304C</v>
      </c>
      <c r="I478" t="str">
        <f>VLOOKUP(H478,Sheet1!$Y$291:$AE$409,3,FALSE)</f>
        <v>2_5</v>
      </c>
      <c r="J478" s="27">
        <v>43989</v>
      </c>
      <c r="K478" s="27" t="s">
        <v>1977</v>
      </c>
      <c r="L478" t="str">
        <f>VLOOKUP($H478,Sheet1!$Y$291:$AE$409,2,FALSE)</f>
        <v>JJ4</v>
      </c>
      <c r="M478" t="s">
        <v>1195</v>
      </c>
    </row>
    <row r="479" spans="1:13" x14ac:dyDescent="0.3">
      <c r="A479" t="s">
        <v>533</v>
      </c>
      <c r="B479" t="s">
        <v>1673</v>
      </c>
      <c r="C479" t="s">
        <v>1096</v>
      </c>
      <c r="D479" t="s">
        <v>11</v>
      </c>
      <c r="E479" t="s">
        <v>1100</v>
      </c>
      <c r="F479" t="s">
        <v>1195</v>
      </c>
      <c r="G479" t="s">
        <v>13</v>
      </c>
      <c r="H479" t="str">
        <f>SUBSTITUTE(VLOOKUP(A479,Sheet1!B746:$I$1036,3,FALSE), "BSD", "")</f>
        <v>5304C</v>
      </c>
      <c r="I479" t="str">
        <f>VLOOKUP(H479,Sheet1!$Y$291:$AE$409,3,FALSE)</f>
        <v>2_5</v>
      </c>
      <c r="J479" s="27">
        <v>43989</v>
      </c>
      <c r="K479" s="27" t="s">
        <v>1977</v>
      </c>
      <c r="L479" t="str">
        <f>VLOOKUP($H479,Sheet1!$Y$291:$AE$409,2,FALSE)</f>
        <v>JJ4</v>
      </c>
      <c r="M479" t="s">
        <v>1195</v>
      </c>
    </row>
    <row r="480" spans="1:13" x14ac:dyDescent="0.3">
      <c r="A480" t="s">
        <v>534</v>
      </c>
      <c r="B480" t="s">
        <v>1674</v>
      </c>
      <c r="C480" t="s">
        <v>1097</v>
      </c>
      <c r="D480" t="s">
        <v>11</v>
      </c>
      <c r="E480" t="s">
        <v>1100</v>
      </c>
      <c r="F480" t="s">
        <v>1195</v>
      </c>
      <c r="G480" t="s">
        <v>13</v>
      </c>
      <c r="H480" t="str">
        <f>SUBSTITUTE(VLOOKUP(A480,Sheet1!B747:$I$1036,3,FALSE), "BSD", "")</f>
        <v>5304C</v>
      </c>
      <c r="I480" t="str">
        <f>VLOOKUP(H480,Sheet1!$Y$291:$AE$409,3,FALSE)</f>
        <v>2_5</v>
      </c>
      <c r="J480" s="27">
        <v>43989</v>
      </c>
      <c r="K480" s="27" t="s">
        <v>1977</v>
      </c>
      <c r="L480" t="str">
        <f>VLOOKUP($H480,Sheet1!$Y$291:$AE$409,2,FALSE)</f>
        <v>JJ4</v>
      </c>
      <c r="M480" t="s">
        <v>1195</v>
      </c>
    </row>
    <row r="481" spans="1:13" x14ac:dyDescent="0.3">
      <c r="A481" t="s">
        <v>535</v>
      </c>
      <c r="B481" t="s">
        <v>1675</v>
      </c>
      <c r="C481" t="s">
        <v>1098</v>
      </c>
      <c r="D481" t="s">
        <v>11</v>
      </c>
      <c r="E481" t="s">
        <v>1100</v>
      </c>
      <c r="F481" t="s">
        <v>1195</v>
      </c>
      <c r="G481" t="s">
        <v>13</v>
      </c>
      <c r="H481" t="str">
        <f>SUBSTITUTE(VLOOKUP(A481,Sheet1!B748:$I$1036,3,FALSE), "BSD", "")</f>
        <v>5304C</v>
      </c>
      <c r="I481" t="str">
        <f>VLOOKUP(H481,Sheet1!$Y$291:$AE$409,3,FALSE)</f>
        <v>2_5</v>
      </c>
      <c r="J481" s="27">
        <v>43989</v>
      </c>
      <c r="K481" s="27" t="s">
        <v>1977</v>
      </c>
      <c r="L481" t="str">
        <f>VLOOKUP($H481,Sheet1!$Y$291:$AE$409,2,FALSE)</f>
        <v>JJ4</v>
      </c>
      <c r="M481" t="s">
        <v>1195</v>
      </c>
    </row>
    <row r="482" spans="1:13" x14ac:dyDescent="0.3">
      <c r="A482" t="s">
        <v>536</v>
      </c>
      <c r="B482" t="s">
        <v>1676</v>
      </c>
      <c r="C482" t="s">
        <v>1167</v>
      </c>
      <c r="D482" t="s">
        <v>11</v>
      </c>
      <c r="E482" t="s">
        <v>1100</v>
      </c>
      <c r="F482" t="s">
        <v>1195</v>
      </c>
      <c r="G482" t="s">
        <v>13</v>
      </c>
      <c r="H482" t="str">
        <f>SUBSTITUTE(VLOOKUP(A482,Sheet1!B749:$I$1036,3,FALSE), "BSD", "")</f>
        <v>5304C</v>
      </c>
      <c r="I482" t="str">
        <f>VLOOKUP(H482,Sheet1!$Y$291:$AE$409,3,FALSE)</f>
        <v>2_5</v>
      </c>
      <c r="J482" s="27">
        <v>43989</v>
      </c>
      <c r="K482" s="27" t="s">
        <v>1977</v>
      </c>
      <c r="L482" t="str">
        <f>VLOOKUP($H482,Sheet1!$Y$291:$AE$409,2,FALSE)</f>
        <v>JJ4</v>
      </c>
      <c r="M482" t="s">
        <v>1195</v>
      </c>
    </row>
    <row r="483" spans="1:13" x14ac:dyDescent="0.3">
      <c r="A483" t="s">
        <v>537</v>
      </c>
      <c r="B483" t="s">
        <v>1677</v>
      </c>
      <c r="C483" t="s">
        <v>1168</v>
      </c>
      <c r="D483" t="s">
        <v>11</v>
      </c>
      <c r="E483" t="s">
        <v>1100</v>
      </c>
      <c r="F483" t="s">
        <v>1195</v>
      </c>
      <c r="G483" t="s">
        <v>13</v>
      </c>
      <c r="H483" t="str">
        <f>SUBSTITUTE(VLOOKUP(A483,Sheet1!B750:$I$1036,3,FALSE), "BSD", "")</f>
        <v>5304C</v>
      </c>
      <c r="I483" t="str">
        <f>VLOOKUP(H483,Sheet1!$Y$291:$AE$409,3,FALSE)</f>
        <v>2_5</v>
      </c>
      <c r="J483" s="27">
        <v>43989</v>
      </c>
      <c r="K483" s="27" t="s">
        <v>1977</v>
      </c>
      <c r="L483" t="str">
        <f>VLOOKUP($H483,Sheet1!$Y$291:$AE$409,2,FALSE)</f>
        <v>JJ4</v>
      </c>
      <c r="M483" t="s">
        <v>1195</v>
      </c>
    </row>
    <row r="484" spans="1:13" x14ac:dyDescent="0.3">
      <c r="A484" t="s">
        <v>538</v>
      </c>
      <c r="B484" t="s">
        <v>1678</v>
      </c>
      <c r="C484" t="s">
        <v>1095</v>
      </c>
      <c r="D484" t="s">
        <v>11</v>
      </c>
      <c r="E484" t="s">
        <v>1100</v>
      </c>
      <c r="F484" t="s">
        <v>1195</v>
      </c>
      <c r="G484" t="s">
        <v>13</v>
      </c>
      <c r="H484" t="str">
        <f>SUBSTITUTE(VLOOKUP(A484,Sheet1!B751:$I$1036,3,FALSE), "BSD", "")</f>
        <v>5304C</v>
      </c>
      <c r="I484" t="str">
        <f>VLOOKUP(H484,Sheet1!$Y$291:$AE$409,3,FALSE)</f>
        <v>2_5</v>
      </c>
      <c r="J484" s="27">
        <v>43989</v>
      </c>
      <c r="K484" s="27" t="s">
        <v>1977</v>
      </c>
      <c r="L484" t="str">
        <f>VLOOKUP($H484,Sheet1!$Y$291:$AE$409,2,FALSE)</f>
        <v>JJ4</v>
      </c>
      <c r="M484" t="s">
        <v>1195</v>
      </c>
    </row>
    <row r="485" spans="1:13" x14ac:dyDescent="0.3">
      <c r="A485" t="s">
        <v>539</v>
      </c>
      <c r="B485" t="s">
        <v>1679</v>
      </c>
      <c r="C485" t="s">
        <v>1096</v>
      </c>
      <c r="D485" t="s">
        <v>11</v>
      </c>
      <c r="E485" t="s">
        <v>1100</v>
      </c>
      <c r="F485" t="s">
        <v>1195</v>
      </c>
      <c r="G485" t="s">
        <v>13</v>
      </c>
      <c r="H485" t="str">
        <f>SUBSTITUTE(VLOOKUP(A485,Sheet1!B752:$I$1036,3,FALSE), "BSD", "")</f>
        <v>5304C</v>
      </c>
      <c r="I485" t="str">
        <f>VLOOKUP(H485,Sheet1!$Y$291:$AE$409,3,FALSE)</f>
        <v>2_5</v>
      </c>
      <c r="J485" s="27">
        <v>43989</v>
      </c>
      <c r="K485" s="27" t="s">
        <v>1977</v>
      </c>
      <c r="L485" t="str">
        <f>VLOOKUP($H485,Sheet1!$Y$291:$AE$409,2,FALSE)</f>
        <v>JJ4</v>
      </c>
      <c r="M485" t="s">
        <v>1195</v>
      </c>
    </row>
    <row r="486" spans="1:13" x14ac:dyDescent="0.3">
      <c r="A486" t="s">
        <v>540</v>
      </c>
      <c r="B486" t="s">
        <v>1680</v>
      </c>
      <c r="C486" t="s">
        <v>1097</v>
      </c>
      <c r="D486" t="s">
        <v>11</v>
      </c>
      <c r="E486" t="s">
        <v>1100</v>
      </c>
      <c r="F486" t="s">
        <v>1195</v>
      </c>
      <c r="G486" t="s">
        <v>13</v>
      </c>
      <c r="H486" t="str">
        <f>SUBSTITUTE(VLOOKUP(A486,Sheet1!B753:$I$1036,3,FALSE), "BSD", "")</f>
        <v>5304C</v>
      </c>
      <c r="I486" t="str">
        <f>VLOOKUP(H486,Sheet1!$Y$291:$AE$409,3,FALSE)</f>
        <v>2_5</v>
      </c>
      <c r="J486" s="27">
        <v>43989</v>
      </c>
      <c r="K486" s="27" t="s">
        <v>1977</v>
      </c>
      <c r="L486" t="str">
        <f>VLOOKUP($H486,Sheet1!$Y$291:$AE$409,2,FALSE)</f>
        <v>JJ4</v>
      </c>
      <c r="M486" t="s">
        <v>1195</v>
      </c>
    </row>
    <row r="487" spans="1:13" x14ac:dyDescent="0.3">
      <c r="A487" t="s">
        <v>541</v>
      </c>
      <c r="B487" t="s">
        <v>1681</v>
      </c>
      <c r="C487" t="s">
        <v>1098</v>
      </c>
      <c r="D487" t="s">
        <v>11</v>
      </c>
      <c r="E487" t="s">
        <v>1100</v>
      </c>
      <c r="F487" t="s">
        <v>1195</v>
      </c>
      <c r="G487" t="s">
        <v>13</v>
      </c>
      <c r="H487" t="str">
        <f>SUBSTITUTE(VLOOKUP(A487,Sheet1!B754:$I$1036,3,FALSE), "BSD", "")</f>
        <v>5304C</v>
      </c>
      <c r="I487" t="str">
        <f>VLOOKUP(H487,Sheet1!$Y$291:$AE$409,3,FALSE)</f>
        <v>2_5</v>
      </c>
      <c r="J487" s="27">
        <v>43989</v>
      </c>
      <c r="K487" s="27" t="s">
        <v>1977</v>
      </c>
      <c r="L487" t="str">
        <f>VLOOKUP($H487,Sheet1!$Y$291:$AE$409,2,FALSE)</f>
        <v>JJ4</v>
      </c>
      <c r="M487" t="s">
        <v>1195</v>
      </c>
    </row>
    <row r="488" spans="1:13" x14ac:dyDescent="0.3">
      <c r="A488" t="s">
        <v>542</v>
      </c>
      <c r="B488" t="s">
        <v>1682</v>
      </c>
      <c r="C488" t="s">
        <v>1167</v>
      </c>
      <c r="D488" t="s">
        <v>11</v>
      </c>
      <c r="E488" t="s">
        <v>1100</v>
      </c>
      <c r="F488" t="s">
        <v>1195</v>
      </c>
      <c r="G488" t="s">
        <v>13</v>
      </c>
      <c r="H488" t="str">
        <f>SUBSTITUTE(VLOOKUP(A488,Sheet1!B755:$I$1036,3,FALSE), "BSD", "")</f>
        <v>5304C</v>
      </c>
      <c r="I488" t="str">
        <f>VLOOKUP(H488,Sheet1!$Y$291:$AE$409,3,FALSE)</f>
        <v>2_5</v>
      </c>
      <c r="J488" s="27">
        <v>43989</v>
      </c>
      <c r="K488" s="27" t="s">
        <v>1977</v>
      </c>
      <c r="L488" t="str">
        <f>VLOOKUP($H488,Sheet1!$Y$291:$AE$409,2,FALSE)</f>
        <v>JJ4</v>
      </c>
      <c r="M488" t="s">
        <v>1195</v>
      </c>
    </row>
    <row r="489" spans="1:13" x14ac:dyDescent="0.3">
      <c r="A489" t="s">
        <v>543</v>
      </c>
      <c r="B489" t="s">
        <v>1683</v>
      </c>
      <c r="C489" t="s">
        <v>1168</v>
      </c>
      <c r="D489" t="s">
        <v>11</v>
      </c>
      <c r="E489" t="s">
        <v>1100</v>
      </c>
      <c r="F489" t="s">
        <v>1195</v>
      </c>
      <c r="G489" t="s">
        <v>13</v>
      </c>
      <c r="H489" t="str">
        <f>SUBSTITUTE(VLOOKUP(A489,Sheet1!B756:$I$1036,3,FALSE), "BSD", "")</f>
        <v>5304C</v>
      </c>
      <c r="I489" t="str">
        <f>VLOOKUP(H489,Sheet1!$Y$291:$AE$409,3,FALSE)</f>
        <v>2_5</v>
      </c>
      <c r="J489" s="27">
        <v>43989</v>
      </c>
      <c r="K489" s="27" t="s">
        <v>1977</v>
      </c>
      <c r="L489" t="str">
        <f>VLOOKUP($H489,Sheet1!$Y$291:$AE$409,2,FALSE)</f>
        <v>JJ4</v>
      </c>
      <c r="M489" t="s">
        <v>1195</v>
      </c>
    </row>
    <row r="490" spans="1:13" x14ac:dyDescent="0.3">
      <c r="A490" t="s">
        <v>544</v>
      </c>
      <c r="B490" t="s">
        <v>1684</v>
      </c>
      <c r="C490" t="s">
        <v>1095</v>
      </c>
      <c r="D490" t="s">
        <v>11</v>
      </c>
      <c r="E490" t="s">
        <v>1100</v>
      </c>
      <c r="F490" t="s">
        <v>1195</v>
      </c>
      <c r="G490" t="s">
        <v>13</v>
      </c>
      <c r="H490" t="str">
        <f>SUBSTITUTE(VLOOKUP(A490,Sheet1!B757:$I$1036,3,FALSE), "BSD", "")</f>
        <v>5304C</v>
      </c>
      <c r="I490" t="str">
        <f>VLOOKUP(H490,Sheet1!$Y$291:$AE$409,3,FALSE)</f>
        <v>2_5</v>
      </c>
      <c r="J490" s="27">
        <v>43989</v>
      </c>
      <c r="K490" s="27" t="s">
        <v>1977</v>
      </c>
      <c r="L490" t="str">
        <f>VLOOKUP($H490,Sheet1!$Y$291:$AE$409,2,FALSE)</f>
        <v>JJ4</v>
      </c>
      <c r="M490" t="s">
        <v>1195</v>
      </c>
    </row>
    <row r="491" spans="1:13" x14ac:dyDescent="0.3">
      <c r="A491" t="s">
        <v>545</v>
      </c>
      <c r="B491" t="s">
        <v>1685</v>
      </c>
      <c r="C491" t="s">
        <v>1096</v>
      </c>
      <c r="D491" t="s">
        <v>11</v>
      </c>
      <c r="E491" t="s">
        <v>1100</v>
      </c>
      <c r="F491" t="s">
        <v>1195</v>
      </c>
      <c r="G491" t="s">
        <v>13</v>
      </c>
      <c r="H491" t="str">
        <f>SUBSTITUTE(VLOOKUP(A491,Sheet1!B758:$I$1036,3,FALSE), "BSD", "")</f>
        <v>5304C</v>
      </c>
      <c r="I491" t="str">
        <f>VLOOKUP(H491,Sheet1!$Y$291:$AE$409,3,FALSE)</f>
        <v>2_5</v>
      </c>
      <c r="J491" s="27">
        <v>43989</v>
      </c>
      <c r="K491" s="27" t="s">
        <v>1977</v>
      </c>
      <c r="L491" t="str">
        <f>VLOOKUP($H491,Sheet1!$Y$291:$AE$409,2,FALSE)</f>
        <v>JJ4</v>
      </c>
      <c r="M491" t="s">
        <v>1195</v>
      </c>
    </row>
    <row r="492" spans="1:13" x14ac:dyDescent="0.3">
      <c r="A492" t="s">
        <v>546</v>
      </c>
      <c r="B492" t="s">
        <v>1686</v>
      </c>
      <c r="C492" t="s">
        <v>1097</v>
      </c>
      <c r="D492" t="s">
        <v>11</v>
      </c>
      <c r="E492" t="s">
        <v>1100</v>
      </c>
      <c r="F492" t="s">
        <v>1195</v>
      </c>
      <c r="G492" t="s">
        <v>13</v>
      </c>
      <c r="H492" t="str">
        <f>SUBSTITUTE(VLOOKUP(A492,Sheet1!B759:$I$1036,3,FALSE), "BSD", "")</f>
        <v>5304C</v>
      </c>
      <c r="I492" t="str">
        <f>VLOOKUP(H492,Sheet1!$Y$291:$AE$409,3,FALSE)</f>
        <v>2_5</v>
      </c>
      <c r="J492" s="27">
        <v>43989</v>
      </c>
      <c r="K492" s="27" t="s">
        <v>1977</v>
      </c>
      <c r="L492" t="str">
        <f>VLOOKUP($H492,Sheet1!$Y$291:$AE$409,2,FALSE)</f>
        <v>JJ4</v>
      </c>
      <c r="M492" t="s">
        <v>1195</v>
      </c>
    </row>
    <row r="493" spans="1:13" x14ac:dyDescent="0.3">
      <c r="A493" t="s">
        <v>547</v>
      </c>
      <c r="B493" t="s">
        <v>1687</v>
      </c>
      <c r="C493" t="s">
        <v>1098</v>
      </c>
      <c r="D493" t="s">
        <v>11</v>
      </c>
      <c r="E493" t="s">
        <v>1100</v>
      </c>
      <c r="F493" t="s">
        <v>1195</v>
      </c>
      <c r="G493" t="s">
        <v>13</v>
      </c>
      <c r="H493" t="str">
        <f>SUBSTITUTE(VLOOKUP(A493,Sheet1!B760:$I$1036,3,FALSE), "BSD", "")</f>
        <v>5304C</v>
      </c>
      <c r="I493" t="str">
        <f>VLOOKUP(H493,Sheet1!$Y$291:$AE$409,3,FALSE)</f>
        <v>2_5</v>
      </c>
      <c r="J493" s="27">
        <v>43989</v>
      </c>
      <c r="K493" s="27" t="s">
        <v>1977</v>
      </c>
      <c r="L493" t="str">
        <f>VLOOKUP($H493,Sheet1!$Y$291:$AE$409,2,FALSE)</f>
        <v>JJ4</v>
      </c>
      <c r="M493" t="s">
        <v>1195</v>
      </c>
    </row>
    <row r="494" spans="1:13" x14ac:dyDescent="0.3">
      <c r="A494" t="s">
        <v>548</v>
      </c>
      <c r="B494" t="s">
        <v>1688</v>
      </c>
      <c r="C494" t="s">
        <v>1167</v>
      </c>
      <c r="D494" t="s">
        <v>11</v>
      </c>
      <c r="E494" t="s">
        <v>1100</v>
      </c>
      <c r="F494" t="s">
        <v>1195</v>
      </c>
      <c r="G494" t="s">
        <v>13</v>
      </c>
      <c r="H494" t="str">
        <f>SUBSTITUTE(VLOOKUP(A494,Sheet1!B761:$I$1036,3,FALSE), "BSD", "")</f>
        <v>5304A</v>
      </c>
      <c r="I494" t="str">
        <f>VLOOKUP(H494,Sheet1!$Y$291:$AE$409,3,FALSE)</f>
        <v>2_6</v>
      </c>
      <c r="J494" s="27">
        <v>43989</v>
      </c>
      <c r="K494" s="27" t="s">
        <v>1977</v>
      </c>
      <c r="L494" t="str">
        <f>VLOOKUP($H494,Sheet1!$Y$291:$AE$409,2,FALSE)</f>
        <v>JJ4</v>
      </c>
      <c r="M494" t="s">
        <v>1195</v>
      </c>
    </row>
    <row r="495" spans="1:13" x14ac:dyDescent="0.3">
      <c r="A495" t="s">
        <v>551</v>
      </c>
      <c r="B495" t="s">
        <v>1689</v>
      </c>
      <c r="C495" t="s">
        <v>1168</v>
      </c>
      <c r="D495" t="s">
        <v>11</v>
      </c>
      <c r="E495" t="s">
        <v>1100</v>
      </c>
      <c r="F495" t="s">
        <v>1195</v>
      </c>
      <c r="G495" t="s">
        <v>13</v>
      </c>
      <c r="H495" t="str">
        <f>SUBSTITUTE(VLOOKUP(A495,Sheet1!B762:$I$1036,3,FALSE), "BSD", "")</f>
        <v>5304A</v>
      </c>
      <c r="I495" t="str">
        <f>VLOOKUP(H495,Sheet1!$Y$291:$AE$409,3,FALSE)</f>
        <v>2_6</v>
      </c>
      <c r="J495" s="27">
        <v>43989</v>
      </c>
      <c r="K495" s="27" t="s">
        <v>1977</v>
      </c>
      <c r="L495" t="str">
        <f>VLOOKUP($H495,Sheet1!$Y$291:$AE$409,2,FALSE)</f>
        <v>JJ4</v>
      </c>
      <c r="M495" t="s">
        <v>1195</v>
      </c>
    </row>
    <row r="496" spans="1:13" x14ac:dyDescent="0.3">
      <c r="A496" t="s">
        <v>552</v>
      </c>
      <c r="B496" t="s">
        <v>1690</v>
      </c>
      <c r="C496" t="s">
        <v>1095</v>
      </c>
      <c r="D496" t="s">
        <v>11</v>
      </c>
      <c r="E496" t="s">
        <v>1100</v>
      </c>
      <c r="F496" t="s">
        <v>1195</v>
      </c>
      <c r="G496" t="s">
        <v>13</v>
      </c>
      <c r="H496" t="str">
        <f>SUBSTITUTE(VLOOKUP(A496,Sheet1!B763:$I$1036,3,FALSE), "BSD", "")</f>
        <v>5304A</v>
      </c>
      <c r="I496" t="str">
        <f>VLOOKUP(H496,Sheet1!$Y$291:$AE$409,3,FALSE)</f>
        <v>2_6</v>
      </c>
      <c r="J496" s="27">
        <v>43989</v>
      </c>
      <c r="K496" s="27" t="s">
        <v>1977</v>
      </c>
      <c r="L496" t="str">
        <f>VLOOKUP($H496,Sheet1!$Y$291:$AE$409,2,FALSE)</f>
        <v>JJ4</v>
      </c>
      <c r="M496" t="s">
        <v>1195</v>
      </c>
    </row>
    <row r="497" spans="1:13" x14ac:dyDescent="0.3">
      <c r="A497" t="s">
        <v>553</v>
      </c>
      <c r="B497" t="s">
        <v>1691</v>
      </c>
      <c r="C497" t="s">
        <v>1096</v>
      </c>
      <c r="D497" t="s">
        <v>11</v>
      </c>
      <c r="E497" t="s">
        <v>1100</v>
      </c>
      <c r="F497" t="s">
        <v>1195</v>
      </c>
      <c r="G497" t="s">
        <v>13</v>
      </c>
      <c r="H497" t="str">
        <f>SUBSTITUTE(VLOOKUP(A497,Sheet1!B764:$I$1036,3,FALSE), "BSD", "")</f>
        <v>5304A</v>
      </c>
      <c r="I497" t="str">
        <f>VLOOKUP(H497,Sheet1!$Y$291:$AE$409,3,FALSE)</f>
        <v>2_6</v>
      </c>
      <c r="J497" s="27">
        <v>43989</v>
      </c>
      <c r="K497" s="27" t="s">
        <v>1977</v>
      </c>
      <c r="L497" t="str">
        <f>VLOOKUP($H497,Sheet1!$Y$291:$AE$409,2,FALSE)</f>
        <v>JJ4</v>
      </c>
      <c r="M497" t="s">
        <v>1195</v>
      </c>
    </row>
    <row r="498" spans="1:13" x14ac:dyDescent="0.3">
      <c r="A498" t="s">
        <v>554</v>
      </c>
      <c r="B498" t="s">
        <v>1692</v>
      </c>
      <c r="C498" t="s">
        <v>1097</v>
      </c>
      <c r="D498" t="s">
        <v>11</v>
      </c>
      <c r="E498" t="s">
        <v>1100</v>
      </c>
      <c r="F498" t="s">
        <v>1195</v>
      </c>
      <c r="G498" t="s">
        <v>13</v>
      </c>
      <c r="H498" t="str">
        <f>SUBSTITUTE(VLOOKUP(A498,Sheet1!B765:$I$1036,3,FALSE), "BSD", "")</f>
        <v>5304A</v>
      </c>
      <c r="I498" t="str">
        <f>VLOOKUP(H498,Sheet1!$Y$291:$AE$409,3,FALSE)</f>
        <v>2_6</v>
      </c>
      <c r="J498" s="27">
        <v>43989</v>
      </c>
      <c r="K498" s="27" t="s">
        <v>1977</v>
      </c>
      <c r="L498" t="str">
        <f>VLOOKUP($H498,Sheet1!$Y$291:$AE$409,2,FALSE)</f>
        <v>JJ4</v>
      </c>
      <c r="M498" t="s">
        <v>1195</v>
      </c>
    </row>
    <row r="499" spans="1:13" x14ac:dyDescent="0.3">
      <c r="A499" t="s">
        <v>555</v>
      </c>
      <c r="B499" t="s">
        <v>1693</v>
      </c>
      <c r="C499" t="s">
        <v>1098</v>
      </c>
      <c r="D499" t="s">
        <v>11</v>
      </c>
      <c r="E499" t="s">
        <v>1100</v>
      </c>
      <c r="F499" t="s">
        <v>1195</v>
      </c>
      <c r="G499" t="s">
        <v>13</v>
      </c>
      <c r="H499" t="str">
        <f>SUBSTITUTE(VLOOKUP(A499,Sheet1!B766:$I$1036,3,FALSE), "BSD", "")</f>
        <v>5304A</v>
      </c>
      <c r="I499" t="str">
        <f>VLOOKUP(H499,Sheet1!$Y$291:$AE$409,3,FALSE)</f>
        <v>2_6</v>
      </c>
      <c r="J499" s="27">
        <v>43989</v>
      </c>
      <c r="K499" s="27" t="s">
        <v>1977</v>
      </c>
      <c r="L499" t="str">
        <f>VLOOKUP($H499,Sheet1!$Y$291:$AE$409,2,FALSE)</f>
        <v>JJ4</v>
      </c>
      <c r="M499" t="s">
        <v>1195</v>
      </c>
    </row>
    <row r="500" spans="1:13" x14ac:dyDescent="0.3">
      <c r="A500" t="s">
        <v>556</v>
      </c>
      <c r="B500" t="s">
        <v>1694</v>
      </c>
      <c r="C500" t="s">
        <v>1167</v>
      </c>
      <c r="D500" t="s">
        <v>11</v>
      </c>
      <c r="E500" t="s">
        <v>1100</v>
      </c>
      <c r="F500" t="s">
        <v>1195</v>
      </c>
      <c r="G500" t="s">
        <v>13</v>
      </c>
      <c r="H500" t="str">
        <f>SUBSTITUTE(VLOOKUP(A500,Sheet1!B767:$I$1036,3,FALSE), "BSD", "")</f>
        <v>5304A</v>
      </c>
      <c r="I500" t="str">
        <f>VLOOKUP(H500,Sheet1!$Y$291:$AE$409,3,FALSE)</f>
        <v>2_6</v>
      </c>
      <c r="J500" s="27">
        <v>43989</v>
      </c>
      <c r="K500" s="27" t="s">
        <v>1977</v>
      </c>
      <c r="L500" t="str">
        <f>VLOOKUP($H500,Sheet1!$Y$291:$AE$409,2,FALSE)</f>
        <v>JJ4</v>
      </c>
      <c r="M500" t="s">
        <v>1195</v>
      </c>
    </row>
    <row r="501" spans="1:13" x14ac:dyDescent="0.3">
      <c r="A501" t="s">
        <v>557</v>
      </c>
      <c r="B501" t="s">
        <v>1695</v>
      </c>
      <c r="C501" t="s">
        <v>1168</v>
      </c>
      <c r="D501" t="s">
        <v>11</v>
      </c>
      <c r="E501" t="s">
        <v>1100</v>
      </c>
      <c r="F501" t="s">
        <v>1195</v>
      </c>
      <c r="G501" t="s">
        <v>13</v>
      </c>
      <c r="H501" t="str">
        <f>SUBSTITUTE(VLOOKUP(A501,Sheet1!B768:$I$1036,3,FALSE), "BSD", "")</f>
        <v>5304A</v>
      </c>
      <c r="I501" t="str">
        <f>VLOOKUP(H501,Sheet1!$Y$291:$AE$409,3,FALSE)</f>
        <v>2_6</v>
      </c>
      <c r="J501" s="27">
        <v>43989</v>
      </c>
      <c r="K501" s="27" t="s">
        <v>1977</v>
      </c>
      <c r="L501" t="str">
        <f>VLOOKUP($H501,Sheet1!$Y$291:$AE$409,2,FALSE)</f>
        <v>JJ4</v>
      </c>
      <c r="M501" t="s">
        <v>1195</v>
      </c>
    </row>
    <row r="502" spans="1:13" x14ac:dyDescent="0.3">
      <c r="A502" t="s">
        <v>558</v>
      </c>
      <c r="B502" t="s">
        <v>1696</v>
      </c>
      <c r="C502" t="s">
        <v>1095</v>
      </c>
      <c r="D502" t="s">
        <v>11</v>
      </c>
      <c r="E502" t="s">
        <v>1100</v>
      </c>
      <c r="F502" t="s">
        <v>1195</v>
      </c>
      <c r="G502" t="s">
        <v>13</v>
      </c>
      <c r="H502" t="str">
        <f>SUBSTITUTE(VLOOKUP(A502,Sheet1!B769:$I$1036,3,FALSE), "BSD", "")</f>
        <v>5304A</v>
      </c>
      <c r="I502" t="str">
        <f>VLOOKUP(H502,Sheet1!$Y$291:$AE$409,3,FALSE)</f>
        <v>2_6</v>
      </c>
      <c r="J502" s="27">
        <v>43989</v>
      </c>
      <c r="K502" s="27" t="s">
        <v>1977</v>
      </c>
      <c r="L502" t="str">
        <f>VLOOKUP($H502,Sheet1!$Y$291:$AE$409,2,FALSE)</f>
        <v>JJ4</v>
      </c>
      <c r="M502" t="s">
        <v>1195</v>
      </c>
    </row>
    <row r="503" spans="1:13" x14ac:dyDescent="0.3">
      <c r="A503" t="s">
        <v>559</v>
      </c>
      <c r="B503" t="s">
        <v>1697</v>
      </c>
      <c r="C503" t="s">
        <v>1096</v>
      </c>
      <c r="D503" t="s">
        <v>11</v>
      </c>
      <c r="E503" t="s">
        <v>1100</v>
      </c>
      <c r="F503" t="s">
        <v>1195</v>
      </c>
      <c r="G503" t="s">
        <v>13</v>
      </c>
      <c r="H503" t="str">
        <f>SUBSTITUTE(VLOOKUP(A503,Sheet1!B770:$I$1036,3,FALSE), "BSD", "")</f>
        <v>5304A</v>
      </c>
      <c r="I503" t="str">
        <f>VLOOKUP(H503,Sheet1!$Y$291:$AE$409,3,FALSE)</f>
        <v>2_6</v>
      </c>
      <c r="J503" s="27">
        <v>43989</v>
      </c>
      <c r="K503" s="27" t="s">
        <v>1977</v>
      </c>
      <c r="L503" t="str">
        <f>VLOOKUP($H503,Sheet1!$Y$291:$AE$409,2,FALSE)</f>
        <v>JJ4</v>
      </c>
      <c r="M503" t="s">
        <v>1195</v>
      </c>
    </row>
    <row r="504" spans="1:13" x14ac:dyDescent="0.3">
      <c r="A504" t="s">
        <v>560</v>
      </c>
      <c r="B504" t="s">
        <v>1698</v>
      </c>
      <c r="C504" t="s">
        <v>1097</v>
      </c>
      <c r="D504" t="s">
        <v>11</v>
      </c>
      <c r="E504" t="s">
        <v>1100</v>
      </c>
      <c r="F504" t="s">
        <v>1195</v>
      </c>
      <c r="G504" t="s">
        <v>13</v>
      </c>
      <c r="H504" t="str">
        <f>SUBSTITUTE(VLOOKUP(A504,Sheet1!B771:$I$1036,3,FALSE), "BSD", "")</f>
        <v>5304A</v>
      </c>
      <c r="I504" t="str">
        <f>VLOOKUP(H504,Sheet1!$Y$291:$AE$409,3,FALSE)</f>
        <v>2_6</v>
      </c>
      <c r="J504" s="27">
        <v>43989</v>
      </c>
      <c r="K504" s="27" t="s">
        <v>1977</v>
      </c>
      <c r="L504" t="str">
        <f>VLOOKUP($H504,Sheet1!$Y$291:$AE$409,2,FALSE)</f>
        <v>JJ4</v>
      </c>
      <c r="M504" t="s">
        <v>1195</v>
      </c>
    </row>
    <row r="505" spans="1:13" x14ac:dyDescent="0.3">
      <c r="A505" t="s">
        <v>561</v>
      </c>
      <c r="B505" t="s">
        <v>1699</v>
      </c>
      <c r="C505" t="s">
        <v>1098</v>
      </c>
      <c r="D505" t="s">
        <v>11</v>
      </c>
      <c r="E505" t="s">
        <v>1100</v>
      </c>
      <c r="F505" t="s">
        <v>1195</v>
      </c>
      <c r="G505" t="s">
        <v>13</v>
      </c>
      <c r="H505" t="str">
        <f>SUBSTITUTE(VLOOKUP(A505,Sheet1!B772:$I$1036,3,FALSE), "BSD", "")</f>
        <v>5304A</v>
      </c>
      <c r="I505" t="str">
        <f>VLOOKUP(H505,Sheet1!$Y$291:$AE$409,3,FALSE)</f>
        <v>2_6</v>
      </c>
      <c r="J505" s="27">
        <v>43989</v>
      </c>
      <c r="K505" s="27" t="s">
        <v>1977</v>
      </c>
      <c r="L505" t="str">
        <f>VLOOKUP($H505,Sheet1!$Y$291:$AE$409,2,FALSE)</f>
        <v>JJ4</v>
      </c>
      <c r="M505" t="s">
        <v>1195</v>
      </c>
    </row>
    <row r="506" spans="1:13" x14ac:dyDescent="0.3">
      <c r="A506" t="s">
        <v>562</v>
      </c>
      <c r="B506" t="s">
        <v>1700</v>
      </c>
      <c r="C506" t="s">
        <v>1167</v>
      </c>
      <c r="D506" t="s">
        <v>11</v>
      </c>
      <c r="E506" t="s">
        <v>1100</v>
      </c>
      <c r="F506" t="s">
        <v>1195</v>
      </c>
      <c r="G506" t="s">
        <v>13</v>
      </c>
      <c r="H506" t="str">
        <f>SUBSTITUTE(VLOOKUP(A506,Sheet1!B773:$I$1036,3,FALSE), "BSD", "")</f>
        <v>5304A</v>
      </c>
      <c r="I506" t="str">
        <f>VLOOKUP(H506,Sheet1!$Y$291:$AE$409,3,FALSE)</f>
        <v>2_6</v>
      </c>
      <c r="J506" s="27">
        <v>43989</v>
      </c>
      <c r="K506" s="27" t="s">
        <v>1977</v>
      </c>
      <c r="L506" t="str">
        <f>VLOOKUP($H506,Sheet1!$Y$291:$AE$409,2,FALSE)</f>
        <v>JJ4</v>
      </c>
      <c r="M506" t="s">
        <v>1195</v>
      </c>
    </row>
    <row r="507" spans="1:13" x14ac:dyDescent="0.3">
      <c r="A507" t="s">
        <v>563</v>
      </c>
      <c r="B507" t="s">
        <v>1701</v>
      </c>
      <c r="C507" t="s">
        <v>1168</v>
      </c>
      <c r="D507" t="s">
        <v>11</v>
      </c>
      <c r="E507" t="s">
        <v>1100</v>
      </c>
      <c r="F507" t="s">
        <v>1195</v>
      </c>
      <c r="G507" t="s">
        <v>13</v>
      </c>
      <c r="H507" t="str">
        <f>SUBSTITUTE(VLOOKUP(A507,Sheet1!B774:$I$1036,3,FALSE), "BSD", "")</f>
        <v>5304A</v>
      </c>
      <c r="I507" t="str">
        <f>VLOOKUP(H507,Sheet1!$Y$291:$AE$409,3,FALSE)</f>
        <v>2_6</v>
      </c>
      <c r="J507" s="27">
        <v>43989</v>
      </c>
      <c r="K507" s="27" t="s">
        <v>1977</v>
      </c>
      <c r="L507" t="str">
        <f>VLOOKUP($H507,Sheet1!$Y$291:$AE$409,2,FALSE)</f>
        <v>JJ4</v>
      </c>
      <c r="M507" t="s">
        <v>1195</v>
      </c>
    </row>
    <row r="508" spans="1:13" x14ac:dyDescent="0.3">
      <c r="A508" t="s">
        <v>564</v>
      </c>
      <c r="B508" t="s">
        <v>1702</v>
      </c>
      <c r="C508" t="s">
        <v>1095</v>
      </c>
      <c r="D508" t="s">
        <v>11</v>
      </c>
      <c r="E508" t="s">
        <v>1100</v>
      </c>
      <c r="F508" t="s">
        <v>1195</v>
      </c>
      <c r="G508" t="s">
        <v>13</v>
      </c>
      <c r="H508" t="str">
        <f>SUBSTITUTE(VLOOKUP(A508,Sheet1!B775:$I$1036,3,FALSE), "BSD", "")</f>
        <v>5304A</v>
      </c>
      <c r="I508" t="str">
        <f>VLOOKUP(H508,Sheet1!$Y$291:$AE$409,3,FALSE)</f>
        <v>2_6</v>
      </c>
      <c r="J508" s="27">
        <v>43989</v>
      </c>
      <c r="K508" s="27" t="s">
        <v>1977</v>
      </c>
      <c r="L508" t="str">
        <f>VLOOKUP($H508,Sheet1!$Y$291:$AE$409,2,FALSE)</f>
        <v>JJ4</v>
      </c>
      <c r="M508" t="s">
        <v>1195</v>
      </c>
    </row>
    <row r="509" spans="1:13" x14ac:dyDescent="0.3">
      <c r="A509" t="s">
        <v>565</v>
      </c>
      <c r="B509" t="s">
        <v>1703</v>
      </c>
      <c r="C509" t="s">
        <v>1096</v>
      </c>
      <c r="D509" t="s">
        <v>11</v>
      </c>
      <c r="E509" t="s">
        <v>1100</v>
      </c>
      <c r="F509" t="s">
        <v>1195</v>
      </c>
      <c r="G509" t="s">
        <v>13</v>
      </c>
      <c r="H509" t="str">
        <f>SUBSTITUTE(VLOOKUP(A509,Sheet1!B776:$I$1036,3,FALSE), "BSD", "")</f>
        <v>5304A</v>
      </c>
      <c r="I509" t="str">
        <f>VLOOKUP(H509,Sheet1!$Y$291:$AE$409,3,FALSE)</f>
        <v>2_6</v>
      </c>
      <c r="J509" s="27">
        <v>43989</v>
      </c>
      <c r="K509" s="27" t="s">
        <v>1977</v>
      </c>
      <c r="L509" t="str">
        <f>VLOOKUP($H509,Sheet1!$Y$291:$AE$409,2,FALSE)</f>
        <v>JJ4</v>
      </c>
      <c r="M509" t="s">
        <v>1195</v>
      </c>
    </row>
    <row r="510" spans="1:13" x14ac:dyDescent="0.3">
      <c r="A510" t="s">
        <v>566</v>
      </c>
      <c r="B510" t="s">
        <v>1704</v>
      </c>
      <c r="C510" t="s">
        <v>1097</v>
      </c>
      <c r="D510" t="s">
        <v>11</v>
      </c>
      <c r="E510" t="s">
        <v>1100</v>
      </c>
      <c r="F510" t="s">
        <v>1195</v>
      </c>
      <c r="G510" t="s">
        <v>13</v>
      </c>
      <c r="H510" t="str">
        <f>SUBSTITUTE(VLOOKUP(A510,Sheet1!B777:$I$1036,3,FALSE), "BSD", "")</f>
        <v>5304A</v>
      </c>
      <c r="I510" t="str">
        <f>VLOOKUP(H510,Sheet1!$Y$291:$AE$409,3,FALSE)</f>
        <v>2_6</v>
      </c>
      <c r="J510" s="27">
        <v>43989</v>
      </c>
      <c r="K510" s="27" t="s">
        <v>1977</v>
      </c>
      <c r="L510" t="str">
        <f>VLOOKUP($H510,Sheet1!$Y$291:$AE$409,2,FALSE)</f>
        <v>JJ4</v>
      </c>
      <c r="M510" t="s">
        <v>1195</v>
      </c>
    </row>
    <row r="511" spans="1:13" x14ac:dyDescent="0.3">
      <c r="A511" t="s">
        <v>567</v>
      </c>
      <c r="B511" t="s">
        <v>1705</v>
      </c>
      <c r="C511" t="s">
        <v>1098</v>
      </c>
      <c r="D511" t="s">
        <v>11</v>
      </c>
      <c r="E511" t="s">
        <v>1100</v>
      </c>
      <c r="F511" t="s">
        <v>1195</v>
      </c>
      <c r="G511" t="s">
        <v>13</v>
      </c>
      <c r="H511" t="str">
        <f>SUBSTITUTE(VLOOKUP(A511,Sheet1!B778:$I$1036,3,FALSE), "BSD", "")</f>
        <v>5304A</v>
      </c>
      <c r="I511" t="str">
        <f>VLOOKUP(H511,Sheet1!$Y$291:$AE$409,3,FALSE)</f>
        <v>2_6</v>
      </c>
      <c r="J511" s="27">
        <v>43989</v>
      </c>
      <c r="K511" s="27" t="s">
        <v>1977</v>
      </c>
      <c r="L511" t="str">
        <f>VLOOKUP($H511,Sheet1!$Y$291:$AE$409,2,FALSE)</f>
        <v>JJ4</v>
      </c>
      <c r="M511" t="s">
        <v>1195</v>
      </c>
    </row>
    <row r="512" spans="1:13" x14ac:dyDescent="0.3">
      <c r="A512" t="s">
        <v>568</v>
      </c>
      <c r="B512" t="s">
        <v>1706</v>
      </c>
      <c r="C512" t="s">
        <v>1167</v>
      </c>
      <c r="D512" t="s">
        <v>11</v>
      </c>
      <c r="E512" t="s">
        <v>1100</v>
      </c>
      <c r="F512" t="s">
        <v>1195</v>
      </c>
      <c r="G512" t="s">
        <v>13</v>
      </c>
      <c r="H512" t="str">
        <f>SUBSTITUTE(VLOOKUP(A512,Sheet1!B779:$I$1036,3,FALSE), "BSD", "")</f>
        <v>5304A</v>
      </c>
      <c r="I512" t="str">
        <f>VLOOKUP(H512,Sheet1!$Y$291:$AE$409,3,FALSE)</f>
        <v>2_6</v>
      </c>
      <c r="J512" s="27">
        <v>43989</v>
      </c>
      <c r="K512" s="27" t="s">
        <v>1977</v>
      </c>
      <c r="L512" t="str">
        <f>VLOOKUP($H512,Sheet1!$Y$291:$AE$409,2,FALSE)</f>
        <v>JJ4</v>
      </c>
      <c r="M512" t="s">
        <v>1195</v>
      </c>
    </row>
    <row r="513" spans="1:13" x14ac:dyDescent="0.3">
      <c r="A513" t="s">
        <v>569</v>
      </c>
      <c r="B513" t="s">
        <v>1707</v>
      </c>
      <c r="C513" t="s">
        <v>1168</v>
      </c>
      <c r="D513" t="s">
        <v>11</v>
      </c>
      <c r="E513" t="s">
        <v>1100</v>
      </c>
      <c r="F513" t="s">
        <v>1195</v>
      </c>
      <c r="G513" t="s">
        <v>13</v>
      </c>
      <c r="H513" t="str">
        <f>SUBSTITUTE(VLOOKUP(A513,Sheet1!B780:$I$1036,3,FALSE), "BSD", "")</f>
        <v>5304A</v>
      </c>
      <c r="I513" t="str">
        <f>VLOOKUP(H513,Sheet1!$Y$291:$AE$409,3,FALSE)</f>
        <v>2_6</v>
      </c>
      <c r="J513" s="27">
        <v>43989</v>
      </c>
      <c r="K513" s="27" t="s">
        <v>1977</v>
      </c>
      <c r="L513" t="str">
        <f>VLOOKUP($H513,Sheet1!$Y$291:$AE$409,2,FALSE)</f>
        <v>JJ4</v>
      </c>
      <c r="M513" t="s">
        <v>1195</v>
      </c>
    </row>
    <row r="514" spans="1:13" x14ac:dyDescent="0.3">
      <c r="A514" t="s">
        <v>570</v>
      </c>
      <c r="B514" t="s">
        <v>1708</v>
      </c>
      <c r="C514" t="s">
        <v>1095</v>
      </c>
      <c r="D514" t="s">
        <v>11</v>
      </c>
      <c r="E514" t="s">
        <v>1100</v>
      </c>
      <c r="F514" t="s">
        <v>1195</v>
      </c>
      <c r="G514" t="s">
        <v>13</v>
      </c>
      <c r="H514" t="str">
        <f>SUBSTITUTE(VLOOKUP(A514,Sheet1!B781:$I$1036,3,FALSE), "BSD", "")</f>
        <v>5304A</v>
      </c>
      <c r="I514" t="str">
        <f>VLOOKUP(H514,Sheet1!$Y$291:$AE$409,3,FALSE)</f>
        <v>2_6</v>
      </c>
      <c r="J514" s="27">
        <v>43989</v>
      </c>
      <c r="K514" s="27" t="s">
        <v>1977</v>
      </c>
      <c r="L514" t="str">
        <f>VLOOKUP($H514,Sheet1!$Y$291:$AE$409,2,FALSE)</f>
        <v>JJ4</v>
      </c>
      <c r="M514" t="s">
        <v>1195</v>
      </c>
    </row>
    <row r="515" spans="1:13" x14ac:dyDescent="0.3">
      <c r="A515" t="s">
        <v>571</v>
      </c>
      <c r="B515" t="s">
        <v>1709</v>
      </c>
      <c r="C515" t="s">
        <v>1096</v>
      </c>
      <c r="D515" t="s">
        <v>11</v>
      </c>
      <c r="E515" t="s">
        <v>1100</v>
      </c>
      <c r="F515" t="s">
        <v>1195</v>
      </c>
      <c r="G515" t="s">
        <v>13</v>
      </c>
      <c r="H515" t="str">
        <f>SUBSTITUTE(VLOOKUP(A515,Sheet1!B782:$I$1036,3,FALSE), "BSD", "")</f>
        <v>5304A</v>
      </c>
      <c r="I515" t="str">
        <f>VLOOKUP(H515,Sheet1!$Y$291:$AE$409,3,FALSE)</f>
        <v>2_6</v>
      </c>
      <c r="J515" s="27">
        <v>43989</v>
      </c>
      <c r="K515" s="27" t="s">
        <v>1977</v>
      </c>
      <c r="L515" t="str">
        <f>VLOOKUP($H515,Sheet1!$Y$291:$AE$409,2,FALSE)</f>
        <v>JJ4</v>
      </c>
      <c r="M515" t="s">
        <v>1195</v>
      </c>
    </row>
    <row r="516" spans="1:13" x14ac:dyDescent="0.3">
      <c r="A516" t="s">
        <v>572</v>
      </c>
      <c r="B516" t="s">
        <v>1710</v>
      </c>
      <c r="C516" t="s">
        <v>1097</v>
      </c>
      <c r="D516" t="s">
        <v>11</v>
      </c>
      <c r="E516" t="s">
        <v>1100</v>
      </c>
      <c r="F516" t="s">
        <v>1195</v>
      </c>
      <c r="G516" t="s">
        <v>13</v>
      </c>
      <c r="H516" t="str">
        <f>SUBSTITUTE(VLOOKUP(A516,Sheet1!B783:$I$1036,3,FALSE), "BSD", "")</f>
        <v>5304A</v>
      </c>
      <c r="I516" t="str">
        <f>VLOOKUP(H516,Sheet1!$Y$291:$AE$409,3,FALSE)</f>
        <v>2_6</v>
      </c>
      <c r="J516" s="27">
        <v>43989</v>
      </c>
      <c r="K516" s="27" t="s">
        <v>1977</v>
      </c>
      <c r="L516" t="str">
        <f>VLOOKUP($H516,Sheet1!$Y$291:$AE$409,2,FALSE)</f>
        <v>JJ4</v>
      </c>
      <c r="M516" t="s">
        <v>1195</v>
      </c>
    </row>
    <row r="517" spans="1:13" x14ac:dyDescent="0.3">
      <c r="A517" t="s">
        <v>573</v>
      </c>
      <c r="B517" t="s">
        <v>1711</v>
      </c>
      <c r="C517" t="s">
        <v>1098</v>
      </c>
      <c r="D517" t="s">
        <v>11</v>
      </c>
      <c r="E517" t="s">
        <v>1100</v>
      </c>
      <c r="F517" t="s">
        <v>1195</v>
      </c>
      <c r="G517" t="s">
        <v>13</v>
      </c>
      <c r="H517" t="str">
        <f>SUBSTITUTE(VLOOKUP(A517,Sheet1!B784:$I$1036,3,FALSE), "BSD", "")</f>
        <v>5304A</v>
      </c>
      <c r="I517" t="str">
        <f>VLOOKUP(H517,Sheet1!$Y$291:$AE$409,3,FALSE)</f>
        <v>2_6</v>
      </c>
      <c r="J517" s="27">
        <v>43989</v>
      </c>
      <c r="K517" s="27" t="s">
        <v>1977</v>
      </c>
      <c r="L517" t="str">
        <f>VLOOKUP($H517,Sheet1!$Y$291:$AE$409,2,FALSE)</f>
        <v>JJ4</v>
      </c>
      <c r="M517" t="s">
        <v>1195</v>
      </c>
    </row>
    <row r="518" spans="1:13" x14ac:dyDescent="0.3">
      <c r="A518" t="s">
        <v>574</v>
      </c>
      <c r="B518" t="s">
        <v>1712</v>
      </c>
      <c r="C518" t="s">
        <v>1167</v>
      </c>
      <c r="D518" t="s">
        <v>11</v>
      </c>
      <c r="E518" t="s">
        <v>1100</v>
      </c>
      <c r="F518" t="s">
        <v>1195</v>
      </c>
      <c r="G518" t="s">
        <v>13</v>
      </c>
      <c r="H518" t="str">
        <f>SUBSTITUTE(VLOOKUP(A518,Sheet1!B785:$I$1036,3,FALSE), "BSD", "")</f>
        <v>4257D</v>
      </c>
      <c r="I518" t="str">
        <f>VLOOKUP(H518,Sheet1!$Y$291:$AE$409,3,FALSE)</f>
        <v>2_11</v>
      </c>
      <c r="J518" s="27">
        <v>44512</v>
      </c>
      <c r="K518" s="27">
        <v>44776</v>
      </c>
      <c r="L518" t="str">
        <f>VLOOKUP($H518,Sheet1!$Y$291:$AE$409,2,FALSE)</f>
        <v>JJ4</v>
      </c>
      <c r="M518" t="s">
        <v>1195</v>
      </c>
    </row>
    <row r="519" spans="1:13" x14ac:dyDescent="0.3">
      <c r="A519" t="s">
        <v>577</v>
      </c>
      <c r="B519" t="s">
        <v>1713</v>
      </c>
      <c r="C519" t="s">
        <v>1168</v>
      </c>
      <c r="D519" t="s">
        <v>11</v>
      </c>
      <c r="E519" t="s">
        <v>1100</v>
      </c>
      <c r="F519" t="s">
        <v>1195</v>
      </c>
      <c r="G519" t="s">
        <v>13</v>
      </c>
      <c r="H519" t="str">
        <f>SUBSTITUTE(VLOOKUP(A519,Sheet1!B786:$I$1036,3,FALSE), "BSD", "")</f>
        <v>4257D</v>
      </c>
      <c r="I519" t="str">
        <f>VLOOKUP(H519,Sheet1!$Y$291:$AE$409,3,FALSE)</f>
        <v>2_11</v>
      </c>
      <c r="J519" s="27">
        <v>44512</v>
      </c>
      <c r="K519" s="27">
        <v>44776</v>
      </c>
      <c r="L519" t="str">
        <f>VLOOKUP($H519,Sheet1!$Y$291:$AE$409,2,FALSE)</f>
        <v>JJ4</v>
      </c>
      <c r="M519" t="s">
        <v>1195</v>
      </c>
    </row>
    <row r="520" spans="1:13" x14ac:dyDescent="0.3">
      <c r="A520" t="s">
        <v>578</v>
      </c>
      <c r="B520" t="s">
        <v>1714</v>
      </c>
      <c r="C520" t="s">
        <v>1095</v>
      </c>
      <c r="D520" t="s">
        <v>11</v>
      </c>
      <c r="E520" t="s">
        <v>1100</v>
      </c>
      <c r="F520" t="s">
        <v>1195</v>
      </c>
      <c r="G520" t="s">
        <v>13</v>
      </c>
      <c r="H520" t="str">
        <f>SUBSTITUTE(VLOOKUP(A520,Sheet1!B787:$I$1036,3,FALSE), "BSD", "")</f>
        <v>4257D</v>
      </c>
      <c r="I520" t="str">
        <f>VLOOKUP(H520,Sheet1!$Y$291:$AE$409,3,FALSE)</f>
        <v>2_11</v>
      </c>
      <c r="J520" s="27">
        <v>44512</v>
      </c>
      <c r="K520" s="27">
        <v>44776</v>
      </c>
      <c r="L520" t="str">
        <f>VLOOKUP($H520,Sheet1!$Y$291:$AE$409,2,FALSE)</f>
        <v>JJ4</v>
      </c>
      <c r="M520" t="s">
        <v>1195</v>
      </c>
    </row>
    <row r="521" spans="1:13" x14ac:dyDescent="0.3">
      <c r="A521" t="s">
        <v>579</v>
      </c>
      <c r="B521" t="s">
        <v>1715</v>
      </c>
      <c r="C521" t="s">
        <v>1096</v>
      </c>
      <c r="D521" t="s">
        <v>11</v>
      </c>
      <c r="E521" t="s">
        <v>1100</v>
      </c>
      <c r="F521" t="s">
        <v>1195</v>
      </c>
      <c r="G521" t="s">
        <v>13</v>
      </c>
      <c r="H521" t="str">
        <f>SUBSTITUTE(VLOOKUP(A521,Sheet1!B788:$I$1036,3,FALSE), "BSD", "")</f>
        <v>4257D</v>
      </c>
      <c r="I521" t="str">
        <f>VLOOKUP(H521,Sheet1!$Y$291:$AE$409,3,FALSE)</f>
        <v>2_11</v>
      </c>
      <c r="J521" s="27">
        <v>44512</v>
      </c>
      <c r="K521" s="27">
        <v>44776</v>
      </c>
      <c r="L521" t="str">
        <f>VLOOKUP($H521,Sheet1!$Y$291:$AE$409,2,FALSE)</f>
        <v>JJ4</v>
      </c>
      <c r="M521" t="s">
        <v>1195</v>
      </c>
    </row>
    <row r="522" spans="1:13" x14ac:dyDescent="0.3">
      <c r="A522" t="s">
        <v>580</v>
      </c>
      <c r="B522" t="s">
        <v>1716</v>
      </c>
      <c r="C522" t="s">
        <v>1097</v>
      </c>
      <c r="D522" t="s">
        <v>11</v>
      </c>
      <c r="E522" t="s">
        <v>1100</v>
      </c>
      <c r="F522" t="s">
        <v>1195</v>
      </c>
      <c r="G522" t="s">
        <v>13</v>
      </c>
      <c r="H522" t="str">
        <f>SUBSTITUTE(VLOOKUP(A522,Sheet1!B789:$I$1036,3,FALSE), "BSD", "")</f>
        <v>4257D</v>
      </c>
      <c r="I522" t="str">
        <f>VLOOKUP(H522,Sheet1!$Y$291:$AE$409,3,FALSE)</f>
        <v>2_11</v>
      </c>
      <c r="J522" s="27">
        <v>44512</v>
      </c>
      <c r="K522" s="27">
        <v>44776</v>
      </c>
      <c r="L522" t="str">
        <f>VLOOKUP($H522,Sheet1!$Y$291:$AE$409,2,FALSE)</f>
        <v>JJ4</v>
      </c>
      <c r="M522" t="s">
        <v>1195</v>
      </c>
    </row>
    <row r="523" spans="1:13" x14ac:dyDescent="0.3">
      <c r="A523" t="s">
        <v>581</v>
      </c>
      <c r="B523" t="s">
        <v>1717</v>
      </c>
      <c r="C523" t="s">
        <v>1098</v>
      </c>
      <c r="D523" t="s">
        <v>11</v>
      </c>
      <c r="E523" t="s">
        <v>1100</v>
      </c>
      <c r="F523" t="s">
        <v>1195</v>
      </c>
      <c r="G523" t="s">
        <v>13</v>
      </c>
      <c r="H523" t="str">
        <f>SUBSTITUTE(VLOOKUP(A523,Sheet1!B790:$I$1036,3,FALSE), "BSD", "")</f>
        <v>4257D</v>
      </c>
      <c r="I523" t="str">
        <f>VLOOKUP(H523,Sheet1!$Y$291:$AE$409,3,FALSE)</f>
        <v>2_11</v>
      </c>
      <c r="J523" s="27">
        <v>44512</v>
      </c>
      <c r="K523" s="27">
        <v>44776</v>
      </c>
      <c r="L523" t="str">
        <f>VLOOKUP($H523,Sheet1!$Y$291:$AE$409,2,FALSE)</f>
        <v>JJ4</v>
      </c>
      <c r="M523" t="s">
        <v>1195</v>
      </c>
    </row>
    <row r="524" spans="1:13" x14ac:dyDescent="0.3">
      <c r="A524" t="s">
        <v>582</v>
      </c>
      <c r="B524" t="s">
        <v>1718</v>
      </c>
      <c r="C524" t="s">
        <v>1167</v>
      </c>
      <c r="D524" t="s">
        <v>11</v>
      </c>
      <c r="E524" t="s">
        <v>1100</v>
      </c>
      <c r="F524" t="s">
        <v>1195</v>
      </c>
      <c r="G524" t="s">
        <v>13</v>
      </c>
      <c r="H524" t="str">
        <f>SUBSTITUTE(VLOOKUP(A524,Sheet1!B791:$I$1036,3,FALSE), "BSD", "")</f>
        <v>4257D</v>
      </c>
      <c r="I524" t="str">
        <f>VLOOKUP(H524,Sheet1!$Y$291:$AE$409,3,FALSE)</f>
        <v>2_11</v>
      </c>
      <c r="J524" s="27">
        <v>44512</v>
      </c>
      <c r="K524" s="27">
        <v>44776</v>
      </c>
      <c r="L524" t="str">
        <f>VLOOKUP($H524,Sheet1!$Y$291:$AE$409,2,FALSE)</f>
        <v>JJ4</v>
      </c>
      <c r="M524" t="s">
        <v>1195</v>
      </c>
    </row>
    <row r="525" spans="1:13" x14ac:dyDescent="0.3">
      <c r="A525" t="s">
        <v>583</v>
      </c>
      <c r="B525" t="s">
        <v>1719</v>
      </c>
      <c r="C525" t="s">
        <v>1168</v>
      </c>
      <c r="D525" t="s">
        <v>11</v>
      </c>
      <c r="E525" t="s">
        <v>1100</v>
      </c>
      <c r="F525" t="s">
        <v>1195</v>
      </c>
      <c r="G525" t="s">
        <v>13</v>
      </c>
      <c r="H525" t="str">
        <f>SUBSTITUTE(VLOOKUP(A525,Sheet1!B792:$I$1036,3,FALSE), "BSD", "")</f>
        <v>4257D</v>
      </c>
      <c r="I525" t="str">
        <f>VLOOKUP(H525,Sheet1!$Y$291:$AE$409,3,FALSE)</f>
        <v>2_11</v>
      </c>
      <c r="J525" s="27">
        <v>44512</v>
      </c>
      <c r="K525" s="27">
        <v>44776</v>
      </c>
      <c r="L525" t="str">
        <f>VLOOKUP($H525,Sheet1!$Y$291:$AE$409,2,FALSE)</f>
        <v>JJ4</v>
      </c>
      <c r="M525" t="s">
        <v>1195</v>
      </c>
    </row>
    <row r="526" spans="1:13" x14ac:dyDescent="0.3">
      <c r="A526" t="s">
        <v>584</v>
      </c>
      <c r="B526" t="s">
        <v>1720</v>
      </c>
      <c r="C526" t="s">
        <v>1095</v>
      </c>
      <c r="D526" t="s">
        <v>11</v>
      </c>
      <c r="E526" t="s">
        <v>1100</v>
      </c>
      <c r="F526" t="s">
        <v>1195</v>
      </c>
      <c r="G526" t="s">
        <v>13</v>
      </c>
      <c r="H526" t="str">
        <f>SUBSTITUTE(VLOOKUP(A526,Sheet1!B793:$I$1036,3,FALSE), "BSD", "")</f>
        <v>4257D</v>
      </c>
      <c r="I526" t="str">
        <f>VLOOKUP(H526,Sheet1!$Y$291:$AE$409,3,FALSE)</f>
        <v>2_11</v>
      </c>
      <c r="J526" s="27">
        <v>44512</v>
      </c>
      <c r="K526" s="27">
        <v>44776</v>
      </c>
      <c r="L526" t="str">
        <f>VLOOKUP($H526,Sheet1!$Y$291:$AE$409,2,FALSE)</f>
        <v>JJ4</v>
      </c>
      <c r="M526" t="s">
        <v>1195</v>
      </c>
    </row>
    <row r="527" spans="1:13" x14ac:dyDescent="0.3">
      <c r="A527" t="s">
        <v>585</v>
      </c>
      <c r="B527" t="s">
        <v>1721</v>
      </c>
      <c r="C527" t="s">
        <v>1096</v>
      </c>
      <c r="D527" t="s">
        <v>11</v>
      </c>
      <c r="E527" t="s">
        <v>1100</v>
      </c>
      <c r="F527" t="s">
        <v>1195</v>
      </c>
      <c r="G527" t="s">
        <v>13</v>
      </c>
      <c r="H527" t="str">
        <f>SUBSTITUTE(VLOOKUP(A527,Sheet1!B794:$I$1036,3,FALSE), "BSD", "")</f>
        <v>4257D</v>
      </c>
      <c r="I527" t="str">
        <f>VLOOKUP(H527,Sheet1!$Y$291:$AE$409,3,FALSE)</f>
        <v>2_11</v>
      </c>
      <c r="J527" s="27">
        <v>44512</v>
      </c>
      <c r="K527" s="27">
        <v>44776</v>
      </c>
      <c r="L527" t="str">
        <f>VLOOKUP($H527,Sheet1!$Y$291:$AE$409,2,FALSE)</f>
        <v>JJ4</v>
      </c>
      <c r="M527" t="s">
        <v>1195</v>
      </c>
    </row>
    <row r="528" spans="1:13" x14ac:dyDescent="0.3">
      <c r="A528" t="s">
        <v>586</v>
      </c>
      <c r="B528" t="s">
        <v>1722</v>
      </c>
      <c r="C528" t="s">
        <v>1097</v>
      </c>
      <c r="D528" t="s">
        <v>11</v>
      </c>
      <c r="E528" t="s">
        <v>1100</v>
      </c>
      <c r="F528" t="s">
        <v>1195</v>
      </c>
      <c r="G528" t="s">
        <v>13</v>
      </c>
      <c r="H528" t="str">
        <f>SUBSTITUTE(VLOOKUP(A528,Sheet1!B795:$I$1036,3,FALSE), "BSD", "")</f>
        <v>4257D</v>
      </c>
      <c r="I528" t="str">
        <f>VLOOKUP(H528,Sheet1!$Y$291:$AE$409,3,FALSE)</f>
        <v>2_11</v>
      </c>
      <c r="J528" s="27">
        <v>44512</v>
      </c>
      <c r="K528" s="27">
        <v>44776</v>
      </c>
      <c r="L528" t="str">
        <f>VLOOKUP($H528,Sheet1!$Y$291:$AE$409,2,FALSE)</f>
        <v>JJ4</v>
      </c>
      <c r="M528" t="s">
        <v>1195</v>
      </c>
    </row>
    <row r="529" spans="1:13" x14ac:dyDescent="0.3">
      <c r="A529" t="s">
        <v>587</v>
      </c>
      <c r="B529" t="s">
        <v>1723</v>
      </c>
      <c r="C529" t="s">
        <v>1098</v>
      </c>
      <c r="D529" t="s">
        <v>11</v>
      </c>
      <c r="E529" t="s">
        <v>1100</v>
      </c>
      <c r="F529" t="s">
        <v>1195</v>
      </c>
      <c r="G529" t="s">
        <v>13</v>
      </c>
      <c r="H529" t="str">
        <f>SUBSTITUTE(VLOOKUP(A529,Sheet1!B796:$I$1036,3,FALSE), "BSD", "")</f>
        <v>4257D</v>
      </c>
      <c r="I529" t="str">
        <f>VLOOKUP(H529,Sheet1!$Y$291:$AE$409,3,FALSE)</f>
        <v>2_11</v>
      </c>
      <c r="J529" s="27">
        <v>44512</v>
      </c>
      <c r="K529" s="27">
        <v>44776</v>
      </c>
      <c r="L529" t="str">
        <f>VLOOKUP($H529,Sheet1!$Y$291:$AE$409,2,FALSE)</f>
        <v>JJ4</v>
      </c>
      <c r="M529" t="s">
        <v>1195</v>
      </c>
    </row>
    <row r="530" spans="1:13" x14ac:dyDescent="0.3">
      <c r="A530" t="s">
        <v>588</v>
      </c>
      <c r="B530" t="s">
        <v>1724</v>
      </c>
      <c r="C530" t="s">
        <v>1167</v>
      </c>
      <c r="D530" t="s">
        <v>11</v>
      </c>
      <c r="E530" t="s">
        <v>1100</v>
      </c>
      <c r="F530" t="s">
        <v>1195</v>
      </c>
      <c r="G530" t="s">
        <v>13</v>
      </c>
      <c r="H530" t="str">
        <f>SUBSTITUTE(VLOOKUP(A530,Sheet1!B797:$I$1036,3,FALSE), "BSD", "")</f>
        <v>4257D</v>
      </c>
      <c r="I530" t="str">
        <f>VLOOKUP(H530,Sheet1!$Y$291:$AE$409,3,FALSE)</f>
        <v>2_11</v>
      </c>
      <c r="J530" s="27">
        <v>44512</v>
      </c>
      <c r="K530" s="27">
        <v>44776</v>
      </c>
      <c r="L530" t="str">
        <f>VLOOKUP($H530,Sheet1!$Y$291:$AE$409,2,FALSE)</f>
        <v>JJ4</v>
      </c>
      <c r="M530" t="s">
        <v>1195</v>
      </c>
    </row>
    <row r="531" spans="1:13" x14ac:dyDescent="0.3">
      <c r="A531" t="s">
        <v>589</v>
      </c>
      <c r="B531" t="s">
        <v>1725</v>
      </c>
      <c r="C531" t="s">
        <v>1168</v>
      </c>
      <c r="D531" t="s">
        <v>11</v>
      </c>
      <c r="E531" t="s">
        <v>1100</v>
      </c>
      <c r="F531" t="s">
        <v>1195</v>
      </c>
      <c r="G531" t="s">
        <v>13</v>
      </c>
      <c r="H531" t="str">
        <f>SUBSTITUTE(VLOOKUP(A531,Sheet1!B798:$I$1036,3,FALSE), "BSD", "")</f>
        <v>4257D</v>
      </c>
      <c r="I531" t="str">
        <f>VLOOKUP(H531,Sheet1!$Y$291:$AE$409,3,FALSE)</f>
        <v>2_11</v>
      </c>
      <c r="J531" s="27">
        <v>44512</v>
      </c>
      <c r="K531" s="27">
        <v>44776</v>
      </c>
      <c r="L531" t="str">
        <f>VLOOKUP($H531,Sheet1!$Y$291:$AE$409,2,FALSE)</f>
        <v>JJ4</v>
      </c>
      <c r="M531" t="s">
        <v>1195</v>
      </c>
    </row>
    <row r="532" spans="1:13" x14ac:dyDescent="0.3">
      <c r="A532" t="s">
        <v>590</v>
      </c>
      <c r="B532" t="s">
        <v>1726</v>
      </c>
      <c r="C532" t="s">
        <v>1095</v>
      </c>
      <c r="D532" t="s">
        <v>11</v>
      </c>
      <c r="E532" t="s">
        <v>1100</v>
      </c>
      <c r="F532" t="s">
        <v>1195</v>
      </c>
      <c r="G532" t="s">
        <v>13</v>
      </c>
      <c r="H532" t="str">
        <f>SUBSTITUTE(VLOOKUP(A532,Sheet1!B799:$I$1036,3,FALSE), "BSD", "")</f>
        <v>4257D</v>
      </c>
      <c r="I532" t="str">
        <f>VLOOKUP(H532,Sheet1!$Y$291:$AE$409,3,FALSE)</f>
        <v>2_11</v>
      </c>
      <c r="J532" s="27">
        <v>44512</v>
      </c>
      <c r="K532" s="27">
        <v>44776</v>
      </c>
      <c r="L532" t="str">
        <f>VLOOKUP($H532,Sheet1!$Y$291:$AE$409,2,FALSE)</f>
        <v>JJ4</v>
      </c>
      <c r="M532" t="s">
        <v>1195</v>
      </c>
    </row>
    <row r="533" spans="1:13" x14ac:dyDescent="0.3">
      <c r="A533" t="s">
        <v>591</v>
      </c>
      <c r="B533" t="s">
        <v>1727</v>
      </c>
      <c r="C533" t="s">
        <v>1096</v>
      </c>
      <c r="D533" t="s">
        <v>11</v>
      </c>
      <c r="E533" t="s">
        <v>1100</v>
      </c>
      <c r="F533" t="s">
        <v>1195</v>
      </c>
      <c r="G533" t="s">
        <v>13</v>
      </c>
      <c r="H533" t="str">
        <f>SUBSTITUTE(VLOOKUP(A533,Sheet1!B800:$I$1036,3,FALSE), "BSD", "")</f>
        <v>4257D</v>
      </c>
      <c r="I533" t="str">
        <f>VLOOKUP(H533,Sheet1!$Y$291:$AE$409,3,FALSE)</f>
        <v>2_11</v>
      </c>
      <c r="J533" s="27">
        <v>44512</v>
      </c>
      <c r="K533" s="27">
        <v>44776</v>
      </c>
      <c r="L533" t="str">
        <f>VLOOKUP($H533,Sheet1!$Y$291:$AE$409,2,FALSE)</f>
        <v>JJ4</v>
      </c>
      <c r="M533" t="s">
        <v>1195</v>
      </c>
    </row>
    <row r="534" spans="1:13" x14ac:dyDescent="0.3">
      <c r="A534" t="s">
        <v>592</v>
      </c>
      <c r="B534" t="s">
        <v>1728</v>
      </c>
      <c r="C534" t="s">
        <v>1097</v>
      </c>
      <c r="D534" t="s">
        <v>11</v>
      </c>
      <c r="E534" t="s">
        <v>1100</v>
      </c>
      <c r="F534" t="s">
        <v>1195</v>
      </c>
      <c r="G534" t="s">
        <v>13</v>
      </c>
      <c r="H534" t="str">
        <f>SUBSTITUTE(VLOOKUP(A534,Sheet1!B801:$I$1036,3,FALSE), "BSD", "")</f>
        <v>4257D</v>
      </c>
      <c r="I534" t="str">
        <f>VLOOKUP(H534,Sheet1!$Y$291:$AE$409,3,FALSE)</f>
        <v>2_11</v>
      </c>
      <c r="J534" s="27">
        <v>44512</v>
      </c>
      <c r="K534" s="27">
        <v>44776</v>
      </c>
      <c r="L534" t="str">
        <f>VLOOKUP($H534,Sheet1!$Y$291:$AE$409,2,FALSE)</f>
        <v>JJ4</v>
      </c>
      <c r="M534" t="s">
        <v>1195</v>
      </c>
    </row>
    <row r="535" spans="1:13" x14ac:dyDescent="0.3">
      <c r="A535" t="s">
        <v>593</v>
      </c>
      <c r="B535" t="s">
        <v>1729</v>
      </c>
      <c r="C535" t="s">
        <v>1098</v>
      </c>
      <c r="D535" t="s">
        <v>11</v>
      </c>
      <c r="E535" t="s">
        <v>1100</v>
      </c>
      <c r="F535" t="s">
        <v>1195</v>
      </c>
      <c r="G535" t="s">
        <v>13</v>
      </c>
      <c r="H535" t="str">
        <f>SUBSTITUTE(VLOOKUP(A535,Sheet1!B802:$I$1036,3,FALSE), "BSD", "")</f>
        <v>4257D</v>
      </c>
      <c r="I535" t="str">
        <f>VLOOKUP(H535,Sheet1!$Y$291:$AE$409,3,FALSE)</f>
        <v>2_11</v>
      </c>
      <c r="J535" s="27">
        <v>44512</v>
      </c>
      <c r="K535" s="27">
        <v>44776</v>
      </c>
      <c r="L535" t="str">
        <f>VLOOKUP($H535,Sheet1!$Y$291:$AE$409,2,FALSE)</f>
        <v>JJ4</v>
      </c>
      <c r="M535" t="s">
        <v>1195</v>
      </c>
    </row>
    <row r="536" spans="1:13" x14ac:dyDescent="0.3">
      <c r="A536" t="s">
        <v>594</v>
      </c>
      <c r="B536" t="s">
        <v>1730</v>
      </c>
      <c r="C536" t="s">
        <v>1167</v>
      </c>
      <c r="D536" t="s">
        <v>11</v>
      </c>
      <c r="E536" t="s">
        <v>1100</v>
      </c>
      <c r="F536" t="s">
        <v>1195</v>
      </c>
      <c r="G536" t="s">
        <v>13</v>
      </c>
      <c r="H536" t="str">
        <f>SUBSTITUTE(VLOOKUP(A536,Sheet1!B803:$I$1036,3,FALSE), "BSD", "")</f>
        <v>4257D</v>
      </c>
      <c r="I536" t="str">
        <f>VLOOKUP(H536,Sheet1!$Y$291:$AE$409,3,FALSE)</f>
        <v>2_11</v>
      </c>
      <c r="J536" s="27">
        <v>44512</v>
      </c>
      <c r="K536" s="27">
        <v>44776</v>
      </c>
      <c r="L536" t="str">
        <f>VLOOKUP($H536,Sheet1!$Y$291:$AE$409,2,FALSE)</f>
        <v>JJ4</v>
      </c>
      <c r="M536" t="s">
        <v>1195</v>
      </c>
    </row>
    <row r="537" spans="1:13" x14ac:dyDescent="0.3">
      <c r="A537" t="s">
        <v>595</v>
      </c>
      <c r="B537" t="s">
        <v>1731</v>
      </c>
      <c r="C537" t="s">
        <v>1168</v>
      </c>
      <c r="D537" t="s">
        <v>11</v>
      </c>
      <c r="E537" t="s">
        <v>1100</v>
      </c>
      <c r="F537" t="s">
        <v>1195</v>
      </c>
      <c r="G537" t="s">
        <v>13</v>
      </c>
      <c r="H537" t="str">
        <f>SUBSTITUTE(VLOOKUP(A537,Sheet1!B804:$I$1036,3,FALSE), "BSD", "")</f>
        <v>4257D</v>
      </c>
      <c r="I537" t="str">
        <f>VLOOKUP(H537,Sheet1!$Y$291:$AE$409,3,FALSE)</f>
        <v>2_11</v>
      </c>
      <c r="J537" s="27">
        <v>44512</v>
      </c>
      <c r="K537" s="27">
        <v>44776</v>
      </c>
      <c r="L537" t="str">
        <f>VLOOKUP($H537,Sheet1!$Y$291:$AE$409,2,FALSE)</f>
        <v>JJ4</v>
      </c>
      <c r="M537" t="s">
        <v>1195</v>
      </c>
    </row>
    <row r="538" spans="1:13" x14ac:dyDescent="0.3">
      <c r="A538" t="s">
        <v>596</v>
      </c>
      <c r="B538" t="s">
        <v>1732</v>
      </c>
      <c r="C538" t="s">
        <v>1095</v>
      </c>
      <c r="D538" t="s">
        <v>11</v>
      </c>
      <c r="E538" t="s">
        <v>1100</v>
      </c>
      <c r="F538" t="s">
        <v>1195</v>
      </c>
      <c r="G538" t="s">
        <v>13</v>
      </c>
      <c r="H538" t="str">
        <f>SUBSTITUTE(VLOOKUP(A538,Sheet1!B805:$I$1036,3,FALSE), "BSD", "")</f>
        <v>4257D</v>
      </c>
      <c r="I538" t="str">
        <f>VLOOKUP(H538,Sheet1!$Y$291:$AE$409,3,FALSE)</f>
        <v>2_11</v>
      </c>
      <c r="J538" s="27">
        <v>44512</v>
      </c>
      <c r="K538" s="27">
        <v>44776</v>
      </c>
      <c r="L538" t="str">
        <f>VLOOKUP($H538,Sheet1!$Y$291:$AE$409,2,FALSE)</f>
        <v>JJ4</v>
      </c>
      <c r="M538" t="s">
        <v>1195</v>
      </c>
    </row>
    <row r="539" spans="1:13" x14ac:dyDescent="0.3">
      <c r="A539" t="s">
        <v>597</v>
      </c>
      <c r="B539" t="s">
        <v>1733</v>
      </c>
      <c r="C539" t="s">
        <v>1096</v>
      </c>
      <c r="D539" t="s">
        <v>11</v>
      </c>
      <c r="E539" t="s">
        <v>1100</v>
      </c>
      <c r="F539" t="s">
        <v>1195</v>
      </c>
      <c r="G539" t="s">
        <v>13</v>
      </c>
      <c r="H539" t="str">
        <f>SUBSTITUTE(VLOOKUP(A539,Sheet1!B806:$I$1036,3,FALSE), "BSD", "")</f>
        <v>4257D</v>
      </c>
      <c r="I539" t="str">
        <f>VLOOKUP(H539,Sheet1!$Y$291:$AE$409,3,FALSE)</f>
        <v>2_11</v>
      </c>
      <c r="J539" s="27">
        <v>44512</v>
      </c>
      <c r="K539" s="27">
        <v>44776</v>
      </c>
      <c r="L539" t="str">
        <f>VLOOKUP($H539,Sheet1!$Y$291:$AE$409,2,FALSE)</f>
        <v>JJ4</v>
      </c>
      <c r="M539" t="s">
        <v>1195</v>
      </c>
    </row>
    <row r="540" spans="1:13" x14ac:dyDescent="0.3">
      <c r="A540" t="s">
        <v>598</v>
      </c>
      <c r="B540" t="s">
        <v>1734</v>
      </c>
      <c r="C540" t="s">
        <v>1097</v>
      </c>
      <c r="D540" t="s">
        <v>11</v>
      </c>
      <c r="E540" t="s">
        <v>1100</v>
      </c>
      <c r="F540" t="s">
        <v>1195</v>
      </c>
      <c r="G540" t="s">
        <v>13</v>
      </c>
      <c r="H540" t="str">
        <f>SUBSTITUTE(VLOOKUP(A540,Sheet1!B807:$I$1036,3,FALSE), "BSD", "")</f>
        <v>4257D</v>
      </c>
      <c r="I540" t="str">
        <f>VLOOKUP(H540,Sheet1!$Y$291:$AE$409,3,FALSE)</f>
        <v>2_11</v>
      </c>
      <c r="J540" s="27">
        <v>44512</v>
      </c>
      <c r="K540" s="27">
        <v>44776</v>
      </c>
      <c r="L540" t="str">
        <f>VLOOKUP($H540,Sheet1!$Y$291:$AE$409,2,FALSE)</f>
        <v>JJ4</v>
      </c>
      <c r="M540" t="s">
        <v>1195</v>
      </c>
    </row>
    <row r="541" spans="1:13" x14ac:dyDescent="0.3">
      <c r="A541" t="s">
        <v>599</v>
      </c>
      <c r="B541" t="s">
        <v>1735</v>
      </c>
      <c r="C541" t="s">
        <v>1098</v>
      </c>
      <c r="D541" t="s">
        <v>11</v>
      </c>
      <c r="E541" t="s">
        <v>1100</v>
      </c>
      <c r="F541" t="s">
        <v>1195</v>
      </c>
      <c r="G541" t="s">
        <v>13</v>
      </c>
      <c r="H541" t="str">
        <f>SUBSTITUTE(VLOOKUP(A541,Sheet1!B808:$I$1036,3,FALSE), "BSD", "")</f>
        <v>4257D</v>
      </c>
      <c r="I541" t="str">
        <f>VLOOKUP(H541,Sheet1!$Y$291:$AE$409,3,FALSE)</f>
        <v>2_11</v>
      </c>
      <c r="J541" s="27">
        <v>44512</v>
      </c>
      <c r="K541" s="27">
        <v>44776</v>
      </c>
      <c r="L541" t="str">
        <f>VLOOKUP($H541,Sheet1!$Y$291:$AE$409,2,FALSE)</f>
        <v>JJ4</v>
      </c>
      <c r="M541" t="s">
        <v>1195</v>
      </c>
    </row>
    <row r="542" spans="1:13" x14ac:dyDescent="0.3">
      <c r="A542" t="s">
        <v>600</v>
      </c>
      <c r="B542" t="s">
        <v>1736</v>
      </c>
      <c r="C542" t="s">
        <v>1167</v>
      </c>
      <c r="D542" t="s">
        <v>11</v>
      </c>
      <c r="E542" t="s">
        <v>1100</v>
      </c>
      <c r="F542" t="s">
        <v>1195</v>
      </c>
      <c r="G542" t="s">
        <v>13</v>
      </c>
      <c r="H542" t="str">
        <f>SUBSTITUTE(VLOOKUP(A542,Sheet1!B809:$I$1036,3,FALSE), "BSD", "")</f>
        <v>4257D</v>
      </c>
      <c r="I542" t="str">
        <f>VLOOKUP(H542,Sheet1!$Y$291:$AE$409,3,FALSE)</f>
        <v>2_11</v>
      </c>
      <c r="J542" s="27">
        <v>44512</v>
      </c>
      <c r="K542" s="27">
        <v>44776</v>
      </c>
      <c r="L542" t="str">
        <f>VLOOKUP($H542,Sheet1!$Y$291:$AE$409,2,FALSE)</f>
        <v>JJ4</v>
      </c>
      <c r="M542" t="s">
        <v>1195</v>
      </c>
    </row>
    <row r="543" spans="1:13" x14ac:dyDescent="0.3">
      <c r="A543" t="s">
        <v>601</v>
      </c>
      <c r="B543" t="s">
        <v>1737</v>
      </c>
      <c r="C543" t="s">
        <v>1168</v>
      </c>
      <c r="D543" t="s">
        <v>11</v>
      </c>
      <c r="E543" t="s">
        <v>1100</v>
      </c>
      <c r="F543" t="s">
        <v>1195</v>
      </c>
      <c r="G543" t="s">
        <v>13</v>
      </c>
      <c r="H543" t="str">
        <f>SUBSTITUTE(VLOOKUP(A543,Sheet1!B810:$I$1036,3,FALSE), "BSD", "")</f>
        <v>4257D</v>
      </c>
      <c r="I543" t="str">
        <f>VLOOKUP(H543,Sheet1!$Y$291:$AE$409,3,FALSE)</f>
        <v>2_11</v>
      </c>
      <c r="J543" s="27">
        <v>44512</v>
      </c>
      <c r="K543" s="27">
        <v>44776</v>
      </c>
      <c r="L543" t="str">
        <f>VLOOKUP($H543,Sheet1!$Y$291:$AE$409,2,FALSE)</f>
        <v>JJ4</v>
      </c>
      <c r="M543" t="s">
        <v>1195</v>
      </c>
    </row>
    <row r="544" spans="1:13" x14ac:dyDescent="0.3">
      <c r="A544" t="s">
        <v>602</v>
      </c>
      <c r="B544" t="s">
        <v>1738</v>
      </c>
      <c r="C544" t="s">
        <v>1095</v>
      </c>
      <c r="D544" t="s">
        <v>11</v>
      </c>
      <c r="E544" t="s">
        <v>1100</v>
      </c>
      <c r="F544" t="s">
        <v>1195</v>
      </c>
      <c r="G544" t="s">
        <v>13</v>
      </c>
      <c r="H544" t="str">
        <f>SUBSTITUTE(VLOOKUP(A544,Sheet1!B811:$I$1036,3,FALSE), "BSD", "")</f>
        <v>4257D</v>
      </c>
      <c r="I544" t="str">
        <f>VLOOKUP(H544,Sheet1!$Y$291:$AE$409,3,FALSE)</f>
        <v>2_11</v>
      </c>
      <c r="J544" s="27">
        <v>44512</v>
      </c>
      <c r="K544" s="27">
        <v>44776</v>
      </c>
      <c r="L544" t="str">
        <f>VLOOKUP($H544,Sheet1!$Y$291:$AE$409,2,FALSE)</f>
        <v>JJ4</v>
      </c>
      <c r="M544" t="s">
        <v>1195</v>
      </c>
    </row>
    <row r="545" spans="1:13" x14ac:dyDescent="0.3">
      <c r="A545" t="s">
        <v>603</v>
      </c>
      <c r="B545" t="s">
        <v>1739</v>
      </c>
      <c r="C545" t="s">
        <v>1096</v>
      </c>
      <c r="D545" t="s">
        <v>11</v>
      </c>
      <c r="E545" t="s">
        <v>1100</v>
      </c>
      <c r="F545" t="s">
        <v>1195</v>
      </c>
      <c r="G545" t="s">
        <v>13</v>
      </c>
      <c r="H545" t="str">
        <f>SUBSTITUTE(VLOOKUP(A545,Sheet1!B812:$I$1036,3,FALSE), "BSD", "")</f>
        <v>4257D</v>
      </c>
      <c r="I545" t="str">
        <f>VLOOKUP(H545,Sheet1!$Y$291:$AE$409,3,FALSE)</f>
        <v>2_11</v>
      </c>
      <c r="J545" s="27">
        <v>44512</v>
      </c>
      <c r="K545" s="27">
        <v>44776</v>
      </c>
      <c r="L545" t="str">
        <f>VLOOKUP($H545,Sheet1!$Y$291:$AE$409,2,FALSE)</f>
        <v>JJ4</v>
      </c>
      <c r="M545" t="s">
        <v>1195</v>
      </c>
    </row>
    <row r="546" spans="1:13" x14ac:dyDescent="0.3">
      <c r="A546" t="s">
        <v>604</v>
      </c>
      <c r="B546" t="s">
        <v>1740</v>
      </c>
      <c r="C546" t="s">
        <v>1097</v>
      </c>
      <c r="D546" t="s">
        <v>11</v>
      </c>
      <c r="E546" t="s">
        <v>1100</v>
      </c>
      <c r="F546" t="s">
        <v>1195</v>
      </c>
      <c r="G546" t="s">
        <v>13</v>
      </c>
      <c r="H546" t="str">
        <f>SUBSTITUTE(VLOOKUP(A546,Sheet1!B813:$I$1036,3,FALSE), "BSD", "")</f>
        <v>4257D</v>
      </c>
      <c r="I546" t="str">
        <f>VLOOKUP(H546,Sheet1!$Y$291:$AE$409,3,FALSE)</f>
        <v>2_11</v>
      </c>
      <c r="J546" s="27">
        <v>44512</v>
      </c>
      <c r="K546" s="27">
        <v>44776</v>
      </c>
      <c r="L546" t="str">
        <f>VLOOKUP($H546,Sheet1!$Y$291:$AE$409,2,FALSE)</f>
        <v>JJ4</v>
      </c>
      <c r="M546" t="s">
        <v>1195</v>
      </c>
    </row>
    <row r="547" spans="1:13" x14ac:dyDescent="0.3">
      <c r="A547" t="s">
        <v>605</v>
      </c>
      <c r="B547" t="s">
        <v>1741</v>
      </c>
      <c r="C547" t="s">
        <v>1098</v>
      </c>
      <c r="D547" t="s">
        <v>11</v>
      </c>
      <c r="E547" t="s">
        <v>1100</v>
      </c>
      <c r="F547" t="s">
        <v>1195</v>
      </c>
      <c r="G547" t="s">
        <v>13</v>
      </c>
      <c r="H547" t="str">
        <f>SUBSTITUTE(VLOOKUP(A547,Sheet1!B814:$I$1036,3,FALSE), "BSD", "")</f>
        <v>4257D</v>
      </c>
      <c r="I547" t="str">
        <f>VLOOKUP(H547,Sheet1!$Y$291:$AE$409,3,FALSE)</f>
        <v>2_11</v>
      </c>
      <c r="J547" s="27">
        <v>44512</v>
      </c>
      <c r="K547" s="27">
        <v>44776</v>
      </c>
      <c r="L547" t="str">
        <f>VLOOKUP($H547,Sheet1!$Y$291:$AE$409,2,FALSE)</f>
        <v>JJ4</v>
      </c>
      <c r="M547" t="s">
        <v>1195</v>
      </c>
    </row>
    <row r="548" spans="1:13" x14ac:dyDescent="0.3">
      <c r="A548" t="s">
        <v>606</v>
      </c>
      <c r="B548" t="s">
        <v>1742</v>
      </c>
      <c r="C548" t="s">
        <v>1167</v>
      </c>
      <c r="D548" t="s">
        <v>17</v>
      </c>
      <c r="E548" t="s">
        <v>1100</v>
      </c>
      <c r="F548" t="s">
        <v>1195</v>
      </c>
      <c r="G548" t="s">
        <v>121</v>
      </c>
      <c r="H548" t="str">
        <f>SUBSTITUTE(VLOOKUP(A548,Sheet1!B815:$I$1036,3,FALSE), "BSD", "")</f>
        <v>4257A</v>
      </c>
      <c r="I548" t="str">
        <f>VLOOKUP(H548,Sheet1!$Y$291:$AE$409,3,FALSE)</f>
        <v>3_11</v>
      </c>
      <c r="J548" s="27" t="s">
        <v>1998</v>
      </c>
      <c r="K548" s="27" t="s">
        <v>1979</v>
      </c>
      <c r="L548" t="str">
        <f>VLOOKUP($H548,Sheet1!$Y$291:$AE$409,2,FALSE)</f>
        <v>JJ5</v>
      </c>
      <c r="M548" t="s">
        <v>1195</v>
      </c>
    </row>
    <row r="549" spans="1:13" x14ac:dyDescent="0.3">
      <c r="A549" t="s">
        <v>610</v>
      </c>
      <c r="B549" t="s">
        <v>1743</v>
      </c>
      <c r="C549" t="s">
        <v>1168</v>
      </c>
      <c r="D549" t="s">
        <v>17</v>
      </c>
      <c r="E549" t="s">
        <v>1100</v>
      </c>
      <c r="F549" t="s">
        <v>1195</v>
      </c>
      <c r="G549" t="s">
        <v>121</v>
      </c>
      <c r="H549" t="str">
        <f>SUBSTITUTE(VLOOKUP(A549,Sheet1!B816:$I$1036,3,FALSE), "BSD", "")</f>
        <v>4257A</v>
      </c>
      <c r="I549" t="str">
        <f>VLOOKUP(H549,Sheet1!$Y$291:$AE$409,3,FALSE)</f>
        <v>3_11</v>
      </c>
      <c r="J549" s="27" t="s">
        <v>1998</v>
      </c>
      <c r="K549" s="27" t="s">
        <v>1979</v>
      </c>
      <c r="L549" t="str">
        <f>VLOOKUP($H549,Sheet1!$Y$291:$AE$409,2,FALSE)</f>
        <v>JJ5</v>
      </c>
      <c r="M549" t="s">
        <v>1195</v>
      </c>
    </row>
    <row r="550" spans="1:13" x14ac:dyDescent="0.3">
      <c r="A550" t="s">
        <v>611</v>
      </c>
      <c r="B550" t="s">
        <v>1744</v>
      </c>
      <c r="C550" t="s">
        <v>1095</v>
      </c>
      <c r="D550" t="s">
        <v>17</v>
      </c>
      <c r="E550" t="s">
        <v>1100</v>
      </c>
      <c r="F550" t="s">
        <v>1195</v>
      </c>
      <c r="G550" t="s">
        <v>121</v>
      </c>
      <c r="H550" t="str">
        <f>SUBSTITUTE(VLOOKUP(A550,Sheet1!B817:$I$1036,3,FALSE), "BSD", "")</f>
        <v>4257A</v>
      </c>
      <c r="I550" t="str">
        <f>VLOOKUP(H550,Sheet1!$Y$291:$AE$409,3,FALSE)</f>
        <v>3_11</v>
      </c>
      <c r="J550" s="27" t="s">
        <v>1998</v>
      </c>
      <c r="K550" s="27" t="s">
        <v>1979</v>
      </c>
      <c r="L550" t="str">
        <f>VLOOKUP($H550,Sheet1!$Y$291:$AE$409,2,FALSE)</f>
        <v>JJ5</v>
      </c>
      <c r="M550" t="s">
        <v>1195</v>
      </c>
    </row>
    <row r="551" spans="1:13" x14ac:dyDescent="0.3">
      <c r="A551" t="s">
        <v>612</v>
      </c>
      <c r="B551" t="s">
        <v>1745</v>
      </c>
      <c r="C551" t="s">
        <v>1096</v>
      </c>
      <c r="D551" t="s">
        <v>17</v>
      </c>
      <c r="E551" t="s">
        <v>1100</v>
      </c>
      <c r="F551" t="s">
        <v>1195</v>
      </c>
      <c r="G551" t="s">
        <v>121</v>
      </c>
      <c r="H551" t="str">
        <f>SUBSTITUTE(VLOOKUP(A551,Sheet1!B818:$I$1036,3,FALSE), "BSD", "")</f>
        <v>4257A</v>
      </c>
      <c r="I551" t="str">
        <f>VLOOKUP(H551,Sheet1!$Y$291:$AE$409,3,FALSE)</f>
        <v>3_11</v>
      </c>
      <c r="J551" s="27" t="s">
        <v>1998</v>
      </c>
      <c r="K551" s="27" t="s">
        <v>1979</v>
      </c>
      <c r="L551" t="str">
        <f>VLOOKUP($H551,Sheet1!$Y$291:$AE$409,2,FALSE)</f>
        <v>JJ5</v>
      </c>
      <c r="M551" t="s">
        <v>1195</v>
      </c>
    </row>
    <row r="552" spans="1:13" x14ac:dyDescent="0.3">
      <c r="A552" t="s">
        <v>613</v>
      </c>
      <c r="B552" t="s">
        <v>1746</v>
      </c>
      <c r="C552" t="s">
        <v>1097</v>
      </c>
      <c r="D552" t="s">
        <v>17</v>
      </c>
      <c r="E552" t="s">
        <v>1100</v>
      </c>
      <c r="F552" t="s">
        <v>1195</v>
      </c>
      <c r="G552" t="s">
        <v>121</v>
      </c>
      <c r="H552" t="str">
        <f>SUBSTITUTE(VLOOKUP(A552,Sheet1!B819:$I$1036,3,FALSE), "BSD", "")</f>
        <v>4257A</v>
      </c>
      <c r="I552" t="str">
        <f>VLOOKUP(H552,Sheet1!$Y$291:$AE$409,3,FALSE)</f>
        <v>3_11</v>
      </c>
      <c r="J552" s="27" t="s">
        <v>1998</v>
      </c>
      <c r="K552" s="27" t="s">
        <v>1979</v>
      </c>
      <c r="L552" t="str">
        <f>VLOOKUP($H552,Sheet1!$Y$291:$AE$409,2,FALSE)</f>
        <v>JJ5</v>
      </c>
      <c r="M552" t="s">
        <v>1195</v>
      </c>
    </row>
    <row r="553" spans="1:13" x14ac:dyDescent="0.3">
      <c r="A553" t="s">
        <v>614</v>
      </c>
      <c r="B553" t="s">
        <v>1747</v>
      </c>
      <c r="C553" t="s">
        <v>1098</v>
      </c>
      <c r="D553" t="s">
        <v>17</v>
      </c>
      <c r="E553" t="s">
        <v>1100</v>
      </c>
      <c r="F553" t="s">
        <v>1195</v>
      </c>
      <c r="G553" t="s">
        <v>121</v>
      </c>
      <c r="H553" t="str">
        <f>SUBSTITUTE(VLOOKUP(A553,Sheet1!B820:$I$1036,3,FALSE), "BSD", "")</f>
        <v>4257A</v>
      </c>
      <c r="I553" t="str">
        <f>VLOOKUP(H553,Sheet1!$Y$291:$AE$409,3,FALSE)</f>
        <v>3_11</v>
      </c>
      <c r="J553" s="27" t="s">
        <v>1998</v>
      </c>
      <c r="K553" s="27" t="s">
        <v>1979</v>
      </c>
      <c r="L553" t="str">
        <f>VLOOKUP($H553,Sheet1!$Y$291:$AE$409,2,FALSE)</f>
        <v>JJ5</v>
      </c>
      <c r="M553" t="s">
        <v>1195</v>
      </c>
    </row>
    <row r="554" spans="1:13" x14ac:dyDescent="0.3">
      <c r="A554" t="s">
        <v>615</v>
      </c>
      <c r="B554" t="s">
        <v>1748</v>
      </c>
      <c r="C554" t="s">
        <v>1167</v>
      </c>
      <c r="D554" t="s">
        <v>17</v>
      </c>
      <c r="E554" t="s">
        <v>1100</v>
      </c>
      <c r="F554" t="s">
        <v>1195</v>
      </c>
      <c r="G554" t="s">
        <v>121</v>
      </c>
      <c r="H554" t="str">
        <f>SUBSTITUTE(VLOOKUP(A554,Sheet1!B821:$I$1036,3,FALSE), "BSD", "")</f>
        <v>4257A</v>
      </c>
      <c r="I554" t="str">
        <f>VLOOKUP(H554,Sheet1!$Y$291:$AE$409,3,FALSE)</f>
        <v>3_11</v>
      </c>
      <c r="J554" s="27" t="s">
        <v>1998</v>
      </c>
      <c r="K554" s="27" t="s">
        <v>1979</v>
      </c>
      <c r="L554" t="str">
        <f>VLOOKUP($H554,Sheet1!$Y$291:$AE$409,2,FALSE)</f>
        <v>JJ5</v>
      </c>
      <c r="M554" t="s">
        <v>1195</v>
      </c>
    </row>
    <row r="555" spans="1:13" x14ac:dyDescent="0.3">
      <c r="A555" t="s">
        <v>616</v>
      </c>
      <c r="B555" t="s">
        <v>1749</v>
      </c>
      <c r="C555" t="s">
        <v>1168</v>
      </c>
      <c r="D555" t="s">
        <v>17</v>
      </c>
      <c r="E555" t="s">
        <v>1100</v>
      </c>
      <c r="F555" t="s">
        <v>1195</v>
      </c>
      <c r="G555" t="s">
        <v>121</v>
      </c>
      <c r="H555" t="str">
        <f>SUBSTITUTE(VLOOKUP(A555,Sheet1!B822:$I$1036,3,FALSE), "BSD", "")</f>
        <v>4257A</v>
      </c>
      <c r="I555" t="str">
        <f>VLOOKUP(H555,Sheet1!$Y$291:$AE$409,3,FALSE)</f>
        <v>3_11</v>
      </c>
      <c r="J555" s="27" t="s">
        <v>1998</v>
      </c>
      <c r="K555" s="27" t="s">
        <v>1979</v>
      </c>
      <c r="L555" t="str">
        <f>VLOOKUP($H555,Sheet1!$Y$291:$AE$409,2,FALSE)</f>
        <v>JJ5</v>
      </c>
      <c r="M555" t="s">
        <v>1195</v>
      </c>
    </row>
    <row r="556" spans="1:13" x14ac:dyDescent="0.3">
      <c r="A556" t="s">
        <v>617</v>
      </c>
      <c r="B556" t="s">
        <v>1750</v>
      </c>
      <c r="C556" t="s">
        <v>1095</v>
      </c>
      <c r="D556" t="s">
        <v>17</v>
      </c>
      <c r="E556" t="s">
        <v>1100</v>
      </c>
      <c r="F556" t="s">
        <v>1195</v>
      </c>
      <c r="G556" t="s">
        <v>121</v>
      </c>
      <c r="H556" t="str">
        <f>SUBSTITUTE(VLOOKUP(A556,Sheet1!B823:$I$1036,3,FALSE), "BSD", "")</f>
        <v>4257A</v>
      </c>
      <c r="I556" t="str">
        <f>VLOOKUP(H556,Sheet1!$Y$291:$AE$409,3,FALSE)</f>
        <v>3_11</v>
      </c>
      <c r="J556" s="27" t="s">
        <v>1998</v>
      </c>
      <c r="K556" s="27" t="s">
        <v>1979</v>
      </c>
      <c r="L556" t="str">
        <f>VLOOKUP($H556,Sheet1!$Y$291:$AE$409,2,FALSE)</f>
        <v>JJ5</v>
      </c>
      <c r="M556" t="s">
        <v>1195</v>
      </c>
    </row>
    <row r="557" spans="1:13" x14ac:dyDescent="0.3">
      <c r="A557" t="s">
        <v>618</v>
      </c>
      <c r="B557" t="s">
        <v>1751</v>
      </c>
      <c r="C557" t="s">
        <v>1096</v>
      </c>
      <c r="D557" t="s">
        <v>17</v>
      </c>
      <c r="E557" t="s">
        <v>1100</v>
      </c>
      <c r="F557" t="s">
        <v>1195</v>
      </c>
      <c r="G557" t="s">
        <v>121</v>
      </c>
      <c r="H557" t="str">
        <f>SUBSTITUTE(VLOOKUP(A557,Sheet1!B824:$I$1036,3,FALSE), "BSD", "")</f>
        <v>4257A</v>
      </c>
      <c r="I557" t="str">
        <f>VLOOKUP(H557,Sheet1!$Y$291:$AE$409,3,FALSE)</f>
        <v>3_11</v>
      </c>
      <c r="J557" s="27" t="s">
        <v>1998</v>
      </c>
      <c r="K557" s="27" t="s">
        <v>1979</v>
      </c>
      <c r="L557" t="str">
        <f>VLOOKUP($H557,Sheet1!$Y$291:$AE$409,2,FALSE)</f>
        <v>JJ5</v>
      </c>
      <c r="M557" t="s">
        <v>1195</v>
      </c>
    </row>
    <row r="558" spans="1:13" x14ac:dyDescent="0.3">
      <c r="A558" t="s">
        <v>619</v>
      </c>
      <c r="B558" t="s">
        <v>1752</v>
      </c>
      <c r="C558" t="s">
        <v>1097</v>
      </c>
      <c r="D558" t="s">
        <v>17</v>
      </c>
      <c r="E558" t="s">
        <v>1100</v>
      </c>
      <c r="F558" t="s">
        <v>1195</v>
      </c>
      <c r="G558" t="s">
        <v>121</v>
      </c>
      <c r="H558" t="str">
        <f>SUBSTITUTE(VLOOKUP(A558,Sheet1!B825:$I$1036,3,FALSE), "BSD", "")</f>
        <v>4257A</v>
      </c>
      <c r="I558" t="str">
        <f>VLOOKUP(H558,Sheet1!$Y$291:$AE$409,3,FALSE)</f>
        <v>3_11</v>
      </c>
      <c r="J558" s="27" t="s">
        <v>1998</v>
      </c>
      <c r="K558" s="27" t="s">
        <v>1979</v>
      </c>
      <c r="L558" t="str">
        <f>VLOOKUP($H558,Sheet1!$Y$291:$AE$409,2,FALSE)</f>
        <v>JJ5</v>
      </c>
      <c r="M558" t="s">
        <v>1195</v>
      </c>
    </row>
    <row r="559" spans="1:13" x14ac:dyDescent="0.3">
      <c r="A559" t="s">
        <v>620</v>
      </c>
      <c r="B559" t="s">
        <v>1753</v>
      </c>
      <c r="C559" t="s">
        <v>1098</v>
      </c>
      <c r="D559" t="s">
        <v>17</v>
      </c>
      <c r="E559" t="s">
        <v>1100</v>
      </c>
      <c r="F559" t="s">
        <v>1195</v>
      </c>
      <c r="G559" t="s">
        <v>121</v>
      </c>
      <c r="H559" t="str">
        <f>SUBSTITUTE(VLOOKUP(A559,Sheet1!B826:$I$1036,3,FALSE), "BSD", "")</f>
        <v>4257A</v>
      </c>
      <c r="I559" t="str">
        <f>VLOOKUP(H559,Sheet1!$Y$291:$AE$409,3,FALSE)</f>
        <v>3_11</v>
      </c>
      <c r="J559" s="27" t="s">
        <v>1998</v>
      </c>
      <c r="K559" s="27" t="s">
        <v>1979</v>
      </c>
      <c r="L559" t="str">
        <f>VLOOKUP($H559,Sheet1!$Y$291:$AE$409,2,FALSE)</f>
        <v>JJ5</v>
      </c>
      <c r="M559" t="s">
        <v>1195</v>
      </c>
    </row>
    <row r="560" spans="1:13" x14ac:dyDescent="0.3">
      <c r="A560" t="s">
        <v>621</v>
      </c>
      <c r="B560" t="s">
        <v>1754</v>
      </c>
      <c r="C560" t="s">
        <v>1167</v>
      </c>
      <c r="D560" t="s">
        <v>17</v>
      </c>
      <c r="E560" t="s">
        <v>1100</v>
      </c>
      <c r="F560" t="s">
        <v>1195</v>
      </c>
      <c r="G560" t="s">
        <v>121</v>
      </c>
      <c r="H560" t="str">
        <f>SUBSTITUTE(VLOOKUP(A560,Sheet1!B827:$I$1036,3,FALSE), "BSD", "")</f>
        <v>4257A</v>
      </c>
      <c r="I560" t="str">
        <f>VLOOKUP(H560,Sheet1!$Y$291:$AE$409,3,FALSE)</f>
        <v>3_11</v>
      </c>
      <c r="J560" s="27" t="s">
        <v>1998</v>
      </c>
      <c r="K560" s="27" t="s">
        <v>1979</v>
      </c>
      <c r="L560" t="str">
        <f>VLOOKUP($H560,Sheet1!$Y$291:$AE$409,2,FALSE)</f>
        <v>JJ5</v>
      </c>
      <c r="M560" t="s">
        <v>1195</v>
      </c>
    </row>
    <row r="561" spans="1:13" x14ac:dyDescent="0.3">
      <c r="A561" t="s">
        <v>622</v>
      </c>
      <c r="B561" t="s">
        <v>1755</v>
      </c>
      <c r="C561" t="s">
        <v>1168</v>
      </c>
      <c r="D561" t="s">
        <v>17</v>
      </c>
      <c r="E561" t="s">
        <v>1100</v>
      </c>
      <c r="F561" t="s">
        <v>1195</v>
      </c>
      <c r="G561" t="s">
        <v>121</v>
      </c>
      <c r="H561" t="str">
        <f>SUBSTITUTE(VLOOKUP(A561,Sheet1!B828:$I$1036,3,FALSE), "BSD", "")</f>
        <v>4257A</v>
      </c>
      <c r="I561" t="str">
        <f>VLOOKUP(H561,Sheet1!$Y$291:$AE$409,3,FALSE)</f>
        <v>3_11</v>
      </c>
      <c r="J561" s="27" t="s">
        <v>1998</v>
      </c>
      <c r="K561" s="27" t="s">
        <v>1979</v>
      </c>
      <c r="L561" t="str">
        <f>VLOOKUP($H561,Sheet1!$Y$291:$AE$409,2,FALSE)</f>
        <v>JJ5</v>
      </c>
      <c r="M561" t="s">
        <v>1195</v>
      </c>
    </row>
    <row r="562" spans="1:13" x14ac:dyDescent="0.3">
      <c r="A562" t="s">
        <v>623</v>
      </c>
      <c r="B562" t="s">
        <v>1756</v>
      </c>
      <c r="C562" t="s">
        <v>1095</v>
      </c>
      <c r="D562" t="s">
        <v>17</v>
      </c>
      <c r="E562" t="s">
        <v>1100</v>
      </c>
      <c r="F562" t="s">
        <v>1195</v>
      </c>
      <c r="G562" t="s">
        <v>121</v>
      </c>
      <c r="H562" t="str">
        <f>SUBSTITUTE(VLOOKUP(A562,Sheet1!B829:$I$1036,3,FALSE), "BSD", "")</f>
        <v>4257A</v>
      </c>
      <c r="I562" t="str">
        <f>VLOOKUP(H562,Sheet1!$Y$291:$AE$409,3,FALSE)</f>
        <v>3_11</v>
      </c>
      <c r="J562" s="27" t="s">
        <v>1998</v>
      </c>
      <c r="K562" s="27" t="s">
        <v>1979</v>
      </c>
      <c r="L562" t="str">
        <f>VLOOKUP($H562,Sheet1!$Y$291:$AE$409,2,FALSE)</f>
        <v>JJ5</v>
      </c>
      <c r="M562" t="s">
        <v>1195</v>
      </c>
    </row>
    <row r="563" spans="1:13" x14ac:dyDescent="0.3">
      <c r="A563" t="s">
        <v>624</v>
      </c>
      <c r="B563" t="s">
        <v>1757</v>
      </c>
      <c r="C563" t="s">
        <v>1096</v>
      </c>
      <c r="D563" t="s">
        <v>17</v>
      </c>
      <c r="E563" t="s">
        <v>1100</v>
      </c>
      <c r="F563" t="s">
        <v>1195</v>
      </c>
      <c r="G563" t="s">
        <v>121</v>
      </c>
      <c r="H563" t="str">
        <f>SUBSTITUTE(VLOOKUP(A563,Sheet1!B830:$I$1036,3,FALSE), "BSD", "")</f>
        <v>4257A</v>
      </c>
      <c r="I563" t="str">
        <f>VLOOKUP(H563,Sheet1!$Y$291:$AE$409,3,FALSE)</f>
        <v>3_11</v>
      </c>
      <c r="J563" s="27" t="s">
        <v>1998</v>
      </c>
      <c r="K563" s="27" t="s">
        <v>1979</v>
      </c>
      <c r="L563" t="str">
        <f>VLOOKUP($H563,Sheet1!$Y$291:$AE$409,2,FALSE)</f>
        <v>JJ5</v>
      </c>
      <c r="M563" t="s">
        <v>1195</v>
      </c>
    </row>
    <row r="564" spans="1:13" x14ac:dyDescent="0.3">
      <c r="A564" t="s">
        <v>625</v>
      </c>
      <c r="B564" t="s">
        <v>1758</v>
      </c>
      <c r="C564" t="s">
        <v>1097</v>
      </c>
      <c r="D564" t="s">
        <v>17</v>
      </c>
      <c r="E564" t="s">
        <v>1100</v>
      </c>
      <c r="F564" t="s">
        <v>1195</v>
      </c>
      <c r="G564" t="s">
        <v>121</v>
      </c>
      <c r="H564" t="str">
        <f>SUBSTITUTE(VLOOKUP(A564,Sheet1!B831:$I$1036,3,FALSE), "BSD", "")</f>
        <v>4257A</v>
      </c>
      <c r="I564" t="str">
        <f>VLOOKUP(H564,Sheet1!$Y$291:$AE$409,3,FALSE)</f>
        <v>3_11</v>
      </c>
      <c r="J564" s="27" t="s">
        <v>1998</v>
      </c>
      <c r="K564" s="27" t="s">
        <v>1979</v>
      </c>
      <c r="L564" t="str">
        <f>VLOOKUP($H564,Sheet1!$Y$291:$AE$409,2,FALSE)</f>
        <v>JJ5</v>
      </c>
      <c r="M564" t="s">
        <v>1195</v>
      </c>
    </row>
    <row r="565" spans="1:13" x14ac:dyDescent="0.3">
      <c r="A565" t="s">
        <v>626</v>
      </c>
      <c r="B565" t="s">
        <v>1759</v>
      </c>
      <c r="C565" t="s">
        <v>1098</v>
      </c>
      <c r="D565" t="s">
        <v>17</v>
      </c>
      <c r="E565" t="s">
        <v>1100</v>
      </c>
      <c r="F565" t="s">
        <v>1195</v>
      </c>
      <c r="G565" t="s">
        <v>121</v>
      </c>
      <c r="H565" t="str">
        <f>SUBSTITUTE(VLOOKUP(A565,Sheet1!B832:$I$1036,3,FALSE), "BSD", "")</f>
        <v>4257A</v>
      </c>
      <c r="I565" t="str">
        <f>VLOOKUP(H565,Sheet1!$Y$291:$AE$409,3,FALSE)</f>
        <v>3_11</v>
      </c>
      <c r="J565" s="27" t="s">
        <v>1998</v>
      </c>
      <c r="K565" s="27" t="s">
        <v>1979</v>
      </c>
      <c r="L565" t="str">
        <f>VLOOKUP($H565,Sheet1!$Y$291:$AE$409,2,FALSE)</f>
        <v>JJ5</v>
      </c>
      <c r="M565" t="s">
        <v>1195</v>
      </c>
    </row>
    <row r="566" spans="1:13" x14ac:dyDescent="0.3">
      <c r="A566" t="s">
        <v>627</v>
      </c>
      <c r="B566" t="s">
        <v>1760</v>
      </c>
      <c r="C566" t="s">
        <v>1167</v>
      </c>
      <c r="D566" t="s">
        <v>17</v>
      </c>
      <c r="E566" t="s">
        <v>1100</v>
      </c>
      <c r="F566" t="s">
        <v>1195</v>
      </c>
      <c r="G566" t="s">
        <v>121</v>
      </c>
      <c r="H566" t="str">
        <f>SUBSTITUTE(VLOOKUP(A566,Sheet1!B833:$I$1036,3,FALSE), "BSD", "")</f>
        <v>4257A</v>
      </c>
      <c r="I566" t="str">
        <f>VLOOKUP(H566,Sheet1!$Y$291:$AE$409,3,FALSE)</f>
        <v>3_11</v>
      </c>
      <c r="J566" s="27" t="s">
        <v>1998</v>
      </c>
      <c r="K566" s="27" t="s">
        <v>1979</v>
      </c>
      <c r="L566" t="str">
        <f>VLOOKUP($H566,Sheet1!$Y$291:$AE$409,2,FALSE)</f>
        <v>JJ5</v>
      </c>
      <c r="M566" t="s">
        <v>1195</v>
      </c>
    </row>
    <row r="567" spans="1:13" x14ac:dyDescent="0.3">
      <c r="A567" t="s">
        <v>628</v>
      </c>
      <c r="B567" t="s">
        <v>1761</v>
      </c>
      <c r="C567" t="s">
        <v>1168</v>
      </c>
      <c r="D567" t="s">
        <v>17</v>
      </c>
      <c r="E567" t="s">
        <v>1100</v>
      </c>
      <c r="F567" t="s">
        <v>1195</v>
      </c>
      <c r="G567" t="s">
        <v>121</v>
      </c>
      <c r="H567" t="str">
        <f>SUBSTITUTE(VLOOKUP(A567,Sheet1!B834:$I$1036,3,FALSE), "BSD", "")</f>
        <v>4257A</v>
      </c>
      <c r="I567" t="str">
        <f>VLOOKUP(H567,Sheet1!$Y$291:$AE$409,3,FALSE)</f>
        <v>3_11</v>
      </c>
      <c r="J567" s="27" t="s">
        <v>1998</v>
      </c>
      <c r="K567" s="27" t="s">
        <v>1979</v>
      </c>
      <c r="L567" t="str">
        <f>VLOOKUP($H567,Sheet1!$Y$291:$AE$409,2,FALSE)</f>
        <v>JJ5</v>
      </c>
      <c r="M567" t="s">
        <v>1195</v>
      </c>
    </row>
    <row r="568" spans="1:13" x14ac:dyDescent="0.3">
      <c r="A568" t="s">
        <v>629</v>
      </c>
      <c r="B568" t="s">
        <v>1762</v>
      </c>
      <c r="C568" t="s">
        <v>1095</v>
      </c>
      <c r="D568" t="s">
        <v>17</v>
      </c>
      <c r="E568" t="s">
        <v>1100</v>
      </c>
      <c r="F568" t="s">
        <v>1195</v>
      </c>
      <c r="G568" t="s">
        <v>121</v>
      </c>
      <c r="H568" t="str">
        <f>SUBSTITUTE(VLOOKUP(A568,Sheet1!B835:$I$1036,3,FALSE), "BSD", "")</f>
        <v>4257A</v>
      </c>
      <c r="I568" t="str">
        <f>VLOOKUP(H568,Sheet1!$Y$291:$AE$409,3,FALSE)</f>
        <v>3_11</v>
      </c>
      <c r="J568" s="27" t="s">
        <v>1998</v>
      </c>
      <c r="K568" s="27" t="s">
        <v>1979</v>
      </c>
      <c r="L568" t="str">
        <f>VLOOKUP($H568,Sheet1!$Y$291:$AE$409,2,FALSE)</f>
        <v>JJ5</v>
      </c>
      <c r="M568" t="s">
        <v>1195</v>
      </c>
    </row>
    <row r="569" spans="1:13" x14ac:dyDescent="0.3">
      <c r="A569" t="s">
        <v>630</v>
      </c>
      <c r="B569" t="s">
        <v>1763</v>
      </c>
      <c r="C569" t="s">
        <v>1096</v>
      </c>
      <c r="D569" t="s">
        <v>17</v>
      </c>
      <c r="E569" t="s">
        <v>1100</v>
      </c>
      <c r="F569" t="s">
        <v>1195</v>
      </c>
      <c r="G569" t="s">
        <v>121</v>
      </c>
      <c r="H569" t="str">
        <f>SUBSTITUTE(VLOOKUP(A569,Sheet1!B836:$I$1036,3,FALSE), "BSD", "")</f>
        <v>4257A</v>
      </c>
      <c r="I569" t="str">
        <f>VLOOKUP(H569,Sheet1!$Y$291:$AE$409,3,FALSE)</f>
        <v>3_11</v>
      </c>
      <c r="J569" s="27" t="s">
        <v>1998</v>
      </c>
      <c r="K569" s="27" t="s">
        <v>1979</v>
      </c>
      <c r="L569" t="str">
        <f>VLOOKUP($H569,Sheet1!$Y$291:$AE$409,2,FALSE)</f>
        <v>JJ5</v>
      </c>
      <c r="M569" t="s">
        <v>1195</v>
      </c>
    </row>
    <row r="570" spans="1:13" x14ac:dyDescent="0.3">
      <c r="A570" t="s">
        <v>631</v>
      </c>
      <c r="B570" t="s">
        <v>1764</v>
      </c>
      <c r="C570" t="s">
        <v>1097</v>
      </c>
      <c r="D570" t="s">
        <v>17</v>
      </c>
      <c r="E570" t="s">
        <v>1100</v>
      </c>
      <c r="F570" t="s">
        <v>1195</v>
      </c>
      <c r="G570" t="s">
        <v>121</v>
      </c>
      <c r="H570" t="str">
        <f>SUBSTITUTE(VLOOKUP(A570,Sheet1!B837:$I$1036,3,FALSE), "BSD", "")</f>
        <v>4257A</v>
      </c>
      <c r="I570" t="str">
        <f>VLOOKUP(H570,Sheet1!$Y$291:$AE$409,3,FALSE)</f>
        <v>3_11</v>
      </c>
      <c r="J570" s="27" t="s">
        <v>1998</v>
      </c>
      <c r="K570" s="27" t="s">
        <v>1979</v>
      </c>
      <c r="L570" t="str">
        <f>VLOOKUP($H570,Sheet1!$Y$291:$AE$409,2,FALSE)</f>
        <v>JJ5</v>
      </c>
      <c r="M570" t="s">
        <v>1195</v>
      </c>
    </row>
    <row r="571" spans="1:13" x14ac:dyDescent="0.3">
      <c r="A571" t="s">
        <v>632</v>
      </c>
      <c r="B571" t="s">
        <v>1765</v>
      </c>
      <c r="C571" t="s">
        <v>1098</v>
      </c>
      <c r="D571" t="s">
        <v>17</v>
      </c>
      <c r="E571" t="s">
        <v>1100</v>
      </c>
      <c r="F571" t="s">
        <v>1195</v>
      </c>
      <c r="G571" t="s">
        <v>121</v>
      </c>
      <c r="H571" t="str">
        <f>SUBSTITUTE(VLOOKUP(A571,Sheet1!B838:$I$1036,3,FALSE), "BSD", "")</f>
        <v>4257A</v>
      </c>
      <c r="I571" t="str">
        <f>VLOOKUP(H571,Sheet1!$Y$291:$AE$409,3,FALSE)</f>
        <v>3_11</v>
      </c>
      <c r="J571" s="27" t="s">
        <v>1998</v>
      </c>
      <c r="K571" s="27" t="s">
        <v>1979</v>
      </c>
      <c r="L571" t="str">
        <f>VLOOKUP($H571,Sheet1!$Y$291:$AE$409,2,FALSE)</f>
        <v>JJ5</v>
      </c>
      <c r="M571" t="s">
        <v>1195</v>
      </c>
    </row>
    <row r="572" spans="1:13" x14ac:dyDescent="0.3">
      <c r="A572" t="s">
        <v>633</v>
      </c>
      <c r="B572" t="s">
        <v>1766</v>
      </c>
      <c r="C572" t="s">
        <v>1167</v>
      </c>
      <c r="D572" t="s">
        <v>17</v>
      </c>
      <c r="E572" t="s">
        <v>1100</v>
      </c>
      <c r="F572" t="s">
        <v>1195</v>
      </c>
      <c r="G572" t="s">
        <v>121</v>
      </c>
      <c r="H572" t="str">
        <f>SUBSTITUTE(VLOOKUP(A572,Sheet1!B839:$I$1036,3,FALSE), "BSD", "")</f>
        <v>4257A</v>
      </c>
      <c r="I572" t="str">
        <f>VLOOKUP(H572,Sheet1!$Y$291:$AE$409,3,FALSE)</f>
        <v>3_11</v>
      </c>
      <c r="J572" s="27" t="s">
        <v>1998</v>
      </c>
      <c r="K572" s="27" t="s">
        <v>1979</v>
      </c>
      <c r="L572" t="str">
        <f>VLOOKUP($H572,Sheet1!$Y$291:$AE$409,2,FALSE)</f>
        <v>JJ5</v>
      </c>
      <c r="M572" t="s">
        <v>1195</v>
      </c>
    </row>
    <row r="573" spans="1:13" x14ac:dyDescent="0.3">
      <c r="A573" t="s">
        <v>634</v>
      </c>
      <c r="B573" t="s">
        <v>1767</v>
      </c>
      <c r="C573" t="s">
        <v>1168</v>
      </c>
      <c r="D573" t="s">
        <v>17</v>
      </c>
      <c r="E573" t="s">
        <v>1100</v>
      </c>
      <c r="F573" t="s">
        <v>1195</v>
      </c>
      <c r="G573" t="s">
        <v>121</v>
      </c>
      <c r="H573" t="str">
        <f>SUBSTITUTE(VLOOKUP(A573,Sheet1!B840:$I$1036,3,FALSE), "BSD", "")</f>
        <v>4257A</v>
      </c>
      <c r="I573" t="str">
        <f>VLOOKUP(H573,Sheet1!$Y$291:$AE$409,3,FALSE)</f>
        <v>3_11</v>
      </c>
      <c r="J573" s="27" t="s">
        <v>1998</v>
      </c>
      <c r="K573" s="27" t="s">
        <v>1979</v>
      </c>
      <c r="L573" t="str">
        <f>VLOOKUP($H573,Sheet1!$Y$291:$AE$409,2,FALSE)</f>
        <v>JJ5</v>
      </c>
      <c r="M573" t="s">
        <v>1195</v>
      </c>
    </row>
    <row r="574" spans="1:13" x14ac:dyDescent="0.3">
      <c r="A574" t="s">
        <v>635</v>
      </c>
      <c r="B574" t="s">
        <v>1768</v>
      </c>
      <c r="C574" t="s">
        <v>1095</v>
      </c>
      <c r="D574" t="s">
        <v>17</v>
      </c>
      <c r="E574" t="s">
        <v>1100</v>
      </c>
      <c r="F574" t="s">
        <v>1195</v>
      </c>
      <c r="G574" t="s">
        <v>121</v>
      </c>
      <c r="H574" t="str">
        <f>SUBSTITUTE(VLOOKUP(A574,Sheet1!B841:$I$1036,3,FALSE), "BSD", "")</f>
        <v>4257A</v>
      </c>
      <c r="I574" t="str">
        <f>VLOOKUP(H574,Sheet1!$Y$291:$AE$409,3,FALSE)</f>
        <v>3_11</v>
      </c>
      <c r="J574" s="27" t="s">
        <v>1998</v>
      </c>
      <c r="K574" s="27" t="s">
        <v>1979</v>
      </c>
      <c r="L574" t="str">
        <f>VLOOKUP($H574,Sheet1!$Y$291:$AE$409,2,FALSE)</f>
        <v>JJ5</v>
      </c>
      <c r="M574" t="s">
        <v>1195</v>
      </c>
    </row>
    <row r="575" spans="1:13" x14ac:dyDescent="0.3">
      <c r="A575" t="s">
        <v>636</v>
      </c>
      <c r="B575" t="s">
        <v>1769</v>
      </c>
      <c r="C575" t="s">
        <v>1096</v>
      </c>
      <c r="D575" t="s">
        <v>17</v>
      </c>
      <c r="E575" t="s">
        <v>1100</v>
      </c>
      <c r="F575" t="s">
        <v>1195</v>
      </c>
      <c r="G575" t="s">
        <v>121</v>
      </c>
      <c r="H575" t="str">
        <f>SUBSTITUTE(VLOOKUP(A575,Sheet1!B842:$I$1036,3,FALSE), "BSD", "")</f>
        <v>4257A</v>
      </c>
      <c r="I575" t="str">
        <f>VLOOKUP(H575,Sheet1!$Y$291:$AE$409,3,FALSE)</f>
        <v>3_11</v>
      </c>
      <c r="J575" s="27" t="s">
        <v>1998</v>
      </c>
      <c r="K575" s="27" t="s">
        <v>1979</v>
      </c>
      <c r="L575" t="str">
        <f>VLOOKUP($H575,Sheet1!$Y$291:$AE$409,2,FALSE)</f>
        <v>JJ5</v>
      </c>
      <c r="M575" t="s">
        <v>1195</v>
      </c>
    </row>
    <row r="576" spans="1:13" x14ac:dyDescent="0.3">
      <c r="A576" t="s">
        <v>637</v>
      </c>
      <c r="B576" t="s">
        <v>1770</v>
      </c>
      <c r="C576" t="s">
        <v>1097</v>
      </c>
      <c r="D576" t="s">
        <v>17</v>
      </c>
      <c r="E576" t="s">
        <v>1100</v>
      </c>
      <c r="F576" t="s">
        <v>1195</v>
      </c>
      <c r="G576" t="s">
        <v>121</v>
      </c>
      <c r="H576" t="str">
        <f>SUBSTITUTE(VLOOKUP(A576,Sheet1!B843:$I$1036,3,FALSE), "BSD", "")</f>
        <v>4257A</v>
      </c>
      <c r="I576" t="str">
        <f>VLOOKUP(H576,Sheet1!$Y$291:$AE$409,3,FALSE)</f>
        <v>3_11</v>
      </c>
      <c r="J576" s="27" t="s">
        <v>1998</v>
      </c>
      <c r="K576" s="27" t="s">
        <v>1979</v>
      </c>
      <c r="L576" t="str">
        <f>VLOOKUP($H576,Sheet1!$Y$291:$AE$409,2,FALSE)</f>
        <v>JJ5</v>
      </c>
      <c r="M576" t="s">
        <v>1195</v>
      </c>
    </row>
    <row r="577" spans="1:13" x14ac:dyDescent="0.3">
      <c r="A577" t="s">
        <v>638</v>
      </c>
      <c r="B577" t="s">
        <v>1771</v>
      </c>
      <c r="C577" t="s">
        <v>1098</v>
      </c>
      <c r="D577" t="s">
        <v>17</v>
      </c>
      <c r="E577" t="s">
        <v>1100</v>
      </c>
      <c r="F577" t="s">
        <v>1195</v>
      </c>
      <c r="G577" t="s">
        <v>121</v>
      </c>
      <c r="H577" t="str">
        <f>SUBSTITUTE(VLOOKUP(A577,Sheet1!B844:$I$1036,3,FALSE), "BSD", "")</f>
        <v>4257A</v>
      </c>
      <c r="I577" t="str">
        <f>VLOOKUP(H577,Sheet1!$Y$291:$AE$409,3,FALSE)</f>
        <v>3_11</v>
      </c>
      <c r="J577" s="27" t="s">
        <v>1998</v>
      </c>
      <c r="K577" s="27" t="s">
        <v>1979</v>
      </c>
      <c r="L577" t="str">
        <f>VLOOKUP($H577,Sheet1!$Y$291:$AE$409,2,FALSE)</f>
        <v>JJ5</v>
      </c>
      <c r="M577" t="s">
        <v>1195</v>
      </c>
    </row>
    <row r="578" spans="1:13" x14ac:dyDescent="0.3">
      <c r="A578" t="s">
        <v>639</v>
      </c>
      <c r="B578" t="s">
        <v>1772</v>
      </c>
      <c r="C578" t="s">
        <v>1167</v>
      </c>
      <c r="D578" t="s">
        <v>17</v>
      </c>
      <c r="E578" t="s">
        <v>1100</v>
      </c>
      <c r="F578" t="s">
        <v>1195</v>
      </c>
      <c r="G578" t="s">
        <v>121</v>
      </c>
      <c r="H578" t="str">
        <f>SUBSTITUTE(VLOOKUP(A578,Sheet1!B845:$I$1036,3,FALSE), "BSD", "")</f>
        <v>4257B</v>
      </c>
      <c r="I578" t="str">
        <f>VLOOKUP(H578,Sheet1!$Y$291:$AE$409,3,FALSE)</f>
        <v>3_12</v>
      </c>
      <c r="J578" s="27" t="s">
        <v>1998</v>
      </c>
      <c r="K578" s="27" t="s">
        <v>1979</v>
      </c>
      <c r="L578" t="str">
        <f>VLOOKUP($H578,Sheet1!$Y$291:$AE$409,2,FALSE)</f>
        <v>JJ5</v>
      </c>
      <c r="M578" t="s">
        <v>1195</v>
      </c>
    </row>
    <row r="579" spans="1:13" x14ac:dyDescent="0.3">
      <c r="A579" t="s">
        <v>642</v>
      </c>
      <c r="B579" t="s">
        <v>1773</v>
      </c>
      <c r="C579" t="s">
        <v>1168</v>
      </c>
      <c r="D579" t="s">
        <v>17</v>
      </c>
      <c r="E579" t="s">
        <v>1100</v>
      </c>
      <c r="F579" t="s">
        <v>1195</v>
      </c>
      <c r="G579" t="s">
        <v>121</v>
      </c>
      <c r="H579" t="str">
        <f>SUBSTITUTE(VLOOKUP(A579,Sheet1!B846:$I$1036,3,FALSE), "BSD", "")</f>
        <v>4257B</v>
      </c>
      <c r="I579" t="str">
        <f>VLOOKUP(H579,Sheet1!$Y$291:$AE$409,3,FALSE)</f>
        <v>3_12</v>
      </c>
      <c r="J579" s="27" t="s">
        <v>1998</v>
      </c>
      <c r="K579" s="27" t="s">
        <v>1979</v>
      </c>
      <c r="L579" t="str">
        <f>VLOOKUP($H579,Sheet1!$Y$291:$AE$409,2,FALSE)</f>
        <v>JJ5</v>
      </c>
      <c r="M579" t="s">
        <v>1195</v>
      </c>
    </row>
    <row r="580" spans="1:13" x14ac:dyDescent="0.3">
      <c r="A580" t="s">
        <v>643</v>
      </c>
      <c r="B580" t="s">
        <v>1774</v>
      </c>
      <c r="C580" t="s">
        <v>1095</v>
      </c>
      <c r="D580" t="s">
        <v>17</v>
      </c>
      <c r="E580" t="s">
        <v>1100</v>
      </c>
      <c r="F580" t="s">
        <v>1195</v>
      </c>
      <c r="G580" t="s">
        <v>121</v>
      </c>
      <c r="H580" t="str">
        <f>SUBSTITUTE(VLOOKUP(A580,Sheet1!B847:$I$1036,3,FALSE), "BSD", "")</f>
        <v>4257B</v>
      </c>
      <c r="I580" t="str">
        <f>VLOOKUP(H580,Sheet1!$Y$291:$AE$409,3,FALSE)</f>
        <v>3_12</v>
      </c>
      <c r="J580" s="27" t="s">
        <v>1998</v>
      </c>
      <c r="K580" s="27" t="s">
        <v>1979</v>
      </c>
      <c r="L580" t="str">
        <f>VLOOKUP($H580,Sheet1!$Y$291:$AE$409,2,FALSE)</f>
        <v>JJ5</v>
      </c>
      <c r="M580" t="s">
        <v>1195</v>
      </c>
    </row>
    <row r="581" spans="1:13" x14ac:dyDescent="0.3">
      <c r="A581" t="s">
        <v>644</v>
      </c>
      <c r="B581" t="s">
        <v>1775</v>
      </c>
      <c r="C581" t="s">
        <v>1096</v>
      </c>
      <c r="D581" t="s">
        <v>17</v>
      </c>
      <c r="E581" t="s">
        <v>1100</v>
      </c>
      <c r="F581" t="s">
        <v>1195</v>
      </c>
      <c r="G581" t="s">
        <v>121</v>
      </c>
      <c r="H581" t="str">
        <f>SUBSTITUTE(VLOOKUP(A581,Sheet1!B848:$I$1036,3,FALSE), "BSD", "")</f>
        <v>4257B</v>
      </c>
      <c r="I581" t="str">
        <f>VLOOKUP(H581,Sheet1!$Y$291:$AE$409,3,FALSE)</f>
        <v>3_12</v>
      </c>
      <c r="J581" s="27" t="s">
        <v>1998</v>
      </c>
      <c r="K581" s="27" t="s">
        <v>1979</v>
      </c>
      <c r="L581" t="str">
        <f>VLOOKUP($H581,Sheet1!$Y$291:$AE$409,2,FALSE)</f>
        <v>JJ5</v>
      </c>
      <c r="M581" t="s">
        <v>1195</v>
      </c>
    </row>
    <row r="582" spans="1:13" x14ac:dyDescent="0.3">
      <c r="A582" t="s">
        <v>645</v>
      </c>
      <c r="B582" t="s">
        <v>1776</v>
      </c>
      <c r="C582" t="s">
        <v>1097</v>
      </c>
      <c r="D582" t="s">
        <v>17</v>
      </c>
      <c r="E582" t="s">
        <v>1100</v>
      </c>
      <c r="F582" t="s">
        <v>1195</v>
      </c>
      <c r="G582" t="s">
        <v>121</v>
      </c>
      <c r="H582" t="str">
        <f>SUBSTITUTE(VLOOKUP(A582,Sheet1!B849:$I$1036,3,FALSE), "BSD", "")</f>
        <v>4257B</v>
      </c>
      <c r="I582" t="str">
        <f>VLOOKUP(H582,Sheet1!$Y$291:$AE$409,3,FALSE)</f>
        <v>3_12</v>
      </c>
      <c r="J582" s="27" t="s">
        <v>1998</v>
      </c>
      <c r="K582" s="27" t="s">
        <v>1979</v>
      </c>
      <c r="L582" t="str">
        <f>VLOOKUP($H582,Sheet1!$Y$291:$AE$409,2,FALSE)</f>
        <v>JJ5</v>
      </c>
      <c r="M582" t="s">
        <v>1195</v>
      </c>
    </row>
    <row r="583" spans="1:13" x14ac:dyDescent="0.3">
      <c r="A583" t="s">
        <v>646</v>
      </c>
      <c r="B583" t="s">
        <v>1777</v>
      </c>
      <c r="C583" t="s">
        <v>1098</v>
      </c>
      <c r="D583" t="s">
        <v>17</v>
      </c>
      <c r="E583" t="s">
        <v>1100</v>
      </c>
      <c r="F583" t="s">
        <v>1195</v>
      </c>
      <c r="G583" t="s">
        <v>121</v>
      </c>
      <c r="H583" t="str">
        <f>SUBSTITUTE(VLOOKUP(A583,Sheet1!B850:$I$1036,3,FALSE), "BSD", "")</f>
        <v>4257B</v>
      </c>
      <c r="I583" t="str">
        <f>VLOOKUP(H583,Sheet1!$Y$291:$AE$409,3,FALSE)</f>
        <v>3_12</v>
      </c>
      <c r="J583" s="27" t="s">
        <v>1998</v>
      </c>
      <c r="K583" s="27" t="s">
        <v>1979</v>
      </c>
      <c r="L583" t="str">
        <f>VLOOKUP($H583,Sheet1!$Y$291:$AE$409,2,FALSE)</f>
        <v>JJ5</v>
      </c>
      <c r="M583" t="s">
        <v>1195</v>
      </c>
    </row>
    <row r="584" spans="1:13" x14ac:dyDescent="0.3">
      <c r="A584" t="s">
        <v>647</v>
      </c>
      <c r="B584" t="s">
        <v>1778</v>
      </c>
      <c r="C584" t="s">
        <v>1167</v>
      </c>
      <c r="D584" t="s">
        <v>17</v>
      </c>
      <c r="E584" t="s">
        <v>1100</v>
      </c>
      <c r="F584" t="s">
        <v>1195</v>
      </c>
      <c r="G584" t="s">
        <v>121</v>
      </c>
      <c r="H584" t="str">
        <f>SUBSTITUTE(VLOOKUP(A584,Sheet1!B851:$I$1036,3,FALSE), "BSD", "")</f>
        <v>4257B</v>
      </c>
      <c r="I584" t="str">
        <f>VLOOKUP(H584,Sheet1!$Y$291:$AE$409,3,FALSE)</f>
        <v>3_12</v>
      </c>
      <c r="J584" s="27" t="s">
        <v>1998</v>
      </c>
      <c r="K584" s="27" t="s">
        <v>1979</v>
      </c>
      <c r="L584" t="str">
        <f>VLOOKUP($H584,Sheet1!$Y$291:$AE$409,2,FALSE)</f>
        <v>JJ5</v>
      </c>
      <c r="M584" t="s">
        <v>1195</v>
      </c>
    </row>
    <row r="585" spans="1:13" x14ac:dyDescent="0.3">
      <c r="A585" t="s">
        <v>648</v>
      </c>
      <c r="B585" t="s">
        <v>1779</v>
      </c>
      <c r="C585" t="s">
        <v>1168</v>
      </c>
      <c r="D585" t="s">
        <v>17</v>
      </c>
      <c r="E585" t="s">
        <v>1100</v>
      </c>
      <c r="F585" t="s">
        <v>1195</v>
      </c>
      <c r="G585" t="s">
        <v>121</v>
      </c>
      <c r="H585" t="str">
        <f>SUBSTITUTE(VLOOKUP(A585,Sheet1!B852:$I$1036,3,FALSE), "BSD", "")</f>
        <v>4257B</v>
      </c>
      <c r="I585" t="str">
        <f>VLOOKUP(H585,Sheet1!$Y$291:$AE$409,3,FALSE)</f>
        <v>3_12</v>
      </c>
      <c r="J585" s="27" t="s">
        <v>1998</v>
      </c>
      <c r="K585" s="27" t="s">
        <v>1979</v>
      </c>
      <c r="L585" t="str">
        <f>VLOOKUP($H585,Sheet1!$Y$291:$AE$409,2,FALSE)</f>
        <v>JJ5</v>
      </c>
      <c r="M585" t="s">
        <v>1195</v>
      </c>
    </row>
    <row r="586" spans="1:13" x14ac:dyDescent="0.3">
      <c r="A586" t="s">
        <v>649</v>
      </c>
      <c r="B586" t="s">
        <v>1780</v>
      </c>
      <c r="C586" t="s">
        <v>1095</v>
      </c>
      <c r="D586" t="s">
        <v>17</v>
      </c>
      <c r="E586" t="s">
        <v>1100</v>
      </c>
      <c r="F586" t="s">
        <v>1195</v>
      </c>
      <c r="G586" t="s">
        <v>121</v>
      </c>
      <c r="H586" t="str">
        <f>SUBSTITUTE(VLOOKUP(A586,Sheet1!B853:$I$1036,3,FALSE), "BSD", "")</f>
        <v>4257B</v>
      </c>
      <c r="I586" t="str">
        <f>VLOOKUP(H586,Sheet1!$Y$291:$AE$409,3,FALSE)</f>
        <v>3_12</v>
      </c>
      <c r="J586" s="27" t="s">
        <v>1998</v>
      </c>
      <c r="K586" s="27" t="s">
        <v>1979</v>
      </c>
      <c r="L586" t="str">
        <f>VLOOKUP($H586,Sheet1!$Y$291:$AE$409,2,FALSE)</f>
        <v>JJ5</v>
      </c>
      <c r="M586" t="s">
        <v>1195</v>
      </c>
    </row>
    <row r="587" spans="1:13" x14ac:dyDescent="0.3">
      <c r="A587" t="s">
        <v>650</v>
      </c>
      <c r="B587" t="s">
        <v>1781</v>
      </c>
      <c r="C587" t="s">
        <v>1096</v>
      </c>
      <c r="D587" t="s">
        <v>17</v>
      </c>
      <c r="E587" t="s">
        <v>1100</v>
      </c>
      <c r="F587" t="s">
        <v>1195</v>
      </c>
      <c r="G587" t="s">
        <v>121</v>
      </c>
      <c r="H587" t="str">
        <f>SUBSTITUTE(VLOOKUP(A587,Sheet1!B854:$I$1036,3,FALSE), "BSD", "")</f>
        <v>4257B</v>
      </c>
      <c r="I587" t="str">
        <f>VLOOKUP(H587,Sheet1!$Y$291:$AE$409,3,FALSE)</f>
        <v>3_12</v>
      </c>
      <c r="J587" s="27" t="s">
        <v>1998</v>
      </c>
      <c r="K587" s="27" t="s">
        <v>1979</v>
      </c>
      <c r="L587" t="str">
        <f>VLOOKUP($H587,Sheet1!$Y$291:$AE$409,2,FALSE)</f>
        <v>JJ5</v>
      </c>
      <c r="M587" t="s">
        <v>1195</v>
      </c>
    </row>
    <row r="588" spans="1:13" x14ac:dyDescent="0.3">
      <c r="A588" t="s">
        <v>651</v>
      </c>
      <c r="B588" t="s">
        <v>1782</v>
      </c>
      <c r="C588" t="s">
        <v>1097</v>
      </c>
      <c r="D588" t="s">
        <v>17</v>
      </c>
      <c r="E588" t="s">
        <v>1100</v>
      </c>
      <c r="F588" t="s">
        <v>1195</v>
      </c>
      <c r="G588" t="s">
        <v>121</v>
      </c>
      <c r="H588" t="str">
        <f>SUBSTITUTE(VLOOKUP(A588,Sheet1!B855:$I$1036,3,FALSE), "BSD", "")</f>
        <v>4257B</v>
      </c>
      <c r="I588" t="str">
        <f>VLOOKUP(H588,Sheet1!$Y$291:$AE$409,3,FALSE)</f>
        <v>3_12</v>
      </c>
      <c r="J588" s="27" t="s">
        <v>1998</v>
      </c>
      <c r="K588" s="27" t="s">
        <v>1979</v>
      </c>
      <c r="L588" t="str">
        <f>VLOOKUP($H588,Sheet1!$Y$291:$AE$409,2,FALSE)</f>
        <v>JJ5</v>
      </c>
      <c r="M588" t="s">
        <v>1195</v>
      </c>
    </row>
    <row r="589" spans="1:13" x14ac:dyDescent="0.3">
      <c r="A589" t="s">
        <v>652</v>
      </c>
      <c r="B589" t="s">
        <v>1783</v>
      </c>
      <c r="C589" t="s">
        <v>1098</v>
      </c>
      <c r="D589" t="s">
        <v>17</v>
      </c>
      <c r="E589" t="s">
        <v>1100</v>
      </c>
      <c r="F589" t="s">
        <v>1195</v>
      </c>
      <c r="G589" t="s">
        <v>121</v>
      </c>
      <c r="H589" t="str">
        <f>SUBSTITUTE(VLOOKUP(A589,Sheet1!B856:$I$1036,3,FALSE), "BSD", "")</f>
        <v>4257B</v>
      </c>
      <c r="I589" t="str">
        <f>VLOOKUP(H589,Sheet1!$Y$291:$AE$409,3,FALSE)</f>
        <v>3_12</v>
      </c>
      <c r="J589" s="27" t="s">
        <v>1998</v>
      </c>
      <c r="K589" s="27" t="s">
        <v>1979</v>
      </c>
      <c r="L589" t="str">
        <f>VLOOKUP($H589,Sheet1!$Y$291:$AE$409,2,FALSE)</f>
        <v>JJ5</v>
      </c>
      <c r="M589" t="s">
        <v>1195</v>
      </c>
    </row>
    <row r="590" spans="1:13" x14ac:dyDescent="0.3">
      <c r="A590" t="s">
        <v>653</v>
      </c>
      <c r="B590" t="s">
        <v>1784</v>
      </c>
      <c r="C590" t="s">
        <v>1167</v>
      </c>
      <c r="D590" t="s">
        <v>17</v>
      </c>
      <c r="E590" t="s">
        <v>1100</v>
      </c>
      <c r="F590" t="s">
        <v>1195</v>
      </c>
      <c r="G590" t="s">
        <v>121</v>
      </c>
      <c r="H590" t="str">
        <f>SUBSTITUTE(VLOOKUP(A590,Sheet1!B857:$I$1036,3,FALSE), "BSD", "")</f>
        <v>4257B</v>
      </c>
      <c r="I590" t="str">
        <f>VLOOKUP(H590,Sheet1!$Y$291:$AE$409,3,FALSE)</f>
        <v>3_12</v>
      </c>
      <c r="J590" s="27" t="s">
        <v>1998</v>
      </c>
      <c r="K590" s="27" t="s">
        <v>1979</v>
      </c>
      <c r="L590" t="str">
        <f>VLOOKUP($H590,Sheet1!$Y$291:$AE$409,2,FALSE)</f>
        <v>JJ5</v>
      </c>
      <c r="M590" t="s">
        <v>1195</v>
      </c>
    </row>
    <row r="591" spans="1:13" x14ac:dyDescent="0.3">
      <c r="A591" t="s">
        <v>654</v>
      </c>
      <c r="B591" t="s">
        <v>1785</v>
      </c>
      <c r="C591" t="s">
        <v>1168</v>
      </c>
      <c r="D591" t="s">
        <v>17</v>
      </c>
      <c r="E591" t="s">
        <v>1100</v>
      </c>
      <c r="F591" t="s">
        <v>1195</v>
      </c>
      <c r="G591" t="s">
        <v>121</v>
      </c>
      <c r="H591" t="str">
        <f>SUBSTITUTE(VLOOKUP(A591,Sheet1!B858:$I$1036,3,FALSE), "BSD", "")</f>
        <v>4257B</v>
      </c>
      <c r="I591" t="str">
        <f>VLOOKUP(H591,Sheet1!$Y$291:$AE$409,3,FALSE)</f>
        <v>3_12</v>
      </c>
      <c r="J591" s="27" t="s">
        <v>1998</v>
      </c>
      <c r="K591" s="27" t="s">
        <v>1979</v>
      </c>
      <c r="L591" t="str">
        <f>VLOOKUP($H591,Sheet1!$Y$291:$AE$409,2,FALSE)</f>
        <v>JJ5</v>
      </c>
      <c r="M591" t="s">
        <v>1195</v>
      </c>
    </row>
    <row r="592" spans="1:13" x14ac:dyDescent="0.3">
      <c r="A592" t="s">
        <v>655</v>
      </c>
      <c r="B592" t="s">
        <v>1786</v>
      </c>
      <c r="C592" t="s">
        <v>1095</v>
      </c>
      <c r="D592" t="s">
        <v>17</v>
      </c>
      <c r="E592" t="s">
        <v>1100</v>
      </c>
      <c r="F592" t="s">
        <v>1195</v>
      </c>
      <c r="G592" t="s">
        <v>121</v>
      </c>
      <c r="H592" t="str">
        <f>SUBSTITUTE(VLOOKUP(A592,Sheet1!B859:$I$1036,3,FALSE), "BSD", "")</f>
        <v>4257B</v>
      </c>
      <c r="I592" t="str">
        <f>VLOOKUP(H592,Sheet1!$Y$291:$AE$409,3,FALSE)</f>
        <v>3_12</v>
      </c>
      <c r="J592" s="27" t="s">
        <v>1998</v>
      </c>
      <c r="K592" s="27" t="s">
        <v>1979</v>
      </c>
      <c r="L592" t="str">
        <f>VLOOKUP($H592,Sheet1!$Y$291:$AE$409,2,FALSE)</f>
        <v>JJ5</v>
      </c>
      <c r="M592" t="s">
        <v>1195</v>
      </c>
    </row>
    <row r="593" spans="1:13" x14ac:dyDescent="0.3">
      <c r="A593" t="s">
        <v>656</v>
      </c>
      <c r="B593" t="s">
        <v>1787</v>
      </c>
      <c r="C593" t="s">
        <v>1096</v>
      </c>
      <c r="D593" t="s">
        <v>17</v>
      </c>
      <c r="E593" t="s">
        <v>1100</v>
      </c>
      <c r="F593" t="s">
        <v>1195</v>
      </c>
      <c r="G593" t="s">
        <v>121</v>
      </c>
      <c r="H593" t="str">
        <f>SUBSTITUTE(VLOOKUP(A593,Sheet1!B860:$I$1036,3,FALSE), "BSD", "")</f>
        <v>4257B</v>
      </c>
      <c r="I593" t="str">
        <f>VLOOKUP(H593,Sheet1!$Y$291:$AE$409,3,FALSE)</f>
        <v>3_12</v>
      </c>
      <c r="J593" s="27" t="s">
        <v>1998</v>
      </c>
      <c r="K593" s="27" t="s">
        <v>1979</v>
      </c>
      <c r="L593" t="str">
        <f>VLOOKUP($H593,Sheet1!$Y$291:$AE$409,2,FALSE)</f>
        <v>JJ5</v>
      </c>
      <c r="M593" t="s">
        <v>1195</v>
      </c>
    </row>
    <row r="594" spans="1:13" x14ac:dyDescent="0.3">
      <c r="A594" t="s">
        <v>657</v>
      </c>
      <c r="B594" t="s">
        <v>1788</v>
      </c>
      <c r="C594" t="s">
        <v>1097</v>
      </c>
      <c r="D594" t="s">
        <v>17</v>
      </c>
      <c r="E594" t="s">
        <v>1100</v>
      </c>
      <c r="F594" t="s">
        <v>1195</v>
      </c>
      <c r="G594" t="s">
        <v>121</v>
      </c>
      <c r="H594" t="str">
        <f>SUBSTITUTE(VLOOKUP(A594,Sheet1!B861:$I$1036,3,FALSE), "BSD", "")</f>
        <v>4257B</v>
      </c>
      <c r="I594" t="str">
        <f>VLOOKUP(H594,Sheet1!$Y$291:$AE$409,3,FALSE)</f>
        <v>3_12</v>
      </c>
      <c r="J594" s="27" t="s">
        <v>1998</v>
      </c>
      <c r="K594" s="27" t="s">
        <v>1979</v>
      </c>
      <c r="L594" t="str">
        <f>VLOOKUP($H594,Sheet1!$Y$291:$AE$409,2,FALSE)</f>
        <v>JJ5</v>
      </c>
      <c r="M594" t="s">
        <v>1195</v>
      </c>
    </row>
    <row r="595" spans="1:13" x14ac:dyDescent="0.3">
      <c r="A595" t="s">
        <v>658</v>
      </c>
      <c r="B595" t="s">
        <v>1789</v>
      </c>
      <c r="C595" t="s">
        <v>1098</v>
      </c>
      <c r="D595" t="s">
        <v>17</v>
      </c>
      <c r="E595" t="s">
        <v>1100</v>
      </c>
      <c r="F595" t="s">
        <v>1195</v>
      </c>
      <c r="G595" t="s">
        <v>121</v>
      </c>
      <c r="H595" t="str">
        <f>SUBSTITUTE(VLOOKUP(A595,Sheet1!B862:$I$1036,3,FALSE), "BSD", "")</f>
        <v>4257B</v>
      </c>
      <c r="I595" t="str">
        <f>VLOOKUP(H595,Sheet1!$Y$291:$AE$409,3,FALSE)</f>
        <v>3_12</v>
      </c>
      <c r="J595" s="27" t="s">
        <v>1998</v>
      </c>
      <c r="K595" s="27" t="s">
        <v>1979</v>
      </c>
      <c r="L595" t="str">
        <f>VLOOKUP($H595,Sheet1!$Y$291:$AE$409,2,FALSE)</f>
        <v>JJ5</v>
      </c>
      <c r="M595" t="s">
        <v>1195</v>
      </c>
    </row>
    <row r="596" spans="1:13" x14ac:dyDescent="0.3">
      <c r="A596" t="s">
        <v>659</v>
      </c>
      <c r="B596" t="s">
        <v>1790</v>
      </c>
      <c r="C596" t="s">
        <v>1167</v>
      </c>
      <c r="D596" t="s">
        <v>17</v>
      </c>
      <c r="E596" t="s">
        <v>1100</v>
      </c>
      <c r="F596" t="s">
        <v>1195</v>
      </c>
      <c r="G596" t="s">
        <v>121</v>
      </c>
      <c r="H596" t="str">
        <f>SUBSTITUTE(VLOOKUP(A596,Sheet1!B863:$I$1036,3,FALSE), "BSD", "")</f>
        <v>4257B</v>
      </c>
      <c r="I596" t="str">
        <f>VLOOKUP(H596,Sheet1!$Y$291:$AE$409,3,FALSE)</f>
        <v>3_12</v>
      </c>
      <c r="J596" s="27" t="s">
        <v>1998</v>
      </c>
      <c r="K596" s="27" t="s">
        <v>1979</v>
      </c>
      <c r="L596" t="str">
        <f>VLOOKUP($H596,Sheet1!$Y$291:$AE$409,2,FALSE)</f>
        <v>JJ5</v>
      </c>
      <c r="M596" t="s">
        <v>1195</v>
      </c>
    </row>
    <row r="597" spans="1:13" x14ac:dyDescent="0.3">
      <c r="A597" t="s">
        <v>660</v>
      </c>
      <c r="B597" t="s">
        <v>1791</v>
      </c>
      <c r="C597" t="s">
        <v>1168</v>
      </c>
      <c r="D597" t="s">
        <v>17</v>
      </c>
      <c r="E597" t="s">
        <v>1100</v>
      </c>
      <c r="F597" t="s">
        <v>1195</v>
      </c>
      <c r="G597" t="s">
        <v>121</v>
      </c>
      <c r="H597" t="str">
        <f>SUBSTITUTE(VLOOKUP(A597,Sheet1!B864:$I$1036,3,FALSE), "BSD", "")</f>
        <v>4257B</v>
      </c>
      <c r="I597" t="str">
        <f>VLOOKUP(H597,Sheet1!$Y$291:$AE$409,3,FALSE)</f>
        <v>3_12</v>
      </c>
      <c r="J597" s="27" t="s">
        <v>1998</v>
      </c>
      <c r="K597" s="27" t="s">
        <v>1979</v>
      </c>
      <c r="L597" t="str">
        <f>VLOOKUP($H597,Sheet1!$Y$291:$AE$409,2,FALSE)</f>
        <v>JJ5</v>
      </c>
      <c r="M597" t="s">
        <v>1195</v>
      </c>
    </row>
    <row r="598" spans="1:13" x14ac:dyDescent="0.3">
      <c r="A598" t="s">
        <v>661</v>
      </c>
      <c r="B598" t="s">
        <v>1792</v>
      </c>
      <c r="C598" t="s">
        <v>1095</v>
      </c>
      <c r="D598" t="s">
        <v>17</v>
      </c>
      <c r="E598" t="s">
        <v>1100</v>
      </c>
      <c r="F598" t="s">
        <v>1195</v>
      </c>
      <c r="G598" t="s">
        <v>121</v>
      </c>
      <c r="H598" t="str">
        <f>SUBSTITUTE(VLOOKUP(A598,Sheet1!B865:$I$1036,3,FALSE), "BSD", "")</f>
        <v>4257B</v>
      </c>
      <c r="I598" t="str">
        <f>VLOOKUP(H598,Sheet1!$Y$291:$AE$409,3,FALSE)</f>
        <v>3_12</v>
      </c>
      <c r="J598" s="27" t="s">
        <v>1998</v>
      </c>
      <c r="K598" s="27" t="s">
        <v>1979</v>
      </c>
      <c r="L598" t="str">
        <f>VLOOKUP($H598,Sheet1!$Y$291:$AE$409,2,FALSE)</f>
        <v>JJ5</v>
      </c>
      <c r="M598" t="s">
        <v>1195</v>
      </c>
    </row>
    <row r="599" spans="1:13" x14ac:dyDescent="0.3">
      <c r="A599" t="s">
        <v>662</v>
      </c>
      <c r="B599" t="s">
        <v>1793</v>
      </c>
      <c r="C599" t="s">
        <v>1096</v>
      </c>
      <c r="D599" t="s">
        <v>17</v>
      </c>
      <c r="E599" t="s">
        <v>1100</v>
      </c>
      <c r="F599" t="s">
        <v>1195</v>
      </c>
      <c r="G599" t="s">
        <v>121</v>
      </c>
      <c r="H599" t="str">
        <f>SUBSTITUTE(VLOOKUP(A599,Sheet1!B866:$I$1036,3,FALSE), "BSD", "")</f>
        <v>4257B</v>
      </c>
      <c r="I599" t="str">
        <f>VLOOKUP(H599,Sheet1!$Y$291:$AE$409,3,FALSE)</f>
        <v>3_12</v>
      </c>
      <c r="J599" s="27" t="s">
        <v>1998</v>
      </c>
      <c r="K599" s="27" t="s">
        <v>1979</v>
      </c>
      <c r="L599" t="str">
        <f>VLOOKUP($H599,Sheet1!$Y$291:$AE$409,2,FALSE)</f>
        <v>JJ5</v>
      </c>
      <c r="M599" t="s">
        <v>1195</v>
      </c>
    </row>
    <row r="600" spans="1:13" x14ac:dyDescent="0.3">
      <c r="A600" t="s">
        <v>663</v>
      </c>
      <c r="B600" t="s">
        <v>1794</v>
      </c>
      <c r="C600" t="s">
        <v>1097</v>
      </c>
      <c r="D600" t="s">
        <v>17</v>
      </c>
      <c r="E600" t="s">
        <v>1100</v>
      </c>
      <c r="F600" t="s">
        <v>1195</v>
      </c>
      <c r="G600" t="s">
        <v>121</v>
      </c>
      <c r="H600" t="str">
        <f>SUBSTITUTE(VLOOKUP(A600,Sheet1!B867:$I$1036,3,FALSE), "BSD", "")</f>
        <v>4257B</v>
      </c>
      <c r="I600" t="str">
        <f>VLOOKUP(H600,Sheet1!$Y$291:$AE$409,3,FALSE)</f>
        <v>3_12</v>
      </c>
      <c r="J600" s="27" t="s">
        <v>1998</v>
      </c>
      <c r="K600" s="27" t="s">
        <v>1979</v>
      </c>
      <c r="L600" t="str">
        <f>VLOOKUP($H600,Sheet1!$Y$291:$AE$409,2,FALSE)</f>
        <v>JJ5</v>
      </c>
      <c r="M600" t="s">
        <v>1195</v>
      </c>
    </row>
    <row r="601" spans="1:13" x14ac:dyDescent="0.3">
      <c r="A601" t="s">
        <v>664</v>
      </c>
      <c r="B601" t="s">
        <v>1795</v>
      </c>
      <c r="C601" t="s">
        <v>1098</v>
      </c>
      <c r="D601" t="s">
        <v>17</v>
      </c>
      <c r="E601" t="s">
        <v>1100</v>
      </c>
      <c r="F601" t="s">
        <v>1195</v>
      </c>
      <c r="G601" t="s">
        <v>121</v>
      </c>
      <c r="H601" t="str">
        <f>SUBSTITUTE(VLOOKUP(A601,Sheet1!B868:$I$1036,3,FALSE), "BSD", "")</f>
        <v>4257B</v>
      </c>
      <c r="I601" t="str">
        <f>VLOOKUP(H601,Sheet1!$Y$291:$AE$409,3,FALSE)</f>
        <v>3_12</v>
      </c>
      <c r="J601" s="27" t="s">
        <v>1998</v>
      </c>
      <c r="K601" s="27" t="s">
        <v>1979</v>
      </c>
      <c r="L601" t="str">
        <f>VLOOKUP($H601,Sheet1!$Y$291:$AE$409,2,FALSE)</f>
        <v>JJ5</v>
      </c>
      <c r="M601" t="s">
        <v>1195</v>
      </c>
    </row>
    <row r="602" spans="1:13" x14ac:dyDescent="0.3">
      <c r="A602" t="s">
        <v>665</v>
      </c>
      <c r="B602" t="s">
        <v>1796</v>
      </c>
      <c r="C602" t="s">
        <v>1167</v>
      </c>
      <c r="D602" t="s">
        <v>17</v>
      </c>
      <c r="E602" t="s">
        <v>1100</v>
      </c>
      <c r="F602" t="s">
        <v>1195</v>
      </c>
      <c r="G602" t="s">
        <v>121</v>
      </c>
      <c r="H602" t="str">
        <f>SUBSTITUTE(VLOOKUP(A602,Sheet1!B869:$I$1036,3,FALSE), "BSD", "")</f>
        <v>4257B</v>
      </c>
      <c r="I602" t="str">
        <f>VLOOKUP(H602,Sheet1!$Y$291:$AE$409,3,FALSE)</f>
        <v>3_12</v>
      </c>
      <c r="J602" s="27" t="s">
        <v>1998</v>
      </c>
      <c r="K602" s="27" t="s">
        <v>1979</v>
      </c>
      <c r="L602" t="str">
        <f>VLOOKUP($H602,Sheet1!$Y$291:$AE$409,2,FALSE)</f>
        <v>JJ5</v>
      </c>
      <c r="M602" t="s">
        <v>1195</v>
      </c>
    </row>
    <row r="603" spans="1:13" x14ac:dyDescent="0.3">
      <c r="A603" t="s">
        <v>666</v>
      </c>
      <c r="B603" t="s">
        <v>1797</v>
      </c>
      <c r="C603" t="s">
        <v>1168</v>
      </c>
      <c r="D603" t="s">
        <v>17</v>
      </c>
      <c r="E603" t="s">
        <v>1100</v>
      </c>
      <c r="F603" t="s">
        <v>1195</v>
      </c>
      <c r="G603" t="s">
        <v>121</v>
      </c>
      <c r="H603" t="str">
        <f>SUBSTITUTE(VLOOKUP(A603,Sheet1!B870:$I$1036,3,FALSE), "BSD", "")</f>
        <v>4257B</v>
      </c>
      <c r="I603" t="str">
        <f>VLOOKUP(H603,Sheet1!$Y$291:$AE$409,3,FALSE)</f>
        <v>3_12</v>
      </c>
      <c r="J603" s="27" t="s">
        <v>1998</v>
      </c>
      <c r="K603" s="27" t="s">
        <v>1979</v>
      </c>
      <c r="L603" t="str">
        <f>VLOOKUP($H603,Sheet1!$Y$291:$AE$409,2,FALSE)</f>
        <v>JJ5</v>
      </c>
      <c r="M603" t="s">
        <v>1195</v>
      </c>
    </row>
    <row r="604" spans="1:13" x14ac:dyDescent="0.3">
      <c r="A604" t="s">
        <v>667</v>
      </c>
      <c r="B604" t="s">
        <v>1798</v>
      </c>
      <c r="C604" t="s">
        <v>1095</v>
      </c>
      <c r="D604" t="s">
        <v>17</v>
      </c>
      <c r="E604" t="s">
        <v>1100</v>
      </c>
      <c r="F604" t="s">
        <v>1195</v>
      </c>
      <c r="G604" t="s">
        <v>121</v>
      </c>
      <c r="H604" t="str">
        <f>SUBSTITUTE(VLOOKUP(A604,Sheet1!B871:$I$1036,3,FALSE), "BSD", "")</f>
        <v>4257B</v>
      </c>
      <c r="I604" t="str">
        <f>VLOOKUP(H604,Sheet1!$Y$291:$AE$409,3,FALSE)</f>
        <v>3_12</v>
      </c>
      <c r="J604" s="27" t="s">
        <v>1998</v>
      </c>
      <c r="K604" s="27" t="s">
        <v>1979</v>
      </c>
      <c r="L604" t="str">
        <f>VLOOKUP($H604,Sheet1!$Y$291:$AE$409,2,FALSE)</f>
        <v>JJ5</v>
      </c>
      <c r="M604" t="s">
        <v>1195</v>
      </c>
    </row>
    <row r="605" spans="1:13" x14ac:dyDescent="0.3">
      <c r="A605" t="s">
        <v>668</v>
      </c>
      <c r="B605" t="s">
        <v>1799</v>
      </c>
      <c r="C605" t="s">
        <v>1096</v>
      </c>
      <c r="D605" t="s">
        <v>17</v>
      </c>
      <c r="E605" t="s">
        <v>1100</v>
      </c>
      <c r="F605" t="s">
        <v>1195</v>
      </c>
      <c r="G605" t="s">
        <v>121</v>
      </c>
      <c r="H605" t="str">
        <f>SUBSTITUTE(VLOOKUP(A605,Sheet1!B872:$I$1036,3,FALSE), "BSD", "")</f>
        <v>4257B</v>
      </c>
      <c r="I605" t="str">
        <f>VLOOKUP(H605,Sheet1!$Y$291:$AE$409,3,FALSE)</f>
        <v>3_12</v>
      </c>
      <c r="J605" s="27" t="s">
        <v>1998</v>
      </c>
      <c r="K605" s="27" t="s">
        <v>1979</v>
      </c>
      <c r="L605" t="str">
        <f>VLOOKUP($H605,Sheet1!$Y$291:$AE$409,2,FALSE)</f>
        <v>JJ5</v>
      </c>
      <c r="M605" t="s">
        <v>1195</v>
      </c>
    </row>
    <row r="606" spans="1:13" x14ac:dyDescent="0.3">
      <c r="A606" t="s">
        <v>669</v>
      </c>
      <c r="B606" t="s">
        <v>1800</v>
      </c>
      <c r="C606" t="s">
        <v>1097</v>
      </c>
      <c r="D606" t="s">
        <v>17</v>
      </c>
      <c r="E606" t="s">
        <v>1100</v>
      </c>
      <c r="F606" t="s">
        <v>1195</v>
      </c>
      <c r="G606" t="s">
        <v>121</v>
      </c>
      <c r="H606" t="str">
        <f>SUBSTITUTE(VLOOKUP(A606,Sheet1!B873:$I$1036,3,FALSE), "BSD", "")</f>
        <v>4257B</v>
      </c>
      <c r="I606" t="str">
        <f>VLOOKUP(H606,Sheet1!$Y$291:$AE$409,3,FALSE)</f>
        <v>3_12</v>
      </c>
      <c r="J606" s="27" t="s">
        <v>1998</v>
      </c>
      <c r="K606" s="27" t="s">
        <v>1979</v>
      </c>
      <c r="L606" t="str">
        <f>VLOOKUP($H606,Sheet1!$Y$291:$AE$409,2,FALSE)</f>
        <v>JJ5</v>
      </c>
      <c r="M606" t="s">
        <v>1195</v>
      </c>
    </row>
    <row r="607" spans="1:13" x14ac:dyDescent="0.3">
      <c r="A607" t="s">
        <v>670</v>
      </c>
      <c r="B607" t="s">
        <v>1801</v>
      </c>
      <c r="C607" t="s">
        <v>1098</v>
      </c>
      <c r="D607" t="s">
        <v>17</v>
      </c>
      <c r="E607" t="s">
        <v>1100</v>
      </c>
      <c r="F607" t="s">
        <v>1195</v>
      </c>
      <c r="G607" t="s">
        <v>121</v>
      </c>
      <c r="H607" t="str">
        <f>SUBSTITUTE(VLOOKUP(A607,Sheet1!B874:$I$1036,3,FALSE), "BSD", "")</f>
        <v>4257B</v>
      </c>
      <c r="I607" t="str">
        <f>VLOOKUP(H607,Sheet1!$Y$291:$AE$409,3,FALSE)</f>
        <v>3_12</v>
      </c>
      <c r="J607" s="27" t="s">
        <v>1998</v>
      </c>
      <c r="K607" s="27" t="s">
        <v>1979</v>
      </c>
      <c r="L607" t="str">
        <f>VLOOKUP($H607,Sheet1!$Y$291:$AE$409,2,FALSE)</f>
        <v>JJ5</v>
      </c>
      <c r="M607" t="s">
        <v>1195</v>
      </c>
    </row>
    <row r="608" spans="1:13" x14ac:dyDescent="0.3">
      <c r="A608" t="s">
        <v>671</v>
      </c>
      <c r="B608" t="s">
        <v>1802</v>
      </c>
      <c r="C608" t="s">
        <v>1167</v>
      </c>
      <c r="D608" t="s">
        <v>17</v>
      </c>
      <c r="E608" t="s">
        <v>1100</v>
      </c>
      <c r="F608" t="s">
        <v>1195</v>
      </c>
      <c r="G608" t="s">
        <v>121</v>
      </c>
      <c r="H608" t="str">
        <f>SUBSTITUTE(VLOOKUP(A608,Sheet1!B875:$I$1036,3,FALSE), "BSD", "")</f>
        <v>4031D</v>
      </c>
      <c r="I608" t="str">
        <f>VLOOKUP(H608,Sheet1!$Y$291:$AE$409,3,FALSE)</f>
        <v>3_3</v>
      </c>
      <c r="J608" s="27">
        <v>44115</v>
      </c>
      <c r="K608" s="27" t="s">
        <v>1978</v>
      </c>
      <c r="L608" t="str">
        <f>VLOOKUP($H608,Sheet1!$Y$291:$AE$409,2,FALSE)</f>
        <v>JJ4</v>
      </c>
      <c r="M608" t="s">
        <v>1195</v>
      </c>
    </row>
    <row r="609" spans="1:13" x14ac:dyDescent="0.3">
      <c r="A609" t="s">
        <v>674</v>
      </c>
      <c r="B609" t="s">
        <v>1803</v>
      </c>
      <c r="C609" t="s">
        <v>1168</v>
      </c>
      <c r="D609" t="s">
        <v>17</v>
      </c>
      <c r="E609" t="s">
        <v>1100</v>
      </c>
      <c r="F609" t="s">
        <v>1195</v>
      </c>
      <c r="G609" t="s">
        <v>121</v>
      </c>
      <c r="H609" t="str">
        <f>SUBSTITUTE(VLOOKUP(A609,Sheet1!B876:$I$1036,3,FALSE), "BSD", "")</f>
        <v>4031D</v>
      </c>
      <c r="I609" t="str">
        <f>VLOOKUP(H609,Sheet1!$Y$291:$AE$409,3,FALSE)</f>
        <v>3_3</v>
      </c>
      <c r="J609" s="27">
        <v>44115</v>
      </c>
      <c r="K609" s="27" t="s">
        <v>1978</v>
      </c>
      <c r="L609" t="str">
        <f>VLOOKUP($H609,Sheet1!$Y$291:$AE$409,2,FALSE)</f>
        <v>JJ4</v>
      </c>
      <c r="M609" t="s">
        <v>1195</v>
      </c>
    </row>
    <row r="610" spans="1:13" x14ac:dyDescent="0.3">
      <c r="A610" t="s">
        <v>675</v>
      </c>
      <c r="B610" t="s">
        <v>1804</v>
      </c>
      <c r="C610" t="s">
        <v>1095</v>
      </c>
      <c r="D610" t="s">
        <v>17</v>
      </c>
      <c r="E610" t="s">
        <v>1100</v>
      </c>
      <c r="F610" t="s">
        <v>1195</v>
      </c>
      <c r="G610" t="s">
        <v>121</v>
      </c>
      <c r="H610" t="str">
        <f>SUBSTITUTE(VLOOKUP(A610,Sheet1!B877:$I$1036,3,FALSE), "BSD", "")</f>
        <v>4031D</v>
      </c>
      <c r="I610" t="str">
        <f>VLOOKUP(H610,Sheet1!$Y$291:$AE$409,3,FALSE)</f>
        <v>3_3</v>
      </c>
      <c r="J610" s="27">
        <v>44115</v>
      </c>
      <c r="K610" s="27" t="s">
        <v>1978</v>
      </c>
      <c r="L610" t="str">
        <f>VLOOKUP($H610,Sheet1!$Y$291:$AE$409,2,FALSE)</f>
        <v>JJ4</v>
      </c>
      <c r="M610" t="s">
        <v>1195</v>
      </c>
    </row>
    <row r="611" spans="1:13" x14ac:dyDescent="0.3">
      <c r="A611" t="s">
        <v>676</v>
      </c>
      <c r="B611" t="s">
        <v>1805</v>
      </c>
      <c r="C611" t="s">
        <v>1096</v>
      </c>
      <c r="D611" t="s">
        <v>17</v>
      </c>
      <c r="E611" t="s">
        <v>1100</v>
      </c>
      <c r="F611" t="s">
        <v>1195</v>
      </c>
      <c r="G611" t="s">
        <v>121</v>
      </c>
      <c r="H611" t="str">
        <f>SUBSTITUTE(VLOOKUP(A611,Sheet1!B878:$I$1036,3,FALSE), "BSD", "")</f>
        <v>4031D</v>
      </c>
      <c r="I611" t="str">
        <f>VLOOKUP(H611,Sheet1!$Y$291:$AE$409,3,FALSE)</f>
        <v>3_3</v>
      </c>
      <c r="J611" s="27">
        <v>44115</v>
      </c>
      <c r="K611" s="27" t="s">
        <v>1978</v>
      </c>
      <c r="L611" t="str">
        <f>VLOOKUP($H611,Sheet1!$Y$291:$AE$409,2,FALSE)</f>
        <v>JJ4</v>
      </c>
      <c r="M611" t="s">
        <v>1195</v>
      </c>
    </row>
    <row r="612" spans="1:13" x14ac:dyDescent="0.3">
      <c r="A612" t="s">
        <v>677</v>
      </c>
      <c r="B612" t="s">
        <v>1806</v>
      </c>
      <c r="C612" t="s">
        <v>1097</v>
      </c>
      <c r="D612" t="s">
        <v>17</v>
      </c>
      <c r="E612" t="s">
        <v>1100</v>
      </c>
      <c r="F612" t="s">
        <v>1195</v>
      </c>
      <c r="G612" t="s">
        <v>121</v>
      </c>
      <c r="H612" t="str">
        <f>SUBSTITUTE(VLOOKUP(A612,Sheet1!B879:$I$1036,3,FALSE), "BSD", "")</f>
        <v>4031D</v>
      </c>
      <c r="I612" t="str">
        <f>VLOOKUP(H612,Sheet1!$Y$291:$AE$409,3,FALSE)</f>
        <v>3_3</v>
      </c>
      <c r="J612" s="27">
        <v>44115</v>
      </c>
      <c r="K612" s="27" t="s">
        <v>1978</v>
      </c>
      <c r="L612" t="str">
        <f>VLOOKUP($H612,Sheet1!$Y$291:$AE$409,2,FALSE)</f>
        <v>JJ4</v>
      </c>
      <c r="M612" t="s">
        <v>1195</v>
      </c>
    </row>
    <row r="613" spans="1:13" x14ac:dyDescent="0.3">
      <c r="A613" t="s">
        <v>678</v>
      </c>
      <c r="B613" t="s">
        <v>1807</v>
      </c>
      <c r="C613" t="s">
        <v>1098</v>
      </c>
      <c r="D613" t="s">
        <v>17</v>
      </c>
      <c r="E613" t="s">
        <v>1100</v>
      </c>
      <c r="F613" t="s">
        <v>1195</v>
      </c>
      <c r="G613" t="s">
        <v>121</v>
      </c>
      <c r="H613" t="str">
        <f>SUBSTITUTE(VLOOKUP(A613,Sheet1!B880:$I$1036,3,FALSE), "BSD", "")</f>
        <v>4031D</v>
      </c>
      <c r="I613" t="str">
        <f>VLOOKUP(H613,Sheet1!$Y$291:$AE$409,3,FALSE)</f>
        <v>3_3</v>
      </c>
      <c r="J613" s="27">
        <v>44115</v>
      </c>
      <c r="K613" s="27" t="s">
        <v>1978</v>
      </c>
      <c r="L613" t="str">
        <f>VLOOKUP($H613,Sheet1!$Y$291:$AE$409,2,FALSE)</f>
        <v>JJ4</v>
      </c>
      <c r="M613" t="s">
        <v>1195</v>
      </c>
    </row>
    <row r="614" spans="1:13" x14ac:dyDescent="0.3">
      <c r="A614" t="s">
        <v>679</v>
      </c>
      <c r="B614" t="s">
        <v>1808</v>
      </c>
      <c r="C614" t="s">
        <v>1167</v>
      </c>
      <c r="D614" t="s">
        <v>17</v>
      </c>
      <c r="E614" t="s">
        <v>1100</v>
      </c>
      <c r="F614" t="s">
        <v>1195</v>
      </c>
      <c r="G614" t="s">
        <v>121</v>
      </c>
      <c r="H614" t="str">
        <f>SUBSTITUTE(VLOOKUP(A614,Sheet1!B881:$I$1036,3,FALSE), "BSD", "")</f>
        <v>4031D</v>
      </c>
      <c r="I614" t="str">
        <f>VLOOKUP(H614,Sheet1!$Y$291:$AE$409,3,FALSE)</f>
        <v>3_3</v>
      </c>
      <c r="J614" s="27">
        <v>44115</v>
      </c>
      <c r="K614" s="27" t="s">
        <v>1978</v>
      </c>
      <c r="L614" t="str">
        <f>VLOOKUP($H614,Sheet1!$Y$291:$AE$409,2,FALSE)</f>
        <v>JJ4</v>
      </c>
      <c r="M614" t="s">
        <v>1195</v>
      </c>
    </row>
    <row r="615" spans="1:13" x14ac:dyDescent="0.3">
      <c r="A615" t="s">
        <v>680</v>
      </c>
      <c r="B615" t="s">
        <v>1809</v>
      </c>
      <c r="C615" t="s">
        <v>1168</v>
      </c>
      <c r="D615" t="s">
        <v>17</v>
      </c>
      <c r="E615" t="s">
        <v>1100</v>
      </c>
      <c r="F615" t="s">
        <v>1195</v>
      </c>
      <c r="G615" t="s">
        <v>121</v>
      </c>
      <c r="H615" t="str">
        <f>SUBSTITUTE(VLOOKUP(A615,Sheet1!B882:$I$1036,3,FALSE), "BSD", "")</f>
        <v>4031D</v>
      </c>
      <c r="I615" t="str">
        <f>VLOOKUP(H615,Sheet1!$Y$291:$AE$409,3,FALSE)</f>
        <v>3_3</v>
      </c>
      <c r="J615" s="27">
        <v>44115</v>
      </c>
      <c r="K615" s="27" t="s">
        <v>1978</v>
      </c>
      <c r="L615" t="str">
        <f>VLOOKUP($H615,Sheet1!$Y$291:$AE$409,2,FALSE)</f>
        <v>JJ4</v>
      </c>
      <c r="M615" t="s">
        <v>1195</v>
      </c>
    </row>
    <row r="616" spans="1:13" x14ac:dyDescent="0.3">
      <c r="A616" t="s">
        <v>681</v>
      </c>
      <c r="B616" t="s">
        <v>1810</v>
      </c>
      <c r="C616" t="s">
        <v>1095</v>
      </c>
      <c r="D616" t="s">
        <v>17</v>
      </c>
      <c r="E616" t="s">
        <v>1100</v>
      </c>
      <c r="F616" t="s">
        <v>1195</v>
      </c>
      <c r="G616" t="s">
        <v>121</v>
      </c>
      <c r="H616" t="str">
        <f>SUBSTITUTE(VLOOKUP(A616,Sheet1!B883:$I$1036,3,FALSE), "BSD", "")</f>
        <v>4031D</v>
      </c>
      <c r="I616" t="str">
        <f>VLOOKUP(H616,Sheet1!$Y$291:$AE$409,3,FALSE)</f>
        <v>3_3</v>
      </c>
      <c r="J616" s="27">
        <v>44115</v>
      </c>
      <c r="K616" s="27" t="s">
        <v>1978</v>
      </c>
      <c r="L616" t="str">
        <f>VLOOKUP($H616,Sheet1!$Y$291:$AE$409,2,FALSE)</f>
        <v>JJ4</v>
      </c>
      <c r="M616" t="s">
        <v>1195</v>
      </c>
    </row>
    <row r="617" spans="1:13" x14ac:dyDescent="0.3">
      <c r="A617" t="s">
        <v>682</v>
      </c>
      <c r="B617" t="s">
        <v>1811</v>
      </c>
      <c r="C617" t="s">
        <v>1096</v>
      </c>
      <c r="D617" t="s">
        <v>17</v>
      </c>
      <c r="E617" t="s">
        <v>1100</v>
      </c>
      <c r="F617" t="s">
        <v>1195</v>
      </c>
      <c r="G617" t="s">
        <v>121</v>
      </c>
      <c r="H617" t="str">
        <f>SUBSTITUTE(VLOOKUP(A617,Sheet1!B884:$I$1036,3,FALSE), "BSD", "")</f>
        <v>4031D</v>
      </c>
      <c r="I617" t="str">
        <f>VLOOKUP(H617,Sheet1!$Y$291:$AE$409,3,FALSE)</f>
        <v>3_3</v>
      </c>
      <c r="J617" s="27">
        <v>44115</v>
      </c>
      <c r="K617" s="27" t="s">
        <v>1978</v>
      </c>
      <c r="L617" t="str">
        <f>VLOOKUP($H617,Sheet1!$Y$291:$AE$409,2,FALSE)</f>
        <v>JJ4</v>
      </c>
      <c r="M617" t="s">
        <v>1195</v>
      </c>
    </row>
    <row r="618" spans="1:13" x14ac:dyDescent="0.3">
      <c r="A618" t="s">
        <v>683</v>
      </c>
      <c r="B618" t="s">
        <v>1812</v>
      </c>
      <c r="C618" t="s">
        <v>1097</v>
      </c>
      <c r="D618" t="s">
        <v>17</v>
      </c>
      <c r="E618" t="s">
        <v>1100</v>
      </c>
      <c r="F618" t="s">
        <v>1195</v>
      </c>
      <c r="G618" t="s">
        <v>121</v>
      </c>
      <c r="H618" t="str">
        <f>SUBSTITUTE(VLOOKUP(A618,Sheet1!B885:$I$1036,3,FALSE), "BSD", "")</f>
        <v>4031D</v>
      </c>
      <c r="I618" t="str">
        <f>VLOOKUP(H618,Sheet1!$Y$291:$AE$409,3,FALSE)</f>
        <v>3_3</v>
      </c>
      <c r="J618" s="27">
        <v>44115</v>
      </c>
      <c r="K618" s="27" t="s">
        <v>1978</v>
      </c>
      <c r="L618" t="str">
        <f>VLOOKUP($H618,Sheet1!$Y$291:$AE$409,2,FALSE)</f>
        <v>JJ4</v>
      </c>
      <c r="M618" t="s">
        <v>1195</v>
      </c>
    </row>
    <row r="619" spans="1:13" x14ac:dyDescent="0.3">
      <c r="A619" t="s">
        <v>684</v>
      </c>
      <c r="B619" t="s">
        <v>1813</v>
      </c>
      <c r="C619" t="s">
        <v>1098</v>
      </c>
      <c r="D619" t="s">
        <v>17</v>
      </c>
      <c r="E619" t="s">
        <v>1100</v>
      </c>
      <c r="F619" t="s">
        <v>1195</v>
      </c>
      <c r="G619" t="s">
        <v>121</v>
      </c>
      <c r="H619" t="str">
        <f>SUBSTITUTE(VLOOKUP(A619,Sheet1!B886:$I$1036,3,FALSE), "BSD", "")</f>
        <v>4031D</v>
      </c>
      <c r="I619" t="str">
        <f>VLOOKUP(H619,Sheet1!$Y$291:$AE$409,3,FALSE)</f>
        <v>3_3</v>
      </c>
      <c r="J619" s="27">
        <v>44115</v>
      </c>
      <c r="K619" s="27" t="s">
        <v>1978</v>
      </c>
      <c r="L619" t="str">
        <f>VLOOKUP($H619,Sheet1!$Y$291:$AE$409,2,FALSE)</f>
        <v>JJ4</v>
      </c>
      <c r="M619" t="s">
        <v>1195</v>
      </c>
    </row>
    <row r="620" spans="1:13" x14ac:dyDescent="0.3">
      <c r="A620" t="s">
        <v>685</v>
      </c>
      <c r="B620" t="s">
        <v>1814</v>
      </c>
      <c r="C620" t="s">
        <v>1167</v>
      </c>
      <c r="D620" t="s">
        <v>17</v>
      </c>
      <c r="E620" t="s">
        <v>1100</v>
      </c>
      <c r="F620" t="s">
        <v>1195</v>
      </c>
      <c r="G620" t="s">
        <v>121</v>
      </c>
      <c r="H620" t="str">
        <f>SUBSTITUTE(VLOOKUP(A620,Sheet1!B887:$I$1036,3,FALSE), "BSD", "")</f>
        <v>4031D</v>
      </c>
      <c r="I620" t="str">
        <f>VLOOKUP(H620,Sheet1!$Y$291:$AE$409,3,FALSE)</f>
        <v>3_3</v>
      </c>
      <c r="J620" s="27">
        <v>44115</v>
      </c>
      <c r="K620" s="27" t="s">
        <v>1978</v>
      </c>
      <c r="L620" t="str">
        <f>VLOOKUP($H620,Sheet1!$Y$291:$AE$409,2,FALSE)</f>
        <v>JJ4</v>
      </c>
      <c r="M620" t="s">
        <v>1195</v>
      </c>
    </row>
    <row r="621" spans="1:13" x14ac:dyDescent="0.3">
      <c r="A621" t="s">
        <v>686</v>
      </c>
      <c r="B621" t="s">
        <v>1815</v>
      </c>
      <c r="C621" t="s">
        <v>1168</v>
      </c>
      <c r="D621" t="s">
        <v>17</v>
      </c>
      <c r="E621" t="s">
        <v>1100</v>
      </c>
      <c r="F621" t="s">
        <v>1195</v>
      </c>
      <c r="G621" t="s">
        <v>121</v>
      </c>
      <c r="H621" t="str">
        <f>SUBSTITUTE(VLOOKUP(A621,Sheet1!B888:$I$1036,3,FALSE), "BSD", "")</f>
        <v>4031D</v>
      </c>
      <c r="I621" t="str">
        <f>VLOOKUP(H621,Sheet1!$Y$291:$AE$409,3,FALSE)</f>
        <v>3_3</v>
      </c>
      <c r="J621" s="27">
        <v>44115</v>
      </c>
      <c r="K621" s="27" t="s">
        <v>1978</v>
      </c>
      <c r="L621" t="str">
        <f>VLOOKUP($H621,Sheet1!$Y$291:$AE$409,2,FALSE)</f>
        <v>JJ4</v>
      </c>
      <c r="M621" t="s">
        <v>1195</v>
      </c>
    </row>
    <row r="622" spans="1:13" x14ac:dyDescent="0.3">
      <c r="A622" t="s">
        <v>687</v>
      </c>
      <c r="B622" t="s">
        <v>1816</v>
      </c>
      <c r="C622" t="s">
        <v>1095</v>
      </c>
      <c r="D622" t="s">
        <v>17</v>
      </c>
      <c r="E622" t="s">
        <v>1100</v>
      </c>
      <c r="F622" t="s">
        <v>1195</v>
      </c>
      <c r="G622" t="s">
        <v>121</v>
      </c>
      <c r="H622" t="str">
        <f>SUBSTITUTE(VLOOKUP(A622,Sheet1!B889:$I$1036,3,FALSE), "BSD", "")</f>
        <v>4031D</v>
      </c>
      <c r="I622" t="str">
        <f>VLOOKUP(H622,Sheet1!$Y$291:$AE$409,3,FALSE)</f>
        <v>3_3</v>
      </c>
      <c r="J622" s="27">
        <v>44115</v>
      </c>
      <c r="K622" s="27" t="s">
        <v>1978</v>
      </c>
      <c r="L622" t="str">
        <f>VLOOKUP($H622,Sheet1!$Y$291:$AE$409,2,FALSE)</f>
        <v>JJ4</v>
      </c>
      <c r="M622" t="s">
        <v>1195</v>
      </c>
    </row>
    <row r="623" spans="1:13" x14ac:dyDescent="0.3">
      <c r="A623" t="s">
        <v>688</v>
      </c>
      <c r="B623" t="s">
        <v>1817</v>
      </c>
      <c r="C623" t="s">
        <v>1096</v>
      </c>
      <c r="D623" t="s">
        <v>17</v>
      </c>
      <c r="E623" t="s">
        <v>1100</v>
      </c>
      <c r="F623" t="s">
        <v>1195</v>
      </c>
      <c r="G623" t="s">
        <v>121</v>
      </c>
      <c r="H623" t="str">
        <f>SUBSTITUTE(VLOOKUP(A623,Sheet1!B890:$I$1036,3,FALSE), "BSD", "")</f>
        <v>4031D</v>
      </c>
      <c r="I623" t="str">
        <f>VLOOKUP(H623,Sheet1!$Y$291:$AE$409,3,FALSE)</f>
        <v>3_3</v>
      </c>
      <c r="J623" s="27">
        <v>44115</v>
      </c>
      <c r="K623" s="27" t="s">
        <v>1978</v>
      </c>
      <c r="L623" t="str">
        <f>VLOOKUP($H623,Sheet1!$Y$291:$AE$409,2,FALSE)</f>
        <v>JJ4</v>
      </c>
      <c r="M623" t="s">
        <v>1195</v>
      </c>
    </row>
    <row r="624" spans="1:13" x14ac:dyDescent="0.3">
      <c r="A624" t="s">
        <v>689</v>
      </c>
      <c r="B624" t="s">
        <v>1818</v>
      </c>
      <c r="C624" t="s">
        <v>1097</v>
      </c>
      <c r="D624" t="s">
        <v>17</v>
      </c>
      <c r="E624" t="s">
        <v>1100</v>
      </c>
      <c r="F624" t="s">
        <v>1195</v>
      </c>
      <c r="G624" t="s">
        <v>121</v>
      </c>
      <c r="H624" t="str">
        <f>SUBSTITUTE(VLOOKUP(A624,Sheet1!B891:$I$1036,3,FALSE), "BSD", "")</f>
        <v>4031D</v>
      </c>
      <c r="I624" t="str">
        <f>VLOOKUP(H624,Sheet1!$Y$291:$AE$409,3,FALSE)</f>
        <v>3_3</v>
      </c>
      <c r="J624" s="27">
        <v>44115</v>
      </c>
      <c r="K624" s="27" t="s">
        <v>1978</v>
      </c>
      <c r="L624" t="str">
        <f>VLOOKUP($H624,Sheet1!$Y$291:$AE$409,2,FALSE)</f>
        <v>JJ4</v>
      </c>
      <c r="M624" t="s">
        <v>1195</v>
      </c>
    </row>
    <row r="625" spans="1:13" x14ac:dyDescent="0.3">
      <c r="A625" t="s">
        <v>690</v>
      </c>
      <c r="B625" t="s">
        <v>1819</v>
      </c>
      <c r="C625" t="s">
        <v>1098</v>
      </c>
      <c r="D625" t="s">
        <v>17</v>
      </c>
      <c r="E625" t="s">
        <v>1100</v>
      </c>
      <c r="F625" t="s">
        <v>1195</v>
      </c>
      <c r="G625" t="s">
        <v>121</v>
      </c>
      <c r="H625" t="str">
        <f>SUBSTITUTE(VLOOKUP(A625,Sheet1!B892:$I$1036,3,FALSE), "BSD", "")</f>
        <v>4031D</v>
      </c>
      <c r="I625" t="str">
        <f>VLOOKUP(H625,Sheet1!$Y$291:$AE$409,3,FALSE)</f>
        <v>3_3</v>
      </c>
      <c r="J625" s="27">
        <v>44115</v>
      </c>
      <c r="K625" s="27" t="s">
        <v>1978</v>
      </c>
      <c r="L625" t="str">
        <f>VLOOKUP($H625,Sheet1!$Y$291:$AE$409,2,FALSE)</f>
        <v>JJ4</v>
      </c>
      <c r="M625" t="s">
        <v>1195</v>
      </c>
    </row>
    <row r="626" spans="1:13" x14ac:dyDescent="0.3">
      <c r="A626" t="s">
        <v>691</v>
      </c>
      <c r="B626" t="s">
        <v>1820</v>
      </c>
      <c r="C626" t="s">
        <v>1167</v>
      </c>
      <c r="D626" t="s">
        <v>17</v>
      </c>
      <c r="E626" t="s">
        <v>1100</v>
      </c>
      <c r="F626" t="s">
        <v>1195</v>
      </c>
      <c r="G626" t="s">
        <v>121</v>
      </c>
      <c r="H626" t="str">
        <f>SUBSTITUTE(VLOOKUP(A626,Sheet1!B893:$I$1036,3,FALSE), "BSD", "")</f>
        <v>4031D</v>
      </c>
      <c r="I626" t="str">
        <f>VLOOKUP(H626,Sheet1!$Y$291:$AE$409,3,FALSE)</f>
        <v>3_3</v>
      </c>
      <c r="J626" s="27">
        <v>44115</v>
      </c>
      <c r="K626" s="27" t="s">
        <v>1978</v>
      </c>
      <c r="L626" t="str">
        <f>VLOOKUP($H626,Sheet1!$Y$291:$AE$409,2,FALSE)</f>
        <v>JJ4</v>
      </c>
      <c r="M626" t="s">
        <v>1195</v>
      </c>
    </row>
    <row r="627" spans="1:13" x14ac:dyDescent="0.3">
      <c r="A627" t="s">
        <v>692</v>
      </c>
      <c r="B627" t="s">
        <v>1821</v>
      </c>
      <c r="C627" t="s">
        <v>1168</v>
      </c>
      <c r="D627" t="s">
        <v>17</v>
      </c>
      <c r="E627" t="s">
        <v>1100</v>
      </c>
      <c r="F627" t="s">
        <v>1195</v>
      </c>
      <c r="G627" t="s">
        <v>121</v>
      </c>
      <c r="H627" t="str">
        <f>SUBSTITUTE(VLOOKUP(A627,Sheet1!B894:$I$1036,3,FALSE), "BSD", "")</f>
        <v>4031D</v>
      </c>
      <c r="I627" t="str">
        <f>VLOOKUP(H627,Sheet1!$Y$291:$AE$409,3,FALSE)</f>
        <v>3_3</v>
      </c>
      <c r="J627" s="27">
        <v>44115</v>
      </c>
      <c r="K627" s="27" t="s">
        <v>1978</v>
      </c>
      <c r="L627" t="str">
        <f>VLOOKUP($H627,Sheet1!$Y$291:$AE$409,2,FALSE)</f>
        <v>JJ4</v>
      </c>
      <c r="M627" t="s">
        <v>1195</v>
      </c>
    </row>
    <row r="628" spans="1:13" x14ac:dyDescent="0.3">
      <c r="A628" t="s">
        <v>693</v>
      </c>
      <c r="B628" t="s">
        <v>1822</v>
      </c>
      <c r="C628" t="s">
        <v>1095</v>
      </c>
      <c r="D628" t="s">
        <v>17</v>
      </c>
      <c r="E628" t="s">
        <v>1100</v>
      </c>
      <c r="F628" t="s">
        <v>1195</v>
      </c>
      <c r="G628" t="s">
        <v>121</v>
      </c>
      <c r="H628" t="str">
        <f>SUBSTITUTE(VLOOKUP(A628,Sheet1!B895:$I$1036,3,FALSE), "BSD", "")</f>
        <v>4031D</v>
      </c>
      <c r="I628" t="str">
        <f>VLOOKUP(H628,Sheet1!$Y$291:$AE$409,3,FALSE)</f>
        <v>3_3</v>
      </c>
      <c r="J628" s="27">
        <v>44115</v>
      </c>
      <c r="K628" s="27" t="s">
        <v>1978</v>
      </c>
      <c r="L628" t="str">
        <f>VLOOKUP($H628,Sheet1!$Y$291:$AE$409,2,FALSE)</f>
        <v>JJ4</v>
      </c>
      <c r="M628" t="s">
        <v>1195</v>
      </c>
    </row>
    <row r="629" spans="1:13" x14ac:dyDescent="0.3">
      <c r="A629" t="s">
        <v>694</v>
      </c>
      <c r="B629" t="s">
        <v>1823</v>
      </c>
      <c r="C629" t="s">
        <v>1096</v>
      </c>
      <c r="D629" t="s">
        <v>17</v>
      </c>
      <c r="E629" t="s">
        <v>1100</v>
      </c>
      <c r="F629" t="s">
        <v>1195</v>
      </c>
      <c r="G629" t="s">
        <v>121</v>
      </c>
      <c r="H629" t="str">
        <f>SUBSTITUTE(VLOOKUP(A629,Sheet1!B896:$I$1036,3,FALSE), "BSD", "")</f>
        <v>4031D</v>
      </c>
      <c r="I629" t="str">
        <f>VLOOKUP(H629,Sheet1!$Y$291:$AE$409,3,FALSE)</f>
        <v>3_3</v>
      </c>
      <c r="J629" s="27">
        <v>44115</v>
      </c>
      <c r="K629" s="27" t="s">
        <v>1978</v>
      </c>
      <c r="L629" t="str">
        <f>VLOOKUP($H629,Sheet1!$Y$291:$AE$409,2,FALSE)</f>
        <v>JJ4</v>
      </c>
      <c r="M629" t="s">
        <v>1195</v>
      </c>
    </row>
    <row r="630" spans="1:13" x14ac:dyDescent="0.3">
      <c r="A630" t="s">
        <v>695</v>
      </c>
      <c r="B630" t="s">
        <v>1824</v>
      </c>
      <c r="C630" t="s">
        <v>1097</v>
      </c>
      <c r="D630" t="s">
        <v>17</v>
      </c>
      <c r="E630" t="s">
        <v>1100</v>
      </c>
      <c r="F630" t="s">
        <v>1195</v>
      </c>
      <c r="G630" t="s">
        <v>121</v>
      </c>
      <c r="H630" t="str">
        <f>SUBSTITUTE(VLOOKUP(A630,Sheet1!B897:$I$1036,3,FALSE), "BSD", "")</f>
        <v>4031D</v>
      </c>
      <c r="I630" t="str">
        <f>VLOOKUP(H630,Sheet1!$Y$291:$AE$409,3,FALSE)</f>
        <v>3_3</v>
      </c>
      <c r="J630" s="27">
        <v>44115</v>
      </c>
      <c r="K630" s="27" t="s">
        <v>1978</v>
      </c>
      <c r="L630" t="str">
        <f>VLOOKUP($H630,Sheet1!$Y$291:$AE$409,2,FALSE)</f>
        <v>JJ4</v>
      </c>
      <c r="M630" t="s">
        <v>1195</v>
      </c>
    </row>
    <row r="631" spans="1:13" x14ac:dyDescent="0.3">
      <c r="A631" t="s">
        <v>696</v>
      </c>
      <c r="B631" t="s">
        <v>1825</v>
      </c>
      <c r="C631" t="s">
        <v>1098</v>
      </c>
      <c r="D631" t="s">
        <v>17</v>
      </c>
      <c r="E631" t="s">
        <v>1100</v>
      </c>
      <c r="F631" t="s">
        <v>1195</v>
      </c>
      <c r="G631" t="s">
        <v>121</v>
      </c>
      <c r="H631" t="str">
        <f>SUBSTITUTE(VLOOKUP(A631,Sheet1!B898:$I$1036,3,FALSE), "BSD", "")</f>
        <v>4031D</v>
      </c>
      <c r="I631" t="str">
        <f>VLOOKUP(H631,Sheet1!$Y$291:$AE$409,3,FALSE)</f>
        <v>3_3</v>
      </c>
      <c r="J631" s="27">
        <v>44115</v>
      </c>
      <c r="K631" s="27" t="s">
        <v>1978</v>
      </c>
      <c r="L631" t="str">
        <f>VLOOKUP($H631,Sheet1!$Y$291:$AE$409,2,FALSE)</f>
        <v>JJ4</v>
      </c>
      <c r="M631" t="s">
        <v>1195</v>
      </c>
    </row>
    <row r="632" spans="1:13" x14ac:dyDescent="0.3">
      <c r="A632" t="s">
        <v>697</v>
      </c>
      <c r="B632" t="s">
        <v>1826</v>
      </c>
      <c r="C632" t="s">
        <v>1167</v>
      </c>
      <c r="D632" t="s">
        <v>17</v>
      </c>
      <c r="E632" t="s">
        <v>1100</v>
      </c>
      <c r="F632" t="s">
        <v>1195</v>
      </c>
      <c r="G632" t="s">
        <v>121</v>
      </c>
      <c r="H632" t="str">
        <f>SUBSTITUTE(VLOOKUP(A632,Sheet1!B899:$I$1036,3,FALSE), "BSD", "")</f>
        <v>4031D</v>
      </c>
      <c r="I632" t="str">
        <f>VLOOKUP(H632,Sheet1!$Y$291:$AE$409,3,FALSE)</f>
        <v>3_3</v>
      </c>
      <c r="J632" s="27">
        <v>44115</v>
      </c>
      <c r="K632" s="27" t="s">
        <v>1978</v>
      </c>
      <c r="L632" t="str">
        <f>VLOOKUP($H632,Sheet1!$Y$291:$AE$409,2,FALSE)</f>
        <v>JJ4</v>
      </c>
      <c r="M632" t="s">
        <v>1195</v>
      </c>
    </row>
    <row r="633" spans="1:13" x14ac:dyDescent="0.3">
      <c r="A633" t="s">
        <v>698</v>
      </c>
      <c r="B633" t="s">
        <v>1827</v>
      </c>
      <c r="C633" t="s">
        <v>1168</v>
      </c>
      <c r="D633" t="s">
        <v>17</v>
      </c>
      <c r="E633" t="s">
        <v>1100</v>
      </c>
      <c r="F633" t="s">
        <v>1195</v>
      </c>
      <c r="G633" t="s">
        <v>121</v>
      </c>
      <c r="H633" t="str">
        <f>SUBSTITUTE(VLOOKUP(A633,Sheet1!B900:$I$1036,3,FALSE), "BSD", "")</f>
        <v>4031D</v>
      </c>
      <c r="I633" t="str">
        <f>VLOOKUP(H633,Sheet1!$Y$291:$AE$409,3,FALSE)</f>
        <v>3_3</v>
      </c>
      <c r="J633" s="27">
        <v>44115</v>
      </c>
      <c r="K633" s="27" t="s">
        <v>1978</v>
      </c>
      <c r="L633" t="str">
        <f>VLOOKUP($H633,Sheet1!$Y$291:$AE$409,2,FALSE)</f>
        <v>JJ4</v>
      </c>
      <c r="M633" t="s">
        <v>1195</v>
      </c>
    </row>
    <row r="634" spans="1:13" x14ac:dyDescent="0.3">
      <c r="A634" t="s">
        <v>699</v>
      </c>
      <c r="B634" t="s">
        <v>1828</v>
      </c>
      <c r="C634" t="s">
        <v>1095</v>
      </c>
      <c r="D634" t="s">
        <v>17</v>
      </c>
      <c r="E634" t="s">
        <v>1100</v>
      </c>
      <c r="F634" t="s">
        <v>1195</v>
      </c>
      <c r="G634" t="s">
        <v>121</v>
      </c>
      <c r="H634" t="str">
        <f>SUBSTITUTE(VLOOKUP(A634,Sheet1!B901:$I$1036,3,FALSE), "BSD", "")</f>
        <v>4031D</v>
      </c>
      <c r="I634" t="str">
        <f>VLOOKUP(H634,Sheet1!$Y$291:$AE$409,3,FALSE)</f>
        <v>3_3</v>
      </c>
      <c r="J634" s="27">
        <v>44115</v>
      </c>
      <c r="K634" s="27" t="s">
        <v>1978</v>
      </c>
      <c r="L634" t="str">
        <f>VLOOKUP($H634,Sheet1!$Y$291:$AE$409,2,FALSE)</f>
        <v>JJ4</v>
      </c>
      <c r="M634" t="s">
        <v>1195</v>
      </c>
    </row>
    <row r="635" spans="1:13" x14ac:dyDescent="0.3">
      <c r="A635" t="s">
        <v>700</v>
      </c>
      <c r="B635" t="s">
        <v>1829</v>
      </c>
      <c r="C635" t="s">
        <v>1096</v>
      </c>
      <c r="D635" t="s">
        <v>17</v>
      </c>
      <c r="E635" t="s">
        <v>1100</v>
      </c>
      <c r="F635" t="s">
        <v>1195</v>
      </c>
      <c r="G635" t="s">
        <v>121</v>
      </c>
      <c r="H635" t="str">
        <f>SUBSTITUTE(VLOOKUP(A635,Sheet1!B902:$I$1036,3,FALSE), "BSD", "")</f>
        <v>4031D</v>
      </c>
      <c r="I635" t="str">
        <f>VLOOKUP(H635,Sheet1!$Y$291:$AE$409,3,FALSE)</f>
        <v>3_3</v>
      </c>
      <c r="J635" s="27">
        <v>44115</v>
      </c>
      <c r="K635" s="27" t="s">
        <v>1978</v>
      </c>
      <c r="L635" t="str">
        <f>VLOOKUP($H635,Sheet1!$Y$291:$AE$409,2,FALSE)</f>
        <v>JJ4</v>
      </c>
      <c r="M635" t="s">
        <v>1195</v>
      </c>
    </row>
    <row r="636" spans="1:13" x14ac:dyDescent="0.3">
      <c r="A636" t="s">
        <v>701</v>
      </c>
      <c r="B636" t="s">
        <v>1830</v>
      </c>
      <c r="C636" t="s">
        <v>1097</v>
      </c>
      <c r="D636" t="s">
        <v>17</v>
      </c>
      <c r="E636" t="s">
        <v>1100</v>
      </c>
      <c r="F636" t="s">
        <v>1195</v>
      </c>
      <c r="G636" t="s">
        <v>121</v>
      </c>
      <c r="H636" t="str">
        <f>SUBSTITUTE(VLOOKUP(A636,Sheet1!B903:$I$1036,3,FALSE), "BSD", "")</f>
        <v>4031D</v>
      </c>
      <c r="I636" t="str">
        <f>VLOOKUP(H636,Sheet1!$Y$291:$AE$409,3,FALSE)</f>
        <v>3_3</v>
      </c>
      <c r="J636" s="27">
        <v>44115</v>
      </c>
      <c r="K636" s="27" t="s">
        <v>1978</v>
      </c>
      <c r="L636" t="str">
        <f>VLOOKUP($H636,Sheet1!$Y$291:$AE$409,2,FALSE)</f>
        <v>JJ4</v>
      </c>
      <c r="M636" t="s">
        <v>1195</v>
      </c>
    </row>
    <row r="637" spans="1:13" x14ac:dyDescent="0.3">
      <c r="A637" t="s">
        <v>702</v>
      </c>
      <c r="B637" t="s">
        <v>1831</v>
      </c>
      <c r="C637" t="s">
        <v>1098</v>
      </c>
      <c r="D637" t="s">
        <v>17</v>
      </c>
      <c r="E637" t="s">
        <v>1100</v>
      </c>
      <c r="F637" t="s">
        <v>1195</v>
      </c>
      <c r="G637" t="s">
        <v>121</v>
      </c>
      <c r="H637" t="str">
        <f>SUBSTITUTE(VLOOKUP(A637,Sheet1!B904:$I$1036,3,FALSE), "BSD", "")</f>
        <v>4031D</v>
      </c>
      <c r="I637" t="str">
        <f>VLOOKUP(H637,Sheet1!$Y$291:$AE$409,3,FALSE)</f>
        <v>3_3</v>
      </c>
      <c r="J637" s="27">
        <v>44115</v>
      </c>
      <c r="K637" s="27" t="s">
        <v>1978</v>
      </c>
      <c r="L637" t="str">
        <f>VLOOKUP($H637,Sheet1!$Y$291:$AE$409,2,FALSE)</f>
        <v>JJ4</v>
      </c>
      <c r="M637" t="s">
        <v>1195</v>
      </c>
    </row>
    <row r="638" spans="1:13" x14ac:dyDescent="0.3">
      <c r="A638" t="s">
        <v>703</v>
      </c>
      <c r="B638" t="s">
        <v>1832</v>
      </c>
      <c r="C638" t="s">
        <v>1167</v>
      </c>
      <c r="D638" t="s">
        <v>17</v>
      </c>
      <c r="E638" t="s">
        <v>1100</v>
      </c>
      <c r="F638" t="s">
        <v>1195</v>
      </c>
      <c r="G638" t="s">
        <v>13</v>
      </c>
      <c r="H638" t="str">
        <f>SUBSTITUTE(VLOOKUP(A638,Sheet1!B905:$I$1036,3,FALSE), "BSD", "")</f>
        <v>3448D</v>
      </c>
      <c r="I638" t="str">
        <f>VLOOKUP(H638,Sheet1!$Y$291:$AE$409,3,FALSE)</f>
        <v>3_1</v>
      </c>
      <c r="J638" s="27">
        <v>44115</v>
      </c>
      <c r="K638" s="27" t="s">
        <v>1978</v>
      </c>
      <c r="L638" t="str">
        <f>VLOOKUP($H638,Sheet1!$Y$291:$AE$409,2,FALSE)</f>
        <v>JJ4</v>
      </c>
      <c r="M638" t="s">
        <v>1195</v>
      </c>
    </row>
    <row r="639" spans="1:13" x14ac:dyDescent="0.3">
      <c r="A639" t="s">
        <v>706</v>
      </c>
      <c r="B639" t="s">
        <v>1833</v>
      </c>
      <c r="C639" t="s">
        <v>1168</v>
      </c>
      <c r="D639" t="s">
        <v>17</v>
      </c>
      <c r="E639" t="s">
        <v>1100</v>
      </c>
      <c r="F639" t="s">
        <v>1195</v>
      </c>
      <c r="G639" t="s">
        <v>13</v>
      </c>
      <c r="H639" t="str">
        <f>SUBSTITUTE(VLOOKUP(A639,Sheet1!B906:$I$1036,3,FALSE), "BSD", "")</f>
        <v>3448D</v>
      </c>
      <c r="I639" t="str">
        <f>VLOOKUP(H639,Sheet1!$Y$291:$AE$409,3,FALSE)</f>
        <v>3_1</v>
      </c>
      <c r="J639" s="27">
        <v>44115</v>
      </c>
      <c r="K639" s="27" t="s">
        <v>1978</v>
      </c>
      <c r="L639" t="str">
        <f>VLOOKUP($H639,Sheet1!$Y$291:$AE$409,2,FALSE)</f>
        <v>JJ4</v>
      </c>
      <c r="M639" t="s">
        <v>1195</v>
      </c>
    </row>
    <row r="640" spans="1:13" x14ac:dyDescent="0.3">
      <c r="A640" t="s">
        <v>707</v>
      </c>
      <c r="B640" t="s">
        <v>1834</v>
      </c>
      <c r="C640" t="s">
        <v>1095</v>
      </c>
      <c r="D640" t="s">
        <v>17</v>
      </c>
      <c r="E640" t="s">
        <v>1100</v>
      </c>
      <c r="F640" t="s">
        <v>1195</v>
      </c>
      <c r="G640" t="s">
        <v>13</v>
      </c>
      <c r="H640" t="str">
        <f>SUBSTITUTE(VLOOKUP(A640,Sheet1!B907:$I$1036,3,FALSE), "BSD", "")</f>
        <v>3448D</v>
      </c>
      <c r="I640" t="str">
        <f>VLOOKUP(H640,Sheet1!$Y$291:$AE$409,3,FALSE)</f>
        <v>3_1</v>
      </c>
      <c r="J640" s="27">
        <v>44115</v>
      </c>
      <c r="K640" s="27" t="s">
        <v>1978</v>
      </c>
      <c r="L640" t="str">
        <f>VLOOKUP($H640,Sheet1!$Y$291:$AE$409,2,FALSE)</f>
        <v>JJ4</v>
      </c>
      <c r="M640" t="s">
        <v>1195</v>
      </c>
    </row>
    <row r="641" spans="1:13" x14ac:dyDescent="0.3">
      <c r="A641" t="s">
        <v>708</v>
      </c>
      <c r="B641" t="s">
        <v>1835</v>
      </c>
      <c r="C641" t="s">
        <v>1096</v>
      </c>
      <c r="D641" t="s">
        <v>17</v>
      </c>
      <c r="E641" t="s">
        <v>1100</v>
      </c>
      <c r="F641" t="s">
        <v>1195</v>
      </c>
      <c r="G641" t="s">
        <v>13</v>
      </c>
      <c r="H641" t="str">
        <f>SUBSTITUTE(VLOOKUP(A641,Sheet1!B908:$I$1036,3,FALSE), "BSD", "")</f>
        <v>3448D</v>
      </c>
      <c r="I641" t="str">
        <f>VLOOKUP(H641,Sheet1!$Y$291:$AE$409,3,FALSE)</f>
        <v>3_1</v>
      </c>
      <c r="J641" s="27">
        <v>44115</v>
      </c>
      <c r="K641" s="27" t="s">
        <v>1978</v>
      </c>
      <c r="L641" t="str">
        <f>VLOOKUP($H641,Sheet1!$Y$291:$AE$409,2,FALSE)</f>
        <v>JJ4</v>
      </c>
      <c r="M641" t="s">
        <v>1195</v>
      </c>
    </row>
    <row r="642" spans="1:13" x14ac:dyDescent="0.3">
      <c r="A642" t="s">
        <v>709</v>
      </c>
      <c r="B642" t="s">
        <v>1836</v>
      </c>
      <c r="C642" t="s">
        <v>1097</v>
      </c>
      <c r="D642" t="s">
        <v>17</v>
      </c>
      <c r="E642" t="s">
        <v>1100</v>
      </c>
      <c r="F642" t="s">
        <v>1195</v>
      </c>
      <c r="G642" t="s">
        <v>13</v>
      </c>
      <c r="H642" t="str">
        <f>SUBSTITUTE(VLOOKUP(A642,Sheet1!B909:$I$1036,3,FALSE), "BSD", "")</f>
        <v>3448D</v>
      </c>
      <c r="I642" t="str">
        <f>VLOOKUP(H642,Sheet1!$Y$291:$AE$409,3,FALSE)</f>
        <v>3_1</v>
      </c>
      <c r="J642" s="27">
        <v>44115</v>
      </c>
      <c r="K642" s="27" t="s">
        <v>1978</v>
      </c>
      <c r="L642" t="str">
        <f>VLOOKUP($H642,Sheet1!$Y$291:$AE$409,2,FALSE)</f>
        <v>JJ4</v>
      </c>
      <c r="M642" t="s">
        <v>1195</v>
      </c>
    </row>
    <row r="643" spans="1:13" x14ac:dyDescent="0.3">
      <c r="A643" t="s">
        <v>710</v>
      </c>
      <c r="B643" t="s">
        <v>1837</v>
      </c>
      <c r="C643" t="s">
        <v>1098</v>
      </c>
      <c r="D643" t="s">
        <v>17</v>
      </c>
      <c r="E643" t="s">
        <v>1100</v>
      </c>
      <c r="F643" t="s">
        <v>1195</v>
      </c>
      <c r="G643" t="s">
        <v>13</v>
      </c>
      <c r="H643" t="str">
        <f>SUBSTITUTE(VLOOKUP(A643,Sheet1!B910:$I$1036,3,FALSE), "BSD", "")</f>
        <v>3448D</v>
      </c>
      <c r="I643" t="str">
        <f>VLOOKUP(H643,Sheet1!$Y$291:$AE$409,3,FALSE)</f>
        <v>3_1</v>
      </c>
      <c r="J643" s="27">
        <v>44115</v>
      </c>
      <c r="K643" s="27" t="s">
        <v>1978</v>
      </c>
      <c r="L643" t="str">
        <f>VLOOKUP($H643,Sheet1!$Y$291:$AE$409,2,FALSE)</f>
        <v>JJ4</v>
      </c>
      <c r="M643" t="s">
        <v>1195</v>
      </c>
    </row>
    <row r="644" spans="1:13" x14ac:dyDescent="0.3">
      <c r="A644" t="s">
        <v>711</v>
      </c>
      <c r="B644" t="s">
        <v>1838</v>
      </c>
      <c r="C644" t="s">
        <v>1167</v>
      </c>
      <c r="D644" t="s">
        <v>17</v>
      </c>
      <c r="E644" t="s">
        <v>1100</v>
      </c>
      <c r="F644" t="s">
        <v>1195</v>
      </c>
      <c r="G644" t="s">
        <v>13</v>
      </c>
      <c r="H644" t="str">
        <f>SUBSTITUTE(VLOOKUP(A644,Sheet1!B911:$I$1036,3,FALSE), "BSD", "")</f>
        <v>3448D</v>
      </c>
      <c r="I644" t="str">
        <f>VLOOKUP(H644,Sheet1!$Y$291:$AE$409,3,FALSE)</f>
        <v>3_1</v>
      </c>
      <c r="J644" s="27">
        <v>44115</v>
      </c>
      <c r="K644" s="27" t="s">
        <v>1978</v>
      </c>
      <c r="L644" t="str">
        <f>VLOOKUP($H644,Sheet1!$Y$291:$AE$409,2,FALSE)</f>
        <v>JJ4</v>
      </c>
      <c r="M644" t="s">
        <v>1195</v>
      </c>
    </row>
    <row r="645" spans="1:13" x14ac:dyDescent="0.3">
      <c r="A645" t="s">
        <v>712</v>
      </c>
      <c r="B645" t="s">
        <v>1839</v>
      </c>
      <c r="C645" t="s">
        <v>1168</v>
      </c>
      <c r="D645" t="s">
        <v>17</v>
      </c>
      <c r="E645" t="s">
        <v>1100</v>
      </c>
      <c r="F645" t="s">
        <v>1195</v>
      </c>
      <c r="G645" t="s">
        <v>13</v>
      </c>
      <c r="H645" t="str">
        <f>SUBSTITUTE(VLOOKUP(A645,Sheet1!B912:$I$1036,3,FALSE), "BSD", "")</f>
        <v>3448D</v>
      </c>
      <c r="I645" t="str">
        <f>VLOOKUP(H645,Sheet1!$Y$291:$AE$409,3,FALSE)</f>
        <v>3_1</v>
      </c>
      <c r="J645" s="27">
        <v>44115</v>
      </c>
      <c r="K645" s="27" t="s">
        <v>1978</v>
      </c>
      <c r="L645" t="str">
        <f>VLOOKUP($H645,Sheet1!$Y$291:$AE$409,2,FALSE)</f>
        <v>JJ4</v>
      </c>
      <c r="M645" t="s">
        <v>1195</v>
      </c>
    </row>
    <row r="646" spans="1:13" x14ac:dyDescent="0.3">
      <c r="A646" t="s">
        <v>713</v>
      </c>
      <c r="B646" t="s">
        <v>1840</v>
      </c>
      <c r="C646" t="s">
        <v>1095</v>
      </c>
      <c r="D646" t="s">
        <v>17</v>
      </c>
      <c r="E646" t="s">
        <v>1100</v>
      </c>
      <c r="F646" t="s">
        <v>1195</v>
      </c>
      <c r="G646" t="s">
        <v>13</v>
      </c>
      <c r="H646" t="str">
        <f>SUBSTITUTE(VLOOKUP(A646,Sheet1!B913:$I$1036,3,FALSE), "BSD", "")</f>
        <v>3448D</v>
      </c>
      <c r="I646" t="str">
        <f>VLOOKUP(H646,Sheet1!$Y$291:$AE$409,3,FALSE)</f>
        <v>3_1</v>
      </c>
      <c r="J646" s="27">
        <v>44115</v>
      </c>
      <c r="K646" s="27" t="s">
        <v>1978</v>
      </c>
      <c r="L646" t="str">
        <f>VLOOKUP($H646,Sheet1!$Y$291:$AE$409,2,FALSE)</f>
        <v>JJ4</v>
      </c>
      <c r="M646" t="s">
        <v>1195</v>
      </c>
    </row>
    <row r="647" spans="1:13" x14ac:dyDescent="0.3">
      <c r="A647" t="s">
        <v>714</v>
      </c>
      <c r="B647" t="s">
        <v>1841</v>
      </c>
      <c r="C647" t="s">
        <v>1096</v>
      </c>
      <c r="D647" t="s">
        <v>17</v>
      </c>
      <c r="E647" t="s">
        <v>1100</v>
      </c>
      <c r="F647" t="s">
        <v>1195</v>
      </c>
      <c r="G647" t="s">
        <v>13</v>
      </c>
      <c r="H647" t="str">
        <f>SUBSTITUTE(VLOOKUP(A647,Sheet1!B914:$I$1036,3,FALSE), "BSD", "")</f>
        <v>3448D</v>
      </c>
      <c r="I647" t="str">
        <f>VLOOKUP(H647,Sheet1!$Y$291:$AE$409,3,FALSE)</f>
        <v>3_1</v>
      </c>
      <c r="J647" s="27">
        <v>44115</v>
      </c>
      <c r="K647" s="27" t="s">
        <v>1978</v>
      </c>
      <c r="L647" t="str">
        <f>VLOOKUP($H647,Sheet1!$Y$291:$AE$409,2,FALSE)</f>
        <v>JJ4</v>
      </c>
      <c r="M647" t="s">
        <v>1195</v>
      </c>
    </row>
    <row r="648" spans="1:13" x14ac:dyDescent="0.3">
      <c r="A648" t="s">
        <v>715</v>
      </c>
      <c r="B648" t="s">
        <v>1842</v>
      </c>
      <c r="C648" t="s">
        <v>1097</v>
      </c>
      <c r="D648" t="s">
        <v>17</v>
      </c>
      <c r="E648" t="s">
        <v>1100</v>
      </c>
      <c r="F648" t="s">
        <v>1195</v>
      </c>
      <c r="G648" t="s">
        <v>13</v>
      </c>
      <c r="H648" t="str">
        <f>SUBSTITUTE(VLOOKUP(A648,Sheet1!B915:$I$1036,3,FALSE), "BSD", "")</f>
        <v>3448D</v>
      </c>
      <c r="I648" t="str">
        <f>VLOOKUP(H648,Sheet1!$Y$291:$AE$409,3,FALSE)</f>
        <v>3_1</v>
      </c>
      <c r="J648" s="27">
        <v>44115</v>
      </c>
      <c r="K648" s="27" t="s">
        <v>1978</v>
      </c>
      <c r="L648" t="str">
        <f>VLOOKUP($H648,Sheet1!$Y$291:$AE$409,2,FALSE)</f>
        <v>JJ4</v>
      </c>
      <c r="M648" t="s">
        <v>1195</v>
      </c>
    </row>
    <row r="649" spans="1:13" x14ac:dyDescent="0.3">
      <c r="A649" t="s">
        <v>716</v>
      </c>
      <c r="B649" t="s">
        <v>1843</v>
      </c>
      <c r="C649" t="s">
        <v>1098</v>
      </c>
      <c r="D649" t="s">
        <v>17</v>
      </c>
      <c r="E649" t="s">
        <v>1100</v>
      </c>
      <c r="F649" t="s">
        <v>1195</v>
      </c>
      <c r="G649" t="s">
        <v>13</v>
      </c>
      <c r="H649" t="str">
        <f>SUBSTITUTE(VLOOKUP(A649,Sheet1!B916:$I$1036,3,FALSE), "BSD", "")</f>
        <v>3448D</v>
      </c>
      <c r="I649" t="str">
        <f>VLOOKUP(H649,Sheet1!$Y$291:$AE$409,3,FALSE)</f>
        <v>3_1</v>
      </c>
      <c r="J649" s="27">
        <v>44115</v>
      </c>
      <c r="K649" s="27" t="s">
        <v>1978</v>
      </c>
      <c r="L649" t="str">
        <f>VLOOKUP($H649,Sheet1!$Y$291:$AE$409,2,FALSE)</f>
        <v>JJ4</v>
      </c>
      <c r="M649" t="s">
        <v>1195</v>
      </c>
    </row>
    <row r="650" spans="1:13" x14ac:dyDescent="0.3">
      <c r="A650" t="s">
        <v>717</v>
      </c>
      <c r="B650" t="s">
        <v>1844</v>
      </c>
      <c r="C650" t="s">
        <v>1167</v>
      </c>
      <c r="D650" t="s">
        <v>17</v>
      </c>
      <c r="E650" t="s">
        <v>1100</v>
      </c>
      <c r="F650" t="s">
        <v>1195</v>
      </c>
      <c r="G650" t="s">
        <v>13</v>
      </c>
      <c r="H650" t="str">
        <f>SUBSTITUTE(VLOOKUP(A650,Sheet1!B917:$I$1036,3,FALSE), "BSD", "")</f>
        <v>3448D</v>
      </c>
      <c r="I650" t="str">
        <f>VLOOKUP(H650,Sheet1!$Y$291:$AE$409,3,FALSE)</f>
        <v>3_1</v>
      </c>
      <c r="J650" s="27">
        <v>44115</v>
      </c>
      <c r="K650" s="27" t="s">
        <v>1978</v>
      </c>
      <c r="L650" t="str">
        <f>VLOOKUP($H650,Sheet1!$Y$291:$AE$409,2,FALSE)</f>
        <v>JJ4</v>
      </c>
      <c r="M650" t="s">
        <v>1195</v>
      </c>
    </row>
    <row r="651" spans="1:13" x14ac:dyDescent="0.3">
      <c r="A651" t="s">
        <v>718</v>
      </c>
      <c r="B651" t="s">
        <v>1845</v>
      </c>
      <c r="C651" t="s">
        <v>1168</v>
      </c>
      <c r="D651" t="s">
        <v>17</v>
      </c>
      <c r="E651" t="s">
        <v>1100</v>
      </c>
      <c r="F651" t="s">
        <v>1195</v>
      </c>
      <c r="G651" t="s">
        <v>13</v>
      </c>
      <c r="H651" t="str">
        <f>SUBSTITUTE(VLOOKUP(A651,Sheet1!B918:$I$1036,3,FALSE), "BSD", "")</f>
        <v>3448D</v>
      </c>
      <c r="I651" t="str">
        <f>VLOOKUP(H651,Sheet1!$Y$291:$AE$409,3,FALSE)</f>
        <v>3_1</v>
      </c>
      <c r="J651" s="27">
        <v>44115</v>
      </c>
      <c r="K651" s="27" t="s">
        <v>1978</v>
      </c>
      <c r="L651" t="str">
        <f>VLOOKUP($H651,Sheet1!$Y$291:$AE$409,2,FALSE)</f>
        <v>JJ4</v>
      </c>
      <c r="M651" t="s">
        <v>1195</v>
      </c>
    </row>
    <row r="652" spans="1:13" x14ac:dyDescent="0.3">
      <c r="A652" t="s">
        <v>719</v>
      </c>
      <c r="B652" t="s">
        <v>1846</v>
      </c>
      <c r="C652" t="s">
        <v>1095</v>
      </c>
      <c r="D652" t="s">
        <v>17</v>
      </c>
      <c r="E652" t="s">
        <v>1100</v>
      </c>
      <c r="F652" t="s">
        <v>1195</v>
      </c>
      <c r="G652" t="s">
        <v>13</v>
      </c>
      <c r="H652" t="str">
        <f>SUBSTITUTE(VLOOKUP(A652,Sheet1!B919:$I$1036,3,FALSE), "BSD", "")</f>
        <v>3448D</v>
      </c>
      <c r="I652" t="str">
        <f>VLOOKUP(H652,Sheet1!$Y$291:$AE$409,3,FALSE)</f>
        <v>3_1</v>
      </c>
      <c r="J652" s="27">
        <v>44115</v>
      </c>
      <c r="K652" s="27" t="s">
        <v>1978</v>
      </c>
      <c r="L652" t="str">
        <f>VLOOKUP($H652,Sheet1!$Y$291:$AE$409,2,FALSE)</f>
        <v>JJ4</v>
      </c>
      <c r="M652" t="s">
        <v>1195</v>
      </c>
    </row>
    <row r="653" spans="1:13" x14ac:dyDescent="0.3">
      <c r="A653" t="s">
        <v>720</v>
      </c>
      <c r="B653" t="s">
        <v>1847</v>
      </c>
      <c r="C653" t="s">
        <v>1096</v>
      </c>
      <c r="D653" t="s">
        <v>17</v>
      </c>
      <c r="E653" t="s">
        <v>1100</v>
      </c>
      <c r="F653" t="s">
        <v>1195</v>
      </c>
      <c r="G653" t="s">
        <v>13</v>
      </c>
      <c r="H653" t="str">
        <f>SUBSTITUTE(VLOOKUP(A653,Sheet1!B920:$I$1036,3,FALSE), "BSD", "")</f>
        <v>3448D</v>
      </c>
      <c r="I653" t="str">
        <f>VLOOKUP(H653,Sheet1!$Y$291:$AE$409,3,FALSE)</f>
        <v>3_1</v>
      </c>
      <c r="J653" s="27">
        <v>44115</v>
      </c>
      <c r="K653" s="27" t="s">
        <v>1978</v>
      </c>
      <c r="L653" t="str">
        <f>VLOOKUP($H653,Sheet1!$Y$291:$AE$409,2,FALSE)</f>
        <v>JJ4</v>
      </c>
      <c r="M653" t="s">
        <v>1195</v>
      </c>
    </row>
    <row r="654" spans="1:13" x14ac:dyDescent="0.3">
      <c r="A654" t="s">
        <v>721</v>
      </c>
      <c r="B654" t="s">
        <v>1848</v>
      </c>
      <c r="C654" t="s">
        <v>1097</v>
      </c>
      <c r="D654" t="s">
        <v>17</v>
      </c>
      <c r="E654" t="s">
        <v>1100</v>
      </c>
      <c r="F654" t="s">
        <v>1195</v>
      </c>
      <c r="G654" t="s">
        <v>13</v>
      </c>
      <c r="H654" t="str">
        <f>SUBSTITUTE(VLOOKUP(A654,Sheet1!B921:$I$1036,3,FALSE), "BSD", "")</f>
        <v>3448D</v>
      </c>
      <c r="I654" t="str">
        <f>VLOOKUP(H654,Sheet1!$Y$291:$AE$409,3,FALSE)</f>
        <v>3_1</v>
      </c>
      <c r="J654" s="27">
        <v>44115</v>
      </c>
      <c r="K654" s="27" t="s">
        <v>1978</v>
      </c>
      <c r="L654" t="str">
        <f>VLOOKUP($H654,Sheet1!$Y$291:$AE$409,2,FALSE)</f>
        <v>JJ4</v>
      </c>
      <c r="M654" t="s">
        <v>1195</v>
      </c>
    </row>
    <row r="655" spans="1:13" x14ac:dyDescent="0.3">
      <c r="A655" t="s">
        <v>722</v>
      </c>
      <c r="B655" t="s">
        <v>1849</v>
      </c>
      <c r="C655" t="s">
        <v>1098</v>
      </c>
      <c r="D655" t="s">
        <v>17</v>
      </c>
      <c r="E655" t="s">
        <v>1100</v>
      </c>
      <c r="F655" t="s">
        <v>1195</v>
      </c>
      <c r="G655" t="s">
        <v>13</v>
      </c>
      <c r="H655" t="str">
        <f>SUBSTITUTE(VLOOKUP(A655,Sheet1!B922:$I$1036,3,FALSE), "BSD", "")</f>
        <v>3448D</v>
      </c>
      <c r="I655" t="str">
        <f>VLOOKUP(H655,Sheet1!$Y$291:$AE$409,3,FALSE)</f>
        <v>3_1</v>
      </c>
      <c r="J655" s="27">
        <v>44115</v>
      </c>
      <c r="K655" s="27" t="s">
        <v>1978</v>
      </c>
      <c r="L655" t="str">
        <f>VLOOKUP($H655,Sheet1!$Y$291:$AE$409,2,FALSE)</f>
        <v>JJ4</v>
      </c>
      <c r="M655" t="s">
        <v>1195</v>
      </c>
    </row>
    <row r="656" spans="1:13" x14ac:dyDescent="0.3">
      <c r="A656" t="s">
        <v>723</v>
      </c>
      <c r="B656" t="s">
        <v>1850</v>
      </c>
      <c r="C656" t="s">
        <v>1167</v>
      </c>
      <c r="D656" t="s">
        <v>17</v>
      </c>
      <c r="E656" t="s">
        <v>1100</v>
      </c>
      <c r="F656" t="s">
        <v>1195</v>
      </c>
      <c r="G656" t="s">
        <v>13</v>
      </c>
      <c r="H656" t="str">
        <f>SUBSTITUTE(VLOOKUP(A656,Sheet1!B923:$I$1036,3,FALSE), "BSD", "")</f>
        <v>3448D</v>
      </c>
      <c r="I656" t="str">
        <f>VLOOKUP(H656,Sheet1!$Y$291:$AE$409,3,FALSE)</f>
        <v>3_1</v>
      </c>
      <c r="J656" s="27">
        <v>44115</v>
      </c>
      <c r="K656" s="27" t="s">
        <v>1978</v>
      </c>
      <c r="L656" t="str">
        <f>VLOOKUP($H656,Sheet1!$Y$291:$AE$409,2,FALSE)</f>
        <v>JJ4</v>
      </c>
      <c r="M656" t="s">
        <v>1195</v>
      </c>
    </row>
    <row r="657" spans="1:13" x14ac:dyDescent="0.3">
      <c r="A657" t="s">
        <v>724</v>
      </c>
      <c r="B657" t="s">
        <v>1851</v>
      </c>
      <c r="C657" t="s">
        <v>1168</v>
      </c>
      <c r="D657" t="s">
        <v>17</v>
      </c>
      <c r="E657" t="s">
        <v>1100</v>
      </c>
      <c r="F657" t="s">
        <v>1195</v>
      </c>
      <c r="G657" t="s">
        <v>13</v>
      </c>
      <c r="H657" t="str">
        <f>SUBSTITUTE(VLOOKUP(A657,Sheet1!B924:$I$1036,3,FALSE), "BSD", "")</f>
        <v>3448D</v>
      </c>
      <c r="I657" t="str">
        <f>VLOOKUP(H657,Sheet1!$Y$291:$AE$409,3,FALSE)</f>
        <v>3_1</v>
      </c>
      <c r="J657" s="27">
        <v>44115</v>
      </c>
      <c r="K657" s="27" t="s">
        <v>1978</v>
      </c>
      <c r="L657" t="str">
        <f>VLOOKUP($H657,Sheet1!$Y$291:$AE$409,2,FALSE)</f>
        <v>JJ4</v>
      </c>
      <c r="M657" t="s">
        <v>1195</v>
      </c>
    </row>
    <row r="658" spans="1:13" x14ac:dyDescent="0.3">
      <c r="A658" t="s">
        <v>725</v>
      </c>
      <c r="B658" t="s">
        <v>1852</v>
      </c>
      <c r="C658" t="s">
        <v>1095</v>
      </c>
      <c r="D658" t="s">
        <v>17</v>
      </c>
      <c r="E658" t="s">
        <v>1100</v>
      </c>
      <c r="F658" t="s">
        <v>1195</v>
      </c>
      <c r="G658" t="s">
        <v>13</v>
      </c>
      <c r="H658" t="str">
        <f>SUBSTITUTE(VLOOKUP(A658,Sheet1!B925:$I$1036,3,FALSE), "BSD", "")</f>
        <v>3448D</v>
      </c>
      <c r="I658" t="str">
        <f>VLOOKUP(H658,Sheet1!$Y$291:$AE$409,3,FALSE)</f>
        <v>3_1</v>
      </c>
      <c r="J658" s="27">
        <v>44115</v>
      </c>
      <c r="K658" s="27" t="s">
        <v>1978</v>
      </c>
      <c r="L658" t="str">
        <f>VLOOKUP($H658,Sheet1!$Y$291:$AE$409,2,FALSE)</f>
        <v>JJ4</v>
      </c>
      <c r="M658" t="s">
        <v>1195</v>
      </c>
    </row>
    <row r="659" spans="1:13" x14ac:dyDescent="0.3">
      <c r="A659" t="s">
        <v>726</v>
      </c>
      <c r="B659" t="s">
        <v>1853</v>
      </c>
      <c r="C659" t="s">
        <v>1096</v>
      </c>
      <c r="D659" t="s">
        <v>17</v>
      </c>
      <c r="E659" t="s">
        <v>1100</v>
      </c>
      <c r="F659" t="s">
        <v>1195</v>
      </c>
      <c r="G659" t="s">
        <v>13</v>
      </c>
      <c r="H659" t="str">
        <f>SUBSTITUTE(VLOOKUP(A659,Sheet1!B926:$I$1036,3,FALSE), "BSD", "")</f>
        <v>3448D</v>
      </c>
      <c r="I659" t="str">
        <f>VLOOKUP(H659,Sheet1!$Y$291:$AE$409,3,FALSE)</f>
        <v>3_1</v>
      </c>
      <c r="J659" s="27">
        <v>44115</v>
      </c>
      <c r="K659" s="27" t="s">
        <v>1978</v>
      </c>
      <c r="L659" t="str">
        <f>VLOOKUP($H659,Sheet1!$Y$291:$AE$409,2,FALSE)</f>
        <v>JJ4</v>
      </c>
      <c r="M659" t="s">
        <v>1195</v>
      </c>
    </row>
    <row r="660" spans="1:13" x14ac:dyDescent="0.3">
      <c r="A660" t="s">
        <v>727</v>
      </c>
      <c r="B660" t="s">
        <v>1854</v>
      </c>
      <c r="C660" t="s">
        <v>1097</v>
      </c>
      <c r="D660" t="s">
        <v>17</v>
      </c>
      <c r="E660" t="s">
        <v>1100</v>
      </c>
      <c r="F660" t="s">
        <v>1195</v>
      </c>
      <c r="G660" t="s">
        <v>13</v>
      </c>
      <c r="H660" t="str">
        <f>SUBSTITUTE(VLOOKUP(A660,Sheet1!B927:$I$1036,3,FALSE), "BSD", "")</f>
        <v>3448D</v>
      </c>
      <c r="I660" t="str">
        <f>VLOOKUP(H660,Sheet1!$Y$291:$AE$409,3,FALSE)</f>
        <v>3_1</v>
      </c>
      <c r="J660" s="27">
        <v>44115</v>
      </c>
      <c r="K660" s="27" t="s">
        <v>1978</v>
      </c>
      <c r="L660" t="str">
        <f>VLOOKUP($H660,Sheet1!$Y$291:$AE$409,2,FALSE)</f>
        <v>JJ4</v>
      </c>
      <c r="M660" t="s">
        <v>1195</v>
      </c>
    </row>
    <row r="661" spans="1:13" x14ac:dyDescent="0.3">
      <c r="A661" t="s">
        <v>728</v>
      </c>
      <c r="B661" t="s">
        <v>1855</v>
      </c>
      <c r="C661" t="s">
        <v>1098</v>
      </c>
      <c r="D661" t="s">
        <v>17</v>
      </c>
      <c r="E661" t="s">
        <v>1100</v>
      </c>
      <c r="F661" t="s">
        <v>1195</v>
      </c>
      <c r="G661" t="s">
        <v>13</v>
      </c>
      <c r="H661" t="str">
        <f>SUBSTITUTE(VLOOKUP(A661,Sheet1!B928:$I$1036,3,FALSE), "BSD", "")</f>
        <v>3448D</v>
      </c>
      <c r="I661" t="str">
        <f>VLOOKUP(H661,Sheet1!$Y$291:$AE$409,3,FALSE)</f>
        <v>3_1</v>
      </c>
      <c r="J661" s="27">
        <v>44115</v>
      </c>
      <c r="K661" s="27" t="s">
        <v>1978</v>
      </c>
      <c r="L661" t="str">
        <f>VLOOKUP($H661,Sheet1!$Y$291:$AE$409,2,FALSE)</f>
        <v>JJ4</v>
      </c>
      <c r="M661" t="s">
        <v>1195</v>
      </c>
    </row>
    <row r="662" spans="1:13" x14ac:dyDescent="0.3">
      <c r="A662" t="s">
        <v>729</v>
      </c>
      <c r="B662" t="s">
        <v>1856</v>
      </c>
      <c r="C662" t="s">
        <v>1167</v>
      </c>
      <c r="D662" t="s">
        <v>17</v>
      </c>
      <c r="E662" t="s">
        <v>1100</v>
      </c>
      <c r="F662" t="s">
        <v>1195</v>
      </c>
      <c r="G662" t="s">
        <v>13</v>
      </c>
      <c r="H662" t="str">
        <f>SUBSTITUTE(VLOOKUP(A662,Sheet1!B929:$I$1036,3,FALSE), "BSD", "")</f>
        <v>3448D</v>
      </c>
      <c r="I662" t="str">
        <f>VLOOKUP(H662,Sheet1!$Y$291:$AE$409,3,FALSE)</f>
        <v>3_1</v>
      </c>
      <c r="J662" s="27">
        <v>44115</v>
      </c>
      <c r="K662" s="27" t="s">
        <v>1978</v>
      </c>
      <c r="L662" t="str">
        <f>VLOOKUP($H662,Sheet1!$Y$291:$AE$409,2,FALSE)</f>
        <v>JJ4</v>
      </c>
      <c r="M662" t="s">
        <v>1195</v>
      </c>
    </row>
    <row r="663" spans="1:13" x14ac:dyDescent="0.3">
      <c r="A663" t="s">
        <v>730</v>
      </c>
      <c r="B663" t="s">
        <v>1857</v>
      </c>
      <c r="C663" t="s">
        <v>1168</v>
      </c>
      <c r="D663" t="s">
        <v>17</v>
      </c>
      <c r="E663" t="s">
        <v>1100</v>
      </c>
      <c r="F663" t="s">
        <v>1195</v>
      </c>
      <c r="G663" t="s">
        <v>13</v>
      </c>
      <c r="H663" t="str">
        <f>SUBSTITUTE(VLOOKUP(A663,Sheet1!B930:$I$1036,3,FALSE), "BSD", "")</f>
        <v>3448D</v>
      </c>
      <c r="I663" t="str">
        <f>VLOOKUP(H663,Sheet1!$Y$291:$AE$409,3,FALSE)</f>
        <v>3_1</v>
      </c>
      <c r="J663" s="27">
        <v>44115</v>
      </c>
      <c r="K663" s="27" t="s">
        <v>1978</v>
      </c>
      <c r="L663" t="str">
        <f>VLOOKUP($H663,Sheet1!$Y$291:$AE$409,2,FALSE)</f>
        <v>JJ4</v>
      </c>
      <c r="M663" t="s">
        <v>1195</v>
      </c>
    </row>
    <row r="664" spans="1:13" x14ac:dyDescent="0.3">
      <c r="A664" t="s">
        <v>731</v>
      </c>
      <c r="B664" t="s">
        <v>1858</v>
      </c>
      <c r="C664" t="s">
        <v>1095</v>
      </c>
      <c r="D664" t="s">
        <v>17</v>
      </c>
      <c r="E664" t="s">
        <v>1100</v>
      </c>
      <c r="F664" t="s">
        <v>1195</v>
      </c>
      <c r="G664" t="s">
        <v>13</v>
      </c>
      <c r="H664" t="str">
        <f>SUBSTITUTE(VLOOKUP(A664,Sheet1!B931:$I$1036,3,FALSE), "BSD", "")</f>
        <v>3448D</v>
      </c>
      <c r="I664" t="str">
        <f>VLOOKUP(H664,Sheet1!$Y$291:$AE$409,3,FALSE)</f>
        <v>3_1</v>
      </c>
      <c r="J664" s="27">
        <v>44115</v>
      </c>
      <c r="K664" s="27" t="s">
        <v>1978</v>
      </c>
      <c r="L664" t="str">
        <f>VLOOKUP($H664,Sheet1!$Y$291:$AE$409,2,FALSE)</f>
        <v>JJ4</v>
      </c>
      <c r="M664" t="s">
        <v>1195</v>
      </c>
    </row>
    <row r="665" spans="1:13" x14ac:dyDescent="0.3">
      <c r="A665" t="s">
        <v>732</v>
      </c>
      <c r="B665" t="s">
        <v>1859</v>
      </c>
      <c r="C665" t="s">
        <v>1096</v>
      </c>
      <c r="D665" t="s">
        <v>17</v>
      </c>
      <c r="E665" t="s">
        <v>1100</v>
      </c>
      <c r="F665" t="s">
        <v>1195</v>
      </c>
      <c r="G665" t="s">
        <v>13</v>
      </c>
      <c r="H665" t="str">
        <f>SUBSTITUTE(VLOOKUP(A665,Sheet1!B932:$I$1036,3,FALSE), "BSD", "")</f>
        <v>3448D</v>
      </c>
      <c r="I665" t="str">
        <f>VLOOKUP(H665,Sheet1!$Y$291:$AE$409,3,FALSE)</f>
        <v>3_1</v>
      </c>
      <c r="J665" s="27">
        <v>44115</v>
      </c>
      <c r="K665" s="27" t="s">
        <v>1978</v>
      </c>
      <c r="L665" t="str">
        <f>VLOOKUP($H665,Sheet1!$Y$291:$AE$409,2,FALSE)</f>
        <v>JJ4</v>
      </c>
      <c r="M665" t="s">
        <v>1195</v>
      </c>
    </row>
    <row r="666" spans="1:13" x14ac:dyDescent="0.3">
      <c r="A666" t="s">
        <v>733</v>
      </c>
      <c r="B666" t="s">
        <v>1860</v>
      </c>
      <c r="C666" t="s">
        <v>1097</v>
      </c>
      <c r="D666" t="s">
        <v>17</v>
      </c>
      <c r="E666" t="s">
        <v>1100</v>
      </c>
      <c r="F666" t="s">
        <v>1195</v>
      </c>
      <c r="G666" t="s">
        <v>13</v>
      </c>
      <c r="H666" t="str">
        <f>SUBSTITUTE(VLOOKUP(A666,Sheet1!B933:$I$1036,3,FALSE), "BSD", "")</f>
        <v>3448D</v>
      </c>
      <c r="I666" t="str">
        <f>VLOOKUP(H666,Sheet1!$Y$291:$AE$409,3,FALSE)</f>
        <v>3_1</v>
      </c>
      <c r="J666" s="27">
        <v>44115</v>
      </c>
      <c r="K666" s="27" t="s">
        <v>1978</v>
      </c>
      <c r="L666" t="str">
        <f>VLOOKUP($H666,Sheet1!$Y$291:$AE$409,2,FALSE)</f>
        <v>JJ4</v>
      </c>
      <c r="M666" t="s">
        <v>1195</v>
      </c>
    </row>
    <row r="667" spans="1:13" x14ac:dyDescent="0.3">
      <c r="A667" t="s">
        <v>734</v>
      </c>
      <c r="B667" t="s">
        <v>1861</v>
      </c>
      <c r="C667" t="s">
        <v>1098</v>
      </c>
      <c r="D667" t="s">
        <v>17</v>
      </c>
      <c r="E667" t="s">
        <v>1100</v>
      </c>
      <c r="F667" t="s">
        <v>1195</v>
      </c>
      <c r="G667" t="s">
        <v>13</v>
      </c>
      <c r="H667" t="str">
        <f>SUBSTITUTE(VLOOKUP(A667,Sheet1!B934:$I$1036,3,FALSE), "BSD", "")</f>
        <v>3448D</v>
      </c>
      <c r="I667" t="str">
        <f>VLOOKUP(H667,Sheet1!$Y$291:$AE$409,3,FALSE)</f>
        <v>3_1</v>
      </c>
      <c r="J667" s="27">
        <v>44115</v>
      </c>
      <c r="K667" s="27" t="s">
        <v>1978</v>
      </c>
      <c r="L667" t="str">
        <f>VLOOKUP($H667,Sheet1!$Y$291:$AE$409,2,FALSE)</f>
        <v>JJ4</v>
      </c>
      <c r="M667" t="s">
        <v>1195</v>
      </c>
    </row>
    <row r="668" spans="1:13" x14ac:dyDescent="0.3">
      <c r="A668" t="s">
        <v>735</v>
      </c>
      <c r="B668" t="s">
        <v>1862</v>
      </c>
      <c r="C668" t="s">
        <v>1167</v>
      </c>
      <c r="D668" t="s">
        <v>17</v>
      </c>
      <c r="E668" t="s">
        <v>1100</v>
      </c>
      <c r="F668" t="s">
        <v>1195</v>
      </c>
      <c r="G668" t="s">
        <v>121</v>
      </c>
      <c r="H668" t="str">
        <f>SUBSTITUTE(VLOOKUP(A668,Sheet1!B935:$I$1036,3,FALSE), "BSD", "")</f>
        <v>3448A</v>
      </c>
      <c r="I668" t="e">
        <f>VLOOKUP(H668,Sheet1!$Y$291:$AE$409,3,FALSE)</f>
        <v>#N/A</v>
      </c>
      <c r="J668" s="27" t="e">
        <v>#N/A</v>
      </c>
      <c r="K668" s="27" t="e">
        <v>#N/A</v>
      </c>
      <c r="L668" t="e">
        <f>VLOOKUP($H668,Sheet1!$Y$291:$AE$409,2,FALSE)</f>
        <v>#N/A</v>
      </c>
      <c r="M668" t="s">
        <v>1195</v>
      </c>
    </row>
    <row r="669" spans="1:13" x14ac:dyDescent="0.3">
      <c r="A669" t="s">
        <v>738</v>
      </c>
      <c r="B669" t="s">
        <v>1863</v>
      </c>
      <c r="C669" t="s">
        <v>1168</v>
      </c>
      <c r="D669" t="s">
        <v>17</v>
      </c>
      <c r="E669" t="s">
        <v>1100</v>
      </c>
      <c r="F669" t="s">
        <v>1195</v>
      </c>
      <c r="G669" t="s">
        <v>121</v>
      </c>
      <c r="H669" t="str">
        <f>SUBSTITUTE(VLOOKUP(A669,Sheet1!B936:$I$1036,3,FALSE), "BSD", "")</f>
        <v>3448A</v>
      </c>
      <c r="I669" t="e">
        <f>VLOOKUP(H669,Sheet1!$Y$291:$AE$409,3,FALSE)</f>
        <v>#N/A</v>
      </c>
      <c r="J669" s="27" t="e">
        <v>#N/A</v>
      </c>
      <c r="K669" s="27" t="e">
        <v>#N/A</v>
      </c>
      <c r="L669" t="e">
        <f>VLOOKUP($H669,Sheet1!$Y$291:$AE$409,2,FALSE)</f>
        <v>#N/A</v>
      </c>
      <c r="M669" t="s">
        <v>1195</v>
      </c>
    </row>
    <row r="670" spans="1:13" x14ac:dyDescent="0.3">
      <c r="A670" t="s">
        <v>739</v>
      </c>
      <c r="B670" t="s">
        <v>1864</v>
      </c>
      <c r="C670" t="s">
        <v>1095</v>
      </c>
      <c r="D670" t="s">
        <v>17</v>
      </c>
      <c r="E670" t="s">
        <v>1100</v>
      </c>
      <c r="F670" t="s">
        <v>1195</v>
      </c>
      <c r="G670" t="s">
        <v>121</v>
      </c>
      <c r="H670" t="str">
        <f>SUBSTITUTE(VLOOKUP(A670,Sheet1!B937:$I$1036,3,FALSE), "BSD", "")</f>
        <v>3448A</v>
      </c>
      <c r="I670" t="e">
        <f>VLOOKUP(H670,Sheet1!$Y$291:$AE$409,3,FALSE)</f>
        <v>#N/A</v>
      </c>
      <c r="J670" s="27" t="e">
        <v>#N/A</v>
      </c>
      <c r="K670" s="27" t="e">
        <v>#N/A</v>
      </c>
      <c r="L670" t="e">
        <f>VLOOKUP($H670,Sheet1!$Y$291:$AE$409,2,FALSE)</f>
        <v>#N/A</v>
      </c>
      <c r="M670" t="s">
        <v>1195</v>
      </c>
    </row>
    <row r="671" spans="1:13" x14ac:dyDescent="0.3">
      <c r="A671" t="s">
        <v>740</v>
      </c>
      <c r="B671" t="s">
        <v>1865</v>
      </c>
      <c r="C671" t="s">
        <v>1096</v>
      </c>
      <c r="D671" t="s">
        <v>17</v>
      </c>
      <c r="E671" t="s">
        <v>1100</v>
      </c>
      <c r="F671" t="s">
        <v>1195</v>
      </c>
      <c r="G671" t="s">
        <v>121</v>
      </c>
      <c r="H671" t="str">
        <f>SUBSTITUTE(VLOOKUP(A671,Sheet1!B938:$I$1036,3,FALSE), "BSD", "")</f>
        <v>3448A</v>
      </c>
      <c r="I671" t="e">
        <f>VLOOKUP(H671,Sheet1!$Y$291:$AE$409,3,FALSE)</f>
        <v>#N/A</v>
      </c>
      <c r="J671" s="27" t="e">
        <v>#N/A</v>
      </c>
      <c r="K671" s="27" t="e">
        <v>#N/A</v>
      </c>
      <c r="L671" t="e">
        <f>VLOOKUP($H671,Sheet1!$Y$291:$AE$409,2,FALSE)</f>
        <v>#N/A</v>
      </c>
      <c r="M671" t="s">
        <v>1195</v>
      </c>
    </row>
    <row r="672" spans="1:13" x14ac:dyDescent="0.3">
      <c r="A672" t="s">
        <v>741</v>
      </c>
      <c r="B672" t="s">
        <v>1866</v>
      </c>
      <c r="C672" t="s">
        <v>1097</v>
      </c>
      <c r="D672" t="s">
        <v>17</v>
      </c>
      <c r="E672" t="s">
        <v>1100</v>
      </c>
      <c r="F672" t="s">
        <v>1195</v>
      </c>
      <c r="G672" t="s">
        <v>121</v>
      </c>
      <c r="H672" t="str">
        <f>SUBSTITUTE(VLOOKUP(A672,Sheet1!B939:$I$1036,3,FALSE), "BSD", "")</f>
        <v>3448A</v>
      </c>
      <c r="I672" t="e">
        <f>VLOOKUP(H672,Sheet1!$Y$291:$AE$409,3,FALSE)</f>
        <v>#N/A</v>
      </c>
      <c r="J672" s="27" t="e">
        <v>#N/A</v>
      </c>
      <c r="K672" s="27" t="e">
        <v>#N/A</v>
      </c>
      <c r="L672" t="e">
        <f>VLOOKUP($H672,Sheet1!$Y$291:$AE$409,2,FALSE)</f>
        <v>#N/A</v>
      </c>
      <c r="M672" t="s">
        <v>1195</v>
      </c>
    </row>
    <row r="673" spans="1:13" x14ac:dyDescent="0.3">
      <c r="A673" t="s">
        <v>742</v>
      </c>
      <c r="B673" t="s">
        <v>1867</v>
      </c>
      <c r="C673" t="s">
        <v>1098</v>
      </c>
      <c r="D673" t="s">
        <v>17</v>
      </c>
      <c r="E673" t="s">
        <v>1100</v>
      </c>
      <c r="F673" t="s">
        <v>1195</v>
      </c>
      <c r="G673" t="s">
        <v>121</v>
      </c>
      <c r="H673" t="str">
        <f>SUBSTITUTE(VLOOKUP(A673,Sheet1!B940:$I$1036,3,FALSE), "BSD", "")</f>
        <v>3448A</v>
      </c>
      <c r="I673" t="e">
        <f>VLOOKUP(H673,Sheet1!$Y$291:$AE$409,3,FALSE)</f>
        <v>#N/A</v>
      </c>
      <c r="J673" s="27" t="e">
        <v>#N/A</v>
      </c>
      <c r="K673" s="27" t="e">
        <v>#N/A</v>
      </c>
      <c r="L673" t="e">
        <f>VLOOKUP($H673,Sheet1!$Y$291:$AE$409,2,FALSE)</f>
        <v>#N/A</v>
      </c>
      <c r="M673" t="s">
        <v>1195</v>
      </c>
    </row>
    <row r="674" spans="1:13" x14ac:dyDescent="0.3">
      <c r="A674" t="s">
        <v>743</v>
      </c>
      <c r="B674" t="s">
        <v>1868</v>
      </c>
      <c r="C674" t="s">
        <v>1167</v>
      </c>
      <c r="D674" t="s">
        <v>17</v>
      </c>
      <c r="E674" t="s">
        <v>1100</v>
      </c>
      <c r="F674" t="s">
        <v>1195</v>
      </c>
      <c r="G674" t="s">
        <v>121</v>
      </c>
      <c r="H674" t="str">
        <f>SUBSTITUTE(VLOOKUP(A674,Sheet1!B941:$I$1036,3,FALSE), "BSD", "")</f>
        <v>3448A</v>
      </c>
      <c r="I674" t="e">
        <f>VLOOKUP(H674,Sheet1!$Y$291:$AE$409,3,FALSE)</f>
        <v>#N/A</v>
      </c>
      <c r="J674" s="27" t="e">
        <v>#N/A</v>
      </c>
      <c r="K674" s="27" t="e">
        <v>#N/A</v>
      </c>
      <c r="L674" t="e">
        <f>VLOOKUP($H674,Sheet1!$Y$291:$AE$409,2,FALSE)</f>
        <v>#N/A</v>
      </c>
      <c r="M674" t="s">
        <v>1195</v>
      </c>
    </row>
    <row r="675" spans="1:13" x14ac:dyDescent="0.3">
      <c r="A675" t="s">
        <v>744</v>
      </c>
      <c r="B675" t="s">
        <v>1869</v>
      </c>
      <c r="C675" t="s">
        <v>1168</v>
      </c>
      <c r="D675" t="s">
        <v>17</v>
      </c>
      <c r="E675" t="s">
        <v>1100</v>
      </c>
      <c r="F675" t="s">
        <v>1195</v>
      </c>
      <c r="G675" t="s">
        <v>121</v>
      </c>
      <c r="H675" t="str">
        <f>SUBSTITUTE(VLOOKUP(A675,Sheet1!B942:$I$1036,3,FALSE), "BSD", "")</f>
        <v>3448A</v>
      </c>
      <c r="I675" t="e">
        <f>VLOOKUP(H675,Sheet1!$Y$291:$AE$409,3,FALSE)</f>
        <v>#N/A</v>
      </c>
      <c r="J675" s="27" t="e">
        <v>#N/A</v>
      </c>
      <c r="K675" s="27" t="e">
        <v>#N/A</v>
      </c>
      <c r="L675" t="e">
        <f>VLOOKUP($H675,Sheet1!$Y$291:$AE$409,2,FALSE)</f>
        <v>#N/A</v>
      </c>
      <c r="M675" t="s">
        <v>1195</v>
      </c>
    </row>
    <row r="676" spans="1:13" x14ac:dyDescent="0.3">
      <c r="A676" t="s">
        <v>745</v>
      </c>
      <c r="B676" t="s">
        <v>1870</v>
      </c>
      <c r="C676" t="s">
        <v>1095</v>
      </c>
      <c r="D676" t="s">
        <v>17</v>
      </c>
      <c r="E676" t="s">
        <v>1100</v>
      </c>
      <c r="F676" t="s">
        <v>1195</v>
      </c>
      <c r="G676" t="s">
        <v>121</v>
      </c>
      <c r="H676" t="str">
        <f>SUBSTITUTE(VLOOKUP(A676,Sheet1!B943:$I$1036,3,FALSE), "BSD", "")</f>
        <v>3448A</v>
      </c>
      <c r="I676" t="e">
        <f>VLOOKUP(H676,Sheet1!$Y$291:$AE$409,3,FALSE)</f>
        <v>#N/A</v>
      </c>
      <c r="J676" s="27" t="e">
        <v>#N/A</v>
      </c>
      <c r="K676" s="27" t="e">
        <v>#N/A</v>
      </c>
      <c r="L676" t="e">
        <f>VLOOKUP($H676,Sheet1!$Y$291:$AE$409,2,FALSE)</f>
        <v>#N/A</v>
      </c>
      <c r="M676" t="s">
        <v>1195</v>
      </c>
    </row>
    <row r="677" spans="1:13" x14ac:dyDescent="0.3">
      <c r="A677" t="s">
        <v>746</v>
      </c>
      <c r="B677" t="s">
        <v>1871</v>
      </c>
      <c r="C677" t="s">
        <v>1096</v>
      </c>
      <c r="D677" t="s">
        <v>17</v>
      </c>
      <c r="E677" t="s">
        <v>1100</v>
      </c>
      <c r="F677" t="s">
        <v>1195</v>
      </c>
      <c r="G677" t="s">
        <v>121</v>
      </c>
      <c r="H677" t="str">
        <f>SUBSTITUTE(VLOOKUP(A677,Sheet1!B944:$I$1036,3,FALSE), "BSD", "")</f>
        <v>3448A</v>
      </c>
      <c r="I677" t="e">
        <f>VLOOKUP(H677,Sheet1!$Y$291:$AE$409,3,FALSE)</f>
        <v>#N/A</v>
      </c>
      <c r="J677" s="27" t="e">
        <v>#N/A</v>
      </c>
      <c r="K677" s="27" t="e">
        <v>#N/A</v>
      </c>
      <c r="L677" t="e">
        <f>VLOOKUP($H677,Sheet1!$Y$291:$AE$409,2,FALSE)</f>
        <v>#N/A</v>
      </c>
      <c r="M677" t="s">
        <v>1195</v>
      </c>
    </row>
    <row r="678" spans="1:13" x14ac:dyDescent="0.3">
      <c r="A678" t="s">
        <v>747</v>
      </c>
      <c r="B678" t="s">
        <v>1872</v>
      </c>
      <c r="C678" t="s">
        <v>1097</v>
      </c>
      <c r="D678" t="s">
        <v>17</v>
      </c>
      <c r="E678" t="s">
        <v>1100</v>
      </c>
      <c r="F678" t="s">
        <v>1195</v>
      </c>
      <c r="G678" t="s">
        <v>121</v>
      </c>
      <c r="H678" t="str">
        <f>SUBSTITUTE(VLOOKUP(A678,Sheet1!B945:$I$1036,3,FALSE), "BSD", "")</f>
        <v>3448A</v>
      </c>
      <c r="I678" t="e">
        <f>VLOOKUP(H678,Sheet1!$Y$291:$AE$409,3,FALSE)</f>
        <v>#N/A</v>
      </c>
      <c r="J678" s="27" t="e">
        <v>#N/A</v>
      </c>
      <c r="K678" s="27" t="e">
        <v>#N/A</v>
      </c>
      <c r="L678" t="e">
        <f>VLOOKUP($H678,Sheet1!$Y$291:$AE$409,2,FALSE)</f>
        <v>#N/A</v>
      </c>
      <c r="M678" t="s">
        <v>1195</v>
      </c>
    </row>
    <row r="679" spans="1:13" x14ac:dyDescent="0.3">
      <c r="A679" t="s">
        <v>748</v>
      </c>
      <c r="B679" t="s">
        <v>1873</v>
      </c>
      <c r="C679" t="s">
        <v>1098</v>
      </c>
      <c r="D679" t="s">
        <v>17</v>
      </c>
      <c r="E679" t="s">
        <v>1100</v>
      </c>
      <c r="F679" t="s">
        <v>1195</v>
      </c>
      <c r="G679" t="s">
        <v>121</v>
      </c>
      <c r="H679" t="str">
        <f>SUBSTITUTE(VLOOKUP(A679,Sheet1!B946:$I$1036,3,FALSE), "BSD", "")</f>
        <v>3448A</v>
      </c>
      <c r="I679" t="e">
        <f>VLOOKUP(H679,Sheet1!$Y$291:$AE$409,3,FALSE)</f>
        <v>#N/A</v>
      </c>
      <c r="J679" s="27" t="e">
        <v>#N/A</v>
      </c>
      <c r="K679" s="27" t="e">
        <v>#N/A</v>
      </c>
      <c r="L679" t="e">
        <f>VLOOKUP($H679,Sheet1!$Y$291:$AE$409,2,FALSE)</f>
        <v>#N/A</v>
      </c>
      <c r="M679" t="s">
        <v>1195</v>
      </c>
    </row>
    <row r="680" spans="1:13" x14ac:dyDescent="0.3">
      <c r="A680" t="s">
        <v>749</v>
      </c>
      <c r="B680" t="s">
        <v>1874</v>
      </c>
      <c r="C680" t="s">
        <v>1167</v>
      </c>
      <c r="D680" t="s">
        <v>17</v>
      </c>
      <c r="E680" t="s">
        <v>1100</v>
      </c>
      <c r="F680" t="s">
        <v>1195</v>
      </c>
      <c r="G680" t="s">
        <v>121</v>
      </c>
      <c r="H680" t="str">
        <f>SUBSTITUTE(VLOOKUP(A680,Sheet1!B947:$I$1036,3,FALSE), "BSD", "")</f>
        <v>3448A</v>
      </c>
      <c r="I680" t="e">
        <f>VLOOKUP(H680,Sheet1!$Y$291:$AE$409,3,FALSE)</f>
        <v>#N/A</v>
      </c>
      <c r="J680" s="27" t="e">
        <v>#N/A</v>
      </c>
      <c r="K680" s="27" t="e">
        <v>#N/A</v>
      </c>
      <c r="L680" t="e">
        <f>VLOOKUP($H680,Sheet1!$Y$291:$AE$409,2,FALSE)</f>
        <v>#N/A</v>
      </c>
      <c r="M680" t="s">
        <v>1195</v>
      </c>
    </row>
    <row r="681" spans="1:13" x14ac:dyDescent="0.3">
      <c r="A681" t="s">
        <v>750</v>
      </c>
      <c r="B681" t="s">
        <v>1875</v>
      </c>
      <c r="C681" t="s">
        <v>1168</v>
      </c>
      <c r="D681" t="s">
        <v>17</v>
      </c>
      <c r="E681" t="s">
        <v>1100</v>
      </c>
      <c r="F681" t="s">
        <v>1195</v>
      </c>
      <c r="G681" t="s">
        <v>121</v>
      </c>
      <c r="H681" t="str">
        <f>SUBSTITUTE(VLOOKUP(A681,Sheet1!B948:$I$1036,3,FALSE), "BSD", "")</f>
        <v>3448A</v>
      </c>
      <c r="I681" t="e">
        <f>VLOOKUP(H681,Sheet1!$Y$291:$AE$409,3,FALSE)</f>
        <v>#N/A</v>
      </c>
      <c r="J681" s="27" t="e">
        <v>#N/A</v>
      </c>
      <c r="K681" s="27" t="e">
        <v>#N/A</v>
      </c>
      <c r="L681" t="e">
        <f>VLOOKUP($H681,Sheet1!$Y$291:$AE$409,2,FALSE)</f>
        <v>#N/A</v>
      </c>
      <c r="M681" t="s">
        <v>1195</v>
      </c>
    </row>
    <row r="682" spans="1:13" x14ac:dyDescent="0.3">
      <c r="A682" t="s">
        <v>751</v>
      </c>
      <c r="B682" t="s">
        <v>1876</v>
      </c>
      <c r="C682" t="s">
        <v>1095</v>
      </c>
      <c r="D682" t="s">
        <v>17</v>
      </c>
      <c r="E682" t="s">
        <v>1100</v>
      </c>
      <c r="F682" t="s">
        <v>1195</v>
      </c>
      <c r="G682" t="s">
        <v>121</v>
      </c>
      <c r="H682" t="str">
        <f>SUBSTITUTE(VLOOKUP(A682,Sheet1!B949:$I$1036,3,FALSE), "BSD", "")</f>
        <v>3448A</v>
      </c>
      <c r="I682" t="e">
        <f>VLOOKUP(H682,Sheet1!$Y$291:$AE$409,3,FALSE)</f>
        <v>#N/A</v>
      </c>
      <c r="J682" s="27" t="e">
        <v>#N/A</v>
      </c>
      <c r="K682" s="27" t="e">
        <v>#N/A</v>
      </c>
      <c r="L682" t="e">
        <f>VLOOKUP($H682,Sheet1!$Y$291:$AE$409,2,FALSE)</f>
        <v>#N/A</v>
      </c>
      <c r="M682" t="s">
        <v>1195</v>
      </c>
    </row>
    <row r="683" spans="1:13" x14ac:dyDescent="0.3">
      <c r="A683" t="s">
        <v>752</v>
      </c>
      <c r="B683" t="s">
        <v>1877</v>
      </c>
      <c r="C683" t="s">
        <v>1096</v>
      </c>
      <c r="D683" t="s">
        <v>17</v>
      </c>
      <c r="E683" t="s">
        <v>1100</v>
      </c>
      <c r="F683" t="s">
        <v>1195</v>
      </c>
      <c r="G683" t="s">
        <v>121</v>
      </c>
      <c r="H683" t="str">
        <f>SUBSTITUTE(VLOOKUP(A683,Sheet1!B950:$I$1036,3,FALSE), "BSD", "")</f>
        <v>3448A</v>
      </c>
      <c r="I683" t="e">
        <f>VLOOKUP(H683,Sheet1!$Y$291:$AE$409,3,FALSE)</f>
        <v>#N/A</v>
      </c>
      <c r="J683" s="27" t="e">
        <v>#N/A</v>
      </c>
      <c r="K683" s="27" t="e">
        <v>#N/A</v>
      </c>
      <c r="L683" t="e">
        <f>VLOOKUP($H683,Sheet1!$Y$291:$AE$409,2,FALSE)</f>
        <v>#N/A</v>
      </c>
      <c r="M683" t="s">
        <v>1195</v>
      </c>
    </row>
    <row r="684" spans="1:13" x14ac:dyDescent="0.3">
      <c r="A684" t="s">
        <v>753</v>
      </c>
      <c r="B684" t="s">
        <v>1878</v>
      </c>
      <c r="C684" t="s">
        <v>1097</v>
      </c>
      <c r="D684" t="s">
        <v>17</v>
      </c>
      <c r="E684" t="s">
        <v>1100</v>
      </c>
      <c r="F684" t="s">
        <v>1195</v>
      </c>
      <c r="G684" t="s">
        <v>121</v>
      </c>
      <c r="H684" t="str">
        <f>SUBSTITUTE(VLOOKUP(A684,Sheet1!B951:$I$1036,3,FALSE), "BSD", "")</f>
        <v>3448A</v>
      </c>
      <c r="I684" t="e">
        <f>VLOOKUP(H684,Sheet1!$Y$291:$AE$409,3,FALSE)</f>
        <v>#N/A</v>
      </c>
      <c r="J684" s="27" t="e">
        <v>#N/A</v>
      </c>
      <c r="K684" s="27" t="e">
        <v>#N/A</v>
      </c>
      <c r="L684" t="e">
        <f>VLOOKUP($H684,Sheet1!$Y$291:$AE$409,2,FALSE)</f>
        <v>#N/A</v>
      </c>
      <c r="M684" t="s">
        <v>1195</v>
      </c>
    </row>
    <row r="685" spans="1:13" x14ac:dyDescent="0.3">
      <c r="A685" t="s">
        <v>754</v>
      </c>
      <c r="B685" t="s">
        <v>1879</v>
      </c>
      <c r="C685" t="s">
        <v>1098</v>
      </c>
      <c r="D685" t="s">
        <v>17</v>
      </c>
      <c r="E685" t="s">
        <v>1100</v>
      </c>
      <c r="F685" t="s">
        <v>1195</v>
      </c>
      <c r="G685" t="s">
        <v>121</v>
      </c>
      <c r="H685" t="str">
        <f>SUBSTITUTE(VLOOKUP(A685,Sheet1!B952:$I$1036,3,FALSE), "BSD", "")</f>
        <v>3448A</v>
      </c>
      <c r="I685" t="e">
        <f>VLOOKUP(H685,Sheet1!$Y$291:$AE$409,3,FALSE)</f>
        <v>#N/A</v>
      </c>
      <c r="J685" s="27" t="e">
        <v>#N/A</v>
      </c>
      <c r="K685" s="27" t="e">
        <v>#N/A</v>
      </c>
      <c r="L685" t="e">
        <f>VLOOKUP($H685,Sheet1!$Y$291:$AE$409,2,FALSE)</f>
        <v>#N/A</v>
      </c>
      <c r="M685" t="s">
        <v>1195</v>
      </c>
    </row>
    <row r="686" spans="1:13" x14ac:dyDescent="0.3">
      <c r="A686" t="s">
        <v>755</v>
      </c>
      <c r="B686" t="s">
        <v>1880</v>
      </c>
      <c r="C686" t="s">
        <v>1167</v>
      </c>
      <c r="D686" t="s">
        <v>17</v>
      </c>
      <c r="E686" t="s">
        <v>1100</v>
      </c>
      <c r="F686" t="s">
        <v>1195</v>
      </c>
      <c r="G686" t="s">
        <v>13</v>
      </c>
      <c r="H686" t="str">
        <f>SUBSTITUTE(VLOOKUP(A686,Sheet1!B953:$I$1036,3,FALSE), "BSD", "")</f>
        <v>3448B</v>
      </c>
      <c r="I686" t="e">
        <f>VLOOKUP(H686,Sheet1!$Y$291:$AE$409,3,FALSE)</f>
        <v>#N/A</v>
      </c>
      <c r="J686" s="27" t="e">
        <v>#N/A</v>
      </c>
      <c r="K686" s="27" t="e">
        <v>#N/A</v>
      </c>
      <c r="L686" t="e">
        <f>VLOOKUP($H686,Sheet1!$Y$291:$AE$409,2,FALSE)</f>
        <v>#N/A</v>
      </c>
      <c r="M686" t="s">
        <v>1195</v>
      </c>
    </row>
    <row r="687" spans="1:13" x14ac:dyDescent="0.3">
      <c r="A687" t="s">
        <v>758</v>
      </c>
      <c r="B687" t="s">
        <v>1881</v>
      </c>
      <c r="C687" t="s">
        <v>1168</v>
      </c>
      <c r="D687" t="s">
        <v>17</v>
      </c>
      <c r="E687" t="s">
        <v>1100</v>
      </c>
      <c r="F687" t="s">
        <v>1195</v>
      </c>
      <c r="G687" t="s">
        <v>13</v>
      </c>
      <c r="H687" t="str">
        <f>SUBSTITUTE(VLOOKUP(A687,Sheet1!B954:$I$1036,3,FALSE), "BSD", "")</f>
        <v>3448B</v>
      </c>
      <c r="I687" t="e">
        <f>VLOOKUP(H687,Sheet1!$Y$291:$AE$409,3,FALSE)</f>
        <v>#N/A</v>
      </c>
      <c r="J687" s="27" t="e">
        <v>#N/A</v>
      </c>
      <c r="K687" s="27" t="e">
        <v>#N/A</v>
      </c>
      <c r="L687" t="e">
        <f>VLOOKUP($H687,Sheet1!$Y$291:$AE$409,2,FALSE)</f>
        <v>#N/A</v>
      </c>
      <c r="M687" t="s">
        <v>1195</v>
      </c>
    </row>
    <row r="688" spans="1:13" x14ac:dyDescent="0.3">
      <c r="A688" t="s">
        <v>759</v>
      </c>
      <c r="B688" t="s">
        <v>1882</v>
      </c>
      <c r="C688" t="s">
        <v>1095</v>
      </c>
      <c r="D688" t="s">
        <v>17</v>
      </c>
      <c r="E688" t="s">
        <v>1100</v>
      </c>
      <c r="F688" t="s">
        <v>1195</v>
      </c>
      <c r="G688" t="s">
        <v>13</v>
      </c>
      <c r="H688" t="str">
        <f>SUBSTITUTE(VLOOKUP(A688,Sheet1!B955:$I$1036,3,FALSE), "BSD", "")</f>
        <v>3448B</v>
      </c>
      <c r="I688" t="e">
        <f>VLOOKUP(H688,Sheet1!$Y$291:$AE$409,3,FALSE)</f>
        <v>#N/A</v>
      </c>
      <c r="J688" s="27" t="e">
        <v>#N/A</v>
      </c>
      <c r="K688" s="27" t="e">
        <v>#N/A</v>
      </c>
      <c r="L688" t="e">
        <f>VLOOKUP($H688,Sheet1!$Y$291:$AE$409,2,FALSE)</f>
        <v>#N/A</v>
      </c>
      <c r="M688" t="s">
        <v>1195</v>
      </c>
    </row>
    <row r="689" spans="1:13" x14ac:dyDescent="0.3">
      <c r="A689" t="s">
        <v>760</v>
      </c>
      <c r="B689" t="s">
        <v>1883</v>
      </c>
      <c r="C689" t="s">
        <v>1096</v>
      </c>
      <c r="D689" t="s">
        <v>17</v>
      </c>
      <c r="E689" t="s">
        <v>1100</v>
      </c>
      <c r="F689" t="s">
        <v>1195</v>
      </c>
      <c r="G689" t="s">
        <v>13</v>
      </c>
      <c r="H689" t="str">
        <f>SUBSTITUTE(VLOOKUP(A689,Sheet1!B956:$I$1036,3,FALSE), "BSD", "")</f>
        <v>3448B</v>
      </c>
      <c r="I689" t="e">
        <f>VLOOKUP(H689,Sheet1!$Y$291:$AE$409,3,FALSE)</f>
        <v>#N/A</v>
      </c>
      <c r="J689" s="27" t="e">
        <v>#N/A</v>
      </c>
      <c r="K689" s="27" t="e">
        <v>#N/A</v>
      </c>
      <c r="L689" t="e">
        <f>VLOOKUP($H689,Sheet1!$Y$291:$AE$409,2,FALSE)</f>
        <v>#N/A</v>
      </c>
      <c r="M689" t="s">
        <v>1195</v>
      </c>
    </row>
    <row r="690" spans="1:13" x14ac:dyDescent="0.3">
      <c r="A690" t="s">
        <v>761</v>
      </c>
      <c r="B690" t="s">
        <v>1884</v>
      </c>
      <c r="C690" t="s">
        <v>1097</v>
      </c>
      <c r="D690" t="s">
        <v>17</v>
      </c>
      <c r="E690" t="s">
        <v>1100</v>
      </c>
      <c r="F690" t="s">
        <v>1195</v>
      </c>
      <c r="G690" t="s">
        <v>13</v>
      </c>
      <c r="H690" t="str">
        <f>SUBSTITUTE(VLOOKUP(A690,Sheet1!B957:$I$1036,3,FALSE), "BSD", "")</f>
        <v>3448B</v>
      </c>
      <c r="I690" t="e">
        <f>VLOOKUP(H690,Sheet1!$Y$291:$AE$409,3,FALSE)</f>
        <v>#N/A</v>
      </c>
      <c r="J690" s="27" t="e">
        <v>#N/A</v>
      </c>
      <c r="K690" s="27" t="e">
        <v>#N/A</v>
      </c>
      <c r="L690" t="e">
        <f>VLOOKUP($H690,Sheet1!$Y$291:$AE$409,2,FALSE)</f>
        <v>#N/A</v>
      </c>
      <c r="M690" t="s">
        <v>1195</v>
      </c>
    </row>
    <row r="691" spans="1:13" x14ac:dyDescent="0.3">
      <c r="A691" t="s">
        <v>762</v>
      </c>
      <c r="B691" t="s">
        <v>1885</v>
      </c>
      <c r="C691" t="s">
        <v>1098</v>
      </c>
      <c r="D691" t="s">
        <v>17</v>
      </c>
      <c r="E691" t="s">
        <v>1100</v>
      </c>
      <c r="F691" t="s">
        <v>1195</v>
      </c>
      <c r="G691" t="s">
        <v>13</v>
      </c>
      <c r="H691" t="str">
        <f>SUBSTITUTE(VLOOKUP(A691,Sheet1!B958:$I$1036,3,FALSE), "BSD", "")</f>
        <v>3448B</v>
      </c>
      <c r="I691" t="e">
        <f>VLOOKUP(H691,Sheet1!$Y$291:$AE$409,3,FALSE)</f>
        <v>#N/A</v>
      </c>
      <c r="J691" s="27" t="e">
        <v>#N/A</v>
      </c>
      <c r="K691" s="27" t="e">
        <v>#N/A</v>
      </c>
      <c r="L691" t="e">
        <f>VLOOKUP($H691,Sheet1!$Y$291:$AE$409,2,FALSE)</f>
        <v>#N/A</v>
      </c>
      <c r="M691" t="s">
        <v>1195</v>
      </c>
    </row>
    <row r="692" spans="1:13" x14ac:dyDescent="0.3">
      <c r="A692" t="s">
        <v>763</v>
      </c>
      <c r="B692" t="s">
        <v>1886</v>
      </c>
      <c r="C692" t="s">
        <v>1167</v>
      </c>
      <c r="D692" t="s">
        <v>17</v>
      </c>
      <c r="E692" t="s">
        <v>1100</v>
      </c>
      <c r="F692" t="s">
        <v>1195</v>
      </c>
      <c r="G692" t="s">
        <v>13</v>
      </c>
      <c r="H692" t="str">
        <f>SUBSTITUTE(VLOOKUP(A692,Sheet1!B959:$I$1036,3,FALSE), "BSD", "")</f>
        <v>3448B</v>
      </c>
      <c r="I692" t="e">
        <f>VLOOKUP(H692,Sheet1!$Y$291:$AE$409,3,FALSE)</f>
        <v>#N/A</v>
      </c>
      <c r="J692" s="27" t="e">
        <v>#N/A</v>
      </c>
      <c r="K692" s="27" t="e">
        <v>#N/A</v>
      </c>
      <c r="L692" t="e">
        <f>VLOOKUP($H692,Sheet1!$Y$291:$AE$409,2,FALSE)</f>
        <v>#N/A</v>
      </c>
      <c r="M692" t="s">
        <v>1195</v>
      </c>
    </row>
    <row r="693" spans="1:13" x14ac:dyDescent="0.3">
      <c r="A693" t="s">
        <v>764</v>
      </c>
      <c r="B693" t="s">
        <v>1887</v>
      </c>
      <c r="C693" t="s">
        <v>1168</v>
      </c>
      <c r="D693" t="s">
        <v>17</v>
      </c>
      <c r="E693" t="s">
        <v>1100</v>
      </c>
      <c r="F693" t="s">
        <v>1195</v>
      </c>
      <c r="G693" t="s">
        <v>13</v>
      </c>
      <c r="H693" t="str">
        <f>SUBSTITUTE(VLOOKUP(A693,Sheet1!B960:$I$1036,3,FALSE), "BSD", "")</f>
        <v>3448B</v>
      </c>
      <c r="I693" t="e">
        <f>VLOOKUP(H693,Sheet1!$Y$291:$AE$409,3,FALSE)</f>
        <v>#N/A</v>
      </c>
      <c r="J693" s="27" t="e">
        <v>#N/A</v>
      </c>
      <c r="K693" s="27" t="e">
        <v>#N/A</v>
      </c>
      <c r="L693" t="e">
        <f>VLOOKUP($H693,Sheet1!$Y$291:$AE$409,2,FALSE)</f>
        <v>#N/A</v>
      </c>
      <c r="M693" t="s">
        <v>1195</v>
      </c>
    </row>
    <row r="694" spans="1:13" x14ac:dyDescent="0.3">
      <c r="A694" t="s">
        <v>765</v>
      </c>
      <c r="B694" t="s">
        <v>1888</v>
      </c>
      <c r="C694" t="s">
        <v>1095</v>
      </c>
      <c r="D694" t="s">
        <v>17</v>
      </c>
      <c r="E694" t="s">
        <v>1100</v>
      </c>
      <c r="F694" t="s">
        <v>1195</v>
      </c>
      <c r="G694" t="s">
        <v>13</v>
      </c>
      <c r="H694" t="str">
        <f>SUBSTITUTE(VLOOKUP(A694,Sheet1!B961:$I$1036,3,FALSE), "BSD", "")</f>
        <v>3448B</v>
      </c>
      <c r="I694" t="e">
        <f>VLOOKUP(H694,Sheet1!$Y$291:$AE$409,3,FALSE)</f>
        <v>#N/A</v>
      </c>
      <c r="J694" s="27" t="e">
        <v>#N/A</v>
      </c>
      <c r="K694" s="27" t="e">
        <v>#N/A</v>
      </c>
      <c r="L694" t="e">
        <f>VLOOKUP($H694,Sheet1!$Y$291:$AE$409,2,FALSE)</f>
        <v>#N/A</v>
      </c>
      <c r="M694" t="s">
        <v>1195</v>
      </c>
    </row>
    <row r="695" spans="1:13" x14ac:dyDescent="0.3">
      <c r="A695" t="s">
        <v>766</v>
      </c>
      <c r="B695" t="s">
        <v>1889</v>
      </c>
      <c r="C695" t="s">
        <v>1096</v>
      </c>
      <c r="D695" t="s">
        <v>17</v>
      </c>
      <c r="E695" t="s">
        <v>1100</v>
      </c>
      <c r="F695" t="s">
        <v>1195</v>
      </c>
      <c r="G695" t="s">
        <v>13</v>
      </c>
      <c r="H695" t="str">
        <f>SUBSTITUTE(VLOOKUP(A695,Sheet1!B962:$I$1036,3,FALSE), "BSD", "")</f>
        <v>3448B</v>
      </c>
      <c r="I695" t="e">
        <f>VLOOKUP(H695,Sheet1!$Y$291:$AE$409,3,FALSE)</f>
        <v>#N/A</v>
      </c>
      <c r="J695" s="27" t="e">
        <v>#N/A</v>
      </c>
      <c r="K695" s="27" t="e">
        <v>#N/A</v>
      </c>
      <c r="L695" t="e">
        <f>VLOOKUP($H695,Sheet1!$Y$291:$AE$409,2,FALSE)</f>
        <v>#N/A</v>
      </c>
      <c r="M695" t="s">
        <v>1195</v>
      </c>
    </row>
    <row r="696" spans="1:13" x14ac:dyDescent="0.3">
      <c r="A696" t="s">
        <v>767</v>
      </c>
      <c r="B696" t="s">
        <v>1890</v>
      </c>
      <c r="C696" t="s">
        <v>1097</v>
      </c>
      <c r="D696" t="s">
        <v>17</v>
      </c>
      <c r="E696" t="s">
        <v>1100</v>
      </c>
      <c r="F696" t="s">
        <v>1195</v>
      </c>
      <c r="G696" t="s">
        <v>13</v>
      </c>
      <c r="H696" t="str">
        <f>SUBSTITUTE(VLOOKUP(A696,Sheet1!B963:$I$1036,3,FALSE), "BSD", "")</f>
        <v>3448B</v>
      </c>
      <c r="I696" t="e">
        <f>VLOOKUP(H696,Sheet1!$Y$291:$AE$409,3,FALSE)</f>
        <v>#N/A</v>
      </c>
      <c r="J696" s="27" t="e">
        <v>#N/A</v>
      </c>
      <c r="K696" s="27" t="e">
        <v>#N/A</v>
      </c>
      <c r="L696" t="e">
        <f>VLOOKUP($H696,Sheet1!$Y$291:$AE$409,2,FALSE)</f>
        <v>#N/A</v>
      </c>
      <c r="M696" t="s">
        <v>1195</v>
      </c>
    </row>
    <row r="697" spans="1:13" x14ac:dyDescent="0.3">
      <c r="A697" t="s">
        <v>768</v>
      </c>
      <c r="B697" t="s">
        <v>1891</v>
      </c>
      <c r="C697" t="s">
        <v>1098</v>
      </c>
      <c r="D697" t="s">
        <v>17</v>
      </c>
      <c r="E697" t="s">
        <v>1100</v>
      </c>
      <c r="F697" t="s">
        <v>1195</v>
      </c>
      <c r="G697" t="s">
        <v>13</v>
      </c>
      <c r="H697" t="str">
        <f>SUBSTITUTE(VLOOKUP(A697,Sheet1!B964:$I$1036,3,FALSE), "BSD", "")</f>
        <v>3448B</v>
      </c>
      <c r="I697" t="e">
        <f>VLOOKUP(H697,Sheet1!$Y$291:$AE$409,3,FALSE)</f>
        <v>#N/A</v>
      </c>
      <c r="J697" s="27" t="e">
        <v>#N/A</v>
      </c>
      <c r="K697" s="27" t="e">
        <v>#N/A</v>
      </c>
      <c r="L697" t="e">
        <f>VLOOKUP($H697,Sheet1!$Y$291:$AE$409,2,FALSE)</f>
        <v>#N/A</v>
      </c>
      <c r="M697" t="s">
        <v>1195</v>
      </c>
    </row>
    <row r="698" spans="1:13" x14ac:dyDescent="0.3">
      <c r="A698" t="s">
        <v>769</v>
      </c>
      <c r="B698" t="s">
        <v>1892</v>
      </c>
      <c r="C698" t="s">
        <v>1167</v>
      </c>
      <c r="D698" t="s">
        <v>17</v>
      </c>
      <c r="E698" t="s">
        <v>1100</v>
      </c>
      <c r="F698" t="s">
        <v>1195</v>
      </c>
      <c r="G698" t="s">
        <v>13</v>
      </c>
      <c r="H698" t="str">
        <f>SUBSTITUTE(VLOOKUP(A698,Sheet1!B965:$I$1036,3,FALSE), "BSD", "")</f>
        <v>3448B</v>
      </c>
      <c r="I698" t="e">
        <f>VLOOKUP(H698,Sheet1!$Y$291:$AE$409,3,FALSE)</f>
        <v>#N/A</v>
      </c>
      <c r="J698" s="27" t="e">
        <v>#N/A</v>
      </c>
      <c r="K698" s="27" t="e">
        <v>#N/A</v>
      </c>
      <c r="L698" t="e">
        <f>VLOOKUP($H698,Sheet1!$Y$291:$AE$409,2,FALSE)</f>
        <v>#N/A</v>
      </c>
      <c r="M698" t="s">
        <v>1195</v>
      </c>
    </row>
    <row r="699" spans="1:13" x14ac:dyDescent="0.3">
      <c r="A699" t="s">
        <v>770</v>
      </c>
      <c r="B699" t="s">
        <v>1893</v>
      </c>
      <c r="C699" t="s">
        <v>1168</v>
      </c>
      <c r="D699" t="s">
        <v>17</v>
      </c>
      <c r="E699" t="s">
        <v>1100</v>
      </c>
      <c r="F699" t="s">
        <v>1195</v>
      </c>
      <c r="G699" t="s">
        <v>13</v>
      </c>
      <c r="H699" t="str">
        <f>SUBSTITUTE(VLOOKUP(A699,Sheet1!B966:$I$1036,3,FALSE), "BSD", "")</f>
        <v>3448B</v>
      </c>
      <c r="I699" t="e">
        <f>VLOOKUP(H699,Sheet1!$Y$291:$AE$409,3,FALSE)</f>
        <v>#N/A</v>
      </c>
      <c r="J699" s="27" t="e">
        <v>#N/A</v>
      </c>
      <c r="K699" s="27" t="e">
        <v>#N/A</v>
      </c>
      <c r="L699" t="e">
        <f>VLOOKUP($H699,Sheet1!$Y$291:$AE$409,2,FALSE)</f>
        <v>#N/A</v>
      </c>
      <c r="M699" t="s">
        <v>1195</v>
      </c>
    </row>
    <row r="700" spans="1:13" x14ac:dyDescent="0.3">
      <c r="A700" t="s">
        <v>771</v>
      </c>
      <c r="B700" t="s">
        <v>1894</v>
      </c>
      <c r="C700" t="s">
        <v>1095</v>
      </c>
      <c r="D700" t="s">
        <v>17</v>
      </c>
      <c r="E700" t="s">
        <v>1100</v>
      </c>
      <c r="F700" t="s">
        <v>1195</v>
      </c>
      <c r="G700" t="s">
        <v>13</v>
      </c>
      <c r="H700" t="str">
        <f>SUBSTITUTE(VLOOKUP(A700,Sheet1!B967:$I$1036,3,FALSE), "BSD", "")</f>
        <v>3448B</v>
      </c>
      <c r="I700" t="e">
        <f>VLOOKUP(H700,Sheet1!$Y$291:$AE$409,3,FALSE)</f>
        <v>#N/A</v>
      </c>
      <c r="J700" s="27" t="e">
        <v>#N/A</v>
      </c>
      <c r="K700" s="27" t="e">
        <v>#N/A</v>
      </c>
      <c r="L700" t="e">
        <f>VLOOKUP($H700,Sheet1!$Y$291:$AE$409,2,FALSE)</f>
        <v>#N/A</v>
      </c>
      <c r="M700" t="s">
        <v>1195</v>
      </c>
    </row>
    <row r="701" spans="1:13" x14ac:dyDescent="0.3">
      <c r="A701" t="s">
        <v>772</v>
      </c>
      <c r="B701" t="s">
        <v>1895</v>
      </c>
      <c r="C701" t="s">
        <v>1096</v>
      </c>
      <c r="D701" t="s">
        <v>17</v>
      </c>
      <c r="E701" t="s">
        <v>1100</v>
      </c>
      <c r="F701" t="s">
        <v>1195</v>
      </c>
      <c r="G701" t="s">
        <v>13</v>
      </c>
      <c r="H701" t="str">
        <f>SUBSTITUTE(VLOOKUP(A701,Sheet1!B968:$I$1036,3,FALSE), "BSD", "")</f>
        <v>3448B</v>
      </c>
      <c r="I701" t="e">
        <f>VLOOKUP(H701,Sheet1!$Y$291:$AE$409,3,FALSE)</f>
        <v>#N/A</v>
      </c>
      <c r="J701" s="27" t="e">
        <v>#N/A</v>
      </c>
      <c r="K701" s="27" t="e">
        <v>#N/A</v>
      </c>
      <c r="L701" t="e">
        <f>VLOOKUP($H701,Sheet1!$Y$291:$AE$409,2,FALSE)</f>
        <v>#N/A</v>
      </c>
      <c r="M701" t="s">
        <v>1195</v>
      </c>
    </row>
    <row r="702" spans="1:13" x14ac:dyDescent="0.3">
      <c r="A702" t="s">
        <v>773</v>
      </c>
      <c r="B702" t="s">
        <v>1896</v>
      </c>
      <c r="C702" t="s">
        <v>1097</v>
      </c>
      <c r="D702" t="s">
        <v>17</v>
      </c>
      <c r="E702" t="s">
        <v>1100</v>
      </c>
      <c r="F702" t="s">
        <v>1195</v>
      </c>
      <c r="G702" t="s">
        <v>13</v>
      </c>
      <c r="H702" t="str">
        <f>SUBSTITUTE(VLOOKUP(A702,Sheet1!B969:$I$1036,3,FALSE), "BSD", "")</f>
        <v>3448B</v>
      </c>
      <c r="I702" t="e">
        <f>VLOOKUP(H702,Sheet1!$Y$291:$AE$409,3,FALSE)</f>
        <v>#N/A</v>
      </c>
      <c r="J702" s="27" t="e">
        <v>#N/A</v>
      </c>
      <c r="K702" s="27" t="e">
        <v>#N/A</v>
      </c>
      <c r="L702" t="e">
        <f>VLOOKUP($H702,Sheet1!$Y$291:$AE$409,2,FALSE)</f>
        <v>#N/A</v>
      </c>
      <c r="M702" t="s">
        <v>1195</v>
      </c>
    </row>
    <row r="703" spans="1:13" x14ac:dyDescent="0.3">
      <c r="A703" t="s">
        <v>774</v>
      </c>
      <c r="B703" t="s">
        <v>1897</v>
      </c>
      <c r="C703" t="s">
        <v>1098</v>
      </c>
      <c r="D703" t="s">
        <v>17</v>
      </c>
      <c r="E703" t="s">
        <v>1100</v>
      </c>
      <c r="F703" t="s">
        <v>1195</v>
      </c>
      <c r="G703" t="s">
        <v>13</v>
      </c>
      <c r="H703" t="str">
        <f>SUBSTITUTE(VLOOKUP(A703,Sheet1!B970:$I$1036,3,FALSE), "BSD", "")</f>
        <v>3448B</v>
      </c>
      <c r="I703" t="e">
        <f>VLOOKUP(H703,Sheet1!$Y$291:$AE$409,3,FALSE)</f>
        <v>#N/A</v>
      </c>
      <c r="J703" s="27" t="e">
        <v>#N/A</v>
      </c>
      <c r="K703" s="27" t="e">
        <v>#N/A</v>
      </c>
      <c r="L703" t="e">
        <f>VLOOKUP($H703,Sheet1!$Y$291:$AE$409,2,FALSE)</f>
        <v>#N/A</v>
      </c>
      <c r="M703" t="s">
        <v>1195</v>
      </c>
    </row>
    <row r="704" spans="1:13" x14ac:dyDescent="0.3">
      <c r="A704" t="s">
        <v>775</v>
      </c>
      <c r="B704" t="s">
        <v>1898</v>
      </c>
      <c r="C704" t="s">
        <v>1167</v>
      </c>
      <c r="D704" t="s">
        <v>17</v>
      </c>
      <c r="E704" t="s">
        <v>1100</v>
      </c>
      <c r="F704" t="s">
        <v>1195</v>
      </c>
      <c r="G704" t="s">
        <v>13</v>
      </c>
      <c r="H704" t="str">
        <f>SUBSTITUTE(VLOOKUP(A704,Sheet1!B971:$I$1036,3,FALSE), "BSD", "")</f>
        <v>3448B</v>
      </c>
      <c r="I704" t="e">
        <f>VLOOKUP(H704,Sheet1!$Y$291:$AE$409,3,FALSE)</f>
        <v>#N/A</v>
      </c>
      <c r="J704" s="27" t="e">
        <v>#N/A</v>
      </c>
      <c r="K704" s="27" t="e">
        <v>#N/A</v>
      </c>
      <c r="L704" t="e">
        <f>VLOOKUP($H704,Sheet1!$Y$291:$AE$409,2,FALSE)</f>
        <v>#N/A</v>
      </c>
      <c r="M704" t="s">
        <v>1195</v>
      </c>
    </row>
    <row r="705" spans="1:13" x14ac:dyDescent="0.3">
      <c r="A705" t="s">
        <v>776</v>
      </c>
      <c r="B705" t="s">
        <v>1899</v>
      </c>
      <c r="C705" t="s">
        <v>1168</v>
      </c>
      <c r="D705" t="s">
        <v>17</v>
      </c>
      <c r="E705" t="s">
        <v>1100</v>
      </c>
      <c r="F705" t="s">
        <v>1195</v>
      </c>
      <c r="G705" t="s">
        <v>13</v>
      </c>
      <c r="H705" t="str">
        <f>SUBSTITUTE(VLOOKUP(A705,Sheet1!B972:$I$1036,3,FALSE), "BSD", "")</f>
        <v>3448B</v>
      </c>
      <c r="I705" t="e">
        <f>VLOOKUP(H705,Sheet1!$Y$291:$AE$409,3,FALSE)</f>
        <v>#N/A</v>
      </c>
      <c r="J705" s="27" t="e">
        <v>#N/A</v>
      </c>
      <c r="K705" s="27" t="e">
        <v>#N/A</v>
      </c>
      <c r="L705" t="e">
        <f>VLOOKUP($H705,Sheet1!$Y$291:$AE$409,2,FALSE)</f>
        <v>#N/A</v>
      </c>
      <c r="M705" t="s">
        <v>1195</v>
      </c>
    </row>
    <row r="706" spans="1:13" x14ac:dyDescent="0.3">
      <c r="A706" t="s">
        <v>777</v>
      </c>
      <c r="B706" t="s">
        <v>1900</v>
      </c>
      <c r="C706" t="s">
        <v>1095</v>
      </c>
      <c r="D706" t="s">
        <v>17</v>
      </c>
      <c r="E706" t="s">
        <v>1100</v>
      </c>
      <c r="F706" t="s">
        <v>1195</v>
      </c>
      <c r="G706" t="s">
        <v>13</v>
      </c>
      <c r="H706" t="str">
        <f>SUBSTITUTE(VLOOKUP(A706,Sheet1!B973:$I$1036,3,FALSE), "BSD", "")</f>
        <v>3448B</v>
      </c>
      <c r="I706" t="e">
        <f>VLOOKUP(H706,Sheet1!$Y$291:$AE$409,3,FALSE)</f>
        <v>#N/A</v>
      </c>
      <c r="J706" s="27" t="e">
        <v>#N/A</v>
      </c>
      <c r="K706" s="27" t="e">
        <v>#N/A</v>
      </c>
      <c r="L706" t="e">
        <f>VLOOKUP($H706,Sheet1!$Y$291:$AE$409,2,FALSE)</f>
        <v>#N/A</v>
      </c>
      <c r="M706" t="s">
        <v>1195</v>
      </c>
    </row>
    <row r="707" spans="1:13" x14ac:dyDescent="0.3">
      <c r="A707" t="s">
        <v>778</v>
      </c>
      <c r="B707" t="s">
        <v>1901</v>
      </c>
      <c r="C707" t="s">
        <v>1096</v>
      </c>
      <c r="D707" t="s">
        <v>17</v>
      </c>
      <c r="E707" t="s">
        <v>1100</v>
      </c>
      <c r="F707" t="s">
        <v>1195</v>
      </c>
      <c r="G707" t="s">
        <v>13</v>
      </c>
      <c r="H707" t="str">
        <f>SUBSTITUTE(VLOOKUP(A707,Sheet1!B974:$I$1036,3,FALSE), "BSD", "")</f>
        <v>3448B</v>
      </c>
      <c r="I707" t="e">
        <f>VLOOKUP(H707,Sheet1!$Y$291:$AE$409,3,FALSE)</f>
        <v>#N/A</v>
      </c>
      <c r="J707" s="27" t="e">
        <v>#N/A</v>
      </c>
      <c r="K707" s="27" t="e">
        <v>#N/A</v>
      </c>
      <c r="L707" t="e">
        <f>VLOOKUP($H707,Sheet1!$Y$291:$AE$409,2,FALSE)</f>
        <v>#N/A</v>
      </c>
      <c r="M707" t="s">
        <v>1195</v>
      </c>
    </row>
    <row r="708" spans="1:13" x14ac:dyDescent="0.3">
      <c r="A708" t="s">
        <v>779</v>
      </c>
      <c r="B708" t="s">
        <v>1902</v>
      </c>
      <c r="C708" t="s">
        <v>1097</v>
      </c>
      <c r="D708" t="s">
        <v>17</v>
      </c>
      <c r="E708" t="s">
        <v>1100</v>
      </c>
      <c r="F708" t="s">
        <v>1195</v>
      </c>
      <c r="G708" t="s">
        <v>13</v>
      </c>
      <c r="H708" t="str">
        <f>SUBSTITUTE(VLOOKUP(A708,Sheet1!B975:$I$1036,3,FALSE), "BSD", "")</f>
        <v>3448B</v>
      </c>
      <c r="I708" t="e">
        <f>VLOOKUP(H708,Sheet1!$Y$291:$AE$409,3,FALSE)</f>
        <v>#N/A</v>
      </c>
      <c r="J708" s="27" t="e">
        <v>#N/A</v>
      </c>
      <c r="K708" s="27" t="e">
        <v>#N/A</v>
      </c>
      <c r="L708" t="e">
        <f>VLOOKUP($H708,Sheet1!$Y$291:$AE$409,2,FALSE)</f>
        <v>#N/A</v>
      </c>
      <c r="M708" t="s">
        <v>1195</v>
      </c>
    </row>
    <row r="709" spans="1:13" x14ac:dyDescent="0.3">
      <c r="A709" t="s">
        <v>780</v>
      </c>
      <c r="B709" t="s">
        <v>1903</v>
      </c>
      <c r="C709" t="s">
        <v>1098</v>
      </c>
      <c r="D709" t="s">
        <v>17</v>
      </c>
      <c r="E709" t="s">
        <v>1100</v>
      </c>
      <c r="F709" t="s">
        <v>1195</v>
      </c>
      <c r="G709" t="s">
        <v>13</v>
      </c>
      <c r="H709" t="str">
        <f>SUBSTITUTE(VLOOKUP(A709,Sheet1!B976:$I$1036,3,FALSE), "BSD", "")</f>
        <v>3448B</v>
      </c>
      <c r="I709" t="e">
        <f>VLOOKUP(H709,Sheet1!$Y$291:$AE$409,3,FALSE)</f>
        <v>#N/A</v>
      </c>
      <c r="J709" s="27" t="e">
        <v>#N/A</v>
      </c>
      <c r="K709" s="27" t="e">
        <v>#N/A</v>
      </c>
      <c r="L709" t="e">
        <f>VLOOKUP($H709,Sheet1!$Y$291:$AE$409,2,FALSE)</f>
        <v>#N/A</v>
      </c>
      <c r="M709" t="s">
        <v>1195</v>
      </c>
    </row>
    <row r="710" spans="1:13" x14ac:dyDescent="0.3">
      <c r="A710" t="s">
        <v>781</v>
      </c>
      <c r="B710" t="s">
        <v>1904</v>
      </c>
      <c r="C710" t="s">
        <v>1167</v>
      </c>
      <c r="D710" t="s">
        <v>17</v>
      </c>
      <c r="E710" t="s">
        <v>1100</v>
      </c>
      <c r="F710" t="s">
        <v>1195</v>
      </c>
      <c r="G710" t="s">
        <v>13</v>
      </c>
      <c r="H710" t="str">
        <f>SUBSTITUTE(VLOOKUP(A710,Sheet1!B977:$I$1036,3,FALSE), "BSD", "")</f>
        <v>3448B</v>
      </c>
      <c r="I710" t="e">
        <f>VLOOKUP(H710,Sheet1!$Y$291:$AE$409,3,FALSE)</f>
        <v>#N/A</v>
      </c>
      <c r="J710" s="27" t="e">
        <v>#N/A</v>
      </c>
      <c r="K710" s="27" t="e">
        <v>#N/A</v>
      </c>
      <c r="L710" t="e">
        <f>VLOOKUP($H710,Sheet1!$Y$291:$AE$409,2,FALSE)</f>
        <v>#N/A</v>
      </c>
      <c r="M710" t="s">
        <v>1195</v>
      </c>
    </row>
    <row r="711" spans="1:13" x14ac:dyDescent="0.3">
      <c r="A711" t="s">
        <v>782</v>
      </c>
      <c r="B711" t="s">
        <v>1905</v>
      </c>
      <c r="C711" t="s">
        <v>1168</v>
      </c>
      <c r="D711" t="s">
        <v>17</v>
      </c>
      <c r="E711" t="s">
        <v>1100</v>
      </c>
      <c r="F711" t="s">
        <v>1195</v>
      </c>
      <c r="G711" t="s">
        <v>13</v>
      </c>
      <c r="H711" t="str">
        <f>SUBSTITUTE(VLOOKUP(A711,Sheet1!B978:$I$1036,3,FALSE), "BSD", "")</f>
        <v>3448B</v>
      </c>
      <c r="I711" t="e">
        <f>VLOOKUP(H711,Sheet1!$Y$291:$AE$409,3,FALSE)</f>
        <v>#N/A</v>
      </c>
      <c r="J711" s="27" t="e">
        <v>#N/A</v>
      </c>
      <c r="K711" s="27" t="e">
        <v>#N/A</v>
      </c>
      <c r="L711" t="e">
        <f>VLOOKUP($H711,Sheet1!$Y$291:$AE$409,2,FALSE)</f>
        <v>#N/A</v>
      </c>
      <c r="M711" t="s">
        <v>1195</v>
      </c>
    </row>
    <row r="712" spans="1:13" x14ac:dyDescent="0.3">
      <c r="A712" t="s">
        <v>783</v>
      </c>
      <c r="B712" t="s">
        <v>1906</v>
      </c>
      <c r="C712" t="s">
        <v>1095</v>
      </c>
      <c r="D712" t="s">
        <v>17</v>
      </c>
      <c r="E712" t="s">
        <v>1100</v>
      </c>
      <c r="F712" t="s">
        <v>1195</v>
      </c>
      <c r="G712" t="s">
        <v>13</v>
      </c>
      <c r="H712" t="str">
        <f>SUBSTITUTE(VLOOKUP(A712,Sheet1!B979:$I$1036,3,FALSE), "BSD", "")</f>
        <v>3448B</v>
      </c>
      <c r="I712" t="e">
        <f>VLOOKUP(H712,Sheet1!$Y$291:$AE$409,3,FALSE)</f>
        <v>#N/A</v>
      </c>
      <c r="J712" s="27" t="e">
        <v>#N/A</v>
      </c>
      <c r="K712" s="27" t="e">
        <v>#N/A</v>
      </c>
      <c r="L712" t="e">
        <f>VLOOKUP($H712,Sheet1!$Y$291:$AE$409,2,FALSE)</f>
        <v>#N/A</v>
      </c>
      <c r="M712" t="s">
        <v>1195</v>
      </c>
    </row>
    <row r="713" spans="1:13" x14ac:dyDescent="0.3">
      <c r="A713" t="s">
        <v>784</v>
      </c>
      <c r="B713" t="s">
        <v>1907</v>
      </c>
      <c r="C713" t="s">
        <v>1096</v>
      </c>
      <c r="D713" t="s">
        <v>17</v>
      </c>
      <c r="E713" t="s">
        <v>1100</v>
      </c>
      <c r="F713" t="s">
        <v>1195</v>
      </c>
      <c r="G713" t="s">
        <v>13</v>
      </c>
      <c r="H713" t="str">
        <f>SUBSTITUTE(VLOOKUP(A713,Sheet1!B980:$I$1036,3,FALSE), "BSD", "")</f>
        <v>3448B</v>
      </c>
      <c r="I713" t="e">
        <f>VLOOKUP(H713,Sheet1!$Y$291:$AE$409,3,FALSE)</f>
        <v>#N/A</v>
      </c>
      <c r="J713" s="27" t="e">
        <v>#N/A</v>
      </c>
      <c r="K713" s="27" t="e">
        <v>#N/A</v>
      </c>
      <c r="L713" t="e">
        <f>VLOOKUP($H713,Sheet1!$Y$291:$AE$409,2,FALSE)</f>
        <v>#N/A</v>
      </c>
      <c r="M713" t="s">
        <v>1195</v>
      </c>
    </row>
    <row r="714" spans="1:13" x14ac:dyDescent="0.3">
      <c r="A714" t="s">
        <v>785</v>
      </c>
      <c r="B714" t="s">
        <v>1908</v>
      </c>
      <c r="C714" t="s">
        <v>1097</v>
      </c>
      <c r="D714" t="s">
        <v>17</v>
      </c>
      <c r="E714" t="s">
        <v>1100</v>
      </c>
      <c r="F714" t="s">
        <v>1195</v>
      </c>
      <c r="G714" t="s">
        <v>13</v>
      </c>
      <c r="H714" t="str">
        <f>SUBSTITUTE(VLOOKUP(A714,Sheet1!B981:$I$1036,3,FALSE), "BSD", "")</f>
        <v>3448B</v>
      </c>
      <c r="I714" t="e">
        <f>VLOOKUP(H714,Sheet1!$Y$291:$AE$409,3,FALSE)</f>
        <v>#N/A</v>
      </c>
      <c r="J714" s="27" t="e">
        <v>#N/A</v>
      </c>
      <c r="K714" s="27" t="e">
        <v>#N/A</v>
      </c>
      <c r="L714" t="e">
        <f>VLOOKUP($H714,Sheet1!$Y$291:$AE$409,2,FALSE)</f>
        <v>#N/A</v>
      </c>
      <c r="M714" t="s">
        <v>1195</v>
      </c>
    </row>
    <row r="715" spans="1:13" x14ac:dyDescent="0.3">
      <c r="A715" t="s">
        <v>786</v>
      </c>
      <c r="B715" t="s">
        <v>1909</v>
      </c>
      <c r="C715" t="s">
        <v>1098</v>
      </c>
      <c r="D715" t="s">
        <v>17</v>
      </c>
      <c r="E715" t="s">
        <v>1100</v>
      </c>
      <c r="F715" t="s">
        <v>1195</v>
      </c>
      <c r="G715" t="s">
        <v>13</v>
      </c>
      <c r="H715" t="str">
        <f>SUBSTITUTE(VLOOKUP(A715,Sheet1!B982:$I$1036,3,FALSE), "BSD", "")</f>
        <v>3448B</v>
      </c>
      <c r="I715" t="e">
        <f>VLOOKUP(H715,Sheet1!$Y$291:$AE$409,3,FALSE)</f>
        <v>#N/A</v>
      </c>
      <c r="J715" s="27" t="e">
        <v>#N/A</v>
      </c>
      <c r="K715" s="27" t="e">
        <v>#N/A</v>
      </c>
      <c r="L715" t="e">
        <f>VLOOKUP($H715,Sheet1!$Y$291:$AE$409,2,FALSE)</f>
        <v>#N/A</v>
      </c>
      <c r="M715" t="s">
        <v>1195</v>
      </c>
    </row>
    <row r="716" spans="1:13" x14ac:dyDescent="0.3">
      <c r="A716" t="s">
        <v>787</v>
      </c>
      <c r="B716" t="s">
        <v>1910</v>
      </c>
      <c r="C716" t="s">
        <v>1167</v>
      </c>
      <c r="D716" t="s">
        <v>17</v>
      </c>
      <c r="E716" t="s">
        <v>1100</v>
      </c>
      <c r="F716" t="s">
        <v>1195</v>
      </c>
      <c r="G716" t="s">
        <v>13</v>
      </c>
      <c r="H716" t="str">
        <f>SUBSTITUTE(VLOOKUP(A716,Sheet1!B983:$I$1036,3,FALSE), "BSD", "")</f>
        <v>3178C</v>
      </c>
      <c r="I716" t="str">
        <f>VLOOKUP(H716,Sheet1!$Y$291:$AE$409,3,FALSE)</f>
        <v>3_5</v>
      </c>
      <c r="J716" s="27" t="s">
        <v>1995</v>
      </c>
      <c r="K716" s="27">
        <v>44321</v>
      </c>
      <c r="L716" t="str">
        <f>VLOOKUP($H716,Sheet1!$Y$291:$AE$409,2,FALSE)</f>
        <v>JJ5</v>
      </c>
      <c r="M716" t="s">
        <v>1195</v>
      </c>
    </row>
    <row r="717" spans="1:13" x14ac:dyDescent="0.3">
      <c r="A717" t="s">
        <v>790</v>
      </c>
      <c r="B717" t="s">
        <v>1911</v>
      </c>
      <c r="C717" t="s">
        <v>1168</v>
      </c>
      <c r="D717" t="s">
        <v>17</v>
      </c>
      <c r="E717" t="s">
        <v>1100</v>
      </c>
      <c r="F717" t="s">
        <v>1195</v>
      </c>
      <c r="G717" t="s">
        <v>13</v>
      </c>
      <c r="H717" t="str">
        <f>SUBSTITUTE(VLOOKUP(A717,Sheet1!B984:$I$1036,3,FALSE), "BSD", "")</f>
        <v>3178C</v>
      </c>
      <c r="I717" t="str">
        <f>VLOOKUP(H717,Sheet1!$Y$291:$AE$409,3,FALSE)</f>
        <v>3_5</v>
      </c>
      <c r="J717" s="27" t="s">
        <v>1995</v>
      </c>
      <c r="K717" s="27">
        <v>44321</v>
      </c>
      <c r="L717" t="str">
        <f>VLOOKUP($H717,Sheet1!$Y$291:$AE$409,2,FALSE)</f>
        <v>JJ5</v>
      </c>
      <c r="M717" t="s">
        <v>1195</v>
      </c>
    </row>
    <row r="718" spans="1:13" x14ac:dyDescent="0.3">
      <c r="A718" t="s">
        <v>791</v>
      </c>
      <c r="B718" t="s">
        <v>1912</v>
      </c>
      <c r="C718" t="s">
        <v>1095</v>
      </c>
      <c r="D718" t="s">
        <v>17</v>
      </c>
      <c r="E718" t="s">
        <v>1100</v>
      </c>
      <c r="F718" t="s">
        <v>1195</v>
      </c>
      <c r="G718" t="s">
        <v>13</v>
      </c>
      <c r="H718" t="str">
        <f>SUBSTITUTE(VLOOKUP(A718,Sheet1!B985:$I$1036,3,FALSE), "BSD", "")</f>
        <v>3178C</v>
      </c>
      <c r="I718" t="str">
        <f>VLOOKUP(H718,Sheet1!$Y$291:$AE$409,3,FALSE)</f>
        <v>3_5</v>
      </c>
      <c r="J718" s="27" t="s">
        <v>1995</v>
      </c>
      <c r="K718" s="27">
        <v>44321</v>
      </c>
      <c r="L718" t="str">
        <f>VLOOKUP($H718,Sheet1!$Y$291:$AE$409,2,FALSE)</f>
        <v>JJ5</v>
      </c>
      <c r="M718" t="s">
        <v>1195</v>
      </c>
    </row>
    <row r="719" spans="1:13" x14ac:dyDescent="0.3">
      <c r="A719" t="s">
        <v>792</v>
      </c>
      <c r="B719" t="s">
        <v>1913</v>
      </c>
      <c r="C719" t="s">
        <v>1096</v>
      </c>
      <c r="D719" t="s">
        <v>17</v>
      </c>
      <c r="E719" t="s">
        <v>1100</v>
      </c>
      <c r="F719" t="s">
        <v>1195</v>
      </c>
      <c r="G719" t="s">
        <v>13</v>
      </c>
      <c r="H719" t="str">
        <f>SUBSTITUTE(VLOOKUP(A719,Sheet1!B986:$I$1036,3,FALSE), "BSD", "")</f>
        <v>3178C</v>
      </c>
      <c r="I719" t="str">
        <f>VLOOKUP(H719,Sheet1!$Y$291:$AE$409,3,FALSE)</f>
        <v>3_5</v>
      </c>
      <c r="J719" s="27" t="s">
        <v>1995</v>
      </c>
      <c r="K719" s="27">
        <v>44321</v>
      </c>
      <c r="L719" t="str">
        <f>VLOOKUP($H719,Sheet1!$Y$291:$AE$409,2,FALSE)</f>
        <v>JJ5</v>
      </c>
      <c r="M719" t="s">
        <v>1195</v>
      </c>
    </row>
    <row r="720" spans="1:13" x14ac:dyDescent="0.3">
      <c r="A720" t="s">
        <v>793</v>
      </c>
      <c r="B720" t="s">
        <v>1914</v>
      </c>
      <c r="C720" t="s">
        <v>1097</v>
      </c>
      <c r="D720" t="s">
        <v>17</v>
      </c>
      <c r="E720" t="s">
        <v>1100</v>
      </c>
      <c r="F720" t="s">
        <v>1195</v>
      </c>
      <c r="G720" t="s">
        <v>13</v>
      </c>
      <c r="H720" t="str">
        <f>SUBSTITUTE(VLOOKUP(A720,Sheet1!B987:$I$1036,3,FALSE), "BSD", "")</f>
        <v>3178C</v>
      </c>
      <c r="I720" t="str">
        <f>VLOOKUP(H720,Sheet1!$Y$291:$AE$409,3,FALSE)</f>
        <v>3_5</v>
      </c>
      <c r="J720" s="27" t="s">
        <v>1995</v>
      </c>
      <c r="K720" s="27">
        <v>44321</v>
      </c>
      <c r="L720" t="str">
        <f>VLOOKUP($H720,Sheet1!$Y$291:$AE$409,2,FALSE)</f>
        <v>JJ5</v>
      </c>
      <c r="M720" t="s">
        <v>1195</v>
      </c>
    </row>
    <row r="721" spans="1:13" x14ac:dyDescent="0.3">
      <c r="A721" t="s">
        <v>794</v>
      </c>
      <c r="B721" t="s">
        <v>1915</v>
      </c>
      <c r="C721" t="s">
        <v>1098</v>
      </c>
      <c r="D721" t="s">
        <v>17</v>
      </c>
      <c r="E721" t="s">
        <v>1100</v>
      </c>
      <c r="F721" t="s">
        <v>1195</v>
      </c>
      <c r="G721" t="s">
        <v>13</v>
      </c>
      <c r="H721" t="str">
        <f>SUBSTITUTE(VLOOKUP(A721,Sheet1!B988:$I$1036,3,FALSE), "BSD", "")</f>
        <v>3178C</v>
      </c>
      <c r="I721" t="str">
        <f>VLOOKUP(H721,Sheet1!$Y$291:$AE$409,3,FALSE)</f>
        <v>3_5</v>
      </c>
      <c r="J721" s="27" t="s">
        <v>1995</v>
      </c>
      <c r="K721" s="27">
        <v>44321</v>
      </c>
      <c r="L721" t="str">
        <f>VLOOKUP($H721,Sheet1!$Y$291:$AE$409,2,FALSE)</f>
        <v>JJ5</v>
      </c>
      <c r="M721" t="s">
        <v>1195</v>
      </c>
    </row>
    <row r="722" spans="1:13" x14ac:dyDescent="0.3">
      <c r="A722" t="s">
        <v>795</v>
      </c>
      <c r="B722" t="s">
        <v>1916</v>
      </c>
      <c r="C722" t="s">
        <v>1167</v>
      </c>
      <c r="D722" t="s">
        <v>17</v>
      </c>
      <c r="E722" t="s">
        <v>1100</v>
      </c>
      <c r="F722" t="s">
        <v>1195</v>
      </c>
      <c r="G722" t="s">
        <v>13</v>
      </c>
      <c r="H722" t="str">
        <f>SUBSTITUTE(VLOOKUP(A722,Sheet1!B989:$I$1036,3,FALSE), "BSD", "")</f>
        <v>3178C</v>
      </c>
      <c r="I722" t="str">
        <f>VLOOKUP(H722,Sheet1!$Y$291:$AE$409,3,FALSE)</f>
        <v>3_5</v>
      </c>
      <c r="J722" s="27" t="s">
        <v>1995</v>
      </c>
      <c r="K722" s="27">
        <v>44321</v>
      </c>
      <c r="L722" t="str">
        <f>VLOOKUP($H722,Sheet1!$Y$291:$AE$409,2,FALSE)</f>
        <v>JJ5</v>
      </c>
      <c r="M722" t="s">
        <v>1195</v>
      </c>
    </row>
    <row r="723" spans="1:13" x14ac:dyDescent="0.3">
      <c r="A723" t="s">
        <v>796</v>
      </c>
      <c r="B723" t="s">
        <v>1917</v>
      </c>
      <c r="C723" t="s">
        <v>1168</v>
      </c>
      <c r="D723" t="s">
        <v>17</v>
      </c>
      <c r="E723" t="s">
        <v>1100</v>
      </c>
      <c r="F723" t="s">
        <v>1195</v>
      </c>
      <c r="G723" t="s">
        <v>13</v>
      </c>
      <c r="H723" t="str">
        <f>SUBSTITUTE(VLOOKUP(A723,Sheet1!B990:$I$1036,3,FALSE), "BSD", "")</f>
        <v>3178C</v>
      </c>
      <c r="I723" t="str">
        <f>VLOOKUP(H723,Sheet1!$Y$291:$AE$409,3,FALSE)</f>
        <v>3_5</v>
      </c>
      <c r="J723" s="27" t="s">
        <v>1995</v>
      </c>
      <c r="K723" s="27">
        <v>44321</v>
      </c>
      <c r="L723" t="str">
        <f>VLOOKUP($H723,Sheet1!$Y$291:$AE$409,2,FALSE)</f>
        <v>JJ5</v>
      </c>
      <c r="M723" t="s">
        <v>1195</v>
      </c>
    </row>
    <row r="724" spans="1:13" x14ac:dyDescent="0.3">
      <c r="A724" t="s">
        <v>797</v>
      </c>
      <c r="B724" t="s">
        <v>1918</v>
      </c>
      <c r="C724" t="s">
        <v>1095</v>
      </c>
      <c r="D724" t="s">
        <v>17</v>
      </c>
      <c r="E724" t="s">
        <v>1100</v>
      </c>
      <c r="F724" t="s">
        <v>1195</v>
      </c>
      <c r="G724" t="s">
        <v>13</v>
      </c>
      <c r="H724" t="str">
        <f>SUBSTITUTE(VLOOKUP(A724,Sheet1!B991:$I$1036,3,FALSE), "BSD", "")</f>
        <v>3178C</v>
      </c>
      <c r="I724" t="str">
        <f>VLOOKUP(H724,Sheet1!$Y$291:$AE$409,3,FALSE)</f>
        <v>3_5</v>
      </c>
      <c r="J724" s="27" t="s">
        <v>1995</v>
      </c>
      <c r="K724" s="27">
        <v>44321</v>
      </c>
      <c r="L724" t="str">
        <f>VLOOKUP($H724,Sheet1!$Y$291:$AE$409,2,FALSE)</f>
        <v>JJ5</v>
      </c>
      <c r="M724" t="s">
        <v>1195</v>
      </c>
    </row>
    <row r="725" spans="1:13" x14ac:dyDescent="0.3">
      <c r="A725" t="s">
        <v>798</v>
      </c>
      <c r="B725" t="s">
        <v>1919</v>
      </c>
      <c r="C725" t="s">
        <v>1096</v>
      </c>
      <c r="D725" t="s">
        <v>17</v>
      </c>
      <c r="E725" t="s">
        <v>1100</v>
      </c>
      <c r="F725" t="s">
        <v>1195</v>
      </c>
      <c r="G725" t="s">
        <v>13</v>
      </c>
      <c r="H725" t="str">
        <f>SUBSTITUTE(VLOOKUP(A725,Sheet1!B992:$I$1036,3,FALSE), "BSD", "")</f>
        <v>3178C</v>
      </c>
      <c r="I725" t="str">
        <f>VLOOKUP(H725,Sheet1!$Y$291:$AE$409,3,FALSE)</f>
        <v>3_5</v>
      </c>
      <c r="J725" s="27" t="s">
        <v>1995</v>
      </c>
      <c r="K725" s="27">
        <v>44321</v>
      </c>
      <c r="L725" t="str">
        <f>VLOOKUP($H725,Sheet1!$Y$291:$AE$409,2,FALSE)</f>
        <v>JJ5</v>
      </c>
      <c r="M725" t="s">
        <v>1195</v>
      </c>
    </row>
    <row r="726" spans="1:13" x14ac:dyDescent="0.3">
      <c r="A726" t="s">
        <v>799</v>
      </c>
      <c r="B726" t="s">
        <v>1920</v>
      </c>
      <c r="C726" t="s">
        <v>1097</v>
      </c>
      <c r="D726" t="s">
        <v>17</v>
      </c>
      <c r="E726" t="s">
        <v>1100</v>
      </c>
      <c r="F726" t="s">
        <v>1195</v>
      </c>
      <c r="G726" t="s">
        <v>13</v>
      </c>
      <c r="H726" t="str">
        <f>SUBSTITUTE(VLOOKUP(A726,Sheet1!B993:$I$1036,3,FALSE), "BSD", "")</f>
        <v>3178C</v>
      </c>
      <c r="I726" t="str">
        <f>VLOOKUP(H726,Sheet1!$Y$291:$AE$409,3,FALSE)</f>
        <v>3_5</v>
      </c>
      <c r="J726" s="27" t="s">
        <v>1995</v>
      </c>
      <c r="K726" s="27">
        <v>44321</v>
      </c>
      <c r="L726" t="str">
        <f>VLOOKUP($H726,Sheet1!$Y$291:$AE$409,2,FALSE)</f>
        <v>JJ5</v>
      </c>
      <c r="M726" t="s">
        <v>1195</v>
      </c>
    </row>
    <row r="727" spans="1:13" x14ac:dyDescent="0.3">
      <c r="A727" t="s">
        <v>800</v>
      </c>
      <c r="B727" t="s">
        <v>1921</v>
      </c>
      <c r="C727" t="s">
        <v>1098</v>
      </c>
      <c r="D727" t="s">
        <v>17</v>
      </c>
      <c r="E727" t="s">
        <v>1100</v>
      </c>
      <c r="F727" t="s">
        <v>1195</v>
      </c>
      <c r="G727" t="s">
        <v>13</v>
      </c>
      <c r="H727" t="str">
        <f>SUBSTITUTE(VLOOKUP(A727,Sheet1!B994:$I$1036,3,FALSE), "BSD", "")</f>
        <v>3178C</v>
      </c>
      <c r="I727" t="str">
        <f>VLOOKUP(H727,Sheet1!$Y$291:$AE$409,3,FALSE)</f>
        <v>3_5</v>
      </c>
      <c r="J727" s="27" t="s">
        <v>1995</v>
      </c>
      <c r="K727" s="27">
        <v>44321</v>
      </c>
      <c r="L727" t="str">
        <f>VLOOKUP($H727,Sheet1!$Y$291:$AE$409,2,FALSE)</f>
        <v>JJ5</v>
      </c>
      <c r="M727" t="s">
        <v>1195</v>
      </c>
    </row>
    <row r="728" spans="1:13" x14ac:dyDescent="0.3">
      <c r="A728" t="s">
        <v>801</v>
      </c>
      <c r="B728" t="s">
        <v>1922</v>
      </c>
      <c r="C728" t="s">
        <v>1167</v>
      </c>
      <c r="D728" t="s">
        <v>17</v>
      </c>
      <c r="E728" t="s">
        <v>1100</v>
      </c>
      <c r="F728" t="s">
        <v>1195</v>
      </c>
      <c r="G728" t="s">
        <v>13</v>
      </c>
      <c r="H728" t="str">
        <f>SUBSTITUTE(VLOOKUP(A728,Sheet1!B995:$I$1036,3,FALSE), "BSD", "")</f>
        <v>3178C</v>
      </c>
      <c r="I728" t="str">
        <f>VLOOKUP(H728,Sheet1!$Y$291:$AE$409,3,FALSE)</f>
        <v>3_5</v>
      </c>
      <c r="J728" s="27" t="s">
        <v>1995</v>
      </c>
      <c r="K728" s="27">
        <v>44321</v>
      </c>
      <c r="L728" t="str">
        <f>VLOOKUP($H728,Sheet1!$Y$291:$AE$409,2,FALSE)</f>
        <v>JJ5</v>
      </c>
      <c r="M728" t="s">
        <v>1195</v>
      </c>
    </row>
    <row r="729" spans="1:13" x14ac:dyDescent="0.3">
      <c r="A729" t="s">
        <v>802</v>
      </c>
      <c r="B729" t="s">
        <v>1923</v>
      </c>
      <c r="C729" t="s">
        <v>1168</v>
      </c>
      <c r="D729" t="s">
        <v>17</v>
      </c>
      <c r="E729" t="s">
        <v>1100</v>
      </c>
      <c r="F729" t="s">
        <v>1195</v>
      </c>
      <c r="G729" t="s">
        <v>13</v>
      </c>
      <c r="H729" t="str">
        <f>SUBSTITUTE(VLOOKUP(A729,Sheet1!B996:$I$1036,3,FALSE), "BSD", "")</f>
        <v>3178C</v>
      </c>
      <c r="I729" t="str">
        <f>VLOOKUP(H729,Sheet1!$Y$291:$AE$409,3,FALSE)</f>
        <v>3_5</v>
      </c>
      <c r="J729" s="27" t="s">
        <v>1995</v>
      </c>
      <c r="K729" s="27">
        <v>44321</v>
      </c>
      <c r="L729" t="str">
        <f>VLOOKUP($H729,Sheet1!$Y$291:$AE$409,2,FALSE)</f>
        <v>JJ5</v>
      </c>
      <c r="M729" t="s">
        <v>1195</v>
      </c>
    </row>
    <row r="730" spans="1:13" x14ac:dyDescent="0.3">
      <c r="A730" t="s">
        <v>803</v>
      </c>
      <c r="B730" t="s">
        <v>1924</v>
      </c>
      <c r="C730" t="s">
        <v>1095</v>
      </c>
      <c r="D730" t="s">
        <v>17</v>
      </c>
      <c r="E730" t="s">
        <v>1100</v>
      </c>
      <c r="F730" t="s">
        <v>1195</v>
      </c>
      <c r="G730" t="s">
        <v>13</v>
      </c>
      <c r="H730" t="str">
        <f>SUBSTITUTE(VLOOKUP(A730,Sheet1!B997:$I$1036,3,FALSE), "BSD", "")</f>
        <v>3178C</v>
      </c>
      <c r="I730" t="str">
        <f>VLOOKUP(H730,Sheet1!$Y$291:$AE$409,3,FALSE)</f>
        <v>3_5</v>
      </c>
      <c r="J730" s="27" t="s">
        <v>1995</v>
      </c>
      <c r="K730" s="27">
        <v>44321</v>
      </c>
      <c r="L730" t="str">
        <f>VLOOKUP($H730,Sheet1!$Y$291:$AE$409,2,FALSE)</f>
        <v>JJ5</v>
      </c>
      <c r="M730" t="s">
        <v>1195</v>
      </c>
    </row>
    <row r="731" spans="1:13" x14ac:dyDescent="0.3">
      <c r="A731" t="s">
        <v>804</v>
      </c>
      <c r="B731" t="s">
        <v>1925</v>
      </c>
      <c r="C731" t="s">
        <v>1096</v>
      </c>
      <c r="D731" t="s">
        <v>17</v>
      </c>
      <c r="E731" t="s">
        <v>1100</v>
      </c>
      <c r="F731" t="s">
        <v>1195</v>
      </c>
      <c r="G731" t="s">
        <v>13</v>
      </c>
      <c r="H731" t="str">
        <f>SUBSTITUTE(VLOOKUP(A731,Sheet1!B998:$I$1036,3,FALSE), "BSD", "")</f>
        <v>3178C</v>
      </c>
      <c r="I731" t="str">
        <f>VLOOKUP(H731,Sheet1!$Y$291:$AE$409,3,FALSE)</f>
        <v>3_5</v>
      </c>
      <c r="J731" s="27" t="s">
        <v>1995</v>
      </c>
      <c r="K731" s="27">
        <v>44321</v>
      </c>
      <c r="L731" t="str">
        <f>VLOOKUP($H731,Sheet1!$Y$291:$AE$409,2,FALSE)</f>
        <v>JJ5</v>
      </c>
      <c r="M731" t="s">
        <v>1195</v>
      </c>
    </row>
    <row r="732" spans="1:13" x14ac:dyDescent="0.3">
      <c r="A732" t="s">
        <v>805</v>
      </c>
      <c r="B732" t="s">
        <v>1926</v>
      </c>
      <c r="C732" t="s">
        <v>1097</v>
      </c>
      <c r="D732" t="s">
        <v>17</v>
      </c>
      <c r="E732" t="s">
        <v>1100</v>
      </c>
      <c r="F732" t="s">
        <v>1195</v>
      </c>
      <c r="G732" t="s">
        <v>13</v>
      </c>
      <c r="H732" t="str">
        <f>SUBSTITUTE(VLOOKUP(A732,Sheet1!B999:$I$1036,3,FALSE), "BSD", "")</f>
        <v>3178C</v>
      </c>
      <c r="I732" t="str">
        <f>VLOOKUP(H732,Sheet1!$Y$291:$AE$409,3,FALSE)</f>
        <v>3_5</v>
      </c>
      <c r="J732" s="27" t="s">
        <v>1995</v>
      </c>
      <c r="K732" s="27">
        <v>44321</v>
      </c>
      <c r="L732" t="str">
        <f>VLOOKUP($H732,Sheet1!$Y$291:$AE$409,2,FALSE)</f>
        <v>JJ5</v>
      </c>
      <c r="M732" t="s">
        <v>1195</v>
      </c>
    </row>
    <row r="733" spans="1:13" x14ac:dyDescent="0.3">
      <c r="A733" t="s">
        <v>806</v>
      </c>
      <c r="B733" t="s">
        <v>1927</v>
      </c>
      <c r="C733" t="s">
        <v>1098</v>
      </c>
      <c r="D733" t="s">
        <v>17</v>
      </c>
      <c r="E733" t="s">
        <v>1100</v>
      </c>
      <c r="F733" t="s">
        <v>1195</v>
      </c>
      <c r="G733" t="s">
        <v>13</v>
      </c>
      <c r="H733" t="str">
        <f>SUBSTITUTE(VLOOKUP(A733,Sheet1!B1000:$I$1036,3,FALSE), "BSD", "")</f>
        <v>3178C</v>
      </c>
      <c r="I733" t="str">
        <f>VLOOKUP(H733,Sheet1!$Y$291:$AE$409,3,FALSE)</f>
        <v>3_5</v>
      </c>
      <c r="J733" s="27" t="s">
        <v>1995</v>
      </c>
      <c r="K733" s="27">
        <v>44321</v>
      </c>
      <c r="L733" t="str">
        <f>VLOOKUP($H733,Sheet1!$Y$291:$AE$409,2,FALSE)</f>
        <v>JJ5</v>
      </c>
      <c r="M733" t="s">
        <v>1195</v>
      </c>
    </row>
    <row r="734" spans="1:13" x14ac:dyDescent="0.3">
      <c r="A734" t="s">
        <v>807</v>
      </c>
      <c r="B734" t="s">
        <v>1928</v>
      </c>
      <c r="C734" t="s">
        <v>1167</v>
      </c>
      <c r="D734" t="s">
        <v>17</v>
      </c>
      <c r="E734" t="s">
        <v>1100</v>
      </c>
      <c r="F734" t="s">
        <v>1195</v>
      </c>
      <c r="G734" t="s">
        <v>13</v>
      </c>
      <c r="H734" t="str">
        <f>SUBSTITUTE(VLOOKUP(A734,Sheet1!B1001:$I$1036,3,FALSE), "BSD", "")</f>
        <v>3178C</v>
      </c>
      <c r="I734" t="str">
        <f>VLOOKUP(H734,Sheet1!$Y$291:$AE$409,3,FALSE)</f>
        <v>3_5</v>
      </c>
      <c r="J734" s="27" t="s">
        <v>1995</v>
      </c>
      <c r="K734" s="27">
        <v>44321</v>
      </c>
      <c r="L734" t="str">
        <f>VLOOKUP($H734,Sheet1!$Y$291:$AE$409,2,FALSE)</f>
        <v>JJ5</v>
      </c>
      <c r="M734" t="s">
        <v>1195</v>
      </c>
    </row>
    <row r="735" spans="1:13" x14ac:dyDescent="0.3">
      <c r="A735" t="s">
        <v>808</v>
      </c>
      <c r="B735" t="s">
        <v>1929</v>
      </c>
      <c r="C735" t="s">
        <v>1168</v>
      </c>
      <c r="D735" t="s">
        <v>17</v>
      </c>
      <c r="E735" t="s">
        <v>1100</v>
      </c>
      <c r="F735" t="s">
        <v>1195</v>
      </c>
      <c r="G735" t="s">
        <v>13</v>
      </c>
      <c r="H735" t="str">
        <f>SUBSTITUTE(VLOOKUP(A735,Sheet1!B1002:$I$1036,3,FALSE), "BSD", "")</f>
        <v>3178C</v>
      </c>
      <c r="I735" t="str">
        <f>VLOOKUP(H735,Sheet1!$Y$291:$AE$409,3,FALSE)</f>
        <v>3_5</v>
      </c>
      <c r="J735" s="27" t="s">
        <v>1995</v>
      </c>
      <c r="K735" s="27">
        <v>44321</v>
      </c>
      <c r="L735" t="str">
        <f>VLOOKUP($H735,Sheet1!$Y$291:$AE$409,2,FALSE)</f>
        <v>JJ5</v>
      </c>
      <c r="M735" t="s">
        <v>1195</v>
      </c>
    </row>
    <row r="736" spans="1:13" x14ac:dyDescent="0.3">
      <c r="A736" t="s">
        <v>809</v>
      </c>
      <c r="B736" t="s">
        <v>1930</v>
      </c>
      <c r="C736" t="s">
        <v>1095</v>
      </c>
      <c r="D736" t="s">
        <v>17</v>
      </c>
      <c r="E736" t="s">
        <v>1100</v>
      </c>
      <c r="F736" t="s">
        <v>1195</v>
      </c>
      <c r="G736" t="s">
        <v>13</v>
      </c>
      <c r="H736" t="str">
        <f>SUBSTITUTE(VLOOKUP(A736,Sheet1!B1003:$I$1036,3,FALSE), "BSD", "")</f>
        <v>3178C</v>
      </c>
      <c r="I736" t="str">
        <f>VLOOKUP(H736,Sheet1!$Y$291:$AE$409,3,FALSE)</f>
        <v>3_5</v>
      </c>
      <c r="J736" s="27" t="s">
        <v>1995</v>
      </c>
      <c r="K736" s="27">
        <v>44321</v>
      </c>
      <c r="L736" t="str">
        <f>VLOOKUP($H736,Sheet1!$Y$291:$AE$409,2,FALSE)</f>
        <v>JJ5</v>
      </c>
      <c r="M736" t="s">
        <v>1195</v>
      </c>
    </row>
    <row r="737" spans="1:13" x14ac:dyDescent="0.3">
      <c r="A737" t="s">
        <v>810</v>
      </c>
      <c r="B737" t="s">
        <v>1931</v>
      </c>
      <c r="C737" t="s">
        <v>1096</v>
      </c>
      <c r="D737" t="s">
        <v>17</v>
      </c>
      <c r="E737" t="s">
        <v>1100</v>
      </c>
      <c r="F737" t="s">
        <v>1195</v>
      </c>
      <c r="G737" t="s">
        <v>13</v>
      </c>
      <c r="H737" t="str">
        <f>SUBSTITUTE(VLOOKUP(A737,Sheet1!B1004:$I$1036,3,FALSE), "BSD", "")</f>
        <v>3178C</v>
      </c>
      <c r="I737" t="str">
        <f>VLOOKUP(H737,Sheet1!$Y$291:$AE$409,3,FALSE)</f>
        <v>3_5</v>
      </c>
      <c r="J737" s="27" t="s">
        <v>1995</v>
      </c>
      <c r="K737" s="27">
        <v>44321</v>
      </c>
      <c r="L737" t="str">
        <f>VLOOKUP($H737,Sheet1!$Y$291:$AE$409,2,FALSE)</f>
        <v>JJ5</v>
      </c>
      <c r="M737" t="s">
        <v>1195</v>
      </c>
    </row>
    <row r="738" spans="1:13" x14ac:dyDescent="0.3">
      <c r="A738" t="s">
        <v>811</v>
      </c>
      <c r="B738" t="s">
        <v>1932</v>
      </c>
      <c r="C738" t="s">
        <v>1097</v>
      </c>
      <c r="D738" t="s">
        <v>17</v>
      </c>
      <c r="E738" t="s">
        <v>1100</v>
      </c>
      <c r="F738" t="s">
        <v>1195</v>
      </c>
      <c r="G738" t="s">
        <v>13</v>
      </c>
      <c r="H738" t="str">
        <f>SUBSTITUTE(VLOOKUP(A738,Sheet1!B1005:$I$1036,3,FALSE), "BSD", "")</f>
        <v>3178C</v>
      </c>
      <c r="I738" t="str">
        <f>VLOOKUP(H738,Sheet1!$Y$291:$AE$409,3,FALSE)</f>
        <v>3_5</v>
      </c>
      <c r="J738" s="27" t="s">
        <v>1995</v>
      </c>
      <c r="K738" s="27">
        <v>44321</v>
      </c>
      <c r="L738" t="str">
        <f>VLOOKUP($H738,Sheet1!$Y$291:$AE$409,2,FALSE)</f>
        <v>JJ5</v>
      </c>
      <c r="M738" t="s">
        <v>1195</v>
      </c>
    </row>
    <row r="739" spans="1:13" x14ac:dyDescent="0.3">
      <c r="A739" t="s">
        <v>812</v>
      </c>
      <c r="B739" t="s">
        <v>1933</v>
      </c>
      <c r="C739" t="s">
        <v>1098</v>
      </c>
      <c r="D739" t="s">
        <v>17</v>
      </c>
      <c r="E739" t="s">
        <v>1100</v>
      </c>
      <c r="F739" t="s">
        <v>1195</v>
      </c>
      <c r="G739" t="s">
        <v>13</v>
      </c>
      <c r="H739" t="str">
        <f>SUBSTITUTE(VLOOKUP(A739,Sheet1!B1006:$I$1036,3,FALSE), "BSD", "")</f>
        <v>3178C</v>
      </c>
      <c r="I739" t="str">
        <f>VLOOKUP(H739,Sheet1!$Y$291:$AE$409,3,FALSE)</f>
        <v>3_5</v>
      </c>
      <c r="J739" s="27" t="s">
        <v>1995</v>
      </c>
      <c r="K739" s="27">
        <v>44321</v>
      </c>
      <c r="L739" t="str">
        <f>VLOOKUP($H739,Sheet1!$Y$291:$AE$409,2,FALSE)</f>
        <v>JJ5</v>
      </c>
      <c r="M739" t="s">
        <v>1195</v>
      </c>
    </row>
    <row r="740" spans="1:13" x14ac:dyDescent="0.3">
      <c r="A740" t="s">
        <v>813</v>
      </c>
      <c r="B740" t="s">
        <v>1934</v>
      </c>
      <c r="C740" t="s">
        <v>1167</v>
      </c>
      <c r="D740" t="s">
        <v>17</v>
      </c>
      <c r="E740" t="s">
        <v>1100</v>
      </c>
      <c r="F740" t="s">
        <v>1195</v>
      </c>
      <c r="G740" t="s">
        <v>13</v>
      </c>
      <c r="H740" t="str">
        <f>SUBSTITUTE(VLOOKUP(A740,Sheet1!B1007:$I$1036,3,FALSE), "BSD", "")</f>
        <v>4362F</v>
      </c>
      <c r="I740" t="str">
        <f>VLOOKUP(H740,Sheet1!$Y$291:$AE$409,3,FALSE)</f>
        <v>3_2</v>
      </c>
      <c r="J740" s="27">
        <v>44115</v>
      </c>
      <c r="K740" s="27" t="s">
        <v>1978</v>
      </c>
      <c r="L740" t="str">
        <f>VLOOKUP($H740,Sheet1!$Y$291:$AE$409,2,FALSE)</f>
        <v>JJ4</v>
      </c>
      <c r="M740" t="s">
        <v>1195</v>
      </c>
    </row>
    <row r="741" spans="1:13" x14ac:dyDescent="0.3">
      <c r="A741" t="s">
        <v>816</v>
      </c>
      <c r="B741" t="s">
        <v>1935</v>
      </c>
      <c r="C741" t="s">
        <v>1168</v>
      </c>
      <c r="D741" t="s">
        <v>17</v>
      </c>
      <c r="E741" t="s">
        <v>1100</v>
      </c>
      <c r="F741" t="s">
        <v>1195</v>
      </c>
      <c r="G741" t="s">
        <v>13</v>
      </c>
      <c r="H741" t="str">
        <f>SUBSTITUTE(VLOOKUP(A741,Sheet1!B1008:$I$1036,3,FALSE), "BSD", "")</f>
        <v>4362F</v>
      </c>
      <c r="I741" t="str">
        <f>VLOOKUP(H741,Sheet1!$Y$291:$AE$409,3,FALSE)</f>
        <v>3_2</v>
      </c>
      <c r="J741" s="27">
        <v>44115</v>
      </c>
      <c r="K741" s="27" t="s">
        <v>1978</v>
      </c>
      <c r="L741" t="str">
        <f>VLOOKUP($H741,Sheet1!$Y$291:$AE$409,2,FALSE)</f>
        <v>JJ4</v>
      </c>
      <c r="M741" t="s">
        <v>1195</v>
      </c>
    </row>
    <row r="742" spans="1:13" x14ac:dyDescent="0.3">
      <c r="A742" t="s">
        <v>817</v>
      </c>
      <c r="B742" t="s">
        <v>1936</v>
      </c>
      <c r="C742" t="s">
        <v>1095</v>
      </c>
      <c r="D742" t="s">
        <v>17</v>
      </c>
      <c r="E742" t="s">
        <v>1100</v>
      </c>
      <c r="F742" t="s">
        <v>1195</v>
      </c>
      <c r="G742" t="s">
        <v>13</v>
      </c>
      <c r="H742" t="str">
        <f>SUBSTITUTE(VLOOKUP(A742,Sheet1!B1009:$I$1036,3,FALSE), "BSD", "")</f>
        <v>4362F</v>
      </c>
      <c r="I742" t="str">
        <f>VLOOKUP(H742,Sheet1!$Y$291:$AE$409,3,FALSE)</f>
        <v>3_2</v>
      </c>
      <c r="J742" s="27">
        <v>44115</v>
      </c>
      <c r="K742" s="27" t="s">
        <v>1978</v>
      </c>
      <c r="L742" t="str">
        <f>VLOOKUP($H742,Sheet1!$Y$291:$AE$409,2,FALSE)</f>
        <v>JJ4</v>
      </c>
      <c r="M742" t="s">
        <v>1195</v>
      </c>
    </row>
    <row r="743" spans="1:13" x14ac:dyDescent="0.3">
      <c r="A743" t="s">
        <v>818</v>
      </c>
      <c r="B743" t="s">
        <v>1937</v>
      </c>
      <c r="C743" t="s">
        <v>1096</v>
      </c>
      <c r="D743" t="s">
        <v>17</v>
      </c>
      <c r="E743" t="s">
        <v>1100</v>
      </c>
      <c r="F743" t="s">
        <v>1195</v>
      </c>
      <c r="G743" t="s">
        <v>13</v>
      </c>
      <c r="H743" t="str">
        <f>SUBSTITUTE(VLOOKUP(A743,Sheet1!B1010:$I$1036,3,FALSE), "BSD", "")</f>
        <v>4362F</v>
      </c>
      <c r="I743" t="str">
        <f>VLOOKUP(H743,Sheet1!$Y$291:$AE$409,3,FALSE)</f>
        <v>3_2</v>
      </c>
      <c r="J743" s="27">
        <v>44115</v>
      </c>
      <c r="K743" s="27" t="s">
        <v>1978</v>
      </c>
      <c r="L743" t="str">
        <f>VLOOKUP($H743,Sheet1!$Y$291:$AE$409,2,FALSE)</f>
        <v>JJ4</v>
      </c>
      <c r="M743" t="s">
        <v>1195</v>
      </c>
    </row>
    <row r="744" spans="1:13" x14ac:dyDescent="0.3">
      <c r="A744" t="s">
        <v>819</v>
      </c>
      <c r="B744" t="s">
        <v>1938</v>
      </c>
      <c r="C744" t="s">
        <v>1097</v>
      </c>
      <c r="D744" t="s">
        <v>17</v>
      </c>
      <c r="E744" t="s">
        <v>1100</v>
      </c>
      <c r="F744" t="s">
        <v>1195</v>
      </c>
      <c r="G744" t="s">
        <v>13</v>
      </c>
      <c r="H744" t="str">
        <f>SUBSTITUTE(VLOOKUP(A744,Sheet1!B1011:$I$1036,3,FALSE), "BSD", "")</f>
        <v>4362F</v>
      </c>
      <c r="I744" t="str">
        <f>VLOOKUP(H744,Sheet1!$Y$291:$AE$409,3,FALSE)</f>
        <v>3_2</v>
      </c>
      <c r="J744" s="27">
        <v>44115</v>
      </c>
      <c r="K744" s="27" t="s">
        <v>1978</v>
      </c>
      <c r="L744" t="str">
        <f>VLOOKUP($H744,Sheet1!$Y$291:$AE$409,2,FALSE)</f>
        <v>JJ4</v>
      </c>
      <c r="M744" t="s">
        <v>1195</v>
      </c>
    </row>
    <row r="745" spans="1:13" x14ac:dyDescent="0.3">
      <c r="A745" t="s">
        <v>820</v>
      </c>
      <c r="B745" t="s">
        <v>1939</v>
      </c>
      <c r="C745" t="s">
        <v>1098</v>
      </c>
      <c r="D745" t="s">
        <v>17</v>
      </c>
      <c r="E745" t="s">
        <v>1100</v>
      </c>
      <c r="F745" t="s">
        <v>1195</v>
      </c>
      <c r="G745" t="s">
        <v>13</v>
      </c>
      <c r="H745" t="str">
        <f>SUBSTITUTE(VLOOKUP(A745,Sheet1!B1012:$I$1036,3,FALSE), "BSD", "")</f>
        <v>4362F</v>
      </c>
      <c r="I745" t="str">
        <f>VLOOKUP(H745,Sheet1!$Y$291:$AE$409,3,FALSE)</f>
        <v>3_2</v>
      </c>
      <c r="J745" s="27">
        <v>44115</v>
      </c>
      <c r="K745" s="27" t="s">
        <v>1978</v>
      </c>
      <c r="L745" t="str">
        <f>VLOOKUP($H745,Sheet1!$Y$291:$AE$409,2,FALSE)</f>
        <v>JJ4</v>
      </c>
      <c r="M745" t="s">
        <v>1195</v>
      </c>
    </row>
    <row r="746" spans="1:13" x14ac:dyDescent="0.3">
      <c r="A746" t="s">
        <v>821</v>
      </c>
      <c r="B746" t="s">
        <v>1940</v>
      </c>
      <c r="C746" t="s">
        <v>1167</v>
      </c>
      <c r="D746" t="s">
        <v>17</v>
      </c>
      <c r="E746" t="s">
        <v>1100</v>
      </c>
      <c r="F746" t="s">
        <v>1195</v>
      </c>
      <c r="G746" t="s">
        <v>13</v>
      </c>
      <c r="H746" t="str">
        <f>SUBSTITUTE(VLOOKUP(A746,Sheet1!B1013:$I$1036,3,FALSE), "BSD", "")</f>
        <v>4362F</v>
      </c>
      <c r="I746" t="str">
        <f>VLOOKUP(H746,Sheet1!$Y$291:$AE$409,3,FALSE)</f>
        <v>3_2</v>
      </c>
      <c r="J746" s="27">
        <v>44115</v>
      </c>
      <c r="K746" s="27" t="s">
        <v>1978</v>
      </c>
      <c r="L746" t="str">
        <f>VLOOKUP($H746,Sheet1!$Y$291:$AE$409,2,FALSE)</f>
        <v>JJ4</v>
      </c>
      <c r="M746" t="s">
        <v>1195</v>
      </c>
    </row>
    <row r="747" spans="1:13" x14ac:dyDescent="0.3">
      <c r="A747" t="s">
        <v>822</v>
      </c>
      <c r="B747" t="s">
        <v>1941</v>
      </c>
      <c r="C747" t="s">
        <v>1168</v>
      </c>
      <c r="D747" t="s">
        <v>17</v>
      </c>
      <c r="E747" t="s">
        <v>1100</v>
      </c>
      <c r="F747" t="s">
        <v>1195</v>
      </c>
      <c r="G747" t="s">
        <v>13</v>
      </c>
      <c r="H747" t="str">
        <f>SUBSTITUTE(VLOOKUP(A747,Sheet1!B1014:$I$1036,3,FALSE), "BSD", "")</f>
        <v>4362F</v>
      </c>
      <c r="I747" t="str">
        <f>VLOOKUP(H747,Sheet1!$Y$291:$AE$409,3,FALSE)</f>
        <v>3_2</v>
      </c>
      <c r="J747" s="27">
        <v>44115</v>
      </c>
      <c r="K747" s="27" t="s">
        <v>1978</v>
      </c>
      <c r="L747" t="str">
        <f>VLOOKUP($H747,Sheet1!$Y$291:$AE$409,2,FALSE)</f>
        <v>JJ4</v>
      </c>
      <c r="M747" t="s">
        <v>1195</v>
      </c>
    </row>
    <row r="748" spans="1:13" x14ac:dyDescent="0.3">
      <c r="A748" t="s">
        <v>823</v>
      </c>
      <c r="B748" t="s">
        <v>1942</v>
      </c>
      <c r="C748" t="s">
        <v>1095</v>
      </c>
      <c r="D748" t="s">
        <v>17</v>
      </c>
      <c r="E748" t="s">
        <v>1100</v>
      </c>
      <c r="F748" t="s">
        <v>1195</v>
      </c>
      <c r="G748" t="s">
        <v>13</v>
      </c>
      <c r="H748" t="str">
        <f>SUBSTITUTE(VLOOKUP(A748,Sheet1!B1015:$I$1036,3,FALSE), "BSD", "")</f>
        <v>4362F</v>
      </c>
      <c r="I748" t="str">
        <f>VLOOKUP(H748,Sheet1!$Y$291:$AE$409,3,FALSE)</f>
        <v>3_2</v>
      </c>
      <c r="J748" s="27">
        <v>44115</v>
      </c>
      <c r="K748" s="27" t="s">
        <v>1978</v>
      </c>
      <c r="L748" t="str">
        <f>VLOOKUP($H748,Sheet1!$Y$291:$AE$409,2,FALSE)</f>
        <v>JJ4</v>
      </c>
      <c r="M748" t="s">
        <v>1195</v>
      </c>
    </row>
    <row r="749" spans="1:13" x14ac:dyDescent="0.3">
      <c r="A749" t="s">
        <v>824</v>
      </c>
      <c r="B749" t="s">
        <v>1943</v>
      </c>
      <c r="C749" t="s">
        <v>1096</v>
      </c>
      <c r="D749" t="s">
        <v>17</v>
      </c>
      <c r="E749" t="s">
        <v>1100</v>
      </c>
      <c r="F749" t="s">
        <v>1195</v>
      </c>
      <c r="G749" t="s">
        <v>13</v>
      </c>
      <c r="H749" t="str">
        <f>SUBSTITUTE(VLOOKUP(A749,Sheet1!B1016:$I$1036,3,FALSE), "BSD", "")</f>
        <v>4362F</v>
      </c>
      <c r="I749" t="str">
        <f>VLOOKUP(H749,Sheet1!$Y$291:$AE$409,3,FALSE)</f>
        <v>3_2</v>
      </c>
      <c r="J749" s="27">
        <v>44115</v>
      </c>
      <c r="K749" s="27" t="s">
        <v>1978</v>
      </c>
      <c r="L749" t="str">
        <f>VLOOKUP($H749,Sheet1!$Y$291:$AE$409,2,FALSE)</f>
        <v>JJ4</v>
      </c>
      <c r="M749" t="s">
        <v>1195</v>
      </c>
    </row>
    <row r="750" spans="1:13" x14ac:dyDescent="0.3">
      <c r="A750" t="s">
        <v>825</v>
      </c>
      <c r="B750" t="s">
        <v>1944</v>
      </c>
      <c r="C750" t="s">
        <v>1097</v>
      </c>
      <c r="D750" t="s">
        <v>17</v>
      </c>
      <c r="E750" t="s">
        <v>1100</v>
      </c>
      <c r="F750" t="s">
        <v>1195</v>
      </c>
      <c r="G750" t="s">
        <v>13</v>
      </c>
      <c r="H750" t="str">
        <f>SUBSTITUTE(VLOOKUP(A750,Sheet1!B1017:$I$1036,3,FALSE), "BSD", "")</f>
        <v>4362F</v>
      </c>
      <c r="I750" t="str">
        <f>VLOOKUP(H750,Sheet1!$Y$291:$AE$409,3,FALSE)</f>
        <v>3_2</v>
      </c>
      <c r="J750" s="27">
        <v>44115</v>
      </c>
      <c r="K750" s="27" t="s">
        <v>1978</v>
      </c>
      <c r="L750" t="str">
        <f>VLOOKUP($H750,Sheet1!$Y$291:$AE$409,2,FALSE)</f>
        <v>JJ4</v>
      </c>
      <c r="M750" t="s">
        <v>1195</v>
      </c>
    </row>
    <row r="751" spans="1:13" x14ac:dyDescent="0.3">
      <c r="A751" t="s">
        <v>826</v>
      </c>
      <c r="B751" t="s">
        <v>1945</v>
      </c>
      <c r="C751" t="s">
        <v>1098</v>
      </c>
      <c r="D751" t="s">
        <v>17</v>
      </c>
      <c r="E751" t="s">
        <v>1100</v>
      </c>
      <c r="F751" t="s">
        <v>1195</v>
      </c>
      <c r="G751" t="s">
        <v>13</v>
      </c>
      <c r="H751" t="str">
        <f>SUBSTITUTE(VLOOKUP(A751,Sheet1!B1018:$I$1036,3,FALSE), "BSD", "")</f>
        <v>4362F</v>
      </c>
      <c r="I751" t="str">
        <f>VLOOKUP(H751,Sheet1!$Y$291:$AE$409,3,FALSE)</f>
        <v>3_2</v>
      </c>
      <c r="J751" s="27">
        <v>44115</v>
      </c>
      <c r="K751" s="27" t="s">
        <v>1978</v>
      </c>
      <c r="L751" t="str">
        <f>VLOOKUP($H751,Sheet1!$Y$291:$AE$409,2,FALSE)</f>
        <v>JJ4</v>
      </c>
      <c r="M751" t="s">
        <v>1195</v>
      </c>
    </row>
    <row r="752" spans="1:13" x14ac:dyDescent="0.3">
      <c r="A752" t="s">
        <v>827</v>
      </c>
      <c r="B752" t="s">
        <v>1946</v>
      </c>
      <c r="C752" t="s">
        <v>1167</v>
      </c>
      <c r="D752" t="s">
        <v>17</v>
      </c>
      <c r="E752" t="s">
        <v>1100</v>
      </c>
      <c r="F752" t="s">
        <v>1195</v>
      </c>
      <c r="G752" t="s">
        <v>13</v>
      </c>
      <c r="H752" t="str">
        <f>SUBSTITUTE(VLOOKUP(A752,Sheet1!B1019:$I$1036,3,FALSE), "BSD", "")</f>
        <v>4362F</v>
      </c>
      <c r="I752" t="str">
        <f>VLOOKUP(H752,Sheet1!$Y$291:$AE$409,3,FALSE)</f>
        <v>3_2</v>
      </c>
      <c r="J752" s="27">
        <v>44115</v>
      </c>
      <c r="K752" s="27" t="s">
        <v>1978</v>
      </c>
      <c r="L752" t="str">
        <f>VLOOKUP($H752,Sheet1!$Y$291:$AE$409,2,FALSE)</f>
        <v>JJ4</v>
      </c>
      <c r="M752" t="s">
        <v>1195</v>
      </c>
    </row>
    <row r="753" spans="1:13" x14ac:dyDescent="0.3">
      <c r="A753" t="s">
        <v>828</v>
      </c>
      <c r="B753" t="s">
        <v>1947</v>
      </c>
      <c r="C753" t="s">
        <v>1168</v>
      </c>
      <c r="D753" t="s">
        <v>17</v>
      </c>
      <c r="E753" t="s">
        <v>1100</v>
      </c>
      <c r="F753" t="s">
        <v>1195</v>
      </c>
      <c r="G753" t="s">
        <v>13</v>
      </c>
      <c r="H753" t="str">
        <f>SUBSTITUTE(VLOOKUP(A753,Sheet1!B1020:$I$1036,3,FALSE), "BSD", "")</f>
        <v>4362F</v>
      </c>
      <c r="I753" t="str">
        <f>VLOOKUP(H753,Sheet1!$Y$291:$AE$409,3,FALSE)</f>
        <v>3_2</v>
      </c>
      <c r="J753" s="27">
        <v>44115</v>
      </c>
      <c r="K753" s="27" t="s">
        <v>1978</v>
      </c>
      <c r="L753" t="str">
        <f>VLOOKUP($H753,Sheet1!$Y$291:$AE$409,2,FALSE)</f>
        <v>JJ4</v>
      </c>
      <c r="M753" t="s">
        <v>1195</v>
      </c>
    </row>
    <row r="754" spans="1:13" x14ac:dyDescent="0.3">
      <c r="A754" t="s">
        <v>829</v>
      </c>
      <c r="B754" t="s">
        <v>1948</v>
      </c>
      <c r="C754" t="s">
        <v>1095</v>
      </c>
      <c r="D754" t="s">
        <v>17</v>
      </c>
      <c r="E754" t="s">
        <v>1100</v>
      </c>
      <c r="F754" t="s">
        <v>1195</v>
      </c>
      <c r="G754" t="s">
        <v>13</v>
      </c>
      <c r="H754" t="str">
        <f>SUBSTITUTE(VLOOKUP(A754,Sheet1!B1021:$I$1036,3,FALSE), "BSD", "")</f>
        <v>4362F</v>
      </c>
      <c r="I754" t="str">
        <f>VLOOKUP(H754,Sheet1!$Y$291:$AE$409,3,FALSE)</f>
        <v>3_2</v>
      </c>
      <c r="J754" s="27">
        <v>44115</v>
      </c>
      <c r="K754" s="27" t="s">
        <v>1978</v>
      </c>
      <c r="L754" t="str">
        <f>VLOOKUP($H754,Sheet1!$Y$291:$AE$409,2,FALSE)</f>
        <v>JJ4</v>
      </c>
      <c r="M754" t="s">
        <v>1195</v>
      </c>
    </row>
    <row r="755" spans="1:13" x14ac:dyDescent="0.3">
      <c r="A755" t="s">
        <v>830</v>
      </c>
      <c r="B755" t="s">
        <v>1949</v>
      </c>
      <c r="C755" t="s">
        <v>1096</v>
      </c>
      <c r="D755" t="s">
        <v>17</v>
      </c>
      <c r="E755" t="s">
        <v>1100</v>
      </c>
      <c r="F755" t="s">
        <v>1195</v>
      </c>
      <c r="G755" t="s">
        <v>13</v>
      </c>
      <c r="H755" t="str">
        <f>SUBSTITUTE(VLOOKUP(A755,Sheet1!B1022:$I$1036,3,FALSE), "BSD", "")</f>
        <v>4362F</v>
      </c>
      <c r="I755" t="str">
        <f>VLOOKUP(H755,Sheet1!$Y$291:$AE$409,3,FALSE)</f>
        <v>3_2</v>
      </c>
      <c r="J755" s="27">
        <v>44115</v>
      </c>
      <c r="K755" s="27" t="s">
        <v>1978</v>
      </c>
      <c r="L755" t="str">
        <f>VLOOKUP($H755,Sheet1!$Y$291:$AE$409,2,FALSE)</f>
        <v>JJ4</v>
      </c>
      <c r="M755" t="s">
        <v>1195</v>
      </c>
    </row>
    <row r="756" spans="1:13" x14ac:dyDescent="0.3">
      <c r="A756" t="s">
        <v>831</v>
      </c>
      <c r="B756" t="s">
        <v>1950</v>
      </c>
      <c r="C756" t="s">
        <v>1097</v>
      </c>
      <c r="D756" t="s">
        <v>17</v>
      </c>
      <c r="E756" t="s">
        <v>1100</v>
      </c>
      <c r="F756" t="s">
        <v>1195</v>
      </c>
      <c r="G756" t="s">
        <v>13</v>
      </c>
      <c r="H756" t="str">
        <f>SUBSTITUTE(VLOOKUP(A756,Sheet1!B1023:$I$1036,3,FALSE), "BSD", "")</f>
        <v>4362F</v>
      </c>
      <c r="I756" t="str">
        <f>VLOOKUP(H756,Sheet1!$Y$291:$AE$409,3,FALSE)</f>
        <v>3_2</v>
      </c>
      <c r="J756" s="27">
        <v>44115</v>
      </c>
      <c r="K756" s="27" t="s">
        <v>1978</v>
      </c>
      <c r="L756" t="str">
        <f>VLOOKUP($H756,Sheet1!$Y$291:$AE$409,2,FALSE)</f>
        <v>JJ4</v>
      </c>
      <c r="M756" t="s">
        <v>1195</v>
      </c>
    </row>
    <row r="757" spans="1:13" x14ac:dyDescent="0.3">
      <c r="A757" t="s">
        <v>832</v>
      </c>
      <c r="B757" t="s">
        <v>1951</v>
      </c>
      <c r="C757" t="s">
        <v>1098</v>
      </c>
      <c r="D757" t="s">
        <v>17</v>
      </c>
      <c r="E757" t="s">
        <v>1100</v>
      </c>
      <c r="F757" t="s">
        <v>1195</v>
      </c>
      <c r="G757" t="s">
        <v>13</v>
      </c>
      <c r="H757" t="str">
        <f>SUBSTITUTE(VLOOKUP(A757,Sheet1!B1024:$I$1036,3,FALSE), "BSD", "")</f>
        <v>4362F</v>
      </c>
      <c r="I757" t="str">
        <f>VLOOKUP(H757,Sheet1!$Y$291:$AE$409,3,FALSE)</f>
        <v>3_2</v>
      </c>
      <c r="J757" s="27">
        <v>44115</v>
      </c>
      <c r="K757" s="27" t="s">
        <v>1978</v>
      </c>
      <c r="L757" t="str">
        <f>VLOOKUP($H757,Sheet1!$Y$291:$AE$409,2,FALSE)</f>
        <v>JJ4</v>
      </c>
      <c r="M757" t="s">
        <v>1195</v>
      </c>
    </row>
    <row r="758" spans="1:13" x14ac:dyDescent="0.3">
      <c r="A758" t="s">
        <v>833</v>
      </c>
      <c r="B758" t="s">
        <v>1952</v>
      </c>
      <c r="C758" t="s">
        <v>1167</v>
      </c>
      <c r="D758" t="s">
        <v>17</v>
      </c>
      <c r="E758" t="s">
        <v>1100</v>
      </c>
      <c r="F758" t="s">
        <v>1195</v>
      </c>
      <c r="G758" t="s">
        <v>13</v>
      </c>
      <c r="H758" t="str">
        <f>SUBSTITUTE(VLOOKUP(A758,Sheet1!B1025:$I$1036,3,FALSE), "BSD", "")</f>
        <v>4362F</v>
      </c>
      <c r="I758" t="str">
        <f>VLOOKUP(H758,Sheet1!$Y$291:$AE$409,3,FALSE)</f>
        <v>3_2</v>
      </c>
      <c r="J758" s="27">
        <v>44115</v>
      </c>
      <c r="K758" s="27" t="s">
        <v>1978</v>
      </c>
      <c r="L758" t="str">
        <f>VLOOKUP($H758,Sheet1!$Y$291:$AE$409,2,FALSE)</f>
        <v>JJ4</v>
      </c>
      <c r="M758" t="s">
        <v>1195</v>
      </c>
    </row>
    <row r="759" spans="1:13" x14ac:dyDescent="0.3">
      <c r="A759" t="s">
        <v>834</v>
      </c>
      <c r="B759" t="s">
        <v>1953</v>
      </c>
      <c r="C759" t="s">
        <v>1168</v>
      </c>
      <c r="D759" t="s">
        <v>17</v>
      </c>
      <c r="E759" t="s">
        <v>1100</v>
      </c>
      <c r="F759" t="s">
        <v>1195</v>
      </c>
      <c r="G759" t="s">
        <v>13</v>
      </c>
      <c r="H759" t="str">
        <f>SUBSTITUTE(VLOOKUP(A759,Sheet1!B1026:$I$1036,3,FALSE), "BSD", "")</f>
        <v>4362F</v>
      </c>
      <c r="I759" t="str">
        <f>VLOOKUP(H759,Sheet1!$Y$291:$AE$409,3,FALSE)</f>
        <v>3_2</v>
      </c>
      <c r="J759" s="27">
        <v>44115</v>
      </c>
      <c r="K759" s="27" t="s">
        <v>1978</v>
      </c>
      <c r="L759" t="str">
        <f>VLOOKUP($H759,Sheet1!$Y$291:$AE$409,2,FALSE)</f>
        <v>JJ4</v>
      </c>
      <c r="M759" t="s">
        <v>1195</v>
      </c>
    </row>
    <row r="760" spans="1:13" x14ac:dyDescent="0.3">
      <c r="A760" t="s">
        <v>835</v>
      </c>
      <c r="B760" t="s">
        <v>1954</v>
      </c>
      <c r="C760" t="s">
        <v>1095</v>
      </c>
      <c r="D760" t="s">
        <v>17</v>
      </c>
      <c r="E760" t="s">
        <v>1100</v>
      </c>
      <c r="F760" t="s">
        <v>1195</v>
      </c>
      <c r="G760" t="s">
        <v>13</v>
      </c>
      <c r="H760" t="str">
        <f>SUBSTITUTE(VLOOKUP(A760,Sheet1!B1027:$I$1036,3,FALSE), "BSD", "")</f>
        <v>4362F</v>
      </c>
      <c r="I760" t="str">
        <f>VLOOKUP(H760,Sheet1!$Y$291:$AE$409,3,FALSE)</f>
        <v>3_2</v>
      </c>
      <c r="J760" s="27">
        <v>44115</v>
      </c>
      <c r="K760" s="27" t="s">
        <v>1978</v>
      </c>
      <c r="L760" t="str">
        <f>VLOOKUP($H760,Sheet1!$Y$291:$AE$409,2,FALSE)</f>
        <v>JJ4</v>
      </c>
      <c r="M760" t="s">
        <v>1195</v>
      </c>
    </row>
    <row r="761" spans="1:13" x14ac:dyDescent="0.3">
      <c r="A761" t="s">
        <v>836</v>
      </c>
      <c r="B761" t="s">
        <v>1955</v>
      </c>
      <c r="C761" t="s">
        <v>1096</v>
      </c>
      <c r="D761" t="s">
        <v>17</v>
      </c>
      <c r="E761" t="s">
        <v>1100</v>
      </c>
      <c r="F761" t="s">
        <v>1195</v>
      </c>
      <c r="G761" t="s">
        <v>13</v>
      </c>
      <c r="H761" t="str">
        <f>SUBSTITUTE(VLOOKUP(A761,Sheet1!B1028:$I$1036,3,FALSE), "BSD", "")</f>
        <v>4362F</v>
      </c>
      <c r="I761" t="str">
        <f>VLOOKUP(H761,Sheet1!$Y$291:$AE$409,3,FALSE)</f>
        <v>3_2</v>
      </c>
      <c r="J761" s="27">
        <v>44115</v>
      </c>
      <c r="K761" s="27" t="s">
        <v>1978</v>
      </c>
      <c r="L761" t="str">
        <f>VLOOKUP($H761,Sheet1!$Y$291:$AE$409,2,FALSE)</f>
        <v>JJ4</v>
      </c>
      <c r="M761" t="s">
        <v>1195</v>
      </c>
    </row>
    <row r="762" spans="1:13" x14ac:dyDescent="0.3">
      <c r="A762" t="s">
        <v>837</v>
      </c>
      <c r="B762" t="s">
        <v>1956</v>
      </c>
      <c r="C762" t="s">
        <v>1097</v>
      </c>
      <c r="D762" t="s">
        <v>17</v>
      </c>
      <c r="E762" t="s">
        <v>1100</v>
      </c>
      <c r="F762" t="s">
        <v>1195</v>
      </c>
      <c r="G762" t="s">
        <v>13</v>
      </c>
      <c r="H762" t="str">
        <f>SUBSTITUTE(VLOOKUP(A762,Sheet1!B1029:$I$1036,3,FALSE), "BSD", "")</f>
        <v>4362F</v>
      </c>
      <c r="I762" t="str">
        <f>VLOOKUP(H762,Sheet1!$Y$291:$AE$409,3,FALSE)</f>
        <v>3_2</v>
      </c>
      <c r="J762" s="27">
        <v>44115</v>
      </c>
      <c r="K762" s="27" t="s">
        <v>1978</v>
      </c>
      <c r="L762" t="str">
        <f>VLOOKUP($H762,Sheet1!$Y$291:$AE$409,2,FALSE)</f>
        <v>JJ4</v>
      </c>
      <c r="M762" t="s">
        <v>1195</v>
      </c>
    </row>
    <row r="763" spans="1:13" x14ac:dyDescent="0.3">
      <c r="A763" t="s">
        <v>838</v>
      </c>
      <c r="B763" t="s">
        <v>1957</v>
      </c>
      <c r="C763" t="s">
        <v>1098</v>
      </c>
      <c r="D763" t="s">
        <v>17</v>
      </c>
      <c r="E763" t="s">
        <v>1100</v>
      </c>
      <c r="F763" t="s">
        <v>1195</v>
      </c>
      <c r="G763" t="s">
        <v>13</v>
      </c>
      <c r="H763" t="str">
        <f>SUBSTITUTE(VLOOKUP(A763,Sheet1!B1030:$I$1036,3,FALSE), "BSD", "")</f>
        <v>4362F</v>
      </c>
      <c r="I763" t="str">
        <f>VLOOKUP(H763,Sheet1!$Y$291:$AE$409,3,FALSE)</f>
        <v>3_2</v>
      </c>
      <c r="J763" s="27">
        <v>44115</v>
      </c>
      <c r="K763" s="27" t="s">
        <v>1978</v>
      </c>
      <c r="L763" t="str">
        <f>VLOOKUP($H763,Sheet1!$Y$291:$AE$409,2,FALSE)</f>
        <v>JJ4</v>
      </c>
      <c r="M763" t="s">
        <v>1195</v>
      </c>
    </row>
    <row r="764" spans="1:13" x14ac:dyDescent="0.3">
      <c r="A764" t="s">
        <v>839</v>
      </c>
      <c r="B764" t="s">
        <v>1958</v>
      </c>
      <c r="C764" t="s">
        <v>1167</v>
      </c>
      <c r="D764" t="s">
        <v>17</v>
      </c>
      <c r="E764" t="s">
        <v>1100</v>
      </c>
      <c r="F764" t="s">
        <v>1195</v>
      </c>
      <c r="G764" t="s">
        <v>13</v>
      </c>
      <c r="H764" t="str">
        <f>SUBSTITUTE(VLOOKUP(A764,Sheet1!B1031:$I$1036,3,FALSE), "BSD", "")</f>
        <v>4362F</v>
      </c>
      <c r="I764" t="str">
        <f>VLOOKUP(H764,Sheet1!$Y$291:$AE$409,3,FALSE)</f>
        <v>3_2</v>
      </c>
      <c r="J764" s="27">
        <v>44115</v>
      </c>
      <c r="K764" s="27" t="s">
        <v>1978</v>
      </c>
      <c r="L764" t="str">
        <f>VLOOKUP($H764,Sheet1!$Y$291:$AE$409,2,FALSE)</f>
        <v>JJ4</v>
      </c>
      <c r="M764" t="s">
        <v>1195</v>
      </c>
    </row>
    <row r="765" spans="1:13" x14ac:dyDescent="0.3">
      <c r="A765" t="s">
        <v>840</v>
      </c>
      <c r="B765" t="s">
        <v>1959</v>
      </c>
      <c r="C765" t="s">
        <v>1168</v>
      </c>
      <c r="D765" t="s">
        <v>17</v>
      </c>
      <c r="E765" t="s">
        <v>1100</v>
      </c>
      <c r="F765" t="s">
        <v>1195</v>
      </c>
      <c r="G765" t="s">
        <v>13</v>
      </c>
      <c r="H765" t="str">
        <f>SUBSTITUTE(VLOOKUP(A765,Sheet1!B1032:$I$1036,3,FALSE), "BSD", "")</f>
        <v>4362F</v>
      </c>
      <c r="I765" t="str">
        <f>VLOOKUP(H765,Sheet1!$Y$291:$AE$409,3,FALSE)</f>
        <v>3_2</v>
      </c>
      <c r="J765" s="27">
        <v>44115</v>
      </c>
      <c r="K765" s="27" t="s">
        <v>1978</v>
      </c>
      <c r="L765" t="str">
        <f>VLOOKUP($H765,Sheet1!$Y$291:$AE$409,2,FALSE)</f>
        <v>JJ4</v>
      </c>
      <c r="M765" t="s">
        <v>1195</v>
      </c>
    </row>
    <row r="766" spans="1:13" x14ac:dyDescent="0.3">
      <c r="A766" t="s">
        <v>841</v>
      </c>
      <c r="B766" t="s">
        <v>1960</v>
      </c>
      <c r="C766" t="s">
        <v>1095</v>
      </c>
      <c r="D766" t="s">
        <v>17</v>
      </c>
      <c r="E766" t="s">
        <v>1100</v>
      </c>
      <c r="F766" t="s">
        <v>1195</v>
      </c>
      <c r="G766" t="s">
        <v>13</v>
      </c>
      <c r="H766" t="str">
        <f>SUBSTITUTE(VLOOKUP(A766,Sheet1!B1033:$I$1036,3,FALSE), "BSD", "")</f>
        <v>4362F</v>
      </c>
      <c r="I766" t="str">
        <f>VLOOKUP(H766,Sheet1!$Y$291:$AE$409,3,FALSE)</f>
        <v>3_2</v>
      </c>
      <c r="J766" s="27">
        <v>44115</v>
      </c>
      <c r="K766" s="27" t="s">
        <v>1978</v>
      </c>
      <c r="L766" t="str">
        <f>VLOOKUP($H766,Sheet1!$Y$291:$AE$409,2,FALSE)</f>
        <v>JJ4</v>
      </c>
      <c r="M766" t="s">
        <v>1195</v>
      </c>
    </row>
    <row r="767" spans="1:13" x14ac:dyDescent="0.3">
      <c r="A767" t="s">
        <v>842</v>
      </c>
      <c r="B767" t="s">
        <v>1961</v>
      </c>
      <c r="C767" t="s">
        <v>1096</v>
      </c>
      <c r="D767" t="s">
        <v>17</v>
      </c>
      <c r="E767" t="s">
        <v>1100</v>
      </c>
      <c r="F767" t="s">
        <v>1195</v>
      </c>
      <c r="G767" t="s">
        <v>13</v>
      </c>
      <c r="H767" t="str">
        <f>SUBSTITUTE(VLOOKUP(A767,Sheet1!B1034:$I$1036,3,FALSE), "BSD", "")</f>
        <v>4362F</v>
      </c>
      <c r="I767" t="str">
        <f>VLOOKUP(H767,Sheet1!$Y$291:$AE$409,3,FALSE)</f>
        <v>3_2</v>
      </c>
      <c r="J767" s="27">
        <v>44115</v>
      </c>
      <c r="K767" s="27" t="s">
        <v>1978</v>
      </c>
      <c r="L767" t="str">
        <f>VLOOKUP($H767,Sheet1!$Y$291:$AE$409,2,FALSE)</f>
        <v>JJ4</v>
      </c>
      <c r="M767" t="s">
        <v>1195</v>
      </c>
    </row>
    <row r="768" spans="1:13" x14ac:dyDescent="0.3">
      <c r="A768" t="s">
        <v>843</v>
      </c>
      <c r="B768" t="s">
        <v>1962</v>
      </c>
      <c r="C768" t="s">
        <v>1097</v>
      </c>
      <c r="D768" t="s">
        <v>17</v>
      </c>
      <c r="E768" t="s">
        <v>1100</v>
      </c>
      <c r="F768" t="s">
        <v>1195</v>
      </c>
      <c r="G768" t="s">
        <v>13</v>
      </c>
      <c r="H768" t="str">
        <f>SUBSTITUTE(VLOOKUP(A768,Sheet1!B1035:$I$1036,3,FALSE), "BSD", "")</f>
        <v>4362F</v>
      </c>
      <c r="I768" t="str">
        <f>VLOOKUP(H768,Sheet1!$Y$291:$AE$409,3,FALSE)</f>
        <v>3_2</v>
      </c>
      <c r="J768" s="27">
        <v>44115</v>
      </c>
      <c r="K768" s="27" t="s">
        <v>1978</v>
      </c>
      <c r="L768" t="str">
        <f>VLOOKUP($H768,Sheet1!$Y$291:$AE$409,2,FALSE)</f>
        <v>JJ4</v>
      </c>
      <c r="M768" t="s">
        <v>1195</v>
      </c>
    </row>
    <row r="769" spans="1:15" x14ac:dyDescent="0.3">
      <c r="A769" t="s">
        <v>844</v>
      </c>
      <c r="B769" t="s">
        <v>1963</v>
      </c>
      <c r="C769" t="s">
        <v>1098</v>
      </c>
      <c r="D769" t="s">
        <v>17</v>
      </c>
      <c r="E769" t="s">
        <v>1100</v>
      </c>
      <c r="F769" t="s">
        <v>1195</v>
      </c>
      <c r="G769" t="s">
        <v>13</v>
      </c>
      <c r="H769" t="str">
        <f>SUBSTITUTE(VLOOKUP(A769,Sheet1!B1036:$I$1036,3,FALSE), "BSD", "")</f>
        <v>4362F</v>
      </c>
      <c r="I769" t="str">
        <f>VLOOKUP(H769,Sheet1!$Y$291:$AE$409,3,FALSE)</f>
        <v>3_2</v>
      </c>
      <c r="J769" s="27">
        <v>44115</v>
      </c>
      <c r="K769" s="27" t="s">
        <v>1978</v>
      </c>
      <c r="L769" t="str">
        <f>VLOOKUP($H769,Sheet1!$Y$291:$AE$409,2,FALSE)</f>
        <v>JJ4</v>
      </c>
      <c r="M769" t="s">
        <v>1195</v>
      </c>
    </row>
    <row r="770" spans="1:15" ht="19.2" x14ac:dyDescent="0.3">
      <c r="A770" t="s">
        <v>846</v>
      </c>
      <c r="B770" s="4" t="str">
        <f t="shared" ref="B770:B833" si="0">RIGHT(A770,LEN(A770) - SEARCH("_",A770,1))</f>
        <v>1001</v>
      </c>
      <c r="C770" t="s">
        <v>1167</v>
      </c>
      <c r="D770" t="s">
        <v>11</v>
      </c>
      <c r="E770" t="s">
        <v>1099</v>
      </c>
      <c r="F770" t="e">
        <f>VLOOKUP(INT(preclean_beforeclean!B2),Sheet1!$E$3:$J$240,2,FALSE)</f>
        <v>#N/A</v>
      </c>
      <c r="G770" t="e">
        <f>VLOOKUP(INT(preclean_beforeclean!B2),Sheet1!$E$3:$J$240,6,FALSE)</f>
        <v>#N/A</v>
      </c>
      <c r="H770" t="e">
        <f>VLOOKUP(INT(preclean_beforeclean!B2),Sheet1!$E$3:$J$240,5,FALSE)</f>
        <v>#N/A</v>
      </c>
      <c r="I770" t="e">
        <f>VLOOKUP(H770,Sheet1!$Y$291:$AE$409,3,FALSE)</f>
        <v>#N/A</v>
      </c>
      <c r="J770" s="27" t="s">
        <v>2001</v>
      </c>
      <c r="K770" s="4" t="s">
        <v>2040</v>
      </c>
      <c r="L770" t="e">
        <f>VLOOKUP($H770,Sheet1!$Y$291:$AE$409,2,FALSE)</f>
        <v>#N/A</v>
      </c>
      <c r="M770" s="114">
        <v>3</v>
      </c>
      <c r="N770" s="113"/>
      <c r="O770" s="27"/>
    </row>
    <row r="771" spans="1:15" x14ac:dyDescent="0.3">
      <c r="A771" t="s">
        <v>847</v>
      </c>
      <c r="B771" t="str">
        <f t="shared" si="0"/>
        <v>1002</v>
      </c>
      <c r="C771" t="s">
        <v>1168</v>
      </c>
      <c r="D771" t="s">
        <v>11</v>
      </c>
      <c r="E771" t="s">
        <v>1099</v>
      </c>
      <c r="F771" t="e">
        <f>VLOOKUP(INT(preclean_beforeclean!B3),Sheet1!$E$3:$J$240,2,FALSE)</f>
        <v>#N/A</v>
      </c>
      <c r="G771" t="e">
        <f>VLOOKUP(INT(preclean_beforeclean!B3),Sheet1!$E$3:$J$240,6,FALSE)</f>
        <v>#N/A</v>
      </c>
      <c r="H771" t="e">
        <f>VLOOKUP(INT(preclean_beforeclean!B3),Sheet1!$E$3:$J$240,5,FALSE)</f>
        <v>#N/A</v>
      </c>
      <c r="I771" t="e">
        <f>VLOOKUP(H771,Sheet1!$Y$291:$AE$409,3,FALSE)</f>
        <v>#N/A</v>
      </c>
      <c r="J771" s="27" t="s">
        <v>2001</v>
      </c>
      <c r="K771" s="4" t="s">
        <v>2040</v>
      </c>
      <c r="L771" t="e">
        <f>VLOOKUP($H771,Sheet1!$Y$291:$AE$409,2,FALSE)</f>
        <v>#N/A</v>
      </c>
      <c r="M771">
        <v>3</v>
      </c>
    </row>
    <row r="772" spans="1:15" x14ac:dyDescent="0.3">
      <c r="A772" t="s">
        <v>848</v>
      </c>
      <c r="B772" t="str">
        <f t="shared" si="0"/>
        <v>1007</v>
      </c>
      <c r="C772" t="s">
        <v>1167</v>
      </c>
      <c r="D772" t="s">
        <v>11</v>
      </c>
      <c r="E772" t="s">
        <v>1099</v>
      </c>
      <c r="F772" t="e">
        <f>VLOOKUP(INT(preclean_beforeclean!B4),Sheet1!$E$3:$J$240,2,FALSE)</f>
        <v>#N/A</v>
      </c>
      <c r="G772" t="e">
        <f>VLOOKUP(INT(preclean_beforeclean!B4),Sheet1!$E$3:$J$240,6,FALSE)</f>
        <v>#N/A</v>
      </c>
      <c r="H772" t="e">
        <f>VLOOKUP(INT(preclean_beforeclean!B4),Sheet1!$E$3:$J$240,5,FALSE)</f>
        <v>#N/A</v>
      </c>
      <c r="I772" t="e">
        <f>VLOOKUP(H772,Sheet1!$Y$291:$AE$409,3,FALSE)</f>
        <v>#N/A</v>
      </c>
      <c r="J772" s="27" t="s">
        <v>2001</v>
      </c>
      <c r="K772" s="4" t="s">
        <v>2040</v>
      </c>
      <c r="L772" t="e">
        <f>VLOOKUP($H772,Sheet1!$Y$291:$AE$409,2,FALSE)</f>
        <v>#N/A</v>
      </c>
      <c r="M772">
        <v>2</v>
      </c>
    </row>
    <row r="773" spans="1:15" x14ac:dyDescent="0.3">
      <c r="A773" t="s">
        <v>849</v>
      </c>
      <c r="B773" t="str">
        <f t="shared" si="0"/>
        <v>1008</v>
      </c>
      <c r="C773" t="s">
        <v>1168</v>
      </c>
      <c r="D773" t="s">
        <v>11</v>
      </c>
      <c r="E773" t="s">
        <v>1099</v>
      </c>
      <c r="F773" t="e">
        <f>VLOOKUP(INT(preclean_beforeclean!B5),Sheet1!$E$3:$J$240,2,FALSE)</f>
        <v>#N/A</v>
      </c>
      <c r="G773" t="e">
        <f>VLOOKUP(INT(preclean_beforeclean!B5),Sheet1!$E$3:$J$240,6,FALSE)</f>
        <v>#N/A</v>
      </c>
      <c r="H773" t="e">
        <f>VLOOKUP(INT(preclean_beforeclean!B5),Sheet1!$E$3:$J$240,5,FALSE)</f>
        <v>#N/A</v>
      </c>
      <c r="I773" t="e">
        <f>VLOOKUP(H773,Sheet1!$Y$291:$AE$409,3,FALSE)</f>
        <v>#N/A</v>
      </c>
      <c r="J773" s="27" t="s">
        <v>2001</v>
      </c>
      <c r="K773" s="4" t="s">
        <v>2040</v>
      </c>
      <c r="L773" t="e">
        <f>VLOOKUP($H773,Sheet1!$Y$291:$AE$409,2,FALSE)</f>
        <v>#N/A</v>
      </c>
      <c r="M773">
        <v>2</v>
      </c>
    </row>
    <row r="774" spans="1:15" x14ac:dyDescent="0.3">
      <c r="A774" t="s">
        <v>850</v>
      </c>
      <c r="B774" t="str">
        <f t="shared" si="0"/>
        <v>1013</v>
      </c>
      <c r="C774" t="s">
        <v>1167</v>
      </c>
      <c r="D774" t="s">
        <v>11</v>
      </c>
      <c r="E774" t="s">
        <v>1099</v>
      </c>
      <c r="F774" t="e">
        <f>VLOOKUP(INT(preclean_beforeclean!B6),Sheet1!$E$3:$J$240,2,FALSE)</f>
        <v>#N/A</v>
      </c>
      <c r="G774" t="e">
        <f>VLOOKUP(INT(preclean_beforeclean!B6),Sheet1!$E$3:$J$240,6,FALSE)</f>
        <v>#N/A</v>
      </c>
      <c r="H774" t="e">
        <f>VLOOKUP(INT(preclean_beforeclean!B6),Sheet1!$E$3:$J$240,5,FALSE)</f>
        <v>#N/A</v>
      </c>
      <c r="I774" t="e">
        <f>VLOOKUP(H774,Sheet1!$Y$291:$AE$409,3,FALSE)</f>
        <v>#N/A</v>
      </c>
      <c r="J774" s="27" t="s">
        <v>2001</v>
      </c>
      <c r="K774" s="4" t="s">
        <v>2040</v>
      </c>
      <c r="L774" t="e">
        <f>VLOOKUP($H774,Sheet1!$Y$291:$AE$409,2,FALSE)</f>
        <v>#N/A</v>
      </c>
      <c r="M774">
        <v>4</v>
      </c>
    </row>
    <row r="775" spans="1:15" x14ac:dyDescent="0.3">
      <c r="A775" t="s">
        <v>851</v>
      </c>
      <c r="B775" t="str">
        <f t="shared" si="0"/>
        <v>1014</v>
      </c>
      <c r="C775" t="s">
        <v>1168</v>
      </c>
      <c r="D775" t="s">
        <v>11</v>
      </c>
      <c r="E775" t="s">
        <v>1099</v>
      </c>
      <c r="F775" t="e">
        <f>VLOOKUP(INT(preclean_beforeclean!B7),Sheet1!$E$3:$J$240,2,FALSE)</f>
        <v>#N/A</v>
      </c>
      <c r="G775" t="e">
        <f>VLOOKUP(INT(preclean_beforeclean!B7),Sheet1!$E$3:$J$240,6,FALSE)</f>
        <v>#N/A</v>
      </c>
      <c r="H775" t="e">
        <f>VLOOKUP(INT(preclean_beforeclean!B7),Sheet1!$E$3:$J$240,5,FALSE)</f>
        <v>#N/A</v>
      </c>
      <c r="I775" t="e">
        <f>VLOOKUP(H775,Sheet1!$Y$291:$AE$409,3,FALSE)</f>
        <v>#N/A</v>
      </c>
      <c r="J775" s="27" t="s">
        <v>2001</v>
      </c>
      <c r="K775" s="4" t="s">
        <v>2040</v>
      </c>
      <c r="L775" t="e">
        <f>VLOOKUP($H775,Sheet1!$Y$291:$AE$409,2,FALSE)</f>
        <v>#N/A</v>
      </c>
      <c r="M775">
        <v>4</v>
      </c>
    </row>
    <row r="776" spans="1:15" x14ac:dyDescent="0.3">
      <c r="A776" t="s">
        <v>852</v>
      </c>
      <c r="B776" t="str">
        <f t="shared" si="0"/>
        <v>1019</v>
      </c>
      <c r="C776" t="s">
        <v>1167</v>
      </c>
      <c r="D776" t="s">
        <v>11</v>
      </c>
      <c r="E776" t="s">
        <v>1099</v>
      </c>
      <c r="F776" t="e">
        <f>VLOOKUP(INT(preclean_beforeclean!B8),Sheet1!$E$3:$J$240,2,FALSE)</f>
        <v>#N/A</v>
      </c>
      <c r="G776" t="e">
        <f>VLOOKUP(INT(preclean_beforeclean!B8),Sheet1!$E$3:$J$240,6,FALSE)</f>
        <v>#N/A</v>
      </c>
      <c r="H776" t="e">
        <f>VLOOKUP(INT(preclean_beforeclean!B8),Sheet1!$E$3:$J$240,5,FALSE)</f>
        <v>#N/A</v>
      </c>
      <c r="I776" t="e">
        <f>VLOOKUP(H776,Sheet1!$Y$291:$AE$409,3,FALSE)</f>
        <v>#N/A</v>
      </c>
      <c r="J776" s="27" t="s">
        <v>2001</v>
      </c>
      <c r="K776" s="4" t="s">
        <v>2040</v>
      </c>
      <c r="L776" t="e">
        <f>VLOOKUP($H776,Sheet1!$Y$291:$AE$409,2,FALSE)</f>
        <v>#N/A</v>
      </c>
      <c r="M776">
        <v>1</v>
      </c>
    </row>
    <row r="777" spans="1:15" x14ac:dyDescent="0.3">
      <c r="A777" t="s">
        <v>853</v>
      </c>
      <c r="B777" t="str">
        <f t="shared" si="0"/>
        <v>1020</v>
      </c>
      <c r="C777" t="s">
        <v>1168</v>
      </c>
      <c r="D777" t="s">
        <v>11</v>
      </c>
      <c r="E777" t="s">
        <v>1099</v>
      </c>
      <c r="F777" t="e">
        <f>VLOOKUP(INT(preclean_beforeclean!B9),Sheet1!$E$3:$J$240,2,FALSE)</f>
        <v>#N/A</v>
      </c>
      <c r="G777" t="e">
        <f>VLOOKUP(INT(preclean_beforeclean!B9),Sheet1!$E$3:$J$240,6,FALSE)</f>
        <v>#N/A</v>
      </c>
      <c r="H777" t="e">
        <f>VLOOKUP(INT(preclean_beforeclean!B9),Sheet1!$E$3:$J$240,5,FALSE)</f>
        <v>#N/A</v>
      </c>
      <c r="I777" t="e">
        <f>VLOOKUP(H777,Sheet1!$Y$291:$AE$409,3,FALSE)</f>
        <v>#N/A</v>
      </c>
      <c r="J777" s="27" t="s">
        <v>2001</v>
      </c>
      <c r="K777" s="4" t="s">
        <v>2040</v>
      </c>
      <c r="L777" t="e">
        <f>VLOOKUP($H777,Sheet1!$Y$291:$AE$409,2,FALSE)</f>
        <v>#N/A</v>
      </c>
      <c r="M777">
        <v>1</v>
      </c>
    </row>
    <row r="778" spans="1:15" x14ac:dyDescent="0.3">
      <c r="A778" t="s">
        <v>854</v>
      </c>
      <c r="B778" t="str">
        <f t="shared" si="0"/>
        <v>1025</v>
      </c>
      <c r="C778" t="s">
        <v>1167</v>
      </c>
      <c r="D778" t="s">
        <v>11</v>
      </c>
      <c r="E778" t="s">
        <v>1099</v>
      </c>
      <c r="F778" t="e">
        <f>VLOOKUP(INT(preclean_beforeclean!B10),Sheet1!$E$3:$J$240,2,FALSE)</f>
        <v>#N/A</v>
      </c>
      <c r="G778" t="e">
        <f>VLOOKUP(INT(preclean_beforeclean!B10),Sheet1!$E$3:$J$240,6,FALSE)</f>
        <v>#N/A</v>
      </c>
      <c r="H778" t="e">
        <f>VLOOKUP(INT(preclean_beforeclean!B10),Sheet1!$E$3:$J$240,5,FALSE)</f>
        <v>#N/A</v>
      </c>
      <c r="I778" t="e">
        <f>VLOOKUP(H778,Sheet1!$Y$291:$AE$409,3,FALSE)</f>
        <v>#N/A</v>
      </c>
      <c r="J778" s="27" t="s">
        <v>2001</v>
      </c>
      <c r="K778" s="4" t="s">
        <v>2040</v>
      </c>
      <c r="L778" t="e">
        <f>VLOOKUP($H778,Sheet1!$Y$291:$AE$409,2,FALSE)</f>
        <v>#N/A</v>
      </c>
      <c r="M778">
        <v>2</v>
      </c>
    </row>
    <row r="779" spans="1:15" x14ac:dyDescent="0.3">
      <c r="A779" t="s">
        <v>855</v>
      </c>
      <c r="B779" t="str">
        <f t="shared" si="0"/>
        <v>1026</v>
      </c>
      <c r="C779" t="s">
        <v>1168</v>
      </c>
      <c r="D779" t="s">
        <v>11</v>
      </c>
      <c r="E779" t="s">
        <v>1099</v>
      </c>
      <c r="F779" t="e">
        <f>VLOOKUP(INT(preclean_beforeclean!B11),Sheet1!$E$3:$J$240,2,FALSE)</f>
        <v>#N/A</v>
      </c>
      <c r="G779" t="e">
        <f>VLOOKUP(INT(preclean_beforeclean!B11),Sheet1!$E$3:$J$240,6,FALSE)</f>
        <v>#N/A</v>
      </c>
      <c r="H779" t="e">
        <f>VLOOKUP(INT(preclean_beforeclean!B11),Sheet1!$E$3:$J$240,5,FALSE)</f>
        <v>#N/A</v>
      </c>
      <c r="I779" t="e">
        <f>VLOOKUP(H779,Sheet1!$Y$291:$AE$409,3,FALSE)</f>
        <v>#N/A</v>
      </c>
      <c r="J779" s="27" t="s">
        <v>2001</v>
      </c>
      <c r="K779" s="4" t="s">
        <v>2040</v>
      </c>
      <c r="L779" t="e">
        <f>VLOOKUP($H779,Sheet1!$Y$291:$AE$409,2,FALSE)</f>
        <v>#N/A</v>
      </c>
      <c r="M779">
        <v>2</v>
      </c>
    </row>
    <row r="780" spans="1:15" x14ac:dyDescent="0.3">
      <c r="A780" t="s">
        <v>856</v>
      </c>
      <c r="B780" t="str">
        <f t="shared" si="0"/>
        <v>1031</v>
      </c>
      <c r="C780" t="s">
        <v>1167</v>
      </c>
      <c r="D780" t="s">
        <v>11</v>
      </c>
      <c r="E780" t="s">
        <v>1099</v>
      </c>
      <c r="F780" t="e">
        <f>VLOOKUP(INT(preclean_beforeclean!B12),Sheet1!$E$3:$J$240,2,FALSE)</f>
        <v>#N/A</v>
      </c>
      <c r="G780" t="e">
        <f>VLOOKUP(INT(preclean_beforeclean!B12),Sheet1!$E$3:$J$240,6,FALSE)</f>
        <v>#N/A</v>
      </c>
      <c r="H780" t="e">
        <f>VLOOKUP(INT(preclean_beforeclean!B12),Sheet1!$E$3:$J$240,5,FALSE)</f>
        <v>#N/A</v>
      </c>
      <c r="I780" t="e">
        <f>VLOOKUP(H780,Sheet1!$Y$291:$AE$409,3,FALSE)</f>
        <v>#N/A</v>
      </c>
      <c r="J780" s="27" t="s">
        <v>2001</v>
      </c>
      <c r="K780" s="4" t="s">
        <v>2041</v>
      </c>
      <c r="L780" t="e">
        <f>VLOOKUP($H780,Sheet1!$Y$291:$AE$409,2,FALSE)</f>
        <v>#N/A</v>
      </c>
      <c r="M780">
        <v>2</v>
      </c>
    </row>
    <row r="781" spans="1:15" x14ac:dyDescent="0.3">
      <c r="A781" t="s">
        <v>857</v>
      </c>
      <c r="B781" t="str">
        <f t="shared" si="0"/>
        <v>1032</v>
      </c>
      <c r="C781" t="s">
        <v>1168</v>
      </c>
      <c r="D781" t="s">
        <v>11</v>
      </c>
      <c r="E781" t="s">
        <v>1099</v>
      </c>
      <c r="F781" t="e">
        <f>VLOOKUP(INT(preclean_beforeclean!B13),Sheet1!$E$3:$J$240,2,FALSE)</f>
        <v>#N/A</v>
      </c>
      <c r="G781" t="e">
        <f>VLOOKUP(INT(preclean_beforeclean!B13),Sheet1!$E$3:$J$240,6,FALSE)</f>
        <v>#N/A</v>
      </c>
      <c r="H781" t="e">
        <f>VLOOKUP(INT(preclean_beforeclean!B13),Sheet1!$E$3:$J$240,5,FALSE)</f>
        <v>#N/A</v>
      </c>
      <c r="I781" t="e">
        <f>VLOOKUP(H781,Sheet1!$Y$291:$AE$409,3,FALSE)</f>
        <v>#N/A</v>
      </c>
      <c r="J781" s="27" t="s">
        <v>2001</v>
      </c>
      <c r="K781" s="4" t="s">
        <v>2041</v>
      </c>
      <c r="L781" t="e">
        <f>VLOOKUP($H781,Sheet1!$Y$291:$AE$409,2,FALSE)</f>
        <v>#N/A</v>
      </c>
      <c r="M781">
        <v>2</v>
      </c>
    </row>
    <row r="782" spans="1:15" x14ac:dyDescent="0.3">
      <c r="A782" t="s">
        <v>858</v>
      </c>
      <c r="B782" t="str">
        <f t="shared" si="0"/>
        <v>1037</v>
      </c>
      <c r="C782" t="s">
        <v>1167</v>
      </c>
      <c r="D782" t="s">
        <v>11</v>
      </c>
      <c r="E782" t="s">
        <v>1099</v>
      </c>
      <c r="F782" t="e">
        <f>VLOOKUP(INT(preclean_beforeclean!B14),Sheet1!$E$3:$J$240,2,FALSE)</f>
        <v>#N/A</v>
      </c>
      <c r="G782" t="e">
        <f>VLOOKUP(INT(preclean_beforeclean!B14),Sheet1!$E$3:$J$240,6,FALSE)</f>
        <v>#N/A</v>
      </c>
      <c r="H782" t="e">
        <f>VLOOKUP(INT(preclean_beforeclean!B14),Sheet1!$E$3:$J$240,5,FALSE)</f>
        <v>#N/A</v>
      </c>
      <c r="I782" t="e">
        <f>VLOOKUP(H782,Sheet1!$Y$291:$AE$409,3,FALSE)</f>
        <v>#N/A</v>
      </c>
      <c r="J782" s="27" t="s">
        <v>2001</v>
      </c>
      <c r="K782" s="4" t="s">
        <v>2041</v>
      </c>
      <c r="L782" t="e">
        <f>VLOOKUP($H782,Sheet1!$Y$291:$AE$409,2,FALSE)</f>
        <v>#N/A</v>
      </c>
      <c r="M782">
        <v>5</v>
      </c>
    </row>
    <row r="783" spans="1:15" x14ac:dyDescent="0.3">
      <c r="A783" t="s">
        <v>859</v>
      </c>
      <c r="B783" t="str">
        <f t="shared" si="0"/>
        <v>1038</v>
      </c>
      <c r="C783" t="s">
        <v>1168</v>
      </c>
      <c r="D783" t="s">
        <v>11</v>
      </c>
      <c r="E783" t="s">
        <v>1099</v>
      </c>
      <c r="F783" t="e">
        <f>VLOOKUP(INT(preclean_beforeclean!B15),Sheet1!$E$3:$J$240,2,FALSE)</f>
        <v>#N/A</v>
      </c>
      <c r="G783" t="e">
        <f>VLOOKUP(INT(preclean_beforeclean!B15),Sheet1!$E$3:$J$240,6,FALSE)</f>
        <v>#N/A</v>
      </c>
      <c r="H783" t="e">
        <f>VLOOKUP(INT(preclean_beforeclean!B15),Sheet1!$E$3:$J$240,5,FALSE)</f>
        <v>#N/A</v>
      </c>
      <c r="I783" t="e">
        <f>VLOOKUP(H783,Sheet1!$Y$291:$AE$409,3,FALSE)</f>
        <v>#N/A</v>
      </c>
      <c r="J783" s="27" t="s">
        <v>2001</v>
      </c>
      <c r="K783" s="4" t="s">
        <v>2041</v>
      </c>
      <c r="L783" t="e">
        <f>VLOOKUP($H783,Sheet1!$Y$291:$AE$409,2,FALSE)</f>
        <v>#N/A</v>
      </c>
      <c r="M783">
        <v>5</v>
      </c>
    </row>
    <row r="784" spans="1:15" x14ac:dyDescent="0.3">
      <c r="A784" t="s">
        <v>860</v>
      </c>
      <c r="B784" t="str">
        <f t="shared" si="0"/>
        <v>1043</v>
      </c>
      <c r="C784" t="s">
        <v>1167</v>
      </c>
      <c r="D784" t="s">
        <v>11</v>
      </c>
      <c r="E784" t="s">
        <v>1099</v>
      </c>
      <c r="F784" t="e">
        <f>VLOOKUP(INT(preclean_beforeclean!B16),Sheet1!$E$3:$J$240,2,FALSE)</f>
        <v>#N/A</v>
      </c>
      <c r="G784" t="e">
        <f>VLOOKUP(INT(preclean_beforeclean!B16),Sheet1!$E$3:$J$240,6,FALSE)</f>
        <v>#N/A</v>
      </c>
      <c r="H784" t="e">
        <f>VLOOKUP(INT(preclean_beforeclean!B16),Sheet1!$E$3:$J$240,5,FALSE)</f>
        <v>#N/A</v>
      </c>
      <c r="I784" t="e">
        <f>VLOOKUP(H784,Sheet1!$Y$291:$AE$409,3,FALSE)</f>
        <v>#N/A</v>
      </c>
      <c r="J784" s="27" t="s">
        <v>2001</v>
      </c>
      <c r="K784" s="4" t="s">
        <v>2041</v>
      </c>
      <c r="L784" t="e">
        <f>VLOOKUP($H784,Sheet1!$Y$291:$AE$409,2,FALSE)</f>
        <v>#N/A</v>
      </c>
      <c r="M784">
        <v>5</v>
      </c>
    </row>
    <row r="785" spans="1:13" x14ac:dyDescent="0.3">
      <c r="A785" t="s">
        <v>861</v>
      </c>
      <c r="B785" t="str">
        <f t="shared" si="0"/>
        <v>1044</v>
      </c>
      <c r="C785" t="s">
        <v>1168</v>
      </c>
      <c r="D785" t="s">
        <v>11</v>
      </c>
      <c r="E785" t="s">
        <v>1099</v>
      </c>
      <c r="F785" t="e">
        <f>VLOOKUP(INT(preclean_beforeclean!B17),Sheet1!$E$3:$J$240,2,FALSE)</f>
        <v>#N/A</v>
      </c>
      <c r="G785" t="e">
        <f>VLOOKUP(INT(preclean_beforeclean!B17),Sheet1!$E$3:$J$240,6,FALSE)</f>
        <v>#N/A</v>
      </c>
      <c r="H785" t="e">
        <f>VLOOKUP(INT(preclean_beforeclean!B17),Sheet1!$E$3:$J$240,5,FALSE)</f>
        <v>#N/A</v>
      </c>
      <c r="I785" t="e">
        <f>VLOOKUP(H785,Sheet1!$Y$291:$AE$409,3,FALSE)</f>
        <v>#N/A</v>
      </c>
      <c r="J785" s="27" t="s">
        <v>2001</v>
      </c>
      <c r="K785" s="4" t="s">
        <v>2041</v>
      </c>
      <c r="L785" t="e">
        <f>VLOOKUP($H785,Sheet1!$Y$291:$AE$409,2,FALSE)</f>
        <v>#N/A</v>
      </c>
      <c r="M785">
        <v>5</v>
      </c>
    </row>
    <row r="786" spans="1:13" x14ac:dyDescent="0.3">
      <c r="A786" t="s">
        <v>862</v>
      </c>
      <c r="B786" t="str">
        <f t="shared" si="0"/>
        <v>1049</v>
      </c>
      <c r="C786" t="s">
        <v>1167</v>
      </c>
      <c r="D786" t="s">
        <v>11</v>
      </c>
      <c r="E786" t="s">
        <v>1099</v>
      </c>
      <c r="F786" t="e">
        <f>VLOOKUP(INT(preclean_beforeclean!B18),Sheet1!$E$3:$J$240,2,FALSE)</f>
        <v>#N/A</v>
      </c>
      <c r="G786" t="e">
        <f>VLOOKUP(INT(preclean_beforeclean!B18),Sheet1!$E$3:$J$240,6,FALSE)</f>
        <v>#N/A</v>
      </c>
      <c r="H786" t="e">
        <f>VLOOKUP(INT(preclean_beforeclean!B18),Sheet1!$E$3:$J$240,5,FALSE)</f>
        <v>#N/A</v>
      </c>
      <c r="I786" t="e">
        <f>VLOOKUP(H786,Sheet1!$Y$291:$AE$409,3,FALSE)</f>
        <v>#N/A</v>
      </c>
      <c r="J786" s="27" t="s">
        <v>2001</v>
      </c>
      <c r="K786" s="4" t="s">
        <v>2041</v>
      </c>
      <c r="L786" t="e">
        <f>VLOOKUP($H786,Sheet1!$Y$291:$AE$409,2,FALSE)</f>
        <v>#N/A</v>
      </c>
      <c r="M786">
        <v>5</v>
      </c>
    </row>
    <row r="787" spans="1:13" x14ac:dyDescent="0.3">
      <c r="A787" t="s">
        <v>863</v>
      </c>
      <c r="B787" t="str">
        <f t="shared" si="0"/>
        <v>1050</v>
      </c>
      <c r="C787" t="s">
        <v>1168</v>
      </c>
      <c r="D787" t="s">
        <v>11</v>
      </c>
      <c r="E787" t="s">
        <v>1099</v>
      </c>
      <c r="F787" t="e">
        <f>VLOOKUP(INT(preclean_beforeclean!B19),Sheet1!$E$3:$J$240,2,FALSE)</f>
        <v>#N/A</v>
      </c>
      <c r="G787" t="e">
        <f>VLOOKUP(INT(preclean_beforeclean!B19),Sheet1!$E$3:$J$240,6,FALSE)</f>
        <v>#N/A</v>
      </c>
      <c r="H787" t="e">
        <f>VLOOKUP(INT(preclean_beforeclean!B19),Sheet1!$E$3:$J$240,5,FALSE)</f>
        <v>#N/A</v>
      </c>
      <c r="I787" t="e">
        <f>VLOOKUP(H787,Sheet1!$Y$291:$AE$409,3,FALSE)</f>
        <v>#N/A</v>
      </c>
      <c r="J787" s="27" t="s">
        <v>2001</v>
      </c>
      <c r="K787" s="4" t="s">
        <v>2041</v>
      </c>
      <c r="L787" t="e">
        <f>VLOOKUP($H787,Sheet1!$Y$291:$AE$409,2,FALSE)</f>
        <v>#N/A</v>
      </c>
      <c r="M787">
        <v>5</v>
      </c>
    </row>
    <row r="788" spans="1:13" x14ac:dyDescent="0.3">
      <c r="A788" t="s">
        <v>864</v>
      </c>
      <c r="B788" t="str">
        <f t="shared" si="0"/>
        <v>1055</v>
      </c>
      <c r="C788" t="s">
        <v>1167</v>
      </c>
      <c r="D788" t="s">
        <v>11</v>
      </c>
      <c r="E788" t="s">
        <v>1099</v>
      </c>
      <c r="F788" t="e">
        <f>VLOOKUP(INT(preclean_beforeclean!B20),Sheet1!$E$3:$J$240,2,FALSE)</f>
        <v>#N/A</v>
      </c>
      <c r="G788" t="e">
        <f>VLOOKUP(INT(preclean_beforeclean!B20),Sheet1!$E$3:$J$240,6,FALSE)</f>
        <v>#N/A</v>
      </c>
      <c r="H788" t="e">
        <f>VLOOKUP(INT(preclean_beforeclean!B20),Sheet1!$E$3:$J$240,5,FALSE)</f>
        <v>#N/A</v>
      </c>
      <c r="I788" t="e">
        <f>VLOOKUP(H788,Sheet1!$Y$291:$AE$409,3,FALSE)</f>
        <v>#N/A</v>
      </c>
      <c r="J788" s="27" t="s">
        <v>2001</v>
      </c>
      <c r="K788" s="4" t="s">
        <v>2041</v>
      </c>
      <c r="L788" t="e">
        <f>VLOOKUP($H788,Sheet1!$Y$291:$AE$409,2,FALSE)</f>
        <v>#N/A</v>
      </c>
      <c r="M788">
        <v>1</v>
      </c>
    </row>
    <row r="789" spans="1:13" x14ac:dyDescent="0.3">
      <c r="A789" t="s">
        <v>865</v>
      </c>
      <c r="B789" t="str">
        <f t="shared" si="0"/>
        <v>1056</v>
      </c>
      <c r="C789" t="s">
        <v>1168</v>
      </c>
      <c r="D789" t="s">
        <v>11</v>
      </c>
      <c r="E789" t="s">
        <v>1099</v>
      </c>
      <c r="F789" t="e">
        <f>VLOOKUP(INT(preclean_beforeclean!B21),Sheet1!$E$3:$J$240,2,FALSE)</f>
        <v>#N/A</v>
      </c>
      <c r="G789" t="e">
        <f>VLOOKUP(INT(preclean_beforeclean!B21),Sheet1!$E$3:$J$240,6,FALSE)</f>
        <v>#N/A</v>
      </c>
      <c r="H789" t="e">
        <f>VLOOKUP(INT(preclean_beforeclean!B21),Sheet1!$E$3:$J$240,5,FALSE)</f>
        <v>#N/A</v>
      </c>
      <c r="I789" t="e">
        <f>VLOOKUP(H789,Sheet1!$Y$291:$AE$409,3,FALSE)</f>
        <v>#N/A</v>
      </c>
      <c r="J789" s="27" t="s">
        <v>2001</v>
      </c>
      <c r="K789" s="4" t="s">
        <v>2041</v>
      </c>
      <c r="L789" t="e">
        <f>VLOOKUP($H789,Sheet1!$Y$291:$AE$409,2,FALSE)</f>
        <v>#N/A</v>
      </c>
      <c r="M789">
        <v>1</v>
      </c>
    </row>
    <row r="790" spans="1:13" x14ac:dyDescent="0.3">
      <c r="A790" t="s">
        <v>866</v>
      </c>
      <c r="B790" t="str">
        <f t="shared" si="0"/>
        <v>1061</v>
      </c>
      <c r="C790" t="s">
        <v>1167</v>
      </c>
      <c r="D790" t="s">
        <v>11</v>
      </c>
      <c r="E790" t="s">
        <v>1099</v>
      </c>
      <c r="F790" t="e">
        <f>VLOOKUP(INT(preclean_beforeclean!B22),Sheet1!$E$3:$J$240,2,FALSE)</f>
        <v>#N/A</v>
      </c>
      <c r="G790" t="e">
        <f>VLOOKUP(INT(preclean_beforeclean!B22),Sheet1!$E$3:$J$240,6,FALSE)</f>
        <v>#N/A</v>
      </c>
      <c r="H790" t="e">
        <f>VLOOKUP(INT(preclean_beforeclean!B22),Sheet1!$E$3:$J$240,5,FALSE)</f>
        <v>#N/A</v>
      </c>
      <c r="I790" t="e">
        <f>VLOOKUP(H790,Sheet1!$Y$291:$AE$409,3,FALSE)</f>
        <v>#N/A</v>
      </c>
      <c r="J790" s="27" t="s">
        <v>2001</v>
      </c>
      <c r="K790" s="4" t="s">
        <v>2041</v>
      </c>
      <c r="L790" t="e">
        <f>VLOOKUP($H790,Sheet1!$Y$291:$AE$409,2,FALSE)</f>
        <v>#N/A</v>
      </c>
      <c r="M790">
        <v>5</v>
      </c>
    </row>
    <row r="791" spans="1:13" x14ac:dyDescent="0.3">
      <c r="A791" t="s">
        <v>867</v>
      </c>
      <c r="B791" t="str">
        <f t="shared" si="0"/>
        <v>1062</v>
      </c>
      <c r="C791" t="s">
        <v>1168</v>
      </c>
      <c r="D791" t="s">
        <v>11</v>
      </c>
      <c r="E791" t="s">
        <v>1099</v>
      </c>
      <c r="F791" t="e">
        <f>VLOOKUP(INT(preclean_beforeclean!B23),Sheet1!$E$3:$J$240,2,FALSE)</f>
        <v>#N/A</v>
      </c>
      <c r="G791" t="e">
        <f>VLOOKUP(INT(preclean_beforeclean!B23),Sheet1!$E$3:$J$240,6,FALSE)</f>
        <v>#N/A</v>
      </c>
      <c r="H791" t="e">
        <f>VLOOKUP(INT(preclean_beforeclean!B23),Sheet1!$E$3:$J$240,5,FALSE)</f>
        <v>#N/A</v>
      </c>
      <c r="I791" t="e">
        <f>VLOOKUP(H791,Sheet1!$Y$291:$AE$409,3,FALSE)</f>
        <v>#N/A</v>
      </c>
      <c r="J791" s="27" t="s">
        <v>2001</v>
      </c>
      <c r="K791" s="4" t="s">
        <v>2041</v>
      </c>
      <c r="L791" t="e">
        <f>VLOOKUP($H791,Sheet1!$Y$291:$AE$409,2,FALSE)</f>
        <v>#N/A</v>
      </c>
      <c r="M791">
        <v>5</v>
      </c>
    </row>
    <row r="792" spans="1:13" x14ac:dyDescent="0.3">
      <c r="A792" t="s">
        <v>868</v>
      </c>
      <c r="B792" t="str">
        <f t="shared" si="0"/>
        <v>1067</v>
      </c>
      <c r="C792" t="s">
        <v>1167</v>
      </c>
      <c r="D792" t="s">
        <v>11</v>
      </c>
      <c r="E792" t="s">
        <v>1099</v>
      </c>
      <c r="F792" t="e">
        <f>VLOOKUP(INT(preclean_beforeclean!B24),Sheet1!$E$3:$J$240,2,FALSE)</f>
        <v>#N/A</v>
      </c>
      <c r="G792" t="e">
        <f>VLOOKUP(INT(preclean_beforeclean!B24),Sheet1!$E$3:$J$240,6,FALSE)</f>
        <v>#N/A</v>
      </c>
      <c r="H792" t="e">
        <f>VLOOKUP(INT(preclean_beforeclean!B24),Sheet1!$E$3:$J$240,5,FALSE)</f>
        <v>#N/A</v>
      </c>
      <c r="I792" t="e">
        <f>VLOOKUP(H792,Sheet1!$Y$291:$AE$409,3,FALSE)</f>
        <v>#N/A</v>
      </c>
      <c r="J792" s="27" t="s">
        <v>2001</v>
      </c>
      <c r="K792" s="4" t="s">
        <v>2041</v>
      </c>
      <c r="L792" t="e">
        <f>VLOOKUP($H792,Sheet1!$Y$291:$AE$409,2,FALSE)</f>
        <v>#N/A</v>
      </c>
      <c r="M792">
        <v>4</v>
      </c>
    </row>
    <row r="793" spans="1:13" x14ac:dyDescent="0.3">
      <c r="A793" t="s">
        <v>869</v>
      </c>
      <c r="B793" t="str">
        <f t="shared" si="0"/>
        <v>1068</v>
      </c>
      <c r="C793" t="s">
        <v>1168</v>
      </c>
      <c r="D793" t="s">
        <v>11</v>
      </c>
      <c r="E793" t="s">
        <v>1099</v>
      </c>
      <c r="F793" t="e">
        <f>VLOOKUP(INT(preclean_beforeclean!B25),Sheet1!$E$3:$J$240,2,FALSE)</f>
        <v>#N/A</v>
      </c>
      <c r="G793" t="e">
        <f>VLOOKUP(INT(preclean_beforeclean!B25),Sheet1!$E$3:$J$240,6,FALSE)</f>
        <v>#N/A</v>
      </c>
      <c r="H793" t="e">
        <f>VLOOKUP(INT(preclean_beforeclean!B25),Sheet1!$E$3:$J$240,5,FALSE)</f>
        <v>#N/A</v>
      </c>
      <c r="I793" t="e">
        <f>VLOOKUP(H793,Sheet1!$Y$291:$AE$409,3,FALSE)</f>
        <v>#N/A</v>
      </c>
      <c r="J793" s="27" t="s">
        <v>2001</v>
      </c>
      <c r="K793" s="4" t="s">
        <v>2041</v>
      </c>
      <c r="L793" t="e">
        <f>VLOOKUP($H793,Sheet1!$Y$291:$AE$409,2,FALSE)</f>
        <v>#N/A</v>
      </c>
      <c r="M793">
        <v>4</v>
      </c>
    </row>
    <row r="794" spans="1:13" x14ac:dyDescent="0.3">
      <c r="A794" t="s">
        <v>870</v>
      </c>
      <c r="B794" t="str">
        <f t="shared" si="0"/>
        <v>1073</v>
      </c>
      <c r="C794" t="s">
        <v>1167</v>
      </c>
      <c r="D794" t="s">
        <v>11</v>
      </c>
      <c r="E794" t="s">
        <v>1099</v>
      </c>
      <c r="F794" t="e">
        <f>VLOOKUP(INT(preclean_beforeclean!B26),Sheet1!$E$3:$J$240,2,FALSE)</f>
        <v>#N/A</v>
      </c>
      <c r="G794" t="e">
        <f>VLOOKUP(INT(preclean_beforeclean!B26),Sheet1!$E$3:$J$240,6,FALSE)</f>
        <v>#N/A</v>
      </c>
      <c r="H794" t="e">
        <f>VLOOKUP(INT(preclean_beforeclean!B26),Sheet1!$E$3:$J$240,5,FALSE)</f>
        <v>#N/A</v>
      </c>
      <c r="I794" t="e">
        <f>VLOOKUP(H794,Sheet1!$Y$291:$AE$409,3,FALSE)</f>
        <v>#N/A</v>
      </c>
      <c r="J794" s="27" t="s">
        <v>2001</v>
      </c>
      <c r="K794" s="4" t="s">
        <v>2041</v>
      </c>
      <c r="L794" t="e">
        <f>VLOOKUP($H794,Sheet1!$Y$291:$AE$409,2,FALSE)</f>
        <v>#N/A</v>
      </c>
      <c r="M794">
        <v>7</v>
      </c>
    </row>
    <row r="795" spans="1:13" x14ac:dyDescent="0.3">
      <c r="A795" t="s">
        <v>871</v>
      </c>
      <c r="B795" t="str">
        <f t="shared" si="0"/>
        <v>1074</v>
      </c>
      <c r="C795" t="s">
        <v>1168</v>
      </c>
      <c r="D795" t="s">
        <v>11</v>
      </c>
      <c r="E795" t="s">
        <v>1099</v>
      </c>
      <c r="F795" t="e">
        <f>VLOOKUP(INT(preclean_beforeclean!B27),Sheet1!$E$3:$J$240,2,FALSE)</f>
        <v>#N/A</v>
      </c>
      <c r="G795" t="e">
        <f>VLOOKUP(INT(preclean_beforeclean!B27),Sheet1!$E$3:$J$240,6,FALSE)</f>
        <v>#N/A</v>
      </c>
      <c r="H795" t="e">
        <f>VLOOKUP(INT(preclean_beforeclean!B27),Sheet1!$E$3:$J$240,5,FALSE)</f>
        <v>#N/A</v>
      </c>
      <c r="I795" t="e">
        <f>VLOOKUP(H795,Sheet1!$Y$291:$AE$409,3,FALSE)</f>
        <v>#N/A</v>
      </c>
      <c r="J795" s="27" t="s">
        <v>2001</v>
      </c>
      <c r="K795" s="4" t="s">
        <v>2041</v>
      </c>
      <c r="L795" t="e">
        <f>VLOOKUP($H795,Sheet1!$Y$291:$AE$409,2,FALSE)</f>
        <v>#N/A</v>
      </c>
      <c r="M795">
        <v>7</v>
      </c>
    </row>
    <row r="796" spans="1:13" x14ac:dyDescent="0.3">
      <c r="A796" t="s">
        <v>872</v>
      </c>
      <c r="B796" t="str">
        <f t="shared" si="0"/>
        <v>1079</v>
      </c>
      <c r="C796" t="s">
        <v>1167</v>
      </c>
      <c r="D796" t="s">
        <v>11</v>
      </c>
      <c r="E796" t="s">
        <v>1099</v>
      </c>
      <c r="F796" t="e">
        <f>VLOOKUP(INT(preclean_beforeclean!B28),Sheet1!$E$3:$J$240,2,FALSE)</f>
        <v>#N/A</v>
      </c>
      <c r="G796" t="e">
        <f>VLOOKUP(INT(preclean_beforeclean!B28),Sheet1!$E$3:$J$240,6,FALSE)</f>
        <v>#N/A</v>
      </c>
      <c r="H796" t="e">
        <f>VLOOKUP(INT(preclean_beforeclean!B28),Sheet1!$E$3:$J$240,5,FALSE)</f>
        <v>#N/A</v>
      </c>
      <c r="I796" t="e">
        <f>VLOOKUP(H796,Sheet1!$Y$291:$AE$409,3,FALSE)</f>
        <v>#N/A</v>
      </c>
      <c r="J796" s="27" t="s">
        <v>2001</v>
      </c>
      <c r="K796" s="4" t="s">
        <v>2041</v>
      </c>
      <c r="L796" t="e">
        <f>VLOOKUP($H796,Sheet1!$Y$291:$AE$409,2,FALSE)</f>
        <v>#N/A</v>
      </c>
      <c r="M796">
        <v>3</v>
      </c>
    </row>
    <row r="797" spans="1:13" x14ac:dyDescent="0.3">
      <c r="A797" t="s">
        <v>873</v>
      </c>
      <c r="B797" t="str">
        <f t="shared" si="0"/>
        <v>1080</v>
      </c>
      <c r="C797" t="s">
        <v>1168</v>
      </c>
      <c r="D797" t="s">
        <v>11</v>
      </c>
      <c r="E797" t="s">
        <v>1099</v>
      </c>
      <c r="F797" t="e">
        <f>VLOOKUP(INT(preclean_beforeclean!B29),Sheet1!$E$3:$J$240,2,FALSE)</f>
        <v>#N/A</v>
      </c>
      <c r="G797" t="e">
        <f>VLOOKUP(INT(preclean_beforeclean!B29),Sheet1!$E$3:$J$240,6,FALSE)</f>
        <v>#N/A</v>
      </c>
      <c r="H797" t="e">
        <f>VLOOKUP(INT(preclean_beforeclean!B29),Sheet1!$E$3:$J$240,5,FALSE)</f>
        <v>#N/A</v>
      </c>
      <c r="I797" t="e">
        <f>VLOOKUP(H797,Sheet1!$Y$291:$AE$409,3,FALSE)</f>
        <v>#N/A</v>
      </c>
      <c r="J797" s="27" t="s">
        <v>2001</v>
      </c>
      <c r="K797" s="4" t="s">
        <v>2041</v>
      </c>
      <c r="L797" t="e">
        <f>VLOOKUP($H797,Sheet1!$Y$291:$AE$409,2,FALSE)</f>
        <v>#N/A</v>
      </c>
      <c r="M797">
        <v>3</v>
      </c>
    </row>
    <row r="798" spans="1:13" x14ac:dyDescent="0.3">
      <c r="A798" t="s">
        <v>874</v>
      </c>
      <c r="B798" t="str">
        <f t="shared" si="0"/>
        <v>1085</v>
      </c>
      <c r="C798" t="s">
        <v>1167</v>
      </c>
      <c r="D798" t="s">
        <v>11</v>
      </c>
      <c r="E798" t="s">
        <v>1099</v>
      </c>
      <c r="F798" t="e">
        <f>VLOOKUP(INT(preclean_beforeclean!B30),Sheet1!$E$3:$J$240,2,FALSE)</f>
        <v>#N/A</v>
      </c>
      <c r="G798" t="e">
        <f>VLOOKUP(INT(preclean_beforeclean!B30),Sheet1!$E$3:$J$240,6,FALSE)</f>
        <v>#N/A</v>
      </c>
      <c r="H798" t="e">
        <f>VLOOKUP(INT(preclean_beforeclean!B30),Sheet1!$E$3:$J$240,5,FALSE)</f>
        <v>#N/A</v>
      </c>
      <c r="I798" t="e">
        <f>VLOOKUP(H798,Sheet1!$Y$291:$AE$409,3,FALSE)</f>
        <v>#N/A</v>
      </c>
      <c r="J798" s="27" t="s">
        <v>2001</v>
      </c>
      <c r="K798" s="4" t="s">
        <v>2041</v>
      </c>
      <c r="L798" t="e">
        <f>VLOOKUP($H798,Sheet1!$Y$291:$AE$409,2,FALSE)</f>
        <v>#N/A</v>
      </c>
      <c r="M798">
        <v>6</v>
      </c>
    </row>
    <row r="799" spans="1:13" x14ac:dyDescent="0.3">
      <c r="A799" t="s">
        <v>875</v>
      </c>
      <c r="B799" t="str">
        <f t="shared" si="0"/>
        <v>1086</v>
      </c>
      <c r="C799" t="s">
        <v>1168</v>
      </c>
      <c r="D799" t="s">
        <v>11</v>
      </c>
      <c r="E799" t="s">
        <v>1099</v>
      </c>
      <c r="F799" t="e">
        <f>VLOOKUP(INT(preclean_beforeclean!B31),Sheet1!$E$3:$J$240,2,FALSE)</f>
        <v>#N/A</v>
      </c>
      <c r="G799" t="e">
        <f>VLOOKUP(INT(preclean_beforeclean!B31),Sheet1!$E$3:$J$240,6,FALSE)</f>
        <v>#N/A</v>
      </c>
      <c r="H799" t="e">
        <f>VLOOKUP(INT(preclean_beforeclean!B31),Sheet1!$E$3:$J$240,5,FALSE)</f>
        <v>#N/A</v>
      </c>
      <c r="I799" t="e">
        <f>VLOOKUP(H799,Sheet1!$Y$291:$AE$409,3,FALSE)</f>
        <v>#N/A</v>
      </c>
      <c r="J799" s="27" t="s">
        <v>2001</v>
      </c>
      <c r="K799" s="4" t="s">
        <v>2041</v>
      </c>
      <c r="L799" t="e">
        <f>VLOOKUP($H799,Sheet1!$Y$291:$AE$409,2,FALSE)</f>
        <v>#N/A</v>
      </c>
      <c r="M799">
        <v>6</v>
      </c>
    </row>
    <row r="800" spans="1:13" x14ac:dyDescent="0.3">
      <c r="A800" t="s">
        <v>876</v>
      </c>
      <c r="B800" t="str">
        <f t="shared" si="0"/>
        <v>1091</v>
      </c>
      <c r="C800" t="s">
        <v>1167</v>
      </c>
      <c r="D800" t="s">
        <v>11</v>
      </c>
      <c r="E800" t="s">
        <v>1100</v>
      </c>
      <c r="F800" t="e">
        <f>VLOOKUP(INT(preclean_beforeclean!B32),Sheet1!$E$3:$J$240,2,FALSE)</f>
        <v>#N/A</v>
      </c>
      <c r="G800" t="e">
        <f>VLOOKUP(INT(preclean_beforeclean!B32),Sheet1!$E$3:$J$240,6,FALSE)</f>
        <v>#N/A</v>
      </c>
      <c r="H800" t="e">
        <f>VLOOKUP(INT(preclean_beforeclean!B32),Sheet1!$E$3:$J$240,5,FALSE)</f>
        <v>#N/A</v>
      </c>
      <c r="I800" t="e">
        <f>VLOOKUP(H800,Sheet1!$Y$291:$AE$409,3,FALSE)</f>
        <v>#N/A</v>
      </c>
      <c r="J800" s="27">
        <v>43989</v>
      </c>
      <c r="K800" s="27" t="s">
        <v>1975</v>
      </c>
      <c r="L800" t="e">
        <f>VLOOKUP($H800,Sheet1!$Y$291:$AE$409,2,FALSE)</f>
        <v>#N/A</v>
      </c>
      <c r="M800">
        <v>3</v>
      </c>
    </row>
    <row r="801" spans="1:13" x14ac:dyDescent="0.3">
      <c r="A801" t="s">
        <v>877</v>
      </c>
      <c r="B801" t="str">
        <f t="shared" si="0"/>
        <v>1092</v>
      </c>
      <c r="C801" t="s">
        <v>1168</v>
      </c>
      <c r="D801" t="s">
        <v>11</v>
      </c>
      <c r="E801" t="s">
        <v>1100</v>
      </c>
      <c r="F801" t="e">
        <f>VLOOKUP(INT(preclean_beforeclean!B33),Sheet1!$E$3:$J$240,2,FALSE)</f>
        <v>#N/A</v>
      </c>
      <c r="G801" t="e">
        <f>VLOOKUP(INT(preclean_beforeclean!B33),Sheet1!$E$3:$J$240,6,FALSE)</f>
        <v>#N/A</v>
      </c>
      <c r="H801" t="e">
        <f>VLOOKUP(INT(preclean_beforeclean!B33),Sheet1!$E$3:$J$240,5,FALSE)</f>
        <v>#N/A</v>
      </c>
      <c r="I801" t="e">
        <f>VLOOKUP(H801,Sheet1!$Y$291:$AE$409,3,FALSE)</f>
        <v>#N/A</v>
      </c>
      <c r="J801" s="27">
        <v>43989</v>
      </c>
      <c r="K801" s="27" t="s">
        <v>1975</v>
      </c>
      <c r="L801" t="e">
        <f>VLOOKUP($H801,Sheet1!$Y$291:$AE$409,2,FALSE)</f>
        <v>#N/A</v>
      </c>
      <c r="M801">
        <v>3</v>
      </c>
    </row>
    <row r="802" spans="1:13" x14ac:dyDescent="0.3">
      <c r="A802" t="s">
        <v>878</v>
      </c>
      <c r="B802" t="str">
        <f t="shared" si="0"/>
        <v>1097</v>
      </c>
      <c r="C802" t="s">
        <v>1167</v>
      </c>
      <c r="D802" t="s">
        <v>11</v>
      </c>
      <c r="E802" t="s">
        <v>1100</v>
      </c>
      <c r="F802" t="e">
        <f>VLOOKUP(INT(preclean_beforeclean!B34),Sheet1!$E$3:$J$240,2,FALSE)</f>
        <v>#N/A</v>
      </c>
      <c r="G802" t="e">
        <f>VLOOKUP(INT(preclean_beforeclean!B34),Sheet1!$E$3:$J$240,6,FALSE)</f>
        <v>#N/A</v>
      </c>
      <c r="H802" t="e">
        <f>VLOOKUP(INT(preclean_beforeclean!B34),Sheet1!$E$3:$J$240,5,FALSE)</f>
        <v>#N/A</v>
      </c>
      <c r="I802" t="e">
        <f>VLOOKUP(H802,Sheet1!$Y$291:$AE$409,3,FALSE)</f>
        <v>#N/A</v>
      </c>
      <c r="J802" s="27">
        <v>43989</v>
      </c>
      <c r="K802" s="27" t="s">
        <v>1975</v>
      </c>
      <c r="L802" t="e">
        <f>VLOOKUP($H802,Sheet1!$Y$291:$AE$409,2,FALSE)</f>
        <v>#N/A</v>
      </c>
      <c r="M802">
        <v>6</v>
      </c>
    </row>
    <row r="803" spans="1:13" x14ac:dyDescent="0.3">
      <c r="A803" t="s">
        <v>879</v>
      </c>
      <c r="B803" t="str">
        <f t="shared" si="0"/>
        <v>1098</v>
      </c>
      <c r="C803" t="s">
        <v>1168</v>
      </c>
      <c r="D803" t="s">
        <v>11</v>
      </c>
      <c r="E803" t="s">
        <v>1100</v>
      </c>
      <c r="F803" t="e">
        <f>VLOOKUP(INT(preclean_beforeclean!B35),Sheet1!$E$3:$J$240,2,FALSE)</f>
        <v>#N/A</v>
      </c>
      <c r="G803" t="e">
        <f>VLOOKUP(INT(preclean_beforeclean!B35),Sheet1!$E$3:$J$240,6,FALSE)</f>
        <v>#N/A</v>
      </c>
      <c r="H803" t="e">
        <f>VLOOKUP(INT(preclean_beforeclean!B35),Sheet1!$E$3:$J$240,5,FALSE)</f>
        <v>#N/A</v>
      </c>
      <c r="I803" t="e">
        <f>VLOOKUP(H803,Sheet1!$Y$291:$AE$409,3,FALSE)</f>
        <v>#N/A</v>
      </c>
      <c r="J803" s="27">
        <v>43989</v>
      </c>
      <c r="K803" s="27" t="s">
        <v>1975</v>
      </c>
      <c r="L803" t="e">
        <f>VLOOKUP($H803,Sheet1!$Y$291:$AE$409,2,FALSE)</f>
        <v>#N/A</v>
      </c>
      <c r="M803">
        <v>6</v>
      </c>
    </row>
    <row r="804" spans="1:13" x14ac:dyDescent="0.3">
      <c r="A804" t="s">
        <v>880</v>
      </c>
      <c r="B804" t="str">
        <f t="shared" si="0"/>
        <v>1103</v>
      </c>
      <c r="C804" t="s">
        <v>1167</v>
      </c>
      <c r="D804" t="s">
        <v>11</v>
      </c>
      <c r="E804" t="s">
        <v>1100</v>
      </c>
      <c r="F804" t="e">
        <f>VLOOKUP(INT(preclean_beforeclean!B36),Sheet1!$E$3:$J$240,2,FALSE)</f>
        <v>#N/A</v>
      </c>
      <c r="G804" t="e">
        <f>VLOOKUP(INT(preclean_beforeclean!B36),Sheet1!$E$3:$J$240,6,FALSE)</f>
        <v>#N/A</v>
      </c>
      <c r="H804" t="e">
        <f>VLOOKUP(INT(preclean_beforeclean!B36),Sheet1!$E$3:$J$240,5,FALSE)</f>
        <v>#N/A</v>
      </c>
      <c r="I804" t="e">
        <f>VLOOKUP(H804,Sheet1!$Y$291:$AE$409,3,FALSE)</f>
        <v>#N/A</v>
      </c>
      <c r="J804" s="27">
        <v>43989</v>
      </c>
      <c r="K804" s="27" t="s">
        <v>1975</v>
      </c>
      <c r="L804" t="e">
        <f>VLOOKUP($H804,Sheet1!$Y$291:$AE$409,2,FALSE)</f>
        <v>#N/A</v>
      </c>
      <c r="M804" t="s">
        <v>1195</v>
      </c>
    </row>
    <row r="805" spans="1:13" x14ac:dyDescent="0.3">
      <c r="A805" t="s">
        <v>881</v>
      </c>
      <c r="B805" t="str">
        <f t="shared" si="0"/>
        <v>1104</v>
      </c>
      <c r="C805" t="s">
        <v>1168</v>
      </c>
      <c r="D805" t="s">
        <v>11</v>
      </c>
      <c r="E805" t="s">
        <v>1100</v>
      </c>
      <c r="F805" t="e">
        <f>VLOOKUP(INT(preclean_beforeclean!B37),Sheet1!$E$3:$J$240,2,FALSE)</f>
        <v>#N/A</v>
      </c>
      <c r="G805" t="e">
        <f>VLOOKUP(INT(preclean_beforeclean!B37),Sheet1!$E$3:$J$240,6,FALSE)</f>
        <v>#N/A</v>
      </c>
      <c r="H805" t="e">
        <f>VLOOKUP(INT(preclean_beforeclean!B37),Sheet1!$E$3:$J$240,5,FALSE)</f>
        <v>#N/A</v>
      </c>
      <c r="I805" t="e">
        <f>VLOOKUP(H805,Sheet1!$Y$291:$AE$409,3,FALSE)</f>
        <v>#N/A</v>
      </c>
      <c r="J805" s="27">
        <v>43989</v>
      </c>
      <c r="K805" s="27" t="s">
        <v>1975</v>
      </c>
      <c r="L805" t="e">
        <f>VLOOKUP($H805,Sheet1!$Y$291:$AE$409,2,FALSE)</f>
        <v>#N/A</v>
      </c>
      <c r="M805" t="s">
        <v>1195</v>
      </c>
    </row>
    <row r="806" spans="1:13" x14ac:dyDescent="0.3">
      <c r="A806" t="s">
        <v>882</v>
      </c>
      <c r="B806" t="str">
        <f t="shared" si="0"/>
        <v>1109</v>
      </c>
      <c r="C806" t="s">
        <v>1167</v>
      </c>
      <c r="D806" t="s">
        <v>11</v>
      </c>
      <c r="E806" t="s">
        <v>1100</v>
      </c>
      <c r="F806" t="e">
        <f>VLOOKUP(INT(preclean_beforeclean!B38),Sheet1!$E$3:$J$240,2,FALSE)</f>
        <v>#N/A</v>
      </c>
      <c r="G806" t="e">
        <f>VLOOKUP(INT(preclean_beforeclean!B38),Sheet1!$E$3:$J$240,6,FALSE)</f>
        <v>#N/A</v>
      </c>
      <c r="H806" t="e">
        <f>VLOOKUP(INT(preclean_beforeclean!B38),Sheet1!$E$3:$J$240,5,FALSE)</f>
        <v>#N/A</v>
      </c>
      <c r="I806" t="e">
        <f>VLOOKUP(H806,Sheet1!$Y$291:$AE$409,3,FALSE)</f>
        <v>#N/A</v>
      </c>
      <c r="J806" s="27">
        <v>43989</v>
      </c>
      <c r="K806" s="27" t="s">
        <v>1975</v>
      </c>
      <c r="L806" t="e">
        <f>VLOOKUP($H806,Sheet1!$Y$291:$AE$409,2,FALSE)</f>
        <v>#N/A</v>
      </c>
      <c r="M806">
        <v>4</v>
      </c>
    </row>
    <row r="807" spans="1:13" x14ac:dyDescent="0.3">
      <c r="A807" t="s">
        <v>883</v>
      </c>
      <c r="B807" t="str">
        <f t="shared" si="0"/>
        <v>1110</v>
      </c>
      <c r="C807" t="s">
        <v>1168</v>
      </c>
      <c r="D807" t="s">
        <v>11</v>
      </c>
      <c r="E807" t="s">
        <v>1100</v>
      </c>
      <c r="F807" t="e">
        <f>VLOOKUP(INT(preclean_beforeclean!B39),Sheet1!$E$3:$J$240,2,FALSE)</f>
        <v>#N/A</v>
      </c>
      <c r="G807" t="e">
        <f>VLOOKUP(INT(preclean_beforeclean!B39),Sheet1!$E$3:$J$240,6,FALSE)</f>
        <v>#N/A</v>
      </c>
      <c r="H807" t="e">
        <f>VLOOKUP(INT(preclean_beforeclean!B39),Sheet1!$E$3:$J$240,5,FALSE)</f>
        <v>#N/A</v>
      </c>
      <c r="I807" t="e">
        <f>VLOOKUP(H807,Sheet1!$Y$291:$AE$409,3,FALSE)</f>
        <v>#N/A</v>
      </c>
      <c r="J807" s="27">
        <v>43989</v>
      </c>
      <c r="K807" s="27" t="s">
        <v>1975</v>
      </c>
      <c r="L807" t="e">
        <f>VLOOKUP($H807,Sheet1!$Y$291:$AE$409,2,FALSE)</f>
        <v>#N/A</v>
      </c>
      <c r="M807">
        <v>4</v>
      </c>
    </row>
    <row r="808" spans="1:13" x14ac:dyDescent="0.3">
      <c r="A808" t="s">
        <v>884</v>
      </c>
      <c r="B808" t="str">
        <f t="shared" si="0"/>
        <v>1115</v>
      </c>
      <c r="C808" t="s">
        <v>1167</v>
      </c>
      <c r="D808" t="s">
        <v>11</v>
      </c>
      <c r="E808" t="s">
        <v>1100</v>
      </c>
      <c r="F808" t="e">
        <f>VLOOKUP(INT(preclean_beforeclean!B40),Sheet1!$E$3:$J$240,2,FALSE)</f>
        <v>#N/A</v>
      </c>
      <c r="G808" t="e">
        <f>VLOOKUP(INT(preclean_beforeclean!B40),Sheet1!$E$3:$J$240,6,FALSE)</f>
        <v>#N/A</v>
      </c>
      <c r="H808" t="e">
        <f>VLOOKUP(INT(preclean_beforeclean!B40),Sheet1!$E$3:$J$240,5,FALSE)</f>
        <v>#N/A</v>
      </c>
      <c r="I808" t="e">
        <f>VLOOKUP(H808,Sheet1!$Y$291:$AE$409,3,FALSE)</f>
        <v>#N/A</v>
      </c>
      <c r="J808" s="27">
        <v>43989</v>
      </c>
      <c r="K808" s="27" t="s">
        <v>1975</v>
      </c>
      <c r="L808" t="e">
        <f>VLOOKUP($H808,Sheet1!$Y$291:$AE$409,2,FALSE)</f>
        <v>#N/A</v>
      </c>
      <c r="M808">
        <v>5</v>
      </c>
    </row>
    <row r="809" spans="1:13" x14ac:dyDescent="0.3">
      <c r="A809" t="s">
        <v>885</v>
      </c>
      <c r="B809" t="str">
        <f t="shared" si="0"/>
        <v>1116</v>
      </c>
      <c r="C809" t="s">
        <v>1168</v>
      </c>
      <c r="D809" t="s">
        <v>11</v>
      </c>
      <c r="E809" t="s">
        <v>1100</v>
      </c>
      <c r="F809" t="e">
        <f>VLOOKUP(INT(preclean_beforeclean!B41),Sheet1!$E$3:$J$240,2,FALSE)</f>
        <v>#N/A</v>
      </c>
      <c r="G809" t="e">
        <f>VLOOKUP(INT(preclean_beforeclean!B41),Sheet1!$E$3:$J$240,6,FALSE)</f>
        <v>#N/A</v>
      </c>
      <c r="H809" t="e">
        <f>VLOOKUP(INT(preclean_beforeclean!B41),Sheet1!$E$3:$J$240,5,FALSE)</f>
        <v>#N/A</v>
      </c>
      <c r="I809" t="e">
        <f>VLOOKUP(H809,Sheet1!$Y$291:$AE$409,3,FALSE)</f>
        <v>#N/A</v>
      </c>
      <c r="J809" s="27">
        <v>43989</v>
      </c>
      <c r="K809" s="27" t="s">
        <v>1975</v>
      </c>
      <c r="L809" t="e">
        <f>VLOOKUP($H809,Sheet1!$Y$291:$AE$409,2,FALSE)</f>
        <v>#N/A</v>
      </c>
      <c r="M809">
        <v>5</v>
      </c>
    </row>
    <row r="810" spans="1:13" x14ac:dyDescent="0.3">
      <c r="A810" t="s">
        <v>886</v>
      </c>
      <c r="B810" t="str">
        <f t="shared" si="0"/>
        <v>1121</v>
      </c>
      <c r="C810" t="s">
        <v>1167</v>
      </c>
      <c r="D810" t="s">
        <v>11</v>
      </c>
      <c r="E810" t="s">
        <v>1100</v>
      </c>
      <c r="F810" t="e">
        <f>VLOOKUP(INT(preclean_beforeclean!B42),Sheet1!$E$3:$J$240,2,FALSE)</f>
        <v>#N/A</v>
      </c>
      <c r="G810" t="e">
        <f>VLOOKUP(INT(preclean_beforeclean!B42),Sheet1!$E$3:$J$240,6,FALSE)</f>
        <v>#N/A</v>
      </c>
      <c r="H810" t="e">
        <f>VLOOKUP(INT(preclean_beforeclean!B42),Sheet1!$E$3:$J$240,5,FALSE)</f>
        <v>#N/A</v>
      </c>
      <c r="I810" t="e">
        <f>VLOOKUP(H810,Sheet1!$Y$291:$AE$409,3,FALSE)</f>
        <v>#N/A</v>
      </c>
      <c r="J810" s="27">
        <v>43989</v>
      </c>
      <c r="K810" s="27" t="s">
        <v>1975</v>
      </c>
      <c r="L810" t="e">
        <f>VLOOKUP($H810,Sheet1!$Y$291:$AE$409,2,FALSE)</f>
        <v>#N/A</v>
      </c>
      <c r="M810">
        <v>1</v>
      </c>
    </row>
    <row r="811" spans="1:13" x14ac:dyDescent="0.3">
      <c r="A811" t="s">
        <v>887</v>
      </c>
      <c r="B811" t="str">
        <f t="shared" si="0"/>
        <v>1122</v>
      </c>
      <c r="C811" t="s">
        <v>1168</v>
      </c>
      <c r="D811" t="s">
        <v>11</v>
      </c>
      <c r="E811" t="s">
        <v>1100</v>
      </c>
      <c r="F811" t="e">
        <f>VLOOKUP(INT(preclean_beforeclean!B43),Sheet1!$E$3:$J$240,2,FALSE)</f>
        <v>#N/A</v>
      </c>
      <c r="G811" t="e">
        <f>VLOOKUP(INT(preclean_beforeclean!B43),Sheet1!$E$3:$J$240,6,FALSE)</f>
        <v>#N/A</v>
      </c>
      <c r="H811" t="e">
        <f>VLOOKUP(INT(preclean_beforeclean!B43),Sheet1!$E$3:$J$240,5,FALSE)</f>
        <v>#N/A</v>
      </c>
      <c r="I811" t="e">
        <f>VLOOKUP(H811,Sheet1!$Y$291:$AE$409,3,FALSE)</f>
        <v>#N/A</v>
      </c>
      <c r="J811" s="27">
        <v>43989</v>
      </c>
      <c r="K811" s="27" t="s">
        <v>1975</v>
      </c>
      <c r="L811" t="e">
        <f>VLOOKUP($H811,Sheet1!$Y$291:$AE$409,2,FALSE)</f>
        <v>#N/A</v>
      </c>
      <c r="M811">
        <v>1</v>
      </c>
    </row>
    <row r="812" spans="1:13" x14ac:dyDescent="0.3">
      <c r="A812" t="s">
        <v>888</v>
      </c>
      <c r="B812" t="str">
        <f t="shared" si="0"/>
        <v>1127</v>
      </c>
      <c r="C812" t="s">
        <v>1167</v>
      </c>
      <c r="D812" t="s">
        <v>11</v>
      </c>
      <c r="E812" t="s">
        <v>1100</v>
      </c>
      <c r="F812" t="e">
        <f>VLOOKUP(INT(preclean_beforeclean!B44),Sheet1!$E$3:$J$240,2,FALSE)</f>
        <v>#N/A</v>
      </c>
      <c r="G812" t="e">
        <f>VLOOKUP(INT(preclean_beforeclean!B44),Sheet1!$E$3:$J$240,6,FALSE)</f>
        <v>#N/A</v>
      </c>
      <c r="H812" t="e">
        <f>VLOOKUP(INT(preclean_beforeclean!B44),Sheet1!$E$3:$J$240,5,FALSE)</f>
        <v>#N/A</v>
      </c>
      <c r="I812" t="e">
        <f>VLOOKUP(H812,Sheet1!$Y$291:$AE$409,3,FALSE)</f>
        <v>#N/A</v>
      </c>
      <c r="J812" s="27">
        <v>43989</v>
      </c>
      <c r="K812" s="27" t="s">
        <v>1975</v>
      </c>
      <c r="L812" t="e">
        <f>VLOOKUP($H812,Sheet1!$Y$291:$AE$409,2,FALSE)</f>
        <v>#N/A</v>
      </c>
      <c r="M812">
        <v>3</v>
      </c>
    </row>
    <row r="813" spans="1:13" x14ac:dyDescent="0.3">
      <c r="A813" t="s">
        <v>889</v>
      </c>
      <c r="B813" t="str">
        <f t="shared" si="0"/>
        <v>1128</v>
      </c>
      <c r="C813" t="s">
        <v>1168</v>
      </c>
      <c r="D813" t="s">
        <v>11</v>
      </c>
      <c r="E813" t="s">
        <v>1100</v>
      </c>
      <c r="F813" t="e">
        <f>VLOOKUP(INT(preclean_beforeclean!B45),Sheet1!$E$3:$J$240,2,FALSE)</f>
        <v>#N/A</v>
      </c>
      <c r="G813" t="e">
        <f>VLOOKUP(INT(preclean_beforeclean!B45),Sheet1!$E$3:$J$240,6,FALSE)</f>
        <v>#N/A</v>
      </c>
      <c r="H813" t="e">
        <f>VLOOKUP(INT(preclean_beforeclean!B45),Sheet1!$E$3:$J$240,5,FALSE)</f>
        <v>#N/A</v>
      </c>
      <c r="I813" t="e">
        <f>VLOOKUP(H813,Sheet1!$Y$291:$AE$409,3,FALSE)</f>
        <v>#N/A</v>
      </c>
      <c r="J813" s="27">
        <v>43989</v>
      </c>
      <c r="K813" s="27" t="s">
        <v>1975</v>
      </c>
      <c r="L813" t="e">
        <f>VLOOKUP($H813,Sheet1!$Y$291:$AE$409,2,FALSE)</f>
        <v>#N/A</v>
      </c>
      <c r="M813">
        <v>3</v>
      </c>
    </row>
    <row r="814" spans="1:13" x14ac:dyDescent="0.3">
      <c r="A814" t="s">
        <v>890</v>
      </c>
      <c r="B814" t="str">
        <f t="shared" si="0"/>
        <v>1133</v>
      </c>
      <c r="C814" t="s">
        <v>1167</v>
      </c>
      <c r="D814" t="s">
        <v>11</v>
      </c>
      <c r="E814" t="s">
        <v>1100</v>
      </c>
      <c r="F814" t="e">
        <f>VLOOKUP(INT(preclean_beforeclean!B46),Sheet1!$E$3:$J$240,2,FALSE)</f>
        <v>#N/A</v>
      </c>
      <c r="G814" t="e">
        <f>VLOOKUP(INT(preclean_beforeclean!B46),Sheet1!$E$3:$J$240,6,FALSE)</f>
        <v>#N/A</v>
      </c>
      <c r="H814" t="e">
        <f>VLOOKUP(INT(preclean_beforeclean!B46),Sheet1!$E$3:$J$240,5,FALSE)</f>
        <v>#N/A</v>
      </c>
      <c r="I814" t="e">
        <f>VLOOKUP(H814,Sheet1!$Y$291:$AE$409,3,FALSE)</f>
        <v>#N/A</v>
      </c>
      <c r="J814" s="27">
        <v>43989</v>
      </c>
      <c r="K814" s="27" t="s">
        <v>1975</v>
      </c>
      <c r="L814" t="e">
        <f>VLOOKUP($H814,Sheet1!$Y$291:$AE$409,2,FALSE)</f>
        <v>#N/A</v>
      </c>
      <c r="M814">
        <v>4</v>
      </c>
    </row>
    <row r="815" spans="1:13" x14ac:dyDescent="0.3">
      <c r="A815" t="s">
        <v>891</v>
      </c>
      <c r="B815" t="str">
        <f t="shared" si="0"/>
        <v>1134</v>
      </c>
      <c r="C815" t="s">
        <v>1168</v>
      </c>
      <c r="D815" t="s">
        <v>11</v>
      </c>
      <c r="E815" t="s">
        <v>1100</v>
      </c>
      <c r="F815" t="e">
        <f>VLOOKUP(INT(preclean_beforeclean!B47),Sheet1!$E$3:$J$240,2,FALSE)</f>
        <v>#N/A</v>
      </c>
      <c r="G815" t="e">
        <f>VLOOKUP(INT(preclean_beforeclean!B47),Sheet1!$E$3:$J$240,6,FALSE)</f>
        <v>#N/A</v>
      </c>
      <c r="H815" t="e">
        <f>VLOOKUP(INT(preclean_beforeclean!B47),Sheet1!$E$3:$J$240,5,FALSE)</f>
        <v>#N/A</v>
      </c>
      <c r="I815" t="e">
        <f>VLOOKUP(H815,Sheet1!$Y$291:$AE$409,3,FALSE)</f>
        <v>#N/A</v>
      </c>
      <c r="J815" s="27">
        <v>43989</v>
      </c>
      <c r="K815" s="27" t="s">
        <v>1975</v>
      </c>
      <c r="L815" t="e">
        <f>VLOOKUP($H815,Sheet1!$Y$291:$AE$409,2,FALSE)</f>
        <v>#N/A</v>
      </c>
      <c r="M815">
        <v>4</v>
      </c>
    </row>
    <row r="816" spans="1:13" x14ac:dyDescent="0.3">
      <c r="A816" t="s">
        <v>892</v>
      </c>
      <c r="B816" t="str">
        <f t="shared" si="0"/>
        <v>1139</v>
      </c>
      <c r="C816" t="s">
        <v>1167</v>
      </c>
      <c r="D816" t="s">
        <v>11</v>
      </c>
      <c r="E816" t="s">
        <v>1100</v>
      </c>
      <c r="F816" t="e">
        <f>VLOOKUP(INT(preclean_beforeclean!B48),Sheet1!$E$3:$J$240,2,FALSE)</f>
        <v>#N/A</v>
      </c>
      <c r="G816" t="e">
        <f>VLOOKUP(INT(preclean_beforeclean!B48),Sheet1!$E$3:$J$240,6,FALSE)</f>
        <v>#N/A</v>
      </c>
      <c r="H816" t="e">
        <f>VLOOKUP(INT(preclean_beforeclean!B48),Sheet1!$E$3:$J$240,5,FALSE)</f>
        <v>#N/A</v>
      </c>
      <c r="I816" t="e">
        <f>VLOOKUP(H816,Sheet1!$Y$291:$AE$409,3,FALSE)</f>
        <v>#N/A</v>
      </c>
      <c r="J816" s="27">
        <v>43989</v>
      </c>
      <c r="K816" s="27" t="s">
        <v>1976</v>
      </c>
      <c r="L816" t="e">
        <f>VLOOKUP($H816,Sheet1!$Y$291:$AE$409,2,FALSE)</f>
        <v>#N/A</v>
      </c>
      <c r="M816">
        <v>6</v>
      </c>
    </row>
    <row r="817" spans="1:13" x14ac:dyDescent="0.3">
      <c r="A817" t="s">
        <v>893</v>
      </c>
      <c r="B817" t="str">
        <f t="shared" si="0"/>
        <v>1140</v>
      </c>
      <c r="C817" t="s">
        <v>1168</v>
      </c>
      <c r="D817" t="s">
        <v>11</v>
      </c>
      <c r="E817" t="s">
        <v>1100</v>
      </c>
      <c r="F817" t="e">
        <f>VLOOKUP(INT(preclean_beforeclean!B49),Sheet1!$E$3:$J$240,2,FALSE)</f>
        <v>#N/A</v>
      </c>
      <c r="G817" t="e">
        <f>VLOOKUP(INT(preclean_beforeclean!B49),Sheet1!$E$3:$J$240,6,FALSE)</f>
        <v>#N/A</v>
      </c>
      <c r="H817" t="e">
        <f>VLOOKUP(INT(preclean_beforeclean!B49),Sheet1!$E$3:$J$240,5,FALSE)</f>
        <v>#N/A</v>
      </c>
      <c r="I817" t="e">
        <f>VLOOKUP(H817,Sheet1!$Y$291:$AE$409,3,FALSE)</f>
        <v>#N/A</v>
      </c>
      <c r="J817" s="27">
        <v>43989</v>
      </c>
      <c r="K817" s="27" t="s">
        <v>1976</v>
      </c>
      <c r="L817" t="e">
        <f>VLOOKUP($H817,Sheet1!$Y$291:$AE$409,2,FALSE)</f>
        <v>#N/A</v>
      </c>
      <c r="M817">
        <v>6</v>
      </c>
    </row>
    <row r="818" spans="1:13" x14ac:dyDescent="0.3">
      <c r="A818" t="s">
        <v>894</v>
      </c>
      <c r="B818" t="str">
        <f t="shared" si="0"/>
        <v>1145</v>
      </c>
      <c r="C818" t="s">
        <v>1167</v>
      </c>
      <c r="D818" t="s">
        <v>11</v>
      </c>
      <c r="E818" t="s">
        <v>1100</v>
      </c>
      <c r="F818" t="e">
        <f>VLOOKUP(INT(preclean_beforeclean!B50),Sheet1!$E$3:$J$240,2,FALSE)</f>
        <v>#N/A</v>
      </c>
      <c r="G818" t="e">
        <f>VLOOKUP(INT(preclean_beforeclean!B50),Sheet1!$E$3:$J$240,6,FALSE)</f>
        <v>#N/A</v>
      </c>
      <c r="H818" t="e">
        <f>VLOOKUP(INT(preclean_beforeclean!B50),Sheet1!$E$3:$J$240,5,FALSE)</f>
        <v>#N/A</v>
      </c>
      <c r="I818" t="e">
        <f>VLOOKUP(H818,Sheet1!$Y$291:$AE$409,3,FALSE)</f>
        <v>#N/A</v>
      </c>
      <c r="J818" s="27">
        <v>43989</v>
      </c>
      <c r="K818" s="27" t="s">
        <v>1976</v>
      </c>
      <c r="L818" t="e">
        <f>VLOOKUP($H818,Sheet1!$Y$291:$AE$409,2,FALSE)</f>
        <v>#N/A</v>
      </c>
      <c r="M818">
        <v>1</v>
      </c>
    </row>
    <row r="819" spans="1:13" x14ac:dyDescent="0.3">
      <c r="A819" t="s">
        <v>895</v>
      </c>
      <c r="B819" t="str">
        <f t="shared" si="0"/>
        <v>1146</v>
      </c>
      <c r="C819" t="s">
        <v>1168</v>
      </c>
      <c r="D819" t="s">
        <v>11</v>
      </c>
      <c r="E819" t="s">
        <v>1100</v>
      </c>
      <c r="F819" t="e">
        <f>VLOOKUP(INT(preclean_beforeclean!B51),Sheet1!$E$3:$J$240,2,FALSE)</f>
        <v>#N/A</v>
      </c>
      <c r="G819" t="e">
        <f>VLOOKUP(INT(preclean_beforeclean!B51),Sheet1!$E$3:$J$240,6,FALSE)</f>
        <v>#N/A</v>
      </c>
      <c r="H819" t="e">
        <f>VLOOKUP(INT(preclean_beforeclean!B51),Sheet1!$E$3:$J$240,5,FALSE)</f>
        <v>#N/A</v>
      </c>
      <c r="I819" t="e">
        <f>VLOOKUP(H819,Sheet1!$Y$291:$AE$409,3,FALSE)</f>
        <v>#N/A</v>
      </c>
      <c r="J819" s="27">
        <v>43989</v>
      </c>
      <c r="K819" s="27" t="s">
        <v>1976</v>
      </c>
      <c r="L819" t="e">
        <f>VLOOKUP($H819,Sheet1!$Y$291:$AE$409,2,FALSE)</f>
        <v>#N/A</v>
      </c>
      <c r="M819">
        <v>1</v>
      </c>
    </row>
    <row r="820" spans="1:13" x14ac:dyDescent="0.3">
      <c r="A820" t="s">
        <v>896</v>
      </c>
      <c r="B820" t="str">
        <f t="shared" si="0"/>
        <v>1151</v>
      </c>
      <c r="C820" t="s">
        <v>1167</v>
      </c>
      <c r="D820" t="s">
        <v>11</v>
      </c>
      <c r="E820" t="s">
        <v>1100</v>
      </c>
      <c r="F820" t="e">
        <f>VLOOKUP(INT(preclean_beforeclean!B52),Sheet1!$E$3:$J$240,2,FALSE)</f>
        <v>#N/A</v>
      </c>
      <c r="G820" t="e">
        <f>VLOOKUP(INT(preclean_beforeclean!B52),Sheet1!$E$3:$J$240,6,FALSE)</f>
        <v>#N/A</v>
      </c>
      <c r="H820" t="e">
        <f>VLOOKUP(INT(preclean_beforeclean!B52),Sheet1!$E$3:$J$240,5,FALSE)</f>
        <v>#N/A</v>
      </c>
      <c r="I820" t="e">
        <f>VLOOKUP(H820,Sheet1!$Y$291:$AE$409,3,FALSE)</f>
        <v>#N/A</v>
      </c>
      <c r="J820" s="27">
        <v>43989</v>
      </c>
      <c r="K820" s="27" t="s">
        <v>1976</v>
      </c>
      <c r="L820" t="e">
        <f>VLOOKUP($H820,Sheet1!$Y$291:$AE$409,2,FALSE)</f>
        <v>#N/A</v>
      </c>
      <c r="M820">
        <v>4</v>
      </c>
    </row>
    <row r="821" spans="1:13" x14ac:dyDescent="0.3">
      <c r="A821" t="s">
        <v>897</v>
      </c>
      <c r="B821" t="str">
        <f t="shared" si="0"/>
        <v>1152</v>
      </c>
      <c r="C821" t="s">
        <v>1168</v>
      </c>
      <c r="D821" t="s">
        <v>11</v>
      </c>
      <c r="E821" t="s">
        <v>1100</v>
      </c>
      <c r="F821" t="e">
        <f>VLOOKUP(INT(preclean_beforeclean!B53),Sheet1!$E$3:$J$240,2,FALSE)</f>
        <v>#N/A</v>
      </c>
      <c r="G821" t="e">
        <f>VLOOKUP(INT(preclean_beforeclean!B53),Sheet1!$E$3:$J$240,6,FALSE)</f>
        <v>#N/A</v>
      </c>
      <c r="H821" t="e">
        <f>VLOOKUP(INT(preclean_beforeclean!B53),Sheet1!$E$3:$J$240,5,FALSE)</f>
        <v>#N/A</v>
      </c>
      <c r="I821" t="e">
        <f>VLOOKUP(H821,Sheet1!$Y$291:$AE$409,3,FALSE)</f>
        <v>#N/A</v>
      </c>
      <c r="J821" s="27">
        <v>43989</v>
      </c>
      <c r="K821" s="27" t="s">
        <v>1976</v>
      </c>
      <c r="L821" t="e">
        <f>VLOOKUP($H821,Sheet1!$Y$291:$AE$409,2,FALSE)</f>
        <v>#N/A</v>
      </c>
      <c r="M821">
        <v>4</v>
      </c>
    </row>
    <row r="822" spans="1:13" x14ac:dyDescent="0.3">
      <c r="A822" t="s">
        <v>898</v>
      </c>
      <c r="B822" t="str">
        <f t="shared" si="0"/>
        <v>1157</v>
      </c>
      <c r="C822" t="s">
        <v>1167</v>
      </c>
      <c r="D822" t="s">
        <v>11</v>
      </c>
      <c r="E822" t="s">
        <v>1100</v>
      </c>
      <c r="F822" t="e">
        <f>VLOOKUP(INT(preclean_beforeclean!B54),Sheet1!$E$3:$J$240,2,FALSE)</f>
        <v>#N/A</v>
      </c>
      <c r="G822" t="e">
        <f>VLOOKUP(INT(preclean_beforeclean!B54),Sheet1!$E$3:$J$240,6,FALSE)</f>
        <v>#N/A</v>
      </c>
      <c r="H822" t="e">
        <f>VLOOKUP(INT(preclean_beforeclean!B54),Sheet1!$E$3:$J$240,5,FALSE)</f>
        <v>#N/A</v>
      </c>
      <c r="I822" t="e">
        <f>VLOOKUP(H822,Sheet1!$Y$291:$AE$409,3,FALSE)</f>
        <v>#N/A</v>
      </c>
      <c r="J822" s="27">
        <v>43989</v>
      </c>
      <c r="K822" s="27" t="s">
        <v>1976</v>
      </c>
      <c r="L822" t="e">
        <f>VLOOKUP($H822,Sheet1!$Y$291:$AE$409,2,FALSE)</f>
        <v>#N/A</v>
      </c>
      <c r="M822">
        <v>2</v>
      </c>
    </row>
    <row r="823" spans="1:13" x14ac:dyDescent="0.3">
      <c r="A823" t="s">
        <v>899</v>
      </c>
      <c r="B823" t="str">
        <f t="shared" si="0"/>
        <v>1158</v>
      </c>
      <c r="C823" t="s">
        <v>1168</v>
      </c>
      <c r="D823" t="s">
        <v>11</v>
      </c>
      <c r="E823" t="s">
        <v>1100</v>
      </c>
      <c r="F823" t="e">
        <f>VLOOKUP(INT(preclean_beforeclean!B55),Sheet1!$E$3:$J$240,2,FALSE)</f>
        <v>#N/A</v>
      </c>
      <c r="G823" t="e">
        <f>VLOOKUP(INT(preclean_beforeclean!B55),Sheet1!$E$3:$J$240,6,FALSE)</f>
        <v>#N/A</v>
      </c>
      <c r="H823" t="e">
        <f>VLOOKUP(INT(preclean_beforeclean!B55),Sheet1!$E$3:$J$240,5,FALSE)</f>
        <v>#N/A</v>
      </c>
      <c r="I823" t="e">
        <f>VLOOKUP(H823,Sheet1!$Y$291:$AE$409,3,FALSE)</f>
        <v>#N/A</v>
      </c>
      <c r="J823" s="27">
        <v>43989</v>
      </c>
      <c r="K823" s="27" t="s">
        <v>1976</v>
      </c>
      <c r="L823" t="e">
        <f>VLOOKUP($H823,Sheet1!$Y$291:$AE$409,2,FALSE)</f>
        <v>#N/A</v>
      </c>
      <c r="M823">
        <v>2</v>
      </c>
    </row>
    <row r="824" spans="1:13" x14ac:dyDescent="0.3">
      <c r="A824" t="s">
        <v>900</v>
      </c>
      <c r="B824" t="str">
        <f t="shared" si="0"/>
        <v>1163</v>
      </c>
      <c r="C824" t="s">
        <v>1167</v>
      </c>
      <c r="D824" t="s">
        <v>11</v>
      </c>
      <c r="E824" t="s">
        <v>1100</v>
      </c>
      <c r="F824" t="e">
        <f>VLOOKUP(INT(preclean_beforeclean!B56),Sheet1!$E$3:$J$240,2,FALSE)</f>
        <v>#N/A</v>
      </c>
      <c r="G824" t="e">
        <f>VLOOKUP(INT(preclean_beforeclean!B56),Sheet1!$E$3:$J$240,6,FALSE)</f>
        <v>#N/A</v>
      </c>
      <c r="H824" t="e">
        <f>VLOOKUP(INT(preclean_beforeclean!B56),Sheet1!$E$3:$J$240,5,FALSE)</f>
        <v>#N/A</v>
      </c>
      <c r="I824" t="e">
        <f>VLOOKUP(H824,Sheet1!$Y$291:$AE$409,3,FALSE)</f>
        <v>#N/A</v>
      </c>
      <c r="J824" s="27">
        <v>43989</v>
      </c>
      <c r="K824" s="27" t="s">
        <v>1976</v>
      </c>
      <c r="L824" t="e">
        <f>VLOOKUP($H824,Sheet1!$Y$291:$AE$409,2,FALSE)</f>
        <v>#N/A</v>
      </c>
      <c r="M824">
        <v>4</v>
      </c>
    </row>
    <row r="825" spans="1:13" x14ac:dyDescent="0.3">
      <c r="A825" t="s">
        <v>901</v>
      </c>
      <c r="B825" t="str">
        <f t="shared" si="0"/>
        <v>1164</v>
      </c>
      <c r="C825" t="s">
        <v>1168</v>
      </c>
      <c r="D825" t="s">
        <v>11</v>
      </c>
      <c r="E825" t="s">
        <v>1100</v>
      </c>
      <c r="F825" t="e">
        <f>VLOOKUP(INT(preclean_beforeclean!B57),Sheet1!$E$3:$J$240,2,FALSE)</f>
        <v>#N/A</v>
      </c>
      <c r="G825" t="e">
        <f>VLOOKUP(INT(preclean_beforeclean!B57),Sheet1!$E$3:$J$240,6,FALSE)</f>
        <v>#N/A</v>
      </c>
      <c r="H825" t="e">
        <f>VLOOKUP(INT(preclean_beforeclean!B57),Sheet1!$E$3:$J$240,5,FALSE)</f>
        <v>#N/A</v>
      </c>
      <c r="I825" t="e">
        <f>VLOOKUP(H825,Sheet1!$Y$291:$AE$409,3,FALSE)</f>
        <v>#N/A</v>
      </c>
      <c r="J825" s="27">
        <v>43989</v>
      </c>
      <c r="K825" s="27" t="s">
        <v>1976</v>
      </c>
      <c r="L825" t="e">
        <f>VLOOKUP($H825,Sheet1!$Y$291:$AE$409,2,FALSE)</f>
        <v>#N/A</v>
      </c>
      <c r="M825">
        <v>4</v>
      </c>
    </row>
    <row r="826" spans="1:13" x14ac:dyDescent="0.3">
      <c r="A826" t="s">
        <v>902</v>
      </c>
      <c r="B826" t="str">
        <f t="shared" si="0"/>
        <v>1169</v>
      </c>
      <c r="C826" t="s">
        <v>1167</v>
      </c>
      <c r="D826" t="s">
        <v>11</v>
      </c>
      <c r="E826" t="s">
        <v>1100</v>
      </c>
      <c r="F826" t="e">
        <f>VLOOKUP(INT(preclean_beforeclean!B58),Sheet1!$E$3:$J$240,2,FALSE)</f>
        <v>#N/A</v>
      </c>
      <c r="G826" t="e">
        <f>VLOOKUP(INT(preclean_beforeclean!B58),Sheet1!$E$3:$J$240,6,FALSE)</f>
        <v>#N/A</v>
      </c>
      <c r="H826" t="e">
        <f>VLOOKUP(INT(preclean_beforeclean!B58),Sheet1!$E$3:$J$240,5,FALSE)</f>
        <v>#N/A</v>
      </c>
      <c r="I826" t="e">
        <f>VLOOKUP(H826,Sheet1!$Y$291:$AE$409,3,FALSE)</f>
        <v>#N/A</v>
      </c>
      <c r="J826" s="27">
        <v>43989</v>
      </c>
      <c r="K826" s="27" t="s">
        <v>1976</v>
      </c>
      <c r="L826" t="e">
        <f>VLOOKUP($H826,Sheet1!$Y$291:$AE$409,2,FALSE)</f>
        <v>#N/A</v>
      </c>
      <c r="M826">
        <v>5</v>
      </c>
    </row>
    <row r="827" spans="1:13" x14ac:dyDescent="0.3">
      <c r="A827" t="s">
        <v>903</v>
      </c>
      <c r="B827" t="str">
        <f t="shared" si="0"/>
        <v>1170</v>
      </c>
      <c r="C827" t="s">
        <v>1168</v>
      </c>
      <c r="D827" t="s">
        <v>11</v>
      </c>
      <c r="E827" t="s">
        <v>1100</v>
      </c>
      <c r="F827" t="e">
        <f>VLOOKUP(INT(preclean_beforeclean!B59),Sheet1!$E$3:$J$240,2,FALSE)</f>
        <v>#N/A</v>
      </c>
      <c r="G827" t="e">
        <f>VLOOKUP(INT(preclean_beforeclean!B59),Sheet1!$E$3:$J$240,6,FALSE)</f>
        <v>#N/A</v>
      </c>
      <c r="H827" t="e">
        <f>VLOOKUP(INT(preclean_beforeclean!B59),Sheet1!$E$3:$J$240,5,FALSE)</f>
        <v>#N/A</v>
      </c>
      <c r="I827" t="e">
        <f>VLOOKUP(H827,Sheet1!$Y$291:$AE$409,3,FALSE)</f>
        <v>#N/A</v>
      </c>
      <c r="J827" s="27">
        <v>43989</v>
      </c>
      <c r="K827" s="27" t="s">
        <v>1976</v>
      </c>
      <c r="L827" t="e">
        <f>VLOOKUP($H827,Sheet1!$Y$291:$AE$409,2,FALSE)</f>
        <v>#N/A</v>
      </c>
      <c r="M827">
        <v>5</v>
      </c>
    </row>
    <row r="828" spans="1:13" x14ac:dyDescent="0.3">
      <c r="A828" t="s">
        <v>904</v>
      </c>
      <c r="B828" t="str">
        <f t="shared" si="0"/>
        <v>1175</v>
      </c>
      <c r="C828" t="s">
        <v>1167</v>
      </c>
      <c r="D828" t="s">
        <v>11</v>
      </c>
      <c r="E828" t="s">
        <v>1100</v>
      </c>
      <c r="F828" t="e">
        <f>VLOOKUP(INT(preclean_beforeclean!B60),Sheet1!$E$3:$J$240,2,FALSE)</f>
        <v>#N/A</v>
      </c>
      <c r="G828" t="e">
        <f>VLOOKUP(INT(preclean_beforeclean!B60),Sheet1!$E$3:$J$240,6,FALSE)</f>
        <v>#N/A</v>
      </c>
      <c r="H828" t="e">
        <f>VLOOKUP(INT(preclean_beforeclean!B60),Sheet1!$E$3:$J$240,5,FALSE)</f>
        <v>#N/A</v>
      </c>
      <c r="I828" t="e">
        <f>VLOOKUP(H828,Sheet1!$Y$291:$AE$409,3,FALSE)</f>
        <v>#N/A</v>
      </c>
      <c r="J828" s="27">
        <v>43989</v>
      </c>
      <c r="K828" s="27" t="s">
        <v>1976</v>
      </c>
      <c r="L828" t="e">
        <f>VLOOKUP($H828,Sheet1!$Y$291:$AE$409,2,FALSE)</f>
        <v>#N/A</v>
      </c>
      <c r="M828">
        <v>4</v>
      </c>
    </row>
    <row r="829" spans="1:13" x14ac:dyDescent="0.3">
      <c r="A829" t="s">
        <v>905</v>
      </c>
      <c r="B829" t="str">
        <f t="shared" si="0"/>
        <v>1176</v>
      </c>
      <c r="C829" t="s">
        <v>1168</v>
      </c>
      <c r="D829" t="s">
        <v>11</v>
      </c>
      <c r="E829" t="s">
        <v>1100</v>
      </c>
      <c r="F829" t="e">
        <f>VLOOKUP(INT(preclean_beforeclean!B61),Sheet1!$E$3:$J$240,2,FALSE)</f>
        <v>#N/A</v>
      </c>
      <c r="G829" t="e">
        <f>VLOOKUP(INT(preclean_beforeclean!B61),Sheet1!$E$3:$J$240,6,FALSE)</f>
        <v>#N/A</v>
      </c>
      <c r="H829" t="e">
        <f>VLOOKUP(INT(preclean_beforeclean!B61),Sheet1!$E$3:$J$240,5,FALSE)</f>
        <v>#N/A</v>
      </c>
      <c r="I829" t="e">
        <f>VLOOKUP(H829,Sheet1!$Y$291:$AE$409,3,FALSE)</f>
        <v>#N/A</v>
      </c>
      <c r="J829" s="27">
        <v>43989</v>
      </c>
      <c r="K829" s="27" t="s">
        <v>1976</v>
      </c>
      <c r="L829" t="e">
        <f>VLOOKUP($H829,Sheet1!$Y$291:$AE$409,2,FALSE)</f>
        <v>#N/A</v>
      </c>
      <c r="M829">
        <v>4</v>
      </c>
    </row>
    <row r="830" spans="1:13" x14ac:dyDescent="0.3">
      <c r="A830" t="s">
        <v>906</v>
      </c>
      <c r="B830" t="str">
        <f t="shared" si="0"/>
        <v>1181</v>
      </c>
      <c r="C830" t="s">
        <v>1167</v>
      </c>
      <c r="D830" t="s">
        <v>11</v>
      </c>
      <c r="E830" t="s">
        <v>1100</v>
      </c>
      <c r="F830" t="e">
        <f>VLOOKUP(INT(preclean_beforeclean!B62),Sheet1!$E$3:$J$240,2,FALSE)</f>
        <v>#N/A</v>
      </c>
      <c r="G830" t="e">
        <f>VLOOKUP(INT(preclean_beforeclean!B62),Sheet1!$E$3:$J$240,6,FALSE)</f>
        <v>#N/A</v>
      </c>
      <c r="H830" t="e">
        <f>VLOOKUP(INT(preclean_beforeclean!B62),Sheet1!$E$3:$J$240,5,FALSE)</f>
        <v>#N/A</v>
      </c>
      <c r="I830" t="e">
        <f>VLOOKUP(H830,Sheet1!$Y$291:$AE$409,3,FALSE)</f>
        <v>#N/A</v>
      </c>
      <c r="J830" s="27">
        <v>43989</v>
      </c>
      <c r="K830" s="27" t="s">
        <v>1976</v>
      </c>
      <c r="L830" t="e">
        <f>VLOOKUP($H830,Sheet1!$Y$291:$AE$409,2,FALSE)</f>
        <v>#N/A</v>
      </c>
      <c r="M830">
        <v>5</v>
      </c>
    </row>
    <row r="831" spans="1:13" x14ac:dyDescent="0.3">
      <c r="A831" t="s">
        <v>907</v>
      </c>
      <c r="B831" t="str">
        <f t="shared" si="0"/>
        <v>1182</v>
      </c>
      <c r="C831" t="s">
        <v>1168</v>
      </c>
      <c r="D831" t="s">
        <v>11</v>
      </c>
      <c r="E831" t="s">
        <v>1100</v>
      </c>
      <c r="F831" t="e">
        <f>VLOOKUP(INT(preclean_beforeclean!B63),Sheet1!$E$3:$J$240,2,FALSE)</f>
        <v>#N/A</v>
      </c>
      <c r="G831" t="e">
        <f>VLOOKUP(INT(preclean_beforeclean!B63),Sheet1!$E$3:$J$240,6,FALSE)</f>
        <v>#N/A</v>
      </c>
      <c r="H831" t="e">
        <f>VLOOKUP(INT(preclean_beforeclean!B63),Sheet1!$E$3:$J$240,5,FALSE)</f>
        <v>#N/A</v>
      </c>
      <c r="I831" t="e">
        <f>VLOOKUP(H831,Sheet1!$Y$291:$AE$409,3,FALSE)</f>
        <v>#N/A</v>
      </c>
      <c r="J831" s="27">
        <v>43989</v>
      </c>
      <c r="K831" s="27" t="s">
        <v>1976</v>
      </c>
      <c r="L831" t="e">
        <f>VLOOKUP($H831,Sheet1!$Y$291:$AE$409,2,FALSE)</f>
        <v>#N/A</v>
      </c>
      <c r="M831">
        <v>5</v>
      </c>
    </row>
    <row r="832" spans="1:13" x14ac:dyDescent="0.3">
      <c r="A832" t="s">
        <v>908</v>
      </c>
      <c r="B832" t="str">
        <f t="shared" si="0"/>
        <v>1187</v>
      </c>
      <c r="C832" t="s">
        <v>1167</v>
      </c>
      <c r="D832" t="s">
        <v>11</v>
      </c>
      <c r="E832" t="s">
        <v>1100</v>
      </c>
      <c r="F832" t="e">
        <f>VLOOKUP(INT(preclean_beforeclean!B64),Sheet1!$E$3:$J$240,2,FALSE)</f>
        <v>#N/A</v>
      </c>
      <c r="G832" t="e">
        <f>VLOOKUP(INT(preclean_beforeclean!B64),Sheet1!$E$3:$J$240,6,FALSE)</f>
        <v>#N/A</v>
      </c>
      <c r="H832" t="e">
        <f>VLOOKUP(INT(preclean_beforeclean!B64),Sheet1!$E$3:$J$240,5,FALSE)</f>
        <v>#N/A</v>
      </c>
      <c r="I832" t="e">
        <f>VLOOKUP(H832,Sheet1!$Y$291:$AE$409,3,FALSE)</f>
        <v>#N/A</v>
      </c>
      <c r="J832" s="27">
        <v>43989</v>
      </c>
      <c r="K832" s="27" t="s">
        <v>1977</v>
      </c>
      <c r="L832" t="e">
        <f>VLOOKUP($H832,Sheet1!$Y$291:$AE$409,2,FALSE)</f>
        <v>#N/A</v>
      </c>
      <c r="M832">
        <v>5</v>
      </c>
    </row>
    <row r="833" spans="1:13" x14ac:dyDescent="0.3">
      <c r="A833" t="s">
        <v>909</v>
      </c>
      <c r="B833" t="str">
        <f t="shared" si="0"/>
        <v>1188</v>
      </c>
      <c r="C833" t="s">
        <v>1168</v>
      </c>
      <c r="D833" t="s">
        <v>11</v>
      </c>
      <c r="E833" t="s">
        <v>1100</v>
      </c>
      <c r="F833" t="e">
        <f>VLOOKUP(INT(preclean_beforeclean!B65),Sheet1!$E$3:$J$240,2,FALSE)</f>
        <v>#N/A</v>
      </c>
      <c r="G833" t="e">
        <f>VLOOKUP(INT(preclean_beforeclean!B65),Sheet1!$E$3:$J$240,6,FALSE)</f>
        <v>#N/A</v>
      </c>
      <c r="H833" t="e">
        <f>VLOOKUP(INT(preclean_beforeclean!B65),Sheet1!$E$3:$J$240,5,FALSE)</f>
        <v>#N/A</v>
      </c>
      <c r="I833" t="e">
        <f>VLOOKUP(H833,Sheet1!$Y$291:$AE$409,3,FALSE)</f>
        <v>#N/A</v>
      </c>
      <c r="J833" s="27">
        <v>43989</v>
      </c>
      <c r="K833" s="27" t="s">
        <v>1977</v>
      </c>
      <c r="L833" t="e">
        <f>VLOOKUP($H833,Sheet1!$Y$291:$AE$409,2,FALSE)</f>
        <v>#N/A</v>
      </c>
      <c r="M833">
        <v>5</v>
      </c>
    </row>
    <row r="834" spans="1:13" x14ac:dyDescent="0.3">
      <c r="A834" t="s">
        <v>910</v>
      </c>
      <c r="B834" t="str">
        <f t="shared" ref="B834:B897" si="1">RIGHT(A834,LEN(A834) - SEARCH("_",A834,1))</f>
        <v>1193</v>
      </c>
      <c r="C834" t="s">
        <v>1167</v>
      </c>
      <c r="D834" t="s">
        <v>11</v>
      </c>
      <c r="E834" t="s">
        <v>1100</v>
      </c>
      <c r="F834" t="e">
        <f>VLOOKUP(INT(preclean_beforeclean!B66),Sheet1!$E$3:$J$240,2,FALSE)</f>
        <v>#N/A</v>
      </c>
      <c r="G834" t="e">
        <f>VLOOKUP(INT(preclean_beforeclean!B66),Sheet1!$E$3:$J$240,6,FALSE)</f>
        <v>#N/A</v>
      </c>
      <c r="H834" t="e">
        <f>VLOOKUP(INT(preclean_beforeclean!B66),Sheet1!$E$3:$J$240,5,FALSE)</f>
        <v>#N/A</v>
      </c>
      <c r="I834" t="e">
        <f>VLOOKUP(H834,Sheet1!$Y$291:$AE$409,3,FALSE)</f>
        <v>#N/A</v>
      </c>
      <c r="J834" s="27">
        <v>43989</v>
      </c>
      <c r="K834" s="27" t="s">
        <v>1977</v>
      </c>
      <c r="L834" t="e">
        <f>VLOOKUP($H834,Sheet1!$Y$291:$AE$409,2,FALSE)</f>
        <v>#N/A</v>
      </c>
      <c r="M834">
        <v>3</v>
      </c>
    </row>
    <row r="835" spans="1:13" x14ac:dyDescent="0.3">
      <c r="A835" t="s">
        <v>911</v>
      </c>
      <c r="B835" t="str">
        <f t="shared" si="1"/>
        <v>1194</v>
      </c>
      <c r="C835" t="s">
        <v>1168</v>
      </c>
      <c r="D835" t="s">
        <v>11</v>
      </c>
      <c r="E835" t="s">
        <v>1100</v>
      </c>
      <c r="F835" t="e">
        <f>VLOOKUP(INT(preclean_beforeclean!B67),Sheet1!$E$3:$J$240,2,FALSE)</f>
        <v>#N/A</v>
      </c>
      <c r="G835" t="e">
        <f>VLOOKUP(INT(preclean_beforeclean!B67),Sheet1!$E$3:$J$240,6,FALSE)</f>
        <v>#N/A</v>
      </c>
      <c r="H835" t="e">
        <f>VLOOKUP(INT(preclean_beforeclean!B67),Sheet1!$E$3:$J$240,5,FALSE)</f>
        <v>#N/A</v>
      </c>
      <c r="I835" t="e">
        <f>VLOOKUP(H835,Sheet1!$Y$291:$AE$409,3,FALSE)</f>
        <v>#N/A</v>
      </c>
      <c r="J835" s="27">
        <v>43989</v>
      </c>
      <c r="K835" s="27" t="s">
        <v>1977</v>
      </c>
      <c r="L835" t="e">
        <f>VLOOKUP($H835,Sheet1!$Y$291:$AE$409,2,FALSE)</f>
        <v>#N/A</v>
      </c>
      <c r="M835">
        <v>3</v>
      </c>
    </row>
    <row r="836" spans="1:13" x14ac:dyDescent="0.3">
      <c r="A836" t="s">
        <v>912</v>
      </c>
      <c r="B836" t="str">
        <f t="shared" si="1"/>
        <v>1199</v>
      </c>
      <c r="C836" t="s">
        <v>1167</v>
      </c>
      <c r="D836" t="s">
        <v>11</v>
      </c>
      <c r="E836" t="s">
        <v>1100</v>
      </c>
      <c r="F836" t="e">
        <f>VLOOKUP(INT(preclean_beforeclean!B68),Sheet1!$E$3:$J$240,2,FALSE)</f>
        <v>#N/A</v>
      </c>
      <c r="G836" t="e">
        <f>VLOOKUP(INT(preclean_beforeclean!B68),Sheet1!$E$3:$J$240,6,FALSE)</f>
        <v>#N/A</v>
      </c>
      <c r="H836" t="e">
        <f>VLOOKUP(INT(preclean_beforeclean!B68),Sheet1!$E$3:$J$240,5,FALSE)</f>
        <v>#N/A</v>
      </c>
      <c r="I836" t="e">
        <f>VLOOKUP(H836,Sheet1!$Y$291:$AE$409,3,FALSE)</f>
        <v>#N/A</v>
      </c>
      <c r="J836" s="27">
        <v>43989</v>
      </c>
      <c r="K836" s="27" t="s">
        <v>1977</v>
      </c>
      <c r="L836" t="e">
        <f>VLOOKUP($H836,Sheet1!$Y$291:$AE$409,2,FALSE)</f>
        <v>#N/A</v>
      </c>
      <c r="M836">
        <v>1</v>
      </c>
    </row>
    <row r="837" spans="1:13" x14ac:dyDescent="0.3">
      <c r="A837" t="s">
        <v>913</v>
      </c>
      <c r="B837" t="str">
        <f t="shared" si="1"/>
        <v>1200</v>
      </c>
      <c r="C837" t="s">
        <v>1168</v>
      </c>
      <c r="D837" t="s">
        <v>11</v>
      </c>
      <c r="E837" t="s">
        <v>1100</v>
      </c>
      <c r="F837" t="e">
        <f>VLOOKUP(INT(preclean_beforeclean!B69),Sheet1!$E$3:$J$240,2,FALSE)</f>
        <v>#N/A</v>
      </c>
      <c r="G837" t="e">
        <f>VLOOKUP(INT(preclean_beforeclean!B69),Sheet1!$E$3:$J$240,6,FALSE)</f>
        <v>#N/A</v>
      </c>
      <c r="H837" t="e">
        <f>VLOOKUP(INT(preclean_beforeclean!B69),Sheet1!$E$3:$J$240,5,FALSE)</f>
        <v>#N/A</v>
      </c>
      <c r="I837" t="e">
        <f>VLOOKUP(H837,Sheet1!$Y$291:$AE$409,3,FALSE)</f>
        <v>#N/A</v>
      </c>
      <c r="J837" s="27">
        <v>43989</v>
      </c>
      <c r="K837" s="27" t="s">
        <v>1977</v>
      </c>
      <c r="L837" t="e">
        <f>VLOOKUP($H837,Sheet1!$Y$291:$AE$409,2,FALSE)</f>
        <v>#N/A</v>
      </c>
      <c r="M837">
        <v>1</v>
      </c>
    </row>
    <row r="838" spans="1:13" x14ac:dyDescent="0.3">
      <c r="A838" t="s">
        <v>914</v>
      </c>
      <c r="B838" t="str">
        <f t="shared" si="1"/>
        <v>1205</v>
      </c>
      <c r="C838" t="s">
        <v>1167</v>
      </c>
      <c r="D838" t="s">
        <v>11</v>
      </c>
      <c r="E838" t="s">
        <v>1100</v>
      </c>
      <c r="F838" t="e">
        <f>VLOOKUP(INT(preclean_beforeclean!B70),Sheet1!$E$3:$J$240,2,FALSE)</f>
        <v>#N/A</v>
      </c>
      <c r="G838" t="e">
        <f>VLOOKUP(INT(preclean_beforeclean!B70),Sheet1!$E$3:$J$240,6,FALSE)</f>
        <v>#N/A</v>
      </c>
      <c r="H838" t="e">
        <f>VLOOKUP(INT(preclean_beforeclean!B70),Sheet1!$E$3:$J$240,5,FALSE)</f>
        <v>#N/A</v>
      </c>
      <c r="I838" t="e">
        <f>VLOOKUP(H838,Sheet1!$Y$291:$AE$409,3,FALSE)</f>
        <v>#N/A</v>
      </c>
      <c r="J838" s="27">
        <v>43989</v>
      </c>
      <c r="K838" s="27" t="s">
        <v>1977</v>
      </c>
      <c r="L838" t="e">
        <f>VLOOKUP($H838,Sheet1!$Y$291:$AE$409,2,FALSE)</f>
        <v>#N/A</v>
      </c>
      <c r="M838">
        <v>6</v>
      </c>
    </row>
    <row r="839" spans="1:13" x14ac:dyDescent="0.3">
      <c r="A839" t="s">
        <v>915</v>
      </c>
      <c r="B839" t="str">
        <f t="shared" si="1"/>
        <v>1206</v>
      </c>
      <c r="C839" t="s">
        <v>1168</v>
      </c>
      <c r="D839" t="s">
        <v>11</v>
      </c>
      <c r="E839" t="s">
        <v>1100</v>
      </c>
      <c r="F839" t="e">
        <f>VLOOKUP(INT(preclean_beforeclean!B71),Sheet1!$E$3:$J$240,2,FALSE)</f>
        <v>#N/A</v>
      </c>
      <c r="G839" t="e">
        <f>VLOOKUP(INT(preclean_beforeclean!B71),Sheet1!$E$3:$J$240,6,FALSE)</f>
        <v>#N/A</v>
      </c>
      <c r="H839" t="e">
        <f>VLOOKUP(INT(preclean_beforeclean!B71),Sheet1!$E$3:$J$240,5,FALSE)</f>
        <v>#N/A</v>
      </c>
      <c r="I839" t="e">
        <f>VLOOKUP(H839,Sheet1!$Y$291:$AE$409,3,FALSE)</f>
        <v>#N/A</v>
      </c>
      <c r="J839" s="27">
        <v>43989</v>
      </c>
      <c r="K839" s="27" t="s">
        <v>1977</v>
      </c>
      <c r="L839" t="e">
        <f>VLOOKUP($H839,Sheet1!$Y$291:$AE$409,2,FALSE)</f>
        <v>#N/A</v>
      </c>
      <c r="M839">
        <v>6</v>
      </c>
    </row>
    <row r="840" spans="1:13" x14ac:dyDescent="0.3">
      <c r="A840" t="s">
        <v>916</v>
      </c>
      <c r="B840" t="str">
        <f t="shared" si="1"/>
        <v>1211</v>
      </c>
      <c r="C840" t="s">
        <v>1167</v>
      </c>
      <c r="D840" t="s">
        <v>11</v>
      </c>
      <c r="E840" t="s">
        <v>1100</v>
      </c>
      <c r="F840" t="e">
        <f>VLOOKUP(INT(preclean_beforeclean!B72),Sheet1!$E$3:$J$240,2,FALSE)</f>
        <v>#N/A</v>
      </c>
      <c r="G840" t="e">
        <f>VLOOKUP(INT(preclean_beforeclean!B72),Sheet1!$E$3:$J$240,6,FALSE)</f>
        <v>#N/A</v>
      </c>
      <c r="H840" t="e">
        <f>VLOOKUP(INT(preclean_beforeclean!B72),Sheet1!$E$3:$J$240,5,FALSE)</f>
        <v>#N/A</v>
      </c>
      <c r="I840" t="e">
        <f>VLOOKUP(H840,Sheet1!$Y$291:$AE$409,3,FALSE)</f>
        <v>#N/A</v>
      </c>
      <c r="J840" s="27">
        <v>43989</v>
      </c>
      <c r="K840" s="27" t="s">
        <v>1977</v>
      </c>
      <c r="L840" t="e">
        <f>VLOOKUP($H840,Sheet1!$Y$291:$AE$409,2,FALSE)</f>
        <v>#N/A</v>
      </c>
      <c r="M840">
        <v>0</v>
      </c>
    </row>
    <row r="841" spans="1:13" x14ac:dyDescent="0.3">
      <c r="A841" t="s">
        <v>917</v>
      </c>
      <c r="B841" t="str">
        <f t="shared" si="1"/>
        <v>1212</v>
      </c>
      <c r="C841" t="s">
        <v>1168</v>
      </c>
      <c r="D841" t="s">
        <v>11</v>
      </c>
      <c r="E841" t="s">
        <v>1100</v>
      </c>
      <c r="F841" t="e">
        <f>VLOOKUP(INT(preclean_beforeclean!B73),Sheet1!$E$3:$J$240,2,FALSE)</f>
        <v>#N/A</v>
      </c>
      <c r="G841" t="e">
        <f>VLOOKUP(INT(preclean_beforeclean!B73),Sheet1!$E$3:$J$240,6,FALSE)</f>
        <v>#N/A</v>
      </c>
      <c r="H841" t="e">
        <f>VLOOKUP(INT(preclean_beforeclean!B73),Sheet1!$E$3:$J$240,5,FALSE)</f>
        <v>#N/A</v>
      </c>
      <c r="I841" t="e">
        <f>VLOOKUP(H841,Sheet1!$Y$291:$AE$409,3,FALSE)</f>
        <v>#N/A</v>
      </c>
      <c r="J841" s="27">
        <v>43989</v>
      </c>
      <c r="K841" s="27" t="s">
        <v>1977</v>
      </c>
      <c r="L841" t="e">
        <f>VLOOKUP($H841,Sheet1!$Y$291:$AE$409,2,FALSE)</f>
        <v>#N/A</v>
      </c>
      <c r="M841">
        <v>0</v>
      </c>
    </row>
    <row r="842" spans="1:13" x14ac:dyDescent="0.3">
      <c r="A842" t="s">
        <v>918</v>
      </c>
      <c r="B842" t="str">
        <f t="shared" si="1"/>
        <v>1217</v>
      </c>
      <c r="C842" t="s">
        <v>1167</v>
      </c>
      <c r="D842" t="s">
        <v>11</v>
      </c>
      <c r="E842" t="s">
        <v>1100</v>
      </c>
      <c r="F842" t="e">
        <f>VLOOKUP(INT(preclean_beforeclean!B74),Sheet1!$E$3:$J$240,2,FALSE)</f>
        <v>#N/A</v>
      </c>
      <c r="G842" t="e">
        <f>VLOOKUP(INT(preclean_beforeclean!B74),Sheet1!$E$3:$J$240,6,FALSE)</f>
        <v>#N/A</v>
      </c>
      <c r="H842" t="e">
        <f>VLOOKUP(INT(preclean_beforeclean!B74),Sheet1!$E$3:$J$240,5,FALSE)</f>
        <v>#N/A</v>
      </c>
      <c r="I842" t="e">
        <f>VLOOKUP(H842,Sheet1!$Y$291:$AE$409,3,FALSE)</f>
        <v>#N/A</v>
      </c>
      <c r="J842" s="27">
        <v>43989</v>
      </c>
      <c r="K842" s="27" t="s">
        <v>1977</v>
      </c>
      <c r="L842" t="e">
        <f>VLOOKUP($H842,Sheet1!$Y$291:$AE$409,2,FALSE)</f>
        <v>#N/A</v>
      </c>
      <c r="M842">
        <v>4</v>
      </c>
    </row>
    <row r="843" spans="1:13" x14ac:dyDescent="0.3">
      <c r="A843" t="s">
        <v>919</v>
      </c>
      <c r="B843" t="str">
        <f t="shared" si="1"/>
        <v>1218</v>
      </c>
      <c r="C843" t="s">
        <v>1168</v>
      </c>
      <c r="D843" t="s">
        <v>11</v>
      </c>
      <c r="E843" t="s">
        <v>1100</v>
      </c>
      <c r="F843" t="e">
        <f>VLOOKUP(INT(preclean_beforeclean!B75),Sheet1!$E$3:$J$240,2,FALSE)</f>
        <v>#N/A</v>
      </c>
      <c r="G843" t="e">
        <f>VLOOKUP(INT(preclean_beforeclean!B75),Sheet1!$E$3:$J$240,6,FALSE)</f>
        <v>#N/A</v>
      </c>
      <c r="H843" t="e">
        <f>VLOOKUP(INT(preclean_beforeclean!B75),Sheet1!$E$3:$J$240,5,FALSE)</f>
        <v>#N/A</v>
      </c>
      <c r="I843" t="e">
        <f>VLOOKUP(H843,Sheet1!$Y$291:$AE$409,3,FALSE)</f>
        <v>#N/A</v>
      </c>
      <c r="J843" s="27">
        <v>43989</v>
      </c>
      <c r="K843" s="27" t="s">
        <v>1977</v>
      </c>
      <c r="L843" t="e">
        <f>VLOOKUP($H843,Sheet1!$Y$291:$AE$409,2,FALSE)</f>
        <v>#N/A</v>
      </c>
      <c r="M843">
        <v>4</v>
      </c>
    </row>
    <row r="844" spans="1:13" x14ac:dyDescent="0.3">
      <c r="A844" t="s">
        <v>920</v>
      </c>
      <c r="B844" t="str">
        <f t="shared" si="1"/>
        <v>1223</v>
      </c>
      <c r="C844" t="s">
        <v>1167</v>
      </c>
      <c r="D844" t="s">
        <v>11</v>
      </c>
      <c r="E844" t="s">
        <v>1100</v>
      </c>
      <c r="F844" t="e">
        <f>VLOOKUP(INT(preclean_beforeclean!B76),Sheet1!$E$3:$J$240,2,FALSE)</f>
        <v>#N/A</v>
      </c>
      <c r="G844" t="e">
        <f>VLOOKUP(INT(preclean_beforeclean!B76),Sheet1!$E$3:$J$240,6,FALSE)</f>
        <v>#N/A</v>
      </c>
      <c r="H844" t="e">
        <f>VLOOKUP(INT(preclean_beforeclean!B76),Sheet1!$E$3:$J$240,5,FALSE)</f>
        <v>#N/A</v>
      </c>
      <c r="I844" t="e">
        <f>VLOOKUP(H844,Sheet1!$Y$291:$AE$409,3,FALSE)</f>
        <v>#N/A</v>
      </c>
      <c r="J844" s="27">
        <v>43989</v>
      </c>
      <c r="K844" s="27" t="s">
        <v>1977</v>
      </c>
      <c r="L844" t="e">
        <f>VLOOKUP($H844,Sheet1!$Y$291:$AE$409,2,FALSE)</f>
        <v>#N/A</v>
      </c>
      <c r="M844">
        <v>5</v>
      </c>
    </row>
    <row r="845" spans="1:13" x14ac:dyDescent="0.3">
      <c r="A845" t="s">
        <v>921</v>
      </c>
      <c r="B845" t="str">
        <f t="shared" si="1"/>
        <v>1224</v>
      </c>
      <c r="C845" t="s">
        <v>1168</v>
      </c>
      <c r="D845" t="s">
        <v>11</v>
      </c>
      <c r="E845" t="s">
        <v>1100</v>
      </c>
      <c r="F845" t="e">
        <f>VLOOKUP(INT(preclean_beforeclean!B77),Sheet1!$E$3:$J$240,2,FALSE)</f>
        <v>#N/A</v>
      </c>
      <c r="G845" t="e">
        <f>VLOOKUP(INT(preclean_beforeclean!B77),Sheet1!$E$3:$J$240,6,FALSE)</f>
        <v>#N/A</v>
      </c>
      <c r="H845" t="e">
        <f>VLOOKUP(INT(preclean_beforeclean!B77),Sheet1!$E$3:$J$240,5,FALSE)</f>
        <v>#N/A</v>
      </c>
      <c r="I845" t="e">
        <f>VLOOKUP(H845,Sheet1!$Y$291:$AE$409,3,FALSE)</f>
        <v>#N/A</v>
      </c>
      <c r="J845" s="27">
        <v>43989</v>
      </c>
      <c r="K845" s="27" t="s">
        <v>1977</v>
      </c>
      <c r="L845" t="e">
        <f>VLOOKUP($H845,Sheet1!$Y$291:$AE$409,2,FALSE)</f>
        <v>#N/A</v>
      </c>
      <c r="M845">
        <v>5</v>
      </c>
    </row>
    <row r="846" spans="1:13" x14ac:dyDescent="0.3">
      <c r="A846" t="s">
        <v>922</v>
      </c>
      <c r="B846" t="str">
        <f t="shared" si="1"/>
        <v>1229</v>
      </c>
      <c r="C846" t="s">
        <v>1167</v>
      </c>
      <c r="D846" t="s">
        <v>11</v>
      </c>
      <c r="E846" t="s">
        <v>1100</v>
      </c>
      <c r="F846" t="e">
        <f>VLOOKUP(INT(preclean_beforeclean!B78),Sheet1!$E$3:$J$240,2,FALSE)</f>
        <v>#N/A</v>
      </c>
      <c r="G846" t="e">
        <f>VLOOKUP(INT(preclean_beforeclean!B78),Sheet1!$E$3:$J$240,6,FALSE)</f>
        <v>#N/A</v>
      </c>
      <c r="H846" t="e">
        <f>VLOOKUP(INT(preclean_beforeclean!B78),Sheet1!$E$3:$J$240,5,FALSE)</f>
        <v>#N/A</v>
      </c>
      <c r="I846" t="e">
        <f>VLOOKUP(H846,Sheet1!$Y$291:$AE$409,3,FALSE)</f>
        <v>#N/A</v>
      </c>
      <c r="J846" s="27">
        <v>43989</v>
      </c>
      <c r="K846" s="27" t="s">
        <v>1977</v>
      </c>
      <c r="L846" t="e">
        <f>VLOOKUP($H846,Sheet1!$Y$291:$AE$409,2,FALSE)</f>
        <v>#N/A</v>
      </c>
      <c r="M846">
        <v>3</v>
      </c>
    </row>
    <row r="847" spans="1:13" x14ac:dyDescent="0.3">
      <c r="A847" t="s">
        <v>923</v>
      </c>
      <c r="B847" t="str">
        <f t="shared" si="1"/>
        <v>1230</v>
      </c>
      <c r="C847" t="s">
        <v>1168</v>
      </c>
      <c r="D847" t="s">
        <v>11</v>
      </c>
      <c r="E847" t="s">
        <v>1100</v>
      </c>
      <c r="F847" t="e">
        <f>VLOOKUP(INT(preclean_beforeclean!B79),Sheet1!$E$3:$J$240,2,FALSE)</f>
        <v>#N/A</v>
      </c>
      <c r="G847" t="e">
        <f>VLOOKUP(INT(preclean_beforeclean!B79),Sheet1!$E$3:$J$240,6,FALSE)</f>
        <v>#N/A</v>
      </c>
      <c r="H847" t="e">
        <f>VLOOKUP(INT(preclean_beforeclean!B79),Sheet1!$E$3:$J$240,5,FALSE)</f>
        <v>#N/A</v>
      </c>
      <c r="I847" t="e">
        <f>VLOOKUP(H847,Sheet1!$Y$291:$AE$409,3,FALSE)</f>
        <v>#N/A</v>
      </c>
      <c r="J847" s="27">
        <v>43989</v>
      </c>
      <c r="K847" s="27" t="s">
        <v>1977</v>
      </c>
      <c r="L847" t="e">
        <f>VLOOKUP($H847,Sheet1!$Y$291:$AE$409,2,FALSE)</f>
        <v>#N/A</v>
      </c>
      <c r="M847">
        <v>3</v>
      </c>
    </row>
    <row r="848" spans="1:13" x14ac:dyDescent="0.3">
      <c r="A848" t="s">
        <v>924</v>
      </c>
      <c r="B848" t="str">
        <f t="shared" si="1"/>
        <v>1235</v>
      </c>
      <c r="C848" t="s">
        <v>1167</v>
      </c>
      <c r="D848" t="s">
        <v>17</v>
      </c>
      <c r="E848" t="s">
        <v>1100</v>
      </c>
      <c r="F848" t="e">
        <f>VLOOKUP(INT(preclean_beforeclean!B80),Sheet1!$E$3:$J$240,2,FALSE)</f>
        <v>#N/A</v>
      </c>
      <c r="G848" t="e">
        <f>VLOOKUP(INT(preclean_beforeclean!B80),Sheet1!$E$3:$J$240,6,FALSE)</f>
        <v>#N/A</v>
      </c>
      <c r="H848" t="e">
        <f>VLOOKUP(INT(preclean_beforeclean!B80),Sheet1!$E$3:$J$240,5,FALSE)</f>
        <v>#N/A</v>
      </c>
      <c r="I848" t="e">
        <f>VLOOKUP(H848,Sheet1!$Y$291:$AE$409,3,FALSE)</f>
        <v>#N/A</v>
      </c>
      <c r="J848" s="27">
        <v>44115</v>
      </c>
      <c r="K848" s="27" t="s">
        <v>1978</v>
      </c>
      <c r="L848" t="e">
        <f>VLOOKUP($H848,Sheet1!$Y$291:$AE$409,2,FALSE)</f>
        <v>#N/A</v>
      </c>
      <c r="M848">
        <v>0</v>
      </c>
    </row>
    <row r="849" spans="1:13" x14ac:dyDescent="0.3">
      <c r="A849" t="s">
        <v>925</v>
      </c>
      <c r="B849" t="str">
        <f t="shared" si="1"/>
        <v>1236</v>
      </c>
      <c r="C849" t="s">
        <v>1168</v>
      </c>
      <c r="D849" t="s">
        <v>17</v>
      </c>
      <c r="E849" t="s">
        <v>1100</v>
      </c>
      <c r="F849" t="e">
        <f>VLOOKUP(INT(preclean_beforeclean!B81),Sheet1!$E$3:$J$240,2,FALSE)</f>
        <v>#N/A</v>
      </c>
      <c r="G849" t="e">
        <f>VLOOKUP(INT(preclean_beforeclean!B81),Sheet1!$E$3:$J$240,6,FALSE)</f>
        <v>#N/A</v>
      </c>
      <c r="H849" t="e">
        <f>VLOOKUP(INT(preclean_beforeclean!B81),Sheet1!$E$3:$J$240,5,FALSE)</f>
        <v>#N/A</v>
      </c>
      <c r="I849" t="e">
        <f>VLOOKUP(H849,Sheet1!$Y$291:$AE$409,3,FALSE)</f>
        <v>#N/A</v>
      </c>
      <c r="J849" s="27">
        <v>44115</v>
      </c>
      <c r="K849" s="27" t="s">
        <v>1978</v>
      </c>
      <c r="L849" t="e">
        <f>VLOOKUP($H849,Sheet1!$Y$291:$AE$409,2,FALSE)</f>
        <v>#N/A</v>
      </c>
      <c r="M849">
        <v>0</v>
      </c>
    </row>
    <row r="850" spans="1:13" x14ac:dyDescent="0.3">
      <c r="A850" t="s">
        <v>926</v>
      </c>
      <c r="B850" t="str">
        <f t="shared" si="1"/>
        <v>1241</v>
      </c>
      <c r="C850" t="s">
        <v>1167</v>
      </c>
      <c r="D850" t="s">
        <v>17</v>
      </c>
      <c r="E850" t="s">
        <v>1100</v>
      </c>
      <c r="F850" t="e">
        <f>VLOOKUP(INT(preclean_beforeclean!B82),Sheet1!$E$3:$J$240,2,FALSE)</f>
        <v>#N/A</v>
      </c>
      <c r="G850" t="e">
        <f>VLOOKUP(INT(preclean_beforeclean!B82),Sheet1!$E$3:$J$240,6,FALSE)</f>
        <v>#N/A</v>
      </c>
      <c r="H850" t="e">
        <f>VLOOKUP(INT(preclean_beforeclean!B82),Sheet1!$E$3:$J$240,5,FALSE)</f>
        <v>#N/A</v>
      </c>
      <c r="I850" t="e">
        <f>VLOOKUP(H850,Sheet1!$Y$291:$AE$409,3,FALSE)</f>
        <v>#N/A</v>
      </c>
      <c r="J850" s="27">
        <v>44115</v>
      </c>
      <c r="K850" s="27" t="s">
        <v>1978</v>
      </c>
      <c r="L850" t="e">
        <f>VLOOKUP($H850,Sheet1!$Y$291:$AE$409,2,FALSE)</f>
        <v>#N/A</v>
      </c>
      <c r="M850">
        <v>0</v>
      </c>
    </row>
    <row r="851" spans="1:13" x14ac:dyDescent="0.3">
      <c r="A851" t="s">
        <v>927</v>
      </c>
      <c r="B851" t="str">
        <f t="shared" si="1"/>
        <v>1242</v>
      </c>
      <c r="C851" t="s">
        <v>1168</v>
      </c>
      <c r="D851" t="s">
        <v>17</v>
      </c>
      <c r="E851" t="s">
        <v>1100</v>
      </c>
      <c r="F851" t="e">
        <f>VLOOKUP(INT(preclean_beforeclean!B83),Sheet1!$E$3:$J$240,2,FALSE)</f>
        <v>#N/A</v>
      </c>
      <c r="G851" t="e">
        <f>VLOOKUP(INT(preclean_beforeclean!B83),Sheet1!$E$3:$J$240,6,FALSE)</f>
        <v>#N/A</v>
      </c>
      <c r="H851" t="e">
        <f>VLOOKUP(INT(preclean_beforeclean!B83),Sheet1!$E$3:$J$240,5,FALSE)</f>
        <v>#N/A</v>
      </c>
      <c r="I851" t="e">
        <f>VLOOKUP(H851,Sheet1!$Y$291:$AE$409,3,FALSE)</f>
        <v>#N/A</v>
      </c>
      <c r="J851" s="27">
        <v>44115</v>
      </c>
      <c r="K851" s="27" t="s">
        <v>1978</v>
      </c>
      <c r="L851" t="e">
        <f>VLOOKUP($H851,Sheet1!$Y$291:$AE$409,2,FALSE)</f>
        <v>#N/A</v>
      </c>
      <c r="M851">
        <v>0</v>
      </c>
    </row>
    <row r="852" spans="1:13" x14ac:dyDescent="0.3">
      <c r="A852" t="s">
        <v>928</v>
      </c>
      <c r="B852" t="str">
        <f t="shared" si="1"/>
        <v>1247</v>
      </c>
      <c r="C852" t="s">
        <v>1167</v>
      </c>
      <c r="D852" t="s">
        <v>17</v>
      </c>
      <c r="E852" t="s">
        <v>1100</v>
      </c>
      <c r="F852" t="e">
        <f>VLOOKUP(INT(preclean_beforeclean!B84),Sheet1!$E$3:$J$240,2,FALSE)</f>
        <v>#N/A</v>
      </c>
      <c r="G852" t="e">
        <f>VLOOKUP(INT(preclean_beforeclean!B84),Sheet1!$E$3:$J$240,6,FALSE)</f>
        <v>#N/A</v>
      </c>
      <c r="H852" t="e">
        <f>VLOOKUP(INT(preclean_beforeclean!B84),Sheet1!$E$3:$J$240,5,FALSE)</f>
        <v>#N/A</v>
      </c>
      <c r="I852" t="e">
        <f>VLOOKUP(H852,Sheet1!$Y$291:$AE$409,3,FALSE)</f>
        <v>#N/A</v>
      </c>
      <c r="J852" s="27">
        <v>44115</v>
      </c>
      <c r="K852" s="27" t="s">
        <v>1978</v>
      </c>
      <c r="L852" t="e">
        <f>VLOOKUP($H852,Sheet1!$Y$291:$AE$409,2,FALSE)</f>
        <v>#N/A</v>
      </c>
      <c r="M852">
        <v>6</v>
      </c>
    </row>
    <row r="853" spans="1:13" x14ac:dyDescent="0.3">
      <c r="A853" t="s">
        <v>929</v>
      </c>
      <c r="B853" t="str">
        <f t="shared" si="1"/>
        <v>1248</v>
      </c>
      <c r="C853" t="s">
        <v>1168</v>
      </c>
      <c r="D853" t="s">
        <v>17</v>
      </c>
      <c r="E853" t="s">
        <v>1100</v>
      </c>
      <c r="F853" t="e">
        <f>VLOOKUP(INT(preclean_beforeclean!B85),Sheet1!$E$3:$J$240,2,FALSE)</f>
        <v>#N/A</v>
      </c>
      <c r="G853" t="e">
        <f>VLOOKUP(INT(preclean_beforeclean!B85),Sheet1!$E$3:$J$240,6,FALSE)</f>
        <v>#N/A</v>
      </c>
      <c r="H853" t="e">
        <f>VLOOKUP(INT(preclean_beforeclean!B85),Sheet1!$E$3:$J$240,5,FALSE)</f>
        <v>#N/A</v>
      </c>
      <c r="I853" t="e">
        <f>VLOOKUP(H853,Sheet1!$Y$291:$AE$409,3,FALSE)</f>
        <v>#N/A</v>
      </c>
      <c r="J853" s="27">
        <v>44115</v>
      </c>
      <c r="K853" s="27" t="s">
        <v>1978</v>
      </c>
      <c r="L853" t="e">
        <f>VLOOKUP($H853,Sheet1!$Y$291:$AE$409,2,FALSE)</f>
        <v>#N/A</v>
      </c>
      <c r="M853">
        <v>6</v>
      </c>
    </row>
    <row r="854" spans="1:13" x14ac:dyDescent="0.3">
      <c r="A854" t="s">
        <v>930</v>
      </c>
      <c r="B854" t="str">
        <f t="shared" si="1"/>
        <v>1253</v>
      </c>
      <c r="C854" t="s">
        <v>1167</v>
      </c>
      <c r="D854" t="s">
        <v>17</v>
      </c>
      <c r="E854" t="s">
        <v>1100</v>
      </c>
      <c r="F854" t="e">
        <f>VLOOKUP(INT(preclean_beforeclean!B86),Sheet1!$E$3:$J$240,2,FALSE)</f>
        <v>#N/A</v>
      </c>
      <c r="G854" t="e">
        <f>VLOOKUP(INT(preclean_beforeclean!B86),Sheet1!$E$3:$J$240,6,FALSE)</f>
        <v>#N/A</v>
      </c>
      <c r="H854" t="e">
        <f>VLOOKUP(INT(preclean_beforeclean!B86),Sheet1!$E$3:$J$240,5,FALSE)</f>
        <v>#N/A</v>
      </c>
      <c r="I854" t="e">
        <f>VLOOKUP(H854,Sheet1!$Y$291:$AE$409,3,FALSE)</f>
        <v>#N/A</v>
      </c>
      <c r="J854" s="27">
        <v>44115</v>
      </c>
      <c r="K854" s="27" t="s">
        <v>1978</v>
      </c>
      <c r="L854" t="e">
        <f>VLOOKUP($H854,Sheet1!$Y$291:$AE$409,2,FALSE)</f>
        <v>#N/A</v>
      </c>
      <c r="M854">
        <v>4</v>
      </c>
    </row>
    <row r="855" spans="1:13" x14ac:dyDescent="0.3">
      <c r="A855" t="s">
        <v>931</v>
      </c>
      <c r="B855" t="str">
        <f t="shared" si="1"/>
        <v>1254</v>
      </c>
      <c r="C855" t="s">
        <v>1168</v>
      </c>
      <c r="D855" t="s">
        <v>17</v>
      </c>
      <c r="E855" t="s">
        <v>1100</v>
      </c>
      <c r="F855" t="e">
        <f>VLOOKUP(INT(preclean_beforeclean!B87),Sheet1!$E$3:$J$240,2,FALSE)</f>
        <v>#N/A</v>
      </c>
      <c r="G855" t="e">
        <f>VLOOKUP(INT(preclean_beforeclean!B87),Sheet1!$E$3:$J$240,6,FALSE)</f>
        <v>#N/A</v>
      </c>
      <c r="H855" t="e">
        <f>VLOOKUP(INT(preclean_beforeclean!B87),Sheet1!$E$3:$J$240,5,FALSE)</f>
        <v>#N/A</v>
      </c>
      <c r="I855" t="e">
        <f>VLOOKUP(H855,Sheet1!$Y$291:$AE$409,3,FALSE)</f>
        <v>#N/A</v>
      </c>
      <c r="J855" s="27">
        <v>44115</v>
      </c>
      <c r="K855" s="27" t="s">
        <v>1978</v>
      </c>
      <c r="L855" t="e">
        <f>VLOOKUP($H855,Sheet1!$Y$291:$AE$409,2,FALSE)</f>
        <v>#N/A</v>
      </c>
      <c r="M855">
        <v>4</v>
      </c>
    </row>
    <row r="856" spans="1:13" x14ac:dyDescent="0.3">
      <c r="A856" t="s">
        <v>932</v>
      </c>
      <c r="B856" t="str">
        <f t="shared" si="1"/>
        <v>1259</v>
      </c>
      <c r="C856" t="s">
        <v>1167</v>
      </c>
      <c r="D856" t="s">
        <v>17</v>
      </c>
      <c r="E856" t="s">
        <v>1100</v>
      </c>
      <c r="F856" t="e">
        <f>VLOOKUP(INT(preclean_beforeclean!B88),Sheet1!$E$3:$J$240,2,FALSE)</f>
        <v>#N/A</v>
      </c>
      <c r="G856" t="e">
        <f>VLOOKUP(INT(preclean_beforeclean!B88),Sheet1!$E$3:$J$240,6,FALSE)</f>
        <v>#N/A</v>
      </c>
      <c r="H856" t="e">
        <f>VLOOKUP(INT(preclean_beforeclean!B88),Sheet1!$E$3:$J$240,5,FALSE)</f>
        <v>#N/A</v>
      </c>
      <c r="I856" t="e">
        <f>VLOOKUP(H856,Sheet1!$Y$291:$AE$409,3,FALSE)</f>
        <v>#N/A</v>
      </c>
      <c r="J856" s="27">
        <v>44115</v>
      </c>
      <c r="K856" s="27" t="s">
        <v>1978</v>
      </c>
      <c r="L856" t="e">
        <f>VLOOKUP($H856,Sheet1!$Y$291:$AE$409,2,FALSE)</f>
        <v>#N/A</v>
      </c>
      <c r="M856">
        <v>0</v>
      </c>
    </row>
    <row r="857" spans="1:13" x14ac:dyDescent="0.3">
      <c r="A857" t="s">
        <v>933</v>
      </c>
      <c r="B857" t="str">
        <f t="shared" si="1"/>
        <v>1260</v>
      </c>
      <c r="C857" t="s">
        <v>1168</v>
      </c>
      <c r="D857" t="s">
        <v>17</v>
      </c>
      <c r="E857" t="s">
        <v>1100</v>
      </c>
      <c r="F857" t="e">
        <f>VLOOKUP(INT(preclean_beforeclean!B89),Sheet1!$E$3:$J$240,2,FALSE)</f>
        <v>#N/A</v>
      </c>
      <c r="G857" t="e">
        <f>VLOOKUP(INT(preclean_beforeclean!B89),Sheet1!$E$3:$J$240,6,FALSE)</f>
        <v>#N/A</v>
      </c>
      <c r="H857" t="e">
        <f>VLOOKUP(INT(preclean_beforeclean!B89),Sheet1!$E$3:$J$240,5,FALSE)</f>
        <v>#N/A</v>
      </c>
      <c r="I857" t="e">
        <f>VLOOKUP(H857,Sheet1!$Y$291:$AE$409,3,FALSE)</f>
        <v>#N/A</v>
      </c>
      <c r="J857" s="27">
        <v>44115</v>
      </c>
      <c r="K857" s="27" t="s">
        <v>1978</v>
      </c>
      <c r="L857" t="e">
        <f>VLOOKUP($H857,Sheet1!$Y$291:$AE$409,2,FALSE)</f>
        <v>#N/A</v>
      </c>
      <c r="M857">
        <v>0</v>
      </c>
    </row>
    <row r="858" spans="1:13" x14ac:dyDescent="0.3">
      <c r="A858" t="s">
        <v>934</v>
      </c>
      <c r="B858" t="str">
        <f t="shared" si="1"/>
        <v>1265</v>
      </c>
      <c r="C858" t="s">
        <v>1167</v>
      </c>
      <c r="D858" t="s">
        <v>17</v>
      </c>
      <c r="E858" t="s">
        <v>1100</v>
      </c>
      <c r="F858" t="e">
        <f>VLOOKUP(INT(preclean_beforeclean!B90),Sheet1!$E$3:$J$240,2,FALSE)</f>
        <v>#N/A</v>
      </c>
      <c r="G858" t="e">
        <f>VLOOKUP(INT(preclean_beforeclean!B90),Sheet1!$E$3:$J$240,6,FALSE)</f>
        <v>#N/A</v>
      </c>
      <c r="H858" t="e">
        <f>VLOOKUP(INT(preclean_beforeclean!B90),Sheet1!$E$3:$J$240,5,FALSE)</f>
        <v>#N/A</v>
      </c>
      <c r="I858" t="e">
        <f>VLOOKUP(H858,Sheet1!$Y$291:$AE$409,3,FALSE)</f>
        <v>#N/A</v>
      </c>
      <c r="J858" s="27">
        <v>44115</v>
      </c>
      <c r="K858" s="27" t="s">
        <v>1978</v>
      </c>
      <c r="L858" t="e">
        <f>VLOOKUP($H858,Sheet1!$Y$291:$AE$409,2,FALSE)</f>
        <v>#N/A</v>
      </c>
      <c r="M858">
        <v>6</v>
      </c>
    </row>
    <row r="859" spans="1:13" x14ac:dyDescent="0.3">
      <c r="A859" t="s">
        <v>935</v>
      </c>
      <c r="B859" t="str">
        <f t="shared" si="1"/>
        <v>1266</v>
      </c>
      <c r="C859" t="s">
        <v>1168</v>
      </c>
      <c r="D859" t="s">
        <v>17</v>
      </c>
      <c r="E859" t="s">
        <v>1100</v>
      </c>
      <c r="F859" t="e">
        <f>VLOOKUP(INT(preclean_beforeclean!B91),Sheet1!$E$3:$J$240,2,FALSE)</f>
        <v>#N/A</v>
      </c>
      <c r="G859" t="e">
        <f>VLOOKUP(INT(preclean_beforeclean!B91),Sheet1!$E$3:$J$240,6,FALSE)</f>
        <v>#N/A</v>
      </c>
      <c r="H859" t="e">
        <f>VLOOKUP(INT(preclean_beforeclean!B91),Sheet1!$E$3:$J$240,5,FALSE)</f>
        <v>#N/A</v>
      </c>
      <c r="I859" t="e">
        <f>VLOOKUP(H859,Sheet1!$Y$291:$AE$409,3,FALSE)</f>
        <v>#N/A</v>
      </c>
      <c r="J859" s="27">
        <v>44115</v>
      </c>
      <c r="K859" s="27" t="s">
        <v>1978</v>
      </c>
      <c r="L859" t="e">
        <f>VLOOKUP($H859,Sheet1!$Y$291:$AE$409,2,FALSE)</f>
        <v>#N/A</v>
      </c>
      <c r="M859">
        <v>6</v>
      </c>
    </row>
    <row r="860" spans="1:13" x14ac:dyDescent="0.3">
      <c r="A860" t="s">
        <v>936</v>
      </c>
      <c r="B860" t="str">
        <f t="shared" si="1"/>
        <v>1271</v>
      </c>
      <c r="C860" t="s">
        <v>1167</v>
      </c>
      <c r="D860" t="s">
        <v>17</v>
      </c>
      <c r="E860" t="s">
        <v>1100</v>
      </c>
      <c r="F860" t="e">
        <f>VLOOKUP(INT(preclean_beforeclean!B92),Sheet1!$E$3:$J$240,2,FALSE)</f>
        <v>#N/A</v>
      </c>
      <c r="G860" t="e">
        <f>VLOOKUP(INT(preclean_beforeclean!B92),Sheet1!$E$3:$J$240,6,FALSE)</f>
        <v>#N/A</v>
      </c>
      <c r="H860" t="e">
        <f>VLOOKUP(INT(preclean_beforeclean!B92),Sheet1!$E$3:$J$240,5,FALSE)</f>
        <v>#N/A</v>
      </c>
      <c r="I860" t="e">
        <f>VLOOKUP(H860,Sheet1!$Y$291:$AE$409,3,FALSE)</f>
        <v>#N/A</v>
      </c>
      <c r="J860" s="27">
        <v>44115</v>
      </c>
      <c r="K860" s="27" t="s">
        <v>1978</v>
      </c>
      <c r="L860" t="e">
        <f>VLOOKUP($H860,Sheet1!$Y$291:$AE$409,2,FALSE)</f>
        <v>#N/A</v>
      </c>
      <c r="M860">
        <v>5</v>
      </c>
    </row>
    <row r="861" spans="1:13" x14ac:dyDescent="0.3">
      <c r="A861" t="s">
        <v>937</v>
      </c>
      <c r="B861" t="str">
        <f t="shared" si="1"/>
        <v>1272</v>
      </c>
      <c r="C861" t="s">
        <v>1168</v>
      </c>
      <c r="D861" t="s">
        <v>17</v>
      </c>
      <c r="E861" t="s">
        <v>1100</v>
      </c>
      <c r="F861" t="e">
        <f>VLOOKUP(INT(preclean_beforeclean!B93),Sheet1!$E$3:$J$240,2,FALSE)</f>
        <v>#N/A</v>
      </c>
      <c r="G861" t="e">
        <f>VLOOKUP(INT(preclean_beforeclean!B93),Sheet1!$E$3:$J$240,6,FALSE)</f>
        <v>#N/A</v>
      </c>
      <c r="H861" t="e">
        <f>VLOOKUP(INT(preclean_beforeclean!B93),Sheet1!$E$3:$J$240,5,FALSE)</f>
        <v>#N/A</v>
      </c>
      <c r="I861" t="e">
        <f>VLOOKUP(H861,Sheet1!$Y$291:$AE$409,3,FALSE)</f>
        <v>#N/A</v>
      </c>
      <c r="J861" s="27">
        <v>44115</v>
      </c>
      <c r="K861" s="27" t="s">
        <v>1978</v>
      </c>
      <c r="L861" t="e">
        <f>VLOOKUP($H861,Sheet1!$Y$291:$AE$409,2,FALSE)</f>
        <v>#N/A</v>
      </c>
      <c r="M861">
        <v>5</v>
      </c>
    </row>
    <row r="862" spans="1:13" x14ac:dyDescent="0.3">
      <c r="A862" t="s">
        <v>938</v>
      </c>
      <c r="B862" t="str">
        <f t="shared" si="1"/>
        <v>1277</v>
      </c>
      <c r="C862" t="s">
        <v>1167</v>
      </c>
      <c r="D862" t="s">
        <v>17</v>
      </c>
      <c r="E862" t="s">
        <v>1100</v>
      </c>
      <c r="F862" t="e">
        <f>VLOOKUP(INT(preclean_beforeclean!B94),Sheet1!$E$3:$J$240,2,FALSE)</f>
        <v>#N/A</v>
      </c>
      <c r="G862" t="e">
        <f>VLOOKUP(INT(preclean_beforeclean!B94),Sheet1!$E$3:$J$240,6,FALSE)</f>
        <v>#N/A</v>
      </c>
      <c r="H862" t="e">
        <f>VLOOKUP(INT(preclean_beforeclean!B94),Sheet1!$E$3:$J$240,5,FALSE)</f>
        <v>#N/A</v>
      </c>
      <c r="I862" t="e">
        <f>VLOOKUP(H862,Sheet1!$Y$291:$AE$409,3,FALSE)</f>
        <v>#N/A</v>
      </c>
      <c r="J862" s="27">
        <v>44115</v>
      </c>
      <c r="K862" s="27" t="s">
        <v>1978</v>
      </c>
      <c r="L862" t="e">
        <f>VLOOKUP($H862,Sheet1!$Y$291:$AE$409,2,FALSE)</f>
        <v>#N/A</v>
      </c>
      <c r="M862">
        <v>2</v>
      </c>
    </row>
    <row r="863" spans="1:13" x14ac:dyDescent="0.3">
      <c r="A863" t="s">
        <v>939</v>
      </c>
      <c r="B863" t="str">
        <f t="shared" si="1"/>
        <v>1278</v>
      </c>
      <c r="C863" t="s">
        <v>1168</v>
      </c>
      <c r="D863" t="s">
        <v>17</v>
      </c>
      <c r="E863" t="s">
        <v>1100</v>
      </c>
      <c r="F863" t="e">
        <f>VLOOKUP(INT(preclean_beforeclean!B95),Sheet1!$E$3:$J$240,2,FALSE)</f>
        <v>#N/A</v>
      </c>
      <c r="G863" t="e">
        <f>VLOOKUP(INT(preclean_beforeclean!B95),Sheet1!$E$3:$J$240,6,FALSE)</f>
        <v>#N/A</v>
      </c>
      <c r="H863" t="e">
        <f>VLOOKUP(INT(preclean_beforeclean!B95),Sheet1!$E$3:$J$240,5,FALSE)</f>
        <v>#N/A</v>
      </c>
      <c r="I863" t="e">
        <f>VLOOKUP(H863,Sheet1!$Y$291:$AE$409,3,FALSE)</f>
        <v>#N/A</v>
      </c>
      <c r="J863" s="27">
        <v>44115</v>
      </c>
      <c r="K863" s="27" t="s">
        <v>1978</v>
      </c>
      <c r="L863" t="e">
        <f>VLOOKUP($H863,Sheet1!$Y$291:$AE$409,2,FALSE)</f>
        <v>#N/A</v>
      </c>
      <c r="M863">
        <v>2</v>
      </c>
    </row>
    <row r="864" spans="1:13" x14ac:dyDescent="0.3">
      <c r="A864" t="s">
        <v>940</v>
      </c>
      <c r="B864" t="str">
        <f t="shared" si="1"/>
        <v>1283</v>
      </c>
      <c r="C864" t="s">
        <v>1167</v>
      </c>
      <c r="D864" t="s">
        <v>17</v>
      </c>
      <c r="E864" t="s">
        <v>1100</v>
      </c>
      <c r="F864" t="e">
        <f>VLOOKUP(INT(preclean_beforeclean!B96),Sheet1!$E$3:$J$240,2,FALSE)</f>
        <v>#N/A</v>
      </c>
      <c r="G864" t="e">
        <f>VLOOKUP(INT(preclean_beforeclean!B96),Sheet1!$E$3:$J$240,6,FALSE)</f>
        <v>#N/A</v>
      </c>
      <c r="H864" t="e">
        <f>VLOOKUP(INT(preclean_beforeclean!B96),Sheet1!$E$3:$J$240,5,FALSE)</f>
        <v>#N/A</v>
      </c>
      <c r="I864" t="e">
        <f>VLOOKUP(H864,Sheet1!$Y$291:$AE$409,3,FALSE)</f>
        <v>#N/A</v>
      </c>
      <c r="J864" s="27">
        <v>44115</v>
      </c>
      <c r="K864" s="27" t="s">
        <v>1978</v>
      </c>
      <c r="L864" t="e">
        <f>VLOOKUP($H864,Sheet1!$Y$291:$AE$409,2,FALSE)</f>
        <v>#N/A</v>
      </c>
      <c r="M864">
        <v>1</v>
      </c>
    </row>
    <row r="865" spans="1:13" x14ac:dyDescent="0.3">
      <c r="A865" t="s">
        <v>941</v>
      </c>
      <c r="B865" t="str">
        <f t="shared" si="1"/>
        <v>1284</v>
      </c>
      <c r="C865" t="s">
        <v>1168</v>
      </c>
      <c r="D865" t="s">
        <v>17</v>
      </c>
      <c r="E865" t="s">
        <v>1100</v>
      </c>
      <c r="F865" t="e">
        <f>VLOOKUP(INT(preclean_beforeclean!B97),Sheet1!$E$3:$J$240,2,FALSE)</f>
        <v>#N/A</v>
      </c>
      <c r="G865" t="e">
        <f>VLOOKUP(INT(preclean_beforeclean!B97),Sheet1!$E$3:$J$240,6,FALSE)</f>
        <v>#N/A</v>
      </c>
      <c r="H865" t="e">
        <f>VLOOKUP(INT(preclean_beforeclean!B97),Sheet1!$E$3:$J$240,5,FALSE)</f>
        <v>#N/A</v>
      </c>
      <c r="I865" t="e">
        <f>VLOOKUP(H865,Sheet1!$Y$291:$AE$409,3,FALSE)</f>
        <v>#N/A</v>
      </c>
      <c r="J865" s="27">
        <v>44115</v>
      </c>
      <c r="K865" s="27" t="s">
        <v>1978</v>
      </c>
      <c r="L865" t="e">
        <f>VLOOKUP($H865,Sheet1!$Y$291:$AE$409,2,FALSE)</f>
        <v>#N/A</v>
      </c>
      <c r="M865">
        <v>1</v>
      </c>
    </row>
    <row r="866" spans="1:13" x14ac:dyDescent="0.3">
      <c r="A866" t="s">
        <v>942</v>
      </c>
      <c r="B866" t="str">
        <f t="shared" si="1"/>
        <v>1289</v>
      </c>
      <c r="C866" t="s">
        <v>1167</v>
      </c>
      <c r="D866" t="s">
        <v>17</v>
      </c>
      <c r="E866" t="s">
        <v>1100</v>
      </c>
      <c r="F866" t="e">
        <f>VLOOKUP(INT(preclean_beforeclean!B98),Sheet1!$E$3:$J$240,2,FALSE)</f>
        <v>#N/A</v>
      </c>
      <c r="G866" t="e">
        <f>VLOOKUP(INT(preclean_beforeclean!B98),Sheet1!$E$3:$J$240,6,FALSE)</f>
        <v>#N/A</v>
      </c>
      <c r="H866" t="e">
        <f>VLOOKUP(INT(preclean_beforeclean!B98),Sheet1!$E$3:$J$240,5,FALSE)</f>
        <v>#N/A</v>
      </c>
      <c r="I866" t="e">
        <f>VLOOKUP(H866,Sheet1!$Y$291:$AE$409,3,FALSE)</f>
        <v>#N/A</v>
      </c>
      <c r="J866" s="27">
        <v>44115</v>
      </c>
      <c r="K866" s="27" t="s">
        <v>1978</v>
      </c>
      <c r="L866" t="e">
        <f>VLOOKUP($H866,Sheet1!$Y$291:$AE$409,2,FALSE)</f>
        <v>#N/A</v>
      </c>
      <c r="M866">
        <v>4</v>
      </c>
    </row>
    <row r="867" spans="1:13" x14ac:dyDescent="0.3">
      <c r="A867" t="s">
        <v>943</v>
      </c>
      <c r="B867" t="str">
        <f t="shared" si="1"/>
        <v>1290</v>
      </c>
      <c r="C867" t="s">
        <v>1168</v>
      </c>
      <c r="D867" t="s">
        <v>17</v>
      </c>
      <c r="E867" t="s">
        <v>1100</v>
      </c>
      <c r="F867" t="e">
        <f>VLOOKUP(INT(preclean_beforeclean!B99),Sheet1!$E$3:$J$240,2,FALSE)</f>
        <v>#N/A</v>
      </c>
      <c r="G867" t="e">
        <f>VLOOKUP(INT(preclean_beforeclean!B99),Sheet1!$E$3:$J$240,6,FALSE)</f>
        <v>#N/A</v>
      </c>
      <c r="H867" t="e">
        <f>VLOOKUP(INT(preclean_beforeclean!B99),Sheet1!$E$3:$J$240,5,FALSE)</f>
        <v>#N/A</v>
      </c>
      <c r="I867" t="e">
        <f>VLOOKUP(H867,Sheet1!$Y$291:$AE$409,3,FALSE)</f>
        <v>#N/A</v>
      </c>
      <c r="J867" s="27">
        <v>44115</v>
      </c>
      <c r="K867" s="27" t="s">
        <v>1978</v>
      </c>
      <c r="L867" t="e">
        <f>VLOOKUP($H867,Sheet1!$Y$291:$AE$409,2,FALSE)</f>
        <v>#N/A</v>
      </c>
      <c r="M867">
        <v>4</v>
      </c>
    </row>
    <row r="868" spans="1:13" x14ac:dyDescent="0.3">
      <c r="A868" t="s">
        <v>944</v>
      </c>
      <c r="B868" t="str">
        <f t="shared" si="1"/>
        <v>1295</v>
      </c>
      <c r="C868" t="s">
        <v>1167</v>
      </c>
      <c r="D868" t="s">
        <v>17</v>
      </c>
      <c r="E868" t="s">
        <v>1100</v>
      </c>
      <c r="F868" t="e">
        <f>VLOOKUP(INT(preclean_beforeclean!B100),Sheet1!$E$3:$J$240,2,FALSE)</f>
        <v>#N/A</v>
      </c>
      <c r="G868" t="e">
        <f>VLOOKUP(INT(preclean_beforeclean!B100),Sheet1!$E$3:$J$240,6,FALSE)</f>
        <v>#N/A</v>
      </c>
      <c r="H868" t="e">
        <f>VLOOKUP(INT(preclean_beforeclean!B100),Sheet1!$E$3:$J$240,5,FALSE)</f>
        <v>#N/A</v>
      </c>
      <c r="I868" t="e">
        <f>VLOOKUP(H868,Sheet1!$Y$291:$AE$409,3,FALSE)</f>
        <v>#N/A</v>
      </c>
      <c r="J868" s="27">
        <v>44115</v>
      </c>
      <c r="K868" s="27" t="s">
        <v>1978</v>
      </c>
      <c r="L868" t="e">
        <f>VLOOKUP($H868,Sheet1!$Y$291:$AE$409,2,FALSE)</f>
        <v>#N/A</v>
      </c>
      <c r="M868">
        <v>3</v>
      </c>
    </row>
    <row r="869" spans="1:13" x14ac:dyDescent="0.3">
      <c r="A869" t="s">
        <v>945</v>
      </c>
      <c r="B869" t="str">
        <f t="shared" si="1"/>
        <v>1296</v>
      </c>
      <c r="C869" t="s">
        <v>1168</v>
      </c>
      <c r="D869" t="s">
        <v>17</v>
      </c>
      <c r="E869" t="s">
        <v>1100</v>
      </c>
      <c r="F869" t="e">
        <f>VLOOKUP(INT(preclean_beforeclean!B101),Sheet1!$E$3:$J$240,2,FALSE)</f>
        <v>#N/A</v>
      </c>
      <c r="G869" t="e">
        <f>VLOOKUP(INT(preclean_beforeclean!B101),Sheet1!$E$3:$J$240,6,FALSE)</f>
        <v>#N/A</v>
      </c>
      <c r="H869" t="e">
        <f>VLOOKUP(INT(preclean_beforeclean!B101),Sheet1!$E$3:$J$240,5,FALSE)</f>
        <v>#N/A</v>
      </c>
      <c r="I869" t="e">
        <f>VLOOKUP(H869,Sheet1!$Y$291:$AE$409,3,FALSE)</f>
        <v>#N/A</v>
      </c>
      <c r="J869" s="27">
        <v>44115</v>
      </c>
      <c r="K869" s="27" t="s">
        <v>1978</v>
      </c>
      <c r="L869" t="e">
        <f>VLOOKUP($H869,Sheet1!$Y$291:$AE$409,2,FALSE)</f>
        <v>#N/A</v>
      </c>
      <c r="M869">
        <v>3</v>
      </c>
    </row>
    <row r="870" spans="1:13" x14ac:dyDescent="0.3">
      <c r="A870" t="s">
        <v>946</v>
      </c>
      <c r="B870" t="str">
        <f t="shared" si="1"/>
        <v>1301</v>
      </c>
      <c r="C870" t="s">
        <v>1167</v>
      </c>
      <c r="D870" t="s">
        <v>17</v>
      </c>
      <c r="E870" t="s">
        <v>1100</v>
      </c>
      <c r="F870" t="e">
        <f>VLOOKUP(INT(preclean_beforeclean!B102),Sheet1!$E$3:$J$240,2,FALSE)</f>
        <v>#N/A</v>
      </c>
      <c r="G870" t="e">
        <f>VLOOKUP(INT(preclean_beforeclean!B102),Sheet1!$E$3:$J$240,6,FALSE)</f>
        <v>#N/A</v>
      </c>
      <c r="H870" t="e">
        <f>VLOOKUP(INT(preclean_beforeclean!B102),Sheet1!$E$3:$J$240,5,FALSE)</f>
        <v>#N/A</v>
      </c>
      <c r="I870" t="e">
        <f>VLOOKUP(H870,Sheet1!$Y$291:$AE$409,3,FALSE)</f>
        <v>#N/A</v>
      </c>
      <c r="J870" s="27">
        <v>44115</v>
      </c>
      <c r="K870" s="27" t="s">
        <v>1978</v>
      </c>
      <c r="L870" t="e">
        <f>VLOOKUP($H870,Sheet1!$Y$291:$AE$409,2,FALSE)</f>
        <v>#N/A</v>
      </c>
      <c r="M870">
        <v>3</v>
      </c>
    </row>
    <row r="871" spans="1:13" x14ac:dyDescent="0.3">
      <c r="A871" t="s">
        <v>947</v>
      </c>
      <c r="B871" t="str">
        <f t="shared" si="1"/>
        <v>1302</v>
      </c>
      <c r="C871" t="s">
        <v>1168</v>
      </c>
      <c r="D871" t="s">
        <v>17</v>
      </c>
      <c r="E871" t="s">
        <v>1100</v>
      </c>
      <c r="F871" t="e">
        <f>VLOOKUP(INT(preclean_beforeclean!B103),Sheet1!$E$3:$J$240,2,FALSE)</f>
        <v>#N/A</v>
      </c>
      <c r="G871" t="e">
        <f>VLOOKUP(INT(preclean_beforeclean!B103),Sheet1!$E$3:$J$240,6,FALSE)</f>
        <v>#N/A</v>
      </c>
      <c r="H871" t="e">
        <f>VLOOKUP(INT(preclean_beforeclean!B103),Sheet1!$E$3:$J$240,5,FALSE)</f>
        <v>#N/A</v>
      </c>
      <c r="I871" t="e">
        <f>VLOOKUP(H871,Sheet1!$Y$291:$AE$409,3,FALSE)</f>
        <v>#N/A</v>
      </c>
      <c r="J871" s="27">
        <v>44115</v>
      </c>
      <c r="K871" s="27" t="s">
        <v>1978</v>
      </c>
      <c r="L871" t="e">
        <f>VLOOKUP($H871,Sheet1!$Y$291:$AE$409,2,FALSE)</f>
        <v>#N/A</v>
      </c>
      <c r="M871">
        <v>3</v>
      </c>
    </row>
    <row r="872" spans="1:13" x14ac:dyDescent="0.3">
      <c r="A872" t="s">
        <v>948</v>
      </c>
      <c r="B872" t="str">
        <f t="shared" si="1"/>
        <v>1307</v>
      </c>
      <c r="C872" t="s">
        <v>1167</v>
      </c>
      <c r="D872" t="s">
        <v>17</v>
      </c>
      <c r="E872" t="s">
        <v>1100</v>
      </c>
      <c r="F872" t="e">
        <f>VLOOKUP(INT(preclean_beforeclean!B104),Sheet1!$E$3:$J$240,2,FALSE)</f>
        <v>#N/A</v>
      </c>
      <c r="G872" t="e">
        <f>VLOOKUP(INT(preclean_beforeclean!B104),Sheet1!$E$3:$J$240,6,FALSE)</f>
        <v>#N/A</v>
      </c>
      <c r="H872" t="e">
        <f>VLOOKUP(INT(preclean_beforeclean!B104),Sheet1!$E$3:$J$240,5,FALSE)</f>
        <v>#N/A</v>
      </c>
      <c r="I872" t="e">
        <f>VLOOKUP(H872,Sheet1!$Y$291:$AE$409,3,FALSE)</f>
        <v>#N/A</v>
      </c>
      <c r="J872" s="27">
        <v>44115</v>
      </c>
      <c r="K872" s="27" t="s">
        <v>1978</v>
      </c>
      <c r="L872" t="e">
        <f>VLOOKUP($H872,Sheet1!$Y$291:$AE$409,2,FALSE)</f>
        <v>#N/A</v>
      </c>
      <c r="M872">
        <v>4</v>
      </c>
    </row>
    <row r="873" spans="1:13" x14ac:dyDescent="0.3">
      <c r="A873" t="s">
        <v>949</v>
      </c>
      <c r="B873" t="str">
        <f t="shared" si="1"/>
        <v>1308</v>
      </c>
      <c r="C873" t="s">
        <v>1168</v>
      </c>
      <c r="D873" t="s">
        <v>17</v>
      </c>
      <c r="E873" t="s">
        <v>1100</v>
      </c>
      <c r="F873" t="e">
        <f>VLOOKUP(INT(preclean_beforeclean!B105),Sheet1!$E$3:$J$240,2,FALSE)</f>
        <v>#N/A</v>
      </c>
      <c r="G873" t="e">
        <f>VLOOKUP(INT(preclean_beforeclean!B105),Sheet1!$E$3:$J$240,6,FALSE)</f>
        <v>#N/A</v>
      </c>
      <c r="H873" t="e">
        <f>VLOOKUP(INT(preclean_beforeclean!B105),Sheet1!$E$3:$J$240,5,FALSE)</f>
        <v>#N/A</v>
      </c>
      <c r="I873" t="e">
        <f>VLOOKUP(H873,Sheet1!$Y$291:$AE$409,3,FALSE)</f>
        <v>#N/A</v>
      </c>
      <c r="J873" s="27">
        <v>44115</v>
      </c>
      <c r="K873" s="27" t="s">
        <v>1978</v>
      </c>
      <c r="L873" t="e">
        <f>VLOOKUP($H873,Sheet1!$Y$291:$AE$409,2,FALSE)</f>
        <v>#N/A</v>
      </c>
      <c r="M873">
        <v>4</v>
      </c>
    </row>
    <row r="874" spans="1:13" x14ac:dyDescent="0.3">
      <c r="A874" t="s">
        <v>950</v>
      </c>
      <c r="B874" t="str">
        <f t="shared" si="1"/>
        <v>1313</v>
      </c>
      <c r="C874" t="s">
        <v>1167</v>
      </c>
      <c r="D874" t="s">
        <v>17</v>
      </c>
      <c r="E874" t="s">
        <v>1100</v>
      </c>
      <c r="F874" t="e">
        <f>VLOOKUP(INT(preclean_beforeclean!B106),Sheet1!$E$3:$J$240,2,FALSE)</f>
        <v>#N/A</v>
      </c>
      <c r="G874" t="e">
        <f>VLOOKUP(INT(preclean_beforeclean!B106),Sheet1!$E$3:$J$240,6,FALSE)</f>
        <v>#N/A</v>
      </c>
      <c r="H874" t="e">
        <f>VLOOKUP(INT(preclean_beforeclean!B106),Sheet1!$E$3:$J$240,5,FALSE)</f>
        <v>#N/A</v>
      </c>
      <c r="I874" t="e">
        <f>VLOOKUP(H874,Sheet1!$Y$291:$AE$409,3,FALSE)</f>
        <v>#N/A</v>
      </c>
      <c r="J874" s="27" t="s">
        <v>1995</v>
      </c>
      <c r="K874" s="27">
        <v>44321</v>
      </c>
      <c r="L874" t="e">
        <f>VLOOKUP($H874,Sheet1!$Y$291:$AE$409,2,FALSE)</f>
        <v>#N/A</v>
      </c>
      <c r="M874">
        <v>4</v>
      </c>
    </row>
    <row r="875" spans="1:13" x14ac:dyDescent="0.3">
      <c r="A875" t="s">
        <v>951</v>
      </c>
      <c r="B875" t="str">
        <f t="shared" si="1"/>
        <v>1314</v>
      </c>
      <c r="C875" t="s">
        <v>1168</v>
      </c>
      <c r="D875" t="s">
        <v>17</v>
      </c>
      <c r="E875" t="s">
        <v>1100</v>
      </c>
      <c r="F875" t="e">
        <f>VLOOKUP(INT(preclean_beforeclean!B107),Sheet1!$E$3:$J$240,2,FALSE)</f>
        <v>#N/A</v>
      </c>
      <c r="G875" t="e">
        <f>VLOOKUP(INT(preclean_beforeclean!B107),Sheet1!$E$3:$J$240,6,FALSE)</f>
        <v>#N/A</v>
      </c>
      <c r="H875" t="e">
        <f>VLOOKUP(INT(preclean_beforeclean!B107),Sheet1!$E$3:$J$240,5,FALSE)</f>
        <v>#N/A</v>
      </c>
      <c r="I875" t="e">
        <f>VLOOKUP(H875,Sheet1!$Y$291:$AE$409,3,FALSE)</f>
        <v>#N/A</v>
      </c>
      <c r="J875" s="27" t="s">
        <v>1995</v>
      </c>
      <c r="K875" s="27">
        <v>44321</v>
      </c>
      <c r="L875" t="e">
        <f>VLOOKUP($H875,Sheet1!$Y$291:$AE$409,2,FALSE)</f>
        <v>#N/A</v>
      </c>
      <c r="M875">
        <v>4</v>
      </c>
    </row>
    <row r="876" spans="1:13" x14ac:dyDescent="0.3">
      <c r="A876" t="s">
        <v>952</v>
      </c>
      <c r="B876" t="str">
        <f t="shared" si="1"/>
        <v>1319</v>
      </c>
      <c r="C876" t="s">
        <v>1167</v>
      </c>
      <c r="D876" t="s">
        <v>17</v>
      </c>
      <c r="E876" t="s">
        <v>1100</v>
      </c>
      <c r="F876" t="e">
        <f>VLOOKUP(INT(preclean_beforeclean!B108),Sheet1!$E$3:$J$240,2,FALSE)</f>
        <v>#N/A</v>
      </c>
      <c r="G876" t="e">
        <f>VLOOKUP(INT(preclean_beforeclean!B108),Sheet1!$E$3:$J$240,6,FALSE)</f>
        <v>#N/A</v>
      </c>
      <c r="H876" t="e">
        <f>VLOOKUP(INT(preclean_beforeclean!B108),Sheet1!$E$3:$J$240,5,FALSE)</f>
        <v>#N/A</v>
      </c>
      <c r="I876" t="e">
        <f>VLOOKUP(H876,Sheet1!$Y$291:$AE$409,3,FALSE)</f>
        <v>#N/A</v>
      </c>
      <c r="J876" s="27" t="s">
        <v>1995</v>
      </c>
      <c r="K876" s="27">
        <v>44321</v>
      </c>
      <c r="L876" t="e">
        <f>VLOOKUP($H876,Sheet1!$Y$291:$AE$409,2,FALSE)</f>
        <v>#N/A</v>
      </c>
      <c r="M876">
        <v>2</v>
      </c>
    </row>
    <row r="877" spans="1:13" x14ac:dyDescent="0.3">
      <c r="A877" t="s">
        <v>953</v>
      </c>
      <c r="B877" t="str">
        <f t="shared" si="1"/>
        <v>1320</v>
      </c>
      <c r="C877" t="s">
        <v>1168</v>
      </c>
      <c r="D877" t="s">
        <v>17</v>
      </c>
      <c r="E877" t="s">
        <v>1100</v>
      </c>
      <c r="F877" t="e">
        <f>VLOOKUP(INT(preclean_beforeclean!B109),Sheet1!$E$3:$J$240,2,FALSE)</f>
        <v>#N/A</v>
      </c>
      <c r="G877" t="e">
        <f>VLOOKUP(INT(preclean_beforeclean!B109),Sheet1!$E$3:$J$240,6,FALSE)</f>
        <v>#N/A</v>
      </c>
      <c r="H877" t="e">
        <f>VLOOKUP(INT(preclean_beforeclean!B109),Sheet1!$E$3:$J$240,5,FALSE)</f>
        <v>#N/A</v>
      </c>
      <c r="I877" t="e">
        <f>VLOOKUP(H877,Sheet1!$Y$291:$AE$409,3,FALSE)</f>
        <v>#N/A</v>
      </c>
      <c r="J877" s="27" t="s">
        <v>1995</v>
      </c>
      <c r="K877" s="27">
        <v>44321</v>
      </c>
      <c r="L877" t="e">
        <f>VLOOKUP($H877,Sheet1!$Y$291:$AE$409,2,FALSE)</f>
        <v>#N/A</v>
      </c>
      <c r="M877">
        <v>2</v>
      </c>
    </row>
    <row r="878" spans="1:13" x14ac:dyDescent="0.3">
      <c r="A878" t="s">
        <v>954</v>
      </c>
      <c r="B878" t="str">
        <f t="shared" si="1"/>
        <v>1325</v>
      </c>
      <c r="C878" t="s">
        <v>1167</v>
      </c>
      <c r="D878" t="s">
        <v>17</v>
      </c>
      <c r="E878" t="s">
        <v>1100</v>
      </c>
      <c r="F878" t="e">
        <f>VLOOKUP(INT(preclean_beforeclean!B110),Sheet1!$E$3:$J$240,2,FALSE)</f>
        <v>#N/A</v>
      </c>
      <c r="G878" t="e">
        <f>VLOOKUP(INT(preclean_beforeclean!B110),Sheet1!$E$3:$J$240,6,FALSE)</f>
        <v>#N/A</v>
      </c>
      <c r="H878" t="e">
        <f>VLOOKUP(INT(preclean_beforeclean!B110),Sheet1!$E$3:$J$240,5,FALSE)</f>
        <v>#N/A</v>
      </c>
      <c r="I878" t="e">
        <f>VLOOKUP(H878,Sheet1!$Y$291:$AE$409,3,FALSE)</f>
        <v>#N/A</v>
      </c>
      <c r="J878" s="27" t="s">
        <v>1995</v>
      </c>
      <c r="K878" s="27">
        <v>44321</v>
      </c>
      <c r="L878" t="e">
        <f>VLOOKUP($H878,Sheet1!$Y$291:$AE$409,2,FALSE)</f>
        <v>#N/A</v>
      </c>
      <c r="M878">
        <v>1</v>
      </c>
    </row>
    <row r="879" spans="1:13" x14ac:dyDescent="0.3">
      <c r="A879" t="s">
        <v>955</v>
      </c>
      <c r="B879" t="str">
        <f t="shared" si="1"/>
        <v>1326</v>
      </c>
      <c r="C879" t="s">
        <v>1168</v>
      </c>
      <c r="D879" t="s">
        <v>17</v>
      </c>
      <c r="E879" t="s">
        <v>1100</v>
      </c>
      <c r="F879" t="e">
        <f>VLOOKUP(INT(preclean_beforeclean!B111),Sheet1!$E$3:$J$240,2,FALSE)</f>
        <v>#N/A</v>
      </c>
      <c r="G879" t="e">
        <f>VLOOKUP(INT(preclean_beforeclean!B111),Sheet1!$E$3:$J$240,6,FALSE)</f>
        <v>#N/A</v>
      </c>
      <c r="H879" t="e">
        <f>VLOOKUP(INT(preclean_beforeclean!B111),Sheet1!$E$3:$J$240,5,FALSE)</f>
        <v>#N/A</v>
      </c>
      <c r="I879" t="e">
        <f>VLOOKUP(H879,Sheet1!$Y$291:$AE$409,3,FALSE)</f>
        <v>#N/A</v>
      </c>
      <c r="J879" s="27" t="s">
        <v>1995</v>
      </c>
      <c r="K879" s="27">
        <v>44321</v>
      </c>
      <c r="L879" t="e">
        <f>VLOOKUP($H879,Sheet1!$Y$291:$AE$409,2,FALSE)</f>
        <v>#N/A</v>
      </c>
      <c r="M879">
        <v>1</v>
      </c>
    </row>
    <row r="880" spans="1:13" x14ac:dyDescent="0.3">
      <c r="A880" t="s">
        <v>956</v>
      </c>
      <c r="B880" t="str">
        <f t="shared" si="1"/>
        <v>1331</v>
      </c>
      <c r="C880" t="s">
        <v>1167</v>
      </c>
      <c r="D880" t="s">
        <v>17</v>
      </c>
      <c r="E880" t="s">
        <v>1100</v>
      </c>
      <c r="F880" t="e">
        <f>VLOOKUP(INT(preclean_beforeclean!B112),Sheet1!$E$3:$J$240,2,FALSE)</f>
        <v>#N/A</v>
      </c>
      <c r="G880" t="e">
        <f>VLOOKUP(INT(preclean_beforeclean!B112),Sheet1!$E$3:$J$240,6,FALSE)</f>
        <v>#N/A</v>
      </c>
      <c r="H880" t="e">
        <f>VLOOKUP(INT(preclean_beforeclean!B112),Sheet1!$E$3:$J$240,5,FALSE)</f>
        <v>#N/A</v>
      </c>
      <c r="I880" t="e">
        <f>VLOOKUP(H880,Sheet1!$Y$291:$AE$409,3,FALSE)</f>
        <v>#N/A</v>
      </c>
      <c r="J880" s="27">
        <v>44115</v>
      </c>
      <c r="K880" s="27" t="s">
        <v>1978</v>
      </c>
      <c r="L880" t="e">
        <f>VLOOKUP($H880,Sheet1!$Y$291:$AE$409,2,FALSE)</f>
        <v>#N/A</v>
      </c>
      <c r="M880">
        <v>2</v>
      </c>
    </row>
    <row r="881" spans="1:13" x14ac:dyDescent="0.3">
      <c r="A881" t="s">
        <v>957</v>
      </c>
      <c r="B881" t="str">
        <f t="shared" si="1"/>
        <v>1332</v>
      </c>
      <c r="C881" t="s">
        <v>1168</v>
      </c>
      <c r="D881" t="s">
        <v>17</v>
      </c>
      <c r="E881" t="s">
        <v>1100</v>
      </c>
      <c r="F881" t="e">
        <f>VLOOKUP(INT(preclean_beforeclean!B113),Sheet1!$E$3:$J$240,2,FALSE)</f>
        <v>#N/A</v>
      </c>
      <c r="G881" t="e">
        <f>VLOOKUP(INT(preclean_beforeclean!B113),Sheet1!$E$3:$J$240,6,FALSE)</f>
        <v>#N/A</v>
      </c>
      <c r="H881" t="e">
        <f>VLOOKUP(INT(preclean_beforeclean!B113),Sheet1!$E$3:$J$240,5,FALSE)</f>
        <v>#N/A</v>
      </c>
      <c r="I881" t="e">
        <f>VLOOKUP(H881,Sheet1!$Y$291:$AE$409,3,FALSE)</f>
        <v>#N/A</v>
      </c>
      <c r="J881" s="27">
        <v>44115</v>
      </c>
      <c r="K881" s="27" t="s">
        <v>1978</v>
      </c>
      <c r="L881" t="e">
        <f>VLOOKUP($H881,Sheet1!$Y$291:$AE$409,2,FALSE)</f>
        <v>#N/A</v>
      </c>
      <c r="M881">
        <v>2</v>
      </c>
    </row>
    <row r="882" spans="1:13" x14ac:dyDescent="0.3">
      <c r="A882" t="s">
        <v>958</v>
      </c>
      <c r="B882" t="str">
        <f t="shared" si="1"/>
        <v>1337</v>
      </c>
      <c r="C882" t="s">
        <v>1167</v>
      </c>
      <c r="D882" t="s">
        <v>17</v>
      </c>
      <c r="E882" t="s">
        <v>1100</v>
      </c>
      <c r="F882" t="e">
        <f>VLOOKUP(INT(preclean_beforeclean!B114),Sheet1!$E$3:$J$240,2,FALSE)</f>
        <v>#N/A</v>
      </c>
      <c r="G882" t="e">
        <f>VLOOKUP(INT(preclean_beforeclean!B114),Sheet1!$E$3:$J$240,6,FALSE)</f>
        <v>#N/A</v>
      </c>
      <c r="H882" t="e">
        <f>VLOOKUP(INT(preclean_beforeclean!B114),Sheet1!$E$3:$J$240,5,FALSE)</f>
        <v>#N/A</v>
      </c>
      <c r="I882" t="e">
        <f>VLOOKUP(H882,Sheet1!$Y$291:$AE$409,3,FALSE)</f>
        <v>#N/A</v>
      </c>
      <c r="J882" s="27">
        <v>44115</v>
      </c>
      <c r="K882" s="27" t="s">
        <v>1978</v>
      </c>
      <c r="L882" t="e">
        <f>VLOOKUP($H882,Sheet1!$Y$291:$AE$409,2,FALSE)</f>
        <v>#N/A</v>
      </c>
      <c r="M882">
        <v>0</v>
      </c>
    </row>
    <row r="883" spans="1:13" x14ac:dyDescent="0.3">
      <c r="A883" t="s">
        <v>959</v>
      </c>
      <c r="B883" t="str">
        <f t="shared" si="1"/>
        <v>1338</v>
      </c>
      <c r="C883" t="s">
        <v>1168</v>
      </c>
      <c r="D883" t="s">
        <v>17</v>
      </c>
      <c r="E883" t="s">
        <v>1100</v>
      </c>
      <c r="F883" t="e">
        <f>VLOOKUP(INT(preclean_beforeclean!B115),Sheet1!$E$3:$J$240,2,FALSE)</f>
        <v>#N/A</v>
      </c>
      <c r="G883" t="e">
        <f>VLOOKUP(INT(preclean_beforeclean!B115),Sheet1!$E$3:$J$240,6,FALSE)</f>
        <v>#N/A</v>
      </c>
      <c r="H883" t="e">
        <f>VLOOKUP(INT(preclean_beforeclean!B115),Sheet1!$E$3:$J$240,5,FALSE)</f>
        <v>#N/A</v>
      </c>
      <c r="I883" t="e">
        <f>VLOOKUP(H883,Sheet1!$Y$291:$AE$409,3,FALSE)</f>
        <v>#N/A</v>
      </c>
      <c r="J883" s="27">
        <v>44115</v>
      </c>
      <c r="K883" s="27" t="s">
        <v>1978</v>
      </c>
      <c r="L883" t="e">
        <f>VLOOKUP($H883,Sheet1!$Y$291:$AE$409,2,FALSE)</f>
        <v>#N/A</v>
      </c>
      <c r="M883">
        <v>0</v>
      </c>
    </row>
    <row r="884" spans="1:13" x14ac:dyDescent="0.3">
      <c r="A884" t="s">
        <v>960</v>
      </c>
      <c r="B884" t="str">
        <f t="shared" si="1"/>
        <v>1343</v>
      </c>
      <c r="C884" t="s">
        <v>1167</v>
      </c>
      <c r="D884" t="s">
        <v>17</v>
      </c>
      <c r="E884" t="s">
        <v>1100</v>
      </c>
      <c r="F884" t="e">
        <f>VLOOKUP(INT(preclean_beforeclean!B116),Sheet1!$E$3:$J$240,2,FALSE)</f>
        <v>#N/A</v>
      </c>
      <c r="G884" t="e">
        <f>VLOOKUP(INT(preclean_beforeclean!B116),Sheet1!$E$3:$J$240,6,FALSE)</f>
        <v>#N/A</v>
      </c>
      <c r="H884" t="e">
        <f>VLOOKUP(INT(preclean_beforeclean!B116),Sheet1!$E$3:$J$240,5,FALSE)</f>
        <v>#N/A</v>
      </c>
      <c r="I884" t="e">
        <f>VLOOKUP(H884,Sheet1!$Y$291:$AE$409,3,FALSE)</f>
        <v>#N/A</v>
      </c>
      <c r="J884" s="27">
        <v>44115</v>
      </c>
      <c r="K884" s="27" t="s">
        <v>1978</v>
      </c>
      <c r="L884" t="e">
        <f>VLOOKUP($H884,Sheet1!$Y$291:$AE$409,2,FALSE)</f>
        <v>#N/A</v>
      </c>
      <c r="M884">
        <v>5</v>
      </c>
    </row>
    <row r="885" spans="1:13" x14ac:dyDescent="0.3">
      <c r="A885" t="s">
        <v>961</v>
      </c>
      <c r="B885" t="str">
        <f t="shared" si="1"/>
        <v>1344</v>
      </c>
      <c r="C885" t="s">
        <v>1168</v>
      </c>
      <c r="D885" t="s">
        <v>17</v>
      </c>
      <c r="E885" t="s">
        <v>1100</v>
      </c>
      <c r="F885" t="e">
        <f>VLOOKUP(INT(preclean_beforeclean!B117),Sheet1!$E$3:$J$240,2,FALSE)</f>
        <v>#N/A</v>
      </c>
      <c r="G885" t="e">
        <f>VLOOKUP(INT(preclean_beforeclean!B117),Sheet1!$E$3:$J$240,6,FALSE)</f>
        <v>#N/A</v>
      </c>
      <c r="H885" t="e">
        <f>VLOOKUP(INT(preclean_beforeclean!B117),Sheet1!$E$3:$J$240,5,FALSE)</f>
        <v>#N/A</v>
      </c>
      <c r="I885" t="e">
        <f>VLOOKUP(H885,Sheet1!$Y$291:$AE$409,3,FALSE)</f>
        <v>#N/A</v>
      </c>
      <c r="J885" s="27">
        <v>44115</v>
      </c>
      <c r="K885" s="27" t="s">
        <v>1978</v>
      </c>
      <c r="L885" t="e">
        <f>VLOOKUP($H885,Sheet1!$Y$291:$AE$409,2,FALSE)</f>
        <v>#N/A</v>
      </c>
      <c r="M885">
        <v>5</v>
      </c>
    </row>
    <row r="886" spans="1:13" x14ac:dyDescent="0.3">
      <c r="A886" t="s">
        <v>988</v>
      </c>
      <c r="B886" t="str">
        <f t="shared" si="1"/>
        <v>1501</v>
      </c>
      <c r="C886" t="s">
        <v>1167</v>
      </c>
      <c r="D886" t="s">
        <v>11</v>
      </c>
      <c r="E886" t="s">
        <v>1099</v>
      </c>
      <c r="F886" t="e">
        <f>VLOOKUP(INT(preclean_beforeclean!B144),Sheet1!$E$3:$J$240,2,FALSE)</f>
        <v>#N/A</v>
      </c>
      <c r="G886" t="e">
        <f>VLOOKUP(INT(preclean_beforeclean!B144),Sheet1!$E$3:$J$240,6,FALSE)</f>
        <v>#N/A</v>
      </c>
      <c r="H886" t="e">
        <f>VLOOKUP(INT(preclean_beforeclean!B144),Sheet1!$E$3:$J$240,5,FALSE)</f>
        <v>#N/A</v>
      </c>
      <c r="I886" t="e">
        <f>VLOOKUP(H886,Sheet1!$Y$291:$AE$409,3,FALSE)</f>
        <v>#N/A</v>
      </c>
      <c r="J886" s="27" t="s">
        <v>2003</v>
      </c>
      <c r="K886" s="27">
        <v>44324</v>
      </c>
      <c r="L886" t="e">
        <f>VLOOKUP($H886,Sheet1!$Y$291:$AE$409,2,FALSE)</f>
        <v>#N/A</v>
      </c>
      <c r="M886">
        <v>6</v>
      </c>
    </row>
    <row r="887" spans="1:13" x14ac:dyDescent="0.3">
      <c r="A887" t="s">
        <v>989</v>
      </c>
      <c r="B887" t="str">
        <f t="shared" si="1"/>
        <v>1502</v>
      </c>
      <c r="C887" t="s">
        <v>1168</v>
      </c>
      <c r="D887" t="s">
        <v>11</v>
      </c>
      <c r="E887" t="s">
        <v>1099</v>
      </c>
      <c r="F887" t="e">
        <f>VLOOKUP(INT(preclean_beforeclean!B145),Sheet1!$E$3:$J$240,2,FALSE)</f>
        <v>#N/A</v>
      </c>
      <c r="G887" t="e">
        <f>VLOOKUP(INT(preclean_beforeclean!B145),Sheet1!$E$3:$J$240,6,FALSE)</f>
        <v>#N/A</v>
      </c>
      <c r="H887" t="e">
        <f>VLOOKUP(INT(preclean_beforeclean!B145),Sheet1!$E$3:$J$240,5,FALSE)</f>
        <v>#N/A</v>
      </c>
      <c r="I887" t="e">
        <f>VLOOKUP(H887,Sheet1!$Y$291:$AE$409,3,FALSE)</f>
        <v>#N/A</v>
      </c>
      <c r="J887" s="27" t="s">
        <v>2003</v>
      </c>
      <c r="K887" s="27">
        <v>44324</v>
      </c>
      <c r="L887" t="e">
        <f>VLOOKUP($H887,Sheet1!$Y$291:$AE$409,2,FALSE)</f>
        <v>#N/A</v>
      </c>
      <c r="M887">
        <v>6</v>
      </c>
    </row>
    <row r="888" spans="1:13" x14ac:dyDescent="0.3">
      <c r="A888" t="s">
        <v>990</v>
      </c>
      <c r="B888" t="str">
        <f t="shared" si="1"/>
        <v>1507</v>
      </c>
      <c r="C888" t="s">
        <v>1167</v>
      </c>
      <c r="D888" t="s">
        <v>11</v>
      </c>
      <c r="E888" t="s">
        <v>1099</v>
      </c>
      <c r="F888" t="e">
        <f>VLOOKUP(INT(preclean_beforeclean!B146),Sheet1!$E$3:$J$240,2,FALSE)</f>
        <v>#N/A</v>
      </c>
      <c r="G888" t="e">
        <f>VLOOKUP(INT(preclean_beforeclean!B146),Sheet1!$E$3:$J$240,6,FALSE)</f>
        <v>#N/A</v>
      </c>
      <c r="H888" t="e">
        <f>VLOOKUP(INT(preclean_beforeclean!B146),Sheet1!$E$3:$J$240,5,FALSE)</f>
        <v>#N/A</v>
      </c>
      <c r="I888" t="e">
        <f>VLOOKUP(H888,Sheet1!$Y$291:$AE$409,3,FALSE)</f>
        <v>#N/A</v>
      </c>
      <c r="J888" s="27" t="s">
        <v>2003</v>
      </c>
      <c r="K888" s="27">
        <v>44324</v>
      </c>
      <c r="L888" t="e">
        <f>VLOOKUP($H888,Sheet1!$Y$291:$AE$409,2,FALSE)</f>
        <v>#N/A</v>
      </c>
      <c r="M888">
        <v>5</v>
      </c>
    </row>
    <row r="889" spans="1:13" x14ac:dyDescent="0.3">
      <c r="A889" t="s">
        <v>991</v>
      </c>
      <c r="B889" t="str">
        <f t="shared" si="1"/>
        <v>1508</v>
      </c>
      <c r="C889" t="s">
        <v>1168</v>
      </c>
      <c r="D889" t="s">
        <v>11</v>
      </c>
      <c r="E889" t="s">
        <v>1099</v>
      </c>
      <c r="F889" t="e">
        <f>VLOOKUP(INT(preclean_beforeclean!B147),Sheet1!$E$3:$J$240,2,FALSE)</f>
        <v>#N/A</v>
      </c>
      <c r="G889" t="e">
        <f>VLOOKUP(INT(preclean_beforeclean!B147),Sheet1!$E$3:$J$240,6,FALSE)</f>
        <v>#N/A</v>
      </c>
      <c r="H889" t="e">
        <f>VLOOKUP(INT(preclean_beforeclean!B147),Sheet1!$E$3:$J$240,5,FALSE)</f>
        <v>#N/A</v>
      </c>
      <c r="I889" t="e">
        <f>VLOOKUP(H889,Sheet1!$Y$291:$AE$409,3,FALSE)</f>
        <v>#N/A</v>
      </c>
      <c r="J889" s="27" t="s">
        <v>2003</v>
      </c>
      <c r="K889" s="27">
        <v>44324</v>
      </c>
      <c r="L889" t="e">
        <f>VLOOKUP($H889,Sheet1!$Y$291:$AE$409,2,FALSE)</f>
        <v>#N/A</v>
      </c>
      <c r="M889">
        <v>5</v>
      </c>
    </row>
    <row r="890" spans="1:13" x14ac:dyDescent="0.3">
      <c r="A890" t="s">
        <v>992</v>
      </c>
      <c r="B890" t="str">
        <f t="shared" si="1"/>
        <v>1513</v>
      </c>
      <c r="C890" t="s">
        <v>1167</v>
      </c>
      <c r="D890" t="s">
        <v>11</v>
      </c>
      <c r="E890" t="s">
        <v>1099</v>
      </c>
      <c r="F890" t="e">
        <f>VLOOKUP(INT(preclean_beforeclean!B148),Sheet1!$E$3:$J$240,2,FALSE)</f>
        <v>#N/A</v>
      </c>
      <c r="G890" t="e">
        <f>VLOOKUP(INT(preclean_beforeclean!B148),Sheet1!$E$3:$J$240,6,FALSE)</f>
        <v>#N/A</v>
      </c>
      <c r="H890" t="e">
        <f>VLOOKUP(INT(preclean_beforeclean!B148),Sheet1!$E$3:$J$240,5,FALSE)</f>
        <v>#N/A</v>
      </c>
      <c r="I890" t="e">
        <f>VLOOKUP(H890,Sheet1!$Y$291:$AE$409,3,FALSE)</f>
        <v>#N/A</v>
      </c>
      <c r="J890" s="27" t="s">
        <v>2003</v>
      </c>
      <c r="K890" s="27">
        <v>44324</v>
      </c>
      <c r="L890" t="e">
        <f>VLOOKUP($H890,Sheet1!$Y$291:$AE$409,2,FALSE)</f>
        <v>#N/A</v>
      </c>
      <c r="M890">
        <v>5</v>
      </c>
    </row>
    <row r="891" spans="1:13" x14ac:dyDescent="0.3">
      <c r="A891" t="s">
        <v>993</v>
      </c>
      <c r="B891" t="str">
        <f t="shared" si="1"/>
        <v>1514</v>
      </c>
      <c r="C891" t="s">
        <v>1168</v>
      </c>
      <c r="D891" t="s">
        <v>11</v>
      </c>
      <c r="E891" t="s">
        <v>1099</v>
      </c>
      <c r="F891" t="e">
        <f>VLOOKUP(INT(preclean_beforeclean!B149),Sheet1!$E$3:$J$240,2,FALSE)</f>
        <v>#N/A</v>
      </c>
      <c r="G891" t="e">
        <f>VLOOKUP(INT(preclean_beforeclean!B149),Sheet1!$E$3:$J$240,6,FALSE)</f>
        <v>#N/A</v>
      </c>
      <c r="H891" t="e">
        <f>VLOOKUP(INT(preclean_beforeclean!B149),Sheet1!$E$3:$J$240,5,FALSE)</f>
        <v>#N/A</v>
      </c>
      <c r="I891" t="e">
        <f>VLOOKUP(H891,Sheet1!$Y$291:$AE$409,3,FALSE)</f>
        <v>#N/A</v>
      </c>
      <c r="J891" s="27" t="s">
        <v>2003</v>
      </c>
      <c r="K891" s="27">
        <v>44324</v>
      </c>
      <c r="L891" t="e">
        <f>VLOOKUP($H891,Sheet1!$Y$291:$AE$409,2,FALSE)</f>
        <v>#N/A</v>
      </c>
      <c r="M891">
        <v>5</v>
      </c>
    </row>
    <row r="892" spans="1:13" x14ac:dyDescent="0.3">
      <c r="A892" t="s">
        <v>994</v>
      </c>
      <c r="B892" t="str">
        <f t="shared" si="1"/>
        <v>1519</v>
      </c>
      <c r="C892" t="s">
        <v>1167</v>
      </c>
      <c r="D892" t="s">
        <v>11</v>
      </c>
      <c r="E892" t="s">
        <v>1099</v>
      </c>
      <c r="F892" t="e">
        <f>VLOOKUP(INT(preclean_beforeclean!B150),Sheet1!$E$3:$J$240,2,FALSE)</f>
        <v>#N/A</v>
      </c>
      <c r="G892" t="e">
        <f>VLOOKUP(INT(preclean_beforeclean!B150),Sheet1!$E$3:$J$240,6,FALSE)</f>
        <v>#N/A</v>
      </c>
      <c r="H892" t="e">
        <f>VLOOKUP(INT(preclean_beforeclean!B150),Sheet1!$E$3:$J$240,5,FALSE)</f>
        <v>#N/A</v>
      </c>
      <c r="I892" t="e">
        <f>VLOOKUP(H892,Sheet1!$Y$291:$AE$409,3,FALSE)</f>
        <v>#N/A</v>
      </c>
      <c r="J892" s="27" t="s">
        <v>2003</v>
      </c>
      <c r="K892" s="27">
        <v>44324</v>
      </c>
      <c r="L892" t="e">
        <f>VLOOKUP($H892,Sheet1!$Y$291:$AE$409,2,FALSE)</f>
        <v>#N/A</v>
      </c>
      <c r="M892">
        <v>2</v>
      </c>
    </row>
    <row r="893" spans="1:13" x14ac:dyDescent="0.3">
      <c r="A893" t="s">
        <v>995</v>
      </c>
      <c r="B893" t="str">
        <f t="shared" si="1"/>
        <v>1520</v>
      </c>
      <c r="C893" t="s">
        <v>1168</v>
      </c>
      <c r="D893" t="s">
        <v>11</v>
      </c>
      <c r="E893" t="s">
        <v>1099</v>
      </c>
      <c r="F893" t="e">
        <f>VLOOKUP(INT(preclean_beforeclean!B151),Sheet1!$E$3:$J$240,2,FALSE)</f>
        <v>#N/A</v>
      </c>
      <c r="G893" t="e">
        <f>VLOOKUP(INT(preclean_beforeclean!B151),Sheet1!$E$3:$J$240,6,FALSE)</f>
        <v>#N/A</v>
      </c>
      <c r="H893" t="e">
        <f>VLOOKUP(INT(preclean_beforeclean!B151),Sheet1!$E$3:$J$240,5,FALSE)</f>
        <v>#N/A</v>
      </c>
      <c r="I893" t="e">
        <f>VLOOKUP(H893,Sheet1!$Y$291:$AE$409,3,FALSE)</f>
        <v>#N/A</v>
      </c>
      <c r="J893" s="27" t="s">
        <v>2003</v>
      </c>
      <c r="K893" s="27">
        <v>44324</v>
      </c>
      <c r="L893" t="e">
        <f>VLOOKUP($H893,Sheet1!$Y$291:$AE$409,2,FALSE)</f>
        <v>#N/A</v>
      </c>
      <c r="M893">
        <v>2</v>
      </c>
    </row>
    <row r="894" spans="1:13" x14ac:dyDescent="0.3">
      <c r="A894" t="s">
        <v>996</v>
      </c>
      <c r="B894" t="str">
        <f t="shared" si="1"/>
        <v>1525</v>
      </c>
      <c r="C894" t="s">
        <v>1167</v>
      </c>
      <c r="D894" t="s">
        <v>11</v>
      </c>
      <c r="E894" t="s">
        <v>1099</v>
      </c>
      <c r="F894" t="e">
        <f>VLOOKUP(INT(preclean_beforeclean!B152),Sheet1!$E$3:$J$240,2,FALSE)</f>
        <v>#N/A</v>
      </c>
      <c r="G894" t="e">
        <f>VLOOKUP(INT(preclean_beforeclean!B152),Sheet1!$E$3:$J$240,6,FALSE)</f>
        <v>#N/A</v>
      </c>
      <c r="H894" t="e">
        <f>VLOOKUP(INT(preclean_beforeclean!B152),Sheet1!$E$3:$J$240,5,FALSE)</f>
        <v>#N/A</v>
      </c>
      <c r="I894" t="e">
        <f>VLOOKUP(H894,Sheet1!$Y$291:$AE$409,3,FALSE)</f>
        <v>#N/A</v>
      </c>
      <c r="J894" s="27" t="s">
        <v>2003</v>
      </c>
      <c r="K894" s="27">
        <v>44324</v>
      </c>
      <c r="L894" t="e">
        <f>VLOOKUP($H894,Sheet1!$Y$291:$AE$409,2,FALSE)</f>
        <v>#N/A</v>
      </c>
      <c r="M894">
        <v>5</v>
      </c>
    </row>
    <row r="895" spans="1:13" x14ac:dyDescent="0.3">
      <c r="A895" t="s">
        <v>997</v>
      </c>
      <c r="B895" t="str">
        <f t="shared" si="1"/>
        <v>1526</v>
      </c>
      <c r="C895" t="s">
        <v>1168</v>
      </c>
      <c r="D895" t="s">
        <v>11</v>
      </c>
      <c r="E895" t="s">
        <v>1099</v>
      </c>
      <c r="F895" t="e">
        <f>VLOOKUP(INT(preclean_beforeclean!B153),Sheet1!$E$3:$J$240,2,FALSE)</f>
        <v>#N/A</v>
      </c>
      <c r="G895" t="e">
        <f>VLOOKUP(INT(preclean_beforeclean!B153),Sheet1!$E$3:$J$240,6,FALSE)</f>
        <v>#N/A</v>
      </c>
      <c r="H895" t="e">
        <f>VLOOKUP(INT(preclean_beforeclean!B153),Sheet1!$E$3:$J$240,5,FALSE)</f>
        <v>#N/A</v>
      </c>
      <c r="I895" t="e">
        <f>VLOOKUP(H895,Sheet1!$Y$291:$AE$409,3,FALSE)</f>
        <v>#N/A</v>
      </c>
      <c r="J895" s="27" t="s">
        <v>2003</v>
      </c>
      <c r="K895" s="27">
        <v>44324</v>
      </c>
      <c r="L895" t="e">
        <f>VLOOKUP($H895,Sheet1!$Y$291:$AE$409,2,FALSE)</f>
        <v>#N/A</v>
      </c>
      <c r="M895">
        <v>5</v>
      </c>
    </row>
    <row r="896" spans="1:13" x14ac:dyDescent="0.3">
      <c r="A896" t="s">
        <v>998</v>
      </c>
      <c r="B896" t="str">
        <f t="shared" si="1"/>
        <v>1531</v>
      </c>
      <c r="C896" t="s">
        <v>1167</v>
      </c>
      <c r="D896" t="s">
        <v>11</v>
      </c>
      <c r="E896" t="s">
        <v>1099</v>
      </c>
      <c r="F896" t="e">
        <f>VLOOKUP(INT(preclean_beforeclean!B154),Sheet1!$E$3:$J$240,2,FALSE)</f>
        <v>#N/A</v>
      </c>
      <c r="G896" t="e">
        <f>VLOOKUP(INT(preclean_beforeclean!B154),Sheet1!$E$3:$J$240,6,FALSE)</f>
        <v>#N/A</v>
      </c>
      <c r="H896" t="e">
        <f>VLOOKUP(INT(preclean_beforeclean!B154),Sheet1!$E$3:$J$240,5,FALSE)</f>
        <v>#N/A</v>
      </c>
      <c r="I896" t="e">
        <f>VLOOKUP(H896,Sheet1!$Y$291:$AE$409,3,FALSE)</f>
        <v>#N/A</v>
      </c>
      <c r="J896" s="27" t="s">
        <v>2003</v>
      </c>
      <c r="K896" s="27">
        <v>44324</v>
      </c>
      <c r="L896" t="e">
        <f>VLOOKUP($H896,Sheet1!$Y$291:$AE$409,2,FALSE)</f>
        <v>#N/A</v>
      </c>
      <c r="M896">
        <v>6</v>
      </c>
    </row>
    <row r="897" spans="1:13" x14ac:dyDescent="0.3">
      <c r="A897" t="s">
        <v>999</v>
      </c>
      <c r="B897" t="str">
        <f t="shared" si="1"/>
        <v>1532</v>
      </c>
      <c r="C897" t="s">
        <v>1168</v>
      </c>
      <c r="D897" t="s">
        <v>11</v>
      </c>
      <c r="E897" t="s">
        <v>1099</v>
      </c>
      <c r="F897" t="e">
        <f>VLOOKUP(INT(preclean_beforeclean!B155),Sheet1!$E$3:$J$240,2,FALSE)</f>
        <v>#N/A</v>
      </c>
      <c r="G897" t="e">
        <f>VLOOKUP(INT(preclean_beforeclean!B155),Sheet1!$E$3:$J$240,6,FALSE)</f>
        <v>#N/A</v>
      </c>
      <c r="H897" t="e">
        <f>VLOOKUP(INT(preclean_beforeclean!B155),Sheet1!$E$3:$J$240,5,FALSE)</f>
        <v>#N/A</v>
      </c>
      <c r="I897" t="e">
        <f>VLOOKUP(H897,Sheet1!$Y$291:$AE$409,3,FALSE)</f>
        <v>#N/A</v>
      </c>
      <c r="J897" s="27" t="s">
        <v>2003</v>
      </c>
      <c r="K897" s="27">
        <v>44324</v>
      </c>
      <c r="L897" t="e">
        <f>VLOOKUP($H897,Sheet1!$Y$291:$AE$409,2,FALSE)</f>
        <v>#N/A</v>
      </c>
      <c r="M897">
        <v>6</v>
      </c>
    </row>
    <row r="898" spans="1:13" x14ac:dyDescent="0.3">
      <c r="A898" t="s">
        <v>1000</v>
      </c>
      <c r="B898" t="str">
        <f t="shared" ref="B898:B961" si="2">RIGHT(A898,LEN(A898) - SEARCH("_",A898,1))</f>
        <v>1537</v>
      </c>
      <c r="C898" t="s">
        <v>1167</v>
      </c>
      <c r="D898" t="s">
        <v>11</v>
      </c>
      <c r="E898" t="s">
        <v>1099</v>
      </c>
      <c r="F898" t="e">
        <f>VLOOKUP(INT(preclean_beforeclean!B156),Sheet1!$E$3:$J$240,2,FALSE)</f>
        <v>#N/A</v>
      </c>
      <c r="G898" t="e">
        <f>VLOOKUP(INT(preclean_beforeclean!B156),Sheet1!$E$3:$J$240,6,FALSE)</f>
        <v>#N/A</v>
      </c>
      <c r="H898" t="e">
        <f>VLOOKUP(INT(preclean_beforeclean!B156),Sheet1!$E$3:$J$240,5,FALSE)</f>
        <v>#N/A</v>
      </c>
      <c r="I898" t="e">
        <f>VLOOKUP(H898,Sheet1!$Y$291:$AE$409,3,FALSE)</f>
        <v>#N/A</v>
      </c>
      <c r="J898" s="27" t="s">
        <v>2003</v>
      </c>
      <c r="K898" s="27">
        <v>44324</v>
      </c>
      <c r="L898" t="e">
        <f>VLOOKUP($H898,Sheet1!$Y$291:$AE$409,2,FALSE)</f>
        <v>#N/A</v>
      </c>
      <c r="M898">
        <v>6</v>
      </c>
    </row>
    <row r="899" spans="1:13" x14ac:dyDescent="0.3">
      <c r="A899" t="s">
        <v>1001</v>
      </c>
      <c r="B899" t="str">
        <f t="shared" si="2"/>
        <v>1538</v>
      </c>
      <c r="C899" t="s">
        <v>1168</v>
      </c>
      <c r="D899" t="s">
        <v>11</v>
      </c>
      <c r="E899" t="s">
        <v>1099</v>
      </c>
      <c r="F899" t="e">
        <f>VLOOKUP(INT(preclean_beforeclean!B157),Sheet1!$E$3:$J$240,2,FALSE)</f>
        <v>#N/A</v>
      </c>
      <c r="G899" t="e">
        <f>VLOOKUP(INT(preclean_beforeclean!B157),Sheet1!$E$3:$J$240,6,FALSE)</f>
        <v>#N/A</v>
      </c>
      <c r="H899" t="e">
        <f>VLOOKUP(INT(preclean_beforeclean!B157),Sheet1!$E$3:$J$240,5,FALSE)</f>
        <v>#N/A</v>
      </c>
      <c r="I899" t="e">
        <f>VLOOKUP(H899,Sheet1!$Y$291:$AE$409,3,FALSE)</f>
        <v>#N/A</v>
      </c>
      <c r="J899" s="27" t="s">
        <v>2003</v>
      </c>
      <c r="K899" s="27">
        <v>44324</v>
      </c>
      <c r="L899" t="e">
        <f>VLOOKUP($H899,Sheet1!$Y$291:$AE$409,2,FALSE)</f>
        <v>#N/A</v>
      </c>
      <c r="M899">
        <v>6</v>
      </c>
    </row>
    <row r="900" spans="1:13" x14ac:dyDescent="0.3">
      <c r="A900" t="s">
        <v>1002</v>
      </c>
      <c r="B900" t="str">
        <f t="shared" si="2"/>
        <v>1543</v>
      </c>
      <c r="C900" t="s">
        <v>1167</v>
      </c>
      <c r="D900" t="s">
        <v>11</v>
      </c>
      <c r="E900" t="s">
        <v>1099</v>
      </c>
      <c r="F900" t="e">
        <f>VLOOKUP(INT(preclean_beforeclean!B158),Sheet1!$E$3:$J$240,2,FALSE)</f>
        <v>#N/A</v>
      </c>
      <c r="G900" t="e">
        <f>VLOOKUP(INT(preclean_beforeclean!B158),Sheet1!$E$3:$J$240,6,FALSE)</f>
        <v>#N/A</v>
      </c>
      <c r="H900" t="e">
        <f>VLOOKUP(INT(preclean_beforeclean!B158),Sheet1!$E$3:$J$240,5,FALSE)</f>
        <v>#N/A</v>
      </c>
      <c r="I900" t="e">
        <f>VLOOKUP(H900,Sheet1!$Y$291:$AE$409,3,FALSE)</f>
        <v>#N/A</v>
      </c>
      <c r="J900" s="27" t="s">
        <v>2003</v>
      </c>
      <c r="K900" s="27">
        <v>44324</v>
      </c>
      <c r="L900" t="e">
        <f>VLOOKUP($H900,Sheet1!$Y$291:$AE$409,2,FALSE)</f>
        <v>#N/A</v>
      </c>
      <c r="M900">
        <v>2</v>
      </c>
    </row>
    <row r="901" spans="1:13" x14ac:dyDescent="0.3">
      <c r="A901" t="s">
        <v>1003</v>
      </c>
      <c r="B901" t="str">
        <f t="shared" si="2"/>
        <v>1544</v>
      </c>
      <c r="C901" t="s">
        <v>1168</v>
      </c>
      <c r="D901" t="s">
        <v>11</v>
      </c>
      <c r="E901" t="s">
        <v>1099</v>
      </c>
      <c r="F901" t="e">
        <f>VLOOKUP(INT(preclean_beforeclean!B159),Sheet1!$E$3:$J$240,2,FALSE)</f>
        <v>#N/A</v>
      </c>
      <c r="G901" t="e">
        <f>VLOOKUP(INT(preclean_beforeclean!B159),Sheet1!$E$3:$J$240,6,FALSE)</f>
        <v>#N/A</v>
      </c>
      <c r="H901" t="e">
        <f>VLOOKUP(INT(preclean_beforeclean!B159),Sheet1!$E$3:$J$240,5,FALSE)</f>
        <v>#N/A</v>
      </c>
      <c r="I901" t="e">
        <f>VLOOKUP(H901,Sheet1!$Y$291:$AE$409,3,FALSE)</f>
        <v>#N/A</v>
      </c>
      <c r="J901" s="27" t="s">
        <v>2003</v>
      </c>
      <c r="K901" s="27">
        <v>44324</v>
      </c>
      <c r="L901" t="e">
        <f>VLOOKUP($H901,Sheet1!$Y$291:$AE$409,2,FALSE)</f>
        <v>#N/A</v>
      </c>
      <c r="M901">
        <v>2</v>
      </c>
    </row>
    <row r="902" spans="1:13" x14ac:dyDescent="0.3">
      <c r="A902" t="s">
        <v>1004</v>
      </c>
      <c r="B902" t="str">
        <f t="shared" si="2"/>
        <v>1549</v>
      </c>
      <c r="C902" t="s">
        <v>1167</v>
      </c>
      <c r="D902" t="s">
        <v>11</v>
      </c>
      <c r="E902" t="s">
        <v>1099</v>
      </c>
      <c r="F902" t="e">
        <f>VLOOKUP(INT(preclean_beforeclean!B160),Sheet1!$E$3:$J$240,2,FALSE)</f>
        <v>#N/A</v>
      </c>
      <c r="G902" t="e">
        <f>VLOOKUP(INT(preclean_beforeclean!B160),Sheet1!$E$3:$J$240,6,FALSE)</f>
        <v>#N/A</v>
      </c>
      <c r="H902" t="e">
        <f>VLOOKUP(INT(preclean_beforeclean!B160),Sheet1!$E$3:$J$240,5,FALSE)</f>
        <v>#N/A</v>
      </c>
      <c r="I902" t="e">
        <f>VLOOKUP(H902,Sheet1!$Y$291:$AE$409,3,FALSE)</f>
        <v>#N/A</v>
      </c>
      <c r="J902" s="27" t="s">
        <v>2003</v>
      </c>
      <c r="K902" s="27">
        <v>44324</v>
      </c>
      <c r="L902" t="e">
        <f>VLOOKUP($H902,Sheet1!$Y$291:$AE$409,2,FALSE)</f>
        <v>#N/A</v>
      </c>
      <c r="M902">
        <v>3</v>
      </c>
    </row>
    <row r="903" spans="1:13" x14ac:dyDescent="0.3">
      <c r="A903" t="s">
        <v>1005</v>
      </c>
      <c r="B903" t="str">
        <f t="shared" si="2"/>
        <v>1550</v>
      </c>
      <c r="C903" t="s">
        <v>1168</v>
      </c>
      <c r="D903" t="s">
        <v>11</v>
      </c>
      <c r="E903" t="s">
        <v>1099</v>
      </c>
      <c r="F903" t="e">
        <f>VLOOKUP(INT(preclean_beforeclean!B161),Sheet1!$E$3:$J$240,2,FALSE)</f>
        <v>#N/A</v>
      </c>
      <c r="G903" t="e">
        <f>VLOOKUP(INT(preclean_beforeclean!B161),Sheet1!$E$3:$J$240,6,FALSE)</f>
        <v>#N/A</v>
      </c>
      <c r="H903" t="e">
        <f>VLOOKUP(INT(preclean_beforeclean!B161),Sheet1!$E$3:$J$240,5,FALSE)</f>
        <v>#N/A</v>
      </c>
      <c r="I903" t="e">
        <f>VLOOKUP(H903,Sheet1!$Y$291:$AE$409,3,FALSE)</f>
        <v>#N/A</v>
      </c>
      <c r="J903" s="27" t="s">
        <v>2003</v>
      </c>
      <c r="K903" s="27">
        <v>44324</v>
      </c>
      <c r="L903" t="e">
        <f>VLOOKUP($H903,Sheet1!$Y$291:$AE$409,2,FALSE)</f>
        <v>#N/A</v>
      </c>
      <c r="M903">
        <v>3</v>
      </c>
    </row>
    <row r="904" spans="1:13" x14ac:dyDescent="0.3">
      <c r="A904" t="s">
        <v>1006</v>
      </c>
      <c r="B904" t="str">
        <f t="shared" si="2"/>
        <v>1555</v>
      </c>
      <c r="C904" t="s">
        <v>1167</v>
      </c>
      <c r="D904" t="s">
        <v>11</v>
      </c>
      <c r="E904" t="s">
        <v>1099</v>
      </c>
      <c r="F904" t="e">
        <f>VLOOKUP(INT(preclean_beforeclean!B162),Sheet1!$E$3:$J$240,2,FALSE)</f>
        <v>#N/A</v>
      </c>
      <c r="G904" t="e">
        <f>VLOOKUP(INT(preclean_beforeclean!B162),Sheet1!$E$3:$J$240,6,FALSE)</f>
        <v>#N/A</v>
      </c>
      <c r="H904" t="e">
        <f>VLOOKUP(INT(preclean_beforeclean!B162),Sheet1!$E$3:$J$240,5,FALSE)</f>
        <v>#N/A</v>
      </c>
      <c r="I904" t="e">
        <f>VLOOKUP(H904,Sheet1!$Y$291:$AE$409,3,FALSE)</f>
        <v>#N/A</v>
      </c>
      <c r="J904" s="27" t="s">
        <v>2003</v>
      </c>
      <c r="K904" s="27">
        <v>44324</v>
      </c>
      <c r="L904" t="e">
        <f>VLOOKUP($H904,Sheet1!$Y$291:$AE$409,2,FALSE)</f>
        <v>#N/A</v>
      </c>
      <c r="M904">
        <v>8</v>
      </c>
    </row>
    <row r="905" spans="1:13" x14ac:dyDescent="0.3">
      <c r="A905" t="s">
        <v>1007</v>
      </c>
      <c r="B905" t="str">
        <f t="shared" si="2"/>
        <v>1556</v>
      </c>
      <c r="C905" t="s">
        <v>1168</v>
      </c>
      <c r="D905" t="s">
        <v>11</v>
      </c>
      <c r="E905" t="s">
        <v>1099</v>
      </c>
      <c r="F905" t="e">
        <f>VLOOKUP(INT(preclean_beforeclean!B163),Sheet1!$E$3:$J$240,2,FALSE)</f>
        <v>#N/A</v>
      </c>
      <c r="G905" t="e">
        <f>VLOOKUP(INT(preclean_beforeclean!B163),Sheet1!$E$3:$J$240,6,FALSE)</f>
        <v>#N/A</v>
      </c>
      <c r="H905" t="e">
        <f>VLOOKUP(INT(preclean_beforeclean!B163),Sheet1!$E$3:$J$240,5,FALSE)</f>
        <v>#N/A</v>
      </c>
      <c r="I905" t="e">
        <f>VLOOKUP(H905,Sheet1!$Y$291:$AE$409,3,FALSE)</f>
        <v>#N/A</v>
      </c>
      <c r="J905" s="27" t="s">
        <v>2003</v>
      </c>
      <c r="K905" s="27">
        <v>44324</v>
      </c>
      <c r="L905" t="e">
        <f>VLOOKUP($H905,Sheet1!$Y$291:$AE$409,2,FALSE)</f>
        <v>#N/A</v>
      </c>
      <c r="M905">
        <v>8</v>
      </c>
    </row>
    <row r="906" spans="1:13" x14ac:dyDescent="0.3">
      <c r="A906" t="s">
        <v>1008</v>
      </c>
      <c r="B906" t="str">
        <f t="shared" si="2"/>
        <v>1561</v>
      </c>
      <c r="C906" t="s">
        <v>1167</v>
      </c>
      <c r="D906" t="s">
        <v>17</v>
      </c>
      <c r="E906" t="s">
        <v>1099</v>
      </c>
      <c r="F906" t="e">
        <f>VLOOKUP(INT(preclean_beforeclean!B164),Sheet1!$E$3:$J$240,2,FALSE)</f>
        <v>#N/A</v>
      </c>
      <c r="G906" t="e">
        <f>VLOOKUP(INT(preclean_beforeclean!B164),Sheet1!$E$3:$J$240,6,FALSE)</f>
        <v>#N/A</v>
      </c>
      <c r="H906" t="e">
        <f>VLOOKUP(INT(preclean_beforeclean!B164),Sheet1!$E$3:$J$240,5,FALSE)</f>
        <v>#N/A</v>
      </c>
      <c r="I906" t="e">
        <f>VLOOKUP(H906,Sheet1!$Y$291:$AE$409,3,FALSE)</f>
        <v>#N/A</v>
      </c>
      <c r="J906" s="27">
        <v>44204</v>
      </c>
      <c r="K906" s="27">
        <v>44238</v>
      </c>
      <c r="L906" t="e">
        <f>VLOOKUP($H906,Sheet1!$Y$291:$AE$409,2,FALSE)</f>
        <v>#N/A</v>
      </c>
      <c r="M906">
        <v>3</v>
      </c>
    </row>
    <row r="907" spans="1:13" x14ac:dyDescent="0.3">
      <c r="A907" t="s">
        <v>1009</v>
      </c>
      <c r="B907" t="str">
        <f t="shared" si="2"/>
        <v>1562</v>
      </c>
      <c r="C907" t="s">
        <v>1168</v>
      </c>
      <c r="D907" t="s">
        <v>17</v>
      </c>
      <c r="E907" t="s">
        <v>1099</v>
      </c>
      <c r="F907" t="e">
        <f>VLOOKUP(INT(preclean_beforeclean!B165),Sheet1!$E$3:$J$240,2,FALSE)</f>
        <v>#N/A</v>
      </c>
      <c r="G907" t="e">
        <f>VLOOKUP(INT(preclean_beforeclean!B165),Sheet1!$E$3:$J$240,6,FALSE)</f>
        <v>#N/A</v>
      </c>
      <c r="H907" t="e">
        <f>VLOOKUP(INT(preclean_beforeclean!B165),Sheet1!$E$3:$J$240,5,FALSE)</f>
        <v>#N/A</v>
      </c>
      <c r="I907" t="e">
        <f>VLOOKUP(H907,Sheet1!$Y$291:$AE$409,3,FALSE)</f>
        <v>#N/A</v>
      </c>
      <c r="J907" s="27">
        <v>44204</v>
      </c>
      <c r="K907" s="27">
        <v>44238</v>
      </c>
      <c r="L907" t="e">
        <f>VLOOKUP($H907,Sheet1!$Y$291:$AE$409,2,FALSE)</f>
        <v>#N/A</v>
      </c>
      <c r="M907">
        <v>3</v>
      </c>
    </row>
    <row r="908" spans="1:13" x14ac:dyDescent="0.3">
      <c r="A908" t="s">
        <v>1010</v>
      </c>
      <c r="B908" t="str">
        <f t="shared" si="2"/>
        <v>1567</v>
      </c>
      <c r="C908" t="s">
        <v>1167</v>
      </c>
      <c r="D908" t="s">
        <v>17</v>
      </c>
      <c r="E908" t="s">
        <v>1099</v>
      </c>
      <c r="F908" t="e">
        <f>VLOOKUP(INT(preclean_beforeclean!B166),Sheet1!$E$3:$J$240,2,FALSE)</f>
        <v>#N/A</v>
      </c>
      <c r="G908" t="e">
        <f>VLOOKUP(INT(preclean_beforeclean!B166),Sheet1!$E$3:$J$240,6,FALSE)</f>
        <v>#N/A</v>
      </c>
      <c r="H908" t="e">
        <f>VLOOKUP(INT(preclean_beforeclean!B166),Sheet1!$E$3:$J$240,5,FALSE)</f>
        <v>#N/A</v>
      </c>
      <c r="I908" t="e">
        <f>VLOOKUP(H908,Sheet1!$Y$291:$AE$409,3,FALSE)</f>
        <v>#N/A</v>
      </c>
      <c r="J908" s="27">
        <v>44204</v>
      </c>
      <c r="K908" s="27">
        <v>44238</v>
      </c>
      <c r="L908" t="e">
        <f>VLOOKUP($H908,Sheet1!$Y$291:$AE$409,2,FALSE)</f>
        <v>#N/A</v>
      </c>
      <c r="M908">
        <v>0</v>
      </c>
    </row>
    <row r="909" spans="1:13" x14ac:dyDescent="0.3">
      <c r="A909" t="s">
        <v>1011</v>
      </c>
      <c r="B909" t="str">
        <f t="shared" si="2"/>
        <v>1568</v>
      </c>
      <c r="C909" t="s">
        <v>1168</v>
      </c>
      <c r="D909" t="s">
        <v>17</v>
      </c>
      <c r="E909" t="s">
        <v>1099</v>
      </c>
      <c r="F909" t="e">
        <f>VLOOKUP(INT(preclean_beforeclean!B167),Sheet1!$E$3:$J$240,2,FALSE)</f>
        <v>#N/A</v>
      </c>
      <c r="G909" t="e">
        <f>VLOOKUP(INT(preclean_beforeclean!B167),Sheet1!$E$3:$J$240,6,FALSE)</f>
        <v>#N/A</v>
      </c>
      <c r="H909" t="e">
        <f>VLOOKUP(INT(preclean_beforeclean!B167),Sheet1!$E$3:$J$240,5,FALSE)</f>
        <v>#N/A</v>
      </c>
      <c r="I909" t="e">
        <f>VLOOKUP(H909,Sheet1!$Y$291:$AE$409,3,FALSE)</f>
        <v>#N/A</v>
      </c>
      <c r="J909" s="27">
        <v>44204</v>
      </c>
      <c r="K909" s="27">
        <v>44238</v>
      </c>
      <c r="L909" t="e">
        <f>VLOOKUP($H909,Sheet1!$Y$291:$AE$409,2,FALSE)</f>
        <v>#N/A</v>
      </c>
      <c r="M909">
        <v>0</v>
      </c>
    </row>
    <row r="910" spans="1:13" x14ac:dyDescent="0.3">
      <c r="A910" t="s">
        <v>1012</v>
      </c>
      <c r="B910" t="str">
        <f t="shared" si="2"/>
        <v>1573</v>
      </c>
      <c r="C910" t="s">
        <v>1167</v>
      </c>
      <c r="D910" t="s">
        <v>17</v>
      </c>
      <c r="E910" t="s">
        <v>1099</v>
      </c>
      <c r="F910" t="e">
        <f>VLOOKUP(INT(preclean_beforeclean!B168),Sheet1!$E$3:$J$240,2,FALSE)</f>
        <v>#N/A</v>
      </c>
      <c r="G910" t="e">
        <f>VLOOKUP(INT(preclean_beforeclean!B168),Sheet1!$E$3:$J$240,6,FALSE)</f>
        <v>#N/A</v>
      </c>
      <c r="H910" t="e">
        <f>VLOOKUP(INT(preclean_beforeclean!B168),Sheet1!$E$3:$J$240,5,FALSE)</f>
        <v>#N/A</v>
      </c>
      <c r="I910" t="e">
        <f>VLOOKUP(H910,Sheet1!$Y$291:$AE$409,3,FALSE)</f>
        <v>#N/A</v>
      </c>
      <c r="J910" s="27">
        <v>44204</v>
      </c>
      <c r="K910" s="27">
        <v>44238</v>
      </c>
      <c r="L910" t="e">
        <f>VLOOKUP($H910,Sheet1!$Y$291:$AE$409,2,FALSE)</f>
        <v>#N/A</v>
      </c>
      <c r="M910">
        <v>2</v>
      </c>
    </row>
    <row r="911" spans="1:13" x14ac:dyDescent="0.3">
      <c r="A911" t="s">
        <v>1013</v>
      </c>
      <c r="B911" t="str">
        <f t="shared" si="2"/>
        <v>1574</v>
      </c>
      <c r="C911" t="s">
        <v>1168</v>
      </c>
      <c r="D911" t="s">
        <v>17</v>
      </c>
      <c r="E911" t="s">
        <v>1099</v>
      </c>
      <c r="F911" t="e">
        <f>VLOOKUP(INT(preclean_beforeclean!B169),Sheet1!$E$3:$J$240,2,FALSE)</f>
        <v>#N/A</v>
      </c>
      <c r="G911" t="e">
        <f>VLOOKUP(INT(preclean_beforeclean!B169),Sheet1!$E$3:$J$240,6,FALSE)</f>
        <v>#N/A</v>
      </c>
      <c r="H911" t="e">
        <f>VLOOKUP(INT(preclean_beforeclean!B169),Sheet1!$E$3:$J$240,5,FALSE)</f>
        <v>#N/A</v>
      </c>
      <c r="I911" t="e">
        <f>VLOOKUP(H911,Sheet1!$Y$291:$AE$409,3,FALSE)</f>
        <v>#N/A</v>
      </c>
      <c r="J911" s="27">
        <v>44204</v>
      </c>
      <c r="K911" s="27">
        <v>44238</v>
      </c>
      <c r="L911" t="e">
        <f>VLOOKUP($H911,Sheet1!$Y$291:$AE$409,2,FALSE)</f>
        <v>#N/A</v>
      </c>
      <c r="M911">
        <v>2</v>
      </c>
    </row>
    <row r="912" spans="1:13" x14ac:dyDescent="0.3">
      <c r="A912" t="s">
        <v>1014</v>
      </c>
      <c r="B912" t="str">
        <f t="shared" si="2"/>
        <v>1579</v>
      </c>
      <c r="C912" t="s">
        <v>1167</v>
      </c>
      <c r="D912" t="s">
        <v>17</v>
      </c>
      <c r="E912" t="s">
        <v>1099</v>
      </c>
      <c r="F912" t="e">
        <f>VLOOKUP(INT(preclean_beforeclean!B170),Sheet1!$E$3:$J$240,2,FALSE)</f>
        <v>#N/A</v>
      </c>
      <c r="G912" t="e">
        <f>VLOOKUP(INT(preclean_beforeclean!B170),Sheet1!$E$3:$J$240,6,FALSE)</f>
        <v>#N/A</v>
      </c>
      <c r="H912" t="e">
        <f>VLOOKUP(INT(preclean_beforeclean!B170),Sheet1!$E$3:$J$240,5,FALSE)</f>
        <v>#N/A</v>
      </c>
      <c r="I912" t="e">
        <f>VLOOKUP(H912,Sheet1!$Y$291:$AE$409,3,FALSE)</f>
        <v>#N/A</v>
      </c>
      <c r="J912" s="27">
        <v>44204</v>
      </c>
      <c r="K912" s="27">
        <v>44238</v>
      </c>
      <c r="L912" t="e">
        <f>VLOOKUP($H912,Sheet1!$Y$291:$AE$409,2,FALSE)</f>
        <v>#N/A</v>
      </c>
      <c r="M912">
        <v>4</v>
      </c>
    </row>
    <row r="913" spans="1:13" x14ac:dyDescent="0.3">
      <c r="A913" t="s">
        <v>1015</v>
      </c>
      <c r="B913" t="str">
        <f t="shared" si="2"/>
        <v>1580</v>
      </c>
      <c r="C913" t="s">
        <v>1168</v>
      </c>
      <c r="D913" t="s">
        <v>17</v>
      </c>
      <c r="E913" t="s">
        <v>1099</v>
      </c>
      <c r="F913" t="e">
        <f>VLOOKUP(INT(preclean_beforeclean!B171),Sheet1!$E$3:$J$240,2,FALSE)</f>
        <v>#N/A</v>
      </c>
      <c r="G913" t="e">
        <f>VLOOKUP(INT(preclean_beforeclean!B171),Sheet1!$E$3:$J$240,6,FALSE)</f>
        <v>#N/A</v>
      </c>
      <c r="H913" t="e">
        <f>VLOOKUP(INT(preclean_beforeclean!B171),Sheet1!$E$3:$J$240,5,FALSE)</f>
        <v>#N/A</v>
      </c>
      <c r="I913" t="e">
        <f>VLOOKUP(H913,Sheet1!$Y$291:$AE$409,3,FALSE)</f>
        <v>#N/A</v>
      </c>
      <c r="J913" s="27">
        <v>44204</v>
      </c>
      <c r="K913" s="27">
        <v>44238</v>
      </c>
      <c r="L913" t="e">
        <f>VLOOKUP($H913,Sheet1!$Y$291:$AE$409,2,FALSE)</f>
        <v>#N/A</v>
      </c>
      <c r="M913">
        <v>4</v>
      </c>
    </row>
    <row r="914" spans="1:13" x14ac:dyDescent="0.3">
      <c r="A914" t="s">
        <v>1016</v>
      </c>
      <c r="B914" t="str">
        <f t="shared" si="2"/>
        <v>1585</v>
      </c>
      <c r="C914" t="s">
        <v>1167</v>
      </c>
      <c r="D914" t="s">
        <v>17</v>
      </c>
      <c r="E914" t="s">
        <v>1099</v>
      </c>
      <c r="F914" t="e">
        <f>VLOOKUP(INT(preclean_beforeclean!B172),Sheet1!$E$3:$J$240,2,FALSE)</f>
        <v>#N/A</v>
      </c>
      <c r="G914" t="e">
        <f>VLOOKUP(INT(preclean_beforeclean!B172),Sheet1!$E$3:$J$240,6,FALSE)</f>
        <v>#N/A</v>
      </c>
      <c r="H914" t="e">
        <f>VLOOKUP(INT(preclean_beforeclean!B172),Sheet1!$E$3:$J$240,5,FALSE)</f>
        <v>#N/A</v>
      </c>
      <c r="I914" t="e">
        <f>VLOOKUP(H914,Sheet1!$Y$291:$AE$409,3,FALSE)</f>
        <v>#N/A</v>
      </c>
      <c r="J914" s="27">
        <v>44204</v>
      </c>
      <c r="K914" s="27">
        <v>44238</v>
      </c>
      <c r="L914" t="e">
        <f>VLOOKUP($H914,Sheet1!$Y$291:$AE$409,2,FALSE)</f>
        <v>#N/A</v>
      </c>
      <c r="M914">
        <v>0</v>
      </c>
    </row>
    <row r="915" spans="1:13" x14ac:dyDescent="0.3">
      <c r="A915" t="s">
        <v>1017</v>
      </c>
      <c r="B915" t="str">
        <f t="shared" si="2"/>
        <v>1586</v>
      </c>
      <c r="C915" t="s">
        <v>1168</v>
      </c>
      <c r="D915" t="s">
        <v>17</v>
      </c>
      <c r="E915" t="s">
        <v>1099</v>
      </c>
      <c r="F915" t="e">
        <f>VLOOKUP(INT(preclean_beforeclean!B173),Sheet1!$E$3:$J$240,2,FALSE)</f>
        <v>#N/A</v>
      </c>
      <c r="G915" t="e">
        <f>VLOOKUP(INT(preclean_beforeclean!B173),Sheet1!$E$3:$J$240,6,FALSE)</f>
        <v>#N/A</v>
      </c>
      <c r="H915" t="e">
        <f>VLOOKUP(INT(preclean_beforeclean!B173),Sheet1!$E$3:$J$240,5,FALSE)</f>
        <v>#N/A</v>
      </c>
      <c r="I915" t="e">
        <f>VLOOKUP(H915,Sheet1!$Y$291:$AE$409,3,FALSE)</f>
        <v>#N/A</v>
      </c>
      <c r="J915" s="27">
        <v>44204</v>
      </c>
      <c r="K915" s="27">
        <v>44238</v>
      </c>
      <c r="L915" t="e">
        <f>VLOOKUP($H915,Sheet1!$Y$291:$AE$409,2,FALSE)</f>
        <v>#N/A</v>
      </c>
      <c r="M915">
        <v>0</v>
      </c>
    </row>
    <row r="916" spans="1:13" x14ac:dyDescent="0.3">
      <c r="A916" t="s">
        <v>1018</v>
      </c>
      <c r="B916" t="str">
        <f t="shared" si="2"/>
        <v>1591</v>
      </c>
      <c r="C916" t="s">
        <v>1167</v>
      </c>
      <c r="D916" t="s">
        <v>17</v>
      </c>
      <c r="E916" t="s">
        <v>1099</v>
      </c>
      <c r="F916" t="e">
        <f>VLOOKUP(INT(preclean_beforeclean!B174),Sheet1!$E$3:$J$240,2,FALSE)</f>
        <v>#N/A</v>
      </c>
      <c r="G916" t="e">
        <f>VLOOKUP(INT(preclean_beforeclean!B174),Sheet1!$E$3:$J$240,6,FALSE)</f>
        <v>#N/A</v>
      </c>
      <c r="H916" t="e">
        <f>VLOOKUP(INT(preclean_beforeclean!B174),Sheet1!$E$3:$J$240,5,FALSE)</f>
        <v>#N/A</v>
      </c>
      <c r="I916" t="e">
        <f>VLOOKUP(H916,Sheet1!$Y$291:$AE$409,3,FALSE)</f>
        <v>#N/A</v>
      </c>
      <c r="J916" s="27">
        <v>44204</v>
      </c>
      <c r="K916" s="27">
        <v>44238</v>
      </c>
      <c r="L916" t="e">
        <f>VLOOKUP($H916,Sheet1!$Y$291:$AE$409,2,FALSE)</f>
        <v>#N/A</v>
      </c>
      <c r="M916">
        <v>2</v>
      </c>
    </row>
    <row r="917" spans="1:13" x14ac:dyDescent="0.3">
      <c r="A917" t="s">
        <v>1019</v>
      </c>
      <c r="B917" t="str">
        <f t="shared" si="2"/>
        <v>1592</v>
      </c>
      <c r="C917" t="s">
        <v>1168</v>
      </c>
      <c r="D917" t="s">
        <v>17</v>
      </c>
      <c r="E917" t="s">
        <v>1099</v>
      </c>
      <c r="F917" t="e">
        <f>VLOOKUP(INT(preclean_beforeclean!B175),Sheet1!$E$3:$J$240,2,FALSE)</f>
        <v>#N/A</v>
      </c>
      <c r="G917" t="e">
        <f>VLOOKUP(INT(preclean_beforeclean!B175),Sheet1!$E$3:$J$240,6,FALSE)</f>
        <v>#N/A</v>
      </c>
      <c r="H917" t="e">
        <f>VLOOKUP(INT(preclean_beforeclean!B175),Sheet1!$E$3:$J$240,5,FALSE)</f>
        <v>#N/A</v>
      </c>
      <c r="I917" t="e">
        <f>VLOOKUP(H917,Sheet1!$Y$291:$AE$409,3,FALSE)</f>
        <v>#N/A</v>
      </c>
      <c r="J917" s="27">
        <v>44204</v>
      </c>
      <c r="K917" s="27">
        <v>44238</v>
      </c>
      <c r="L917" t="e">
        <f>VLOOKUP($H917,Sheet1!$Y$291:$AE$409,2,FALSE)</f>
        <v>#N/A</v>
      </c>
      <c r="M917">
        <v>2</v>
      </c>
    </row>
    <row r="918" spans="1:13" x14ac:dyDescent="0.3">
      <c r="A918" t="s">
        <v>1020</v>
      </c>
      <c r="B918" t="str">
        <f t="shared" si="2"/>
        <v>1597</v>
      </c>
      <c r="C918" t="s">
        <v>1167</v>
      </c>
      <c r="D918" t="s">
        <v>17</v>
      </c>
      <c r="E918" t="s">
        <v>1099</v>
      </c>
      <c r="F918" t="e">
        <f>VLOOKUP(INT(preclean_beforeclean!B176),Sheet1!$E$3:$J$240,2,FALSE)</f>
        <v>#N/A</v>
      </c>
      <c r="G918" t="e">
        <f>VLOOKUP(INT(preclean_beforeclean!B176),Sheet1!$E$3:$J$240,6,FALSE)</f>
        <v>#N/A</v>
      </c>
      <c r="H918" t="e">
        <f>VLOOKUP(INT(preclean_beforeclean!B176),Sheet1!$E$3:$J$240,5,FALSE)</f>
        <v>#N/A</v>
      </c>
      <c r="I918" t="e">
        <f>VLOOKUP(H918,Sheet1!$Y$291:$AE$409,3,FALSE)</f>
        <v>#N/A</v>
      </c>
      <c r="J918" s="27">
        <v>44204</v>
      </c>
      <c r="K918" s="27">
        <v>44238</v>
      </c>
      <c r="L918" t="e">
        <f>VLOOKUP($H918,Sheet1!$Y$291:$AE$409,2,FALSE)</f>
        <v>#N/A</v>
      </c>
      <c r="M918">
        <v>3</v>
      </c>
    </row>
    <row r="919" spans="1:13" x14ac:dyDescent="0.3">
      <c r="A919" t="s">
        <v>1021</v>
      </c>
      <c r="B919" t="str">
        <f t="shared" si="2"/>
        <v>1598</v>
      </c>
      <c r="C919" t="s">
        <v>1168</v>
      </c>
      <c r="D919" t="s">
        <v>17</v>
      </c>
      <c r="E919" t="s">
        <v>1099</v>
      </c>
      <c r="F919" t="e">
        <f>VLOOKUP(INT(preclean_beforeclean!B177),Sheet1!$E$3:$J$240,2,FALSE)</f>
        <v>#N/A</v>
      </c>
      <c r="G919" t="e">
        <f>VLOOKUP(INT(preclean_beforeclean!B177),Sheet1!$E$3:$J$240,6,FALSE)</f>
        <v>#N/A</v>
      </c>
      <c r="H919" t="e">
        <f>VLOOKUP(INT(preclean_beforeclean!B177),Sheet1!$E$3:$J$240,5,FALSE)</f>
        <v>#N/A</v>
      </c>
      <c r="I919" t="e">
        <f>VLOOKUP(H919,Sheet1!$Y$291:$AE$409,3,FALSE)</f>
        <v>#N/A</v>
      </c>
      <c r="J919" s="27">
        <v>44204</v>
      </c>
      <c r="K919" s="27">
        <v>44238</v>
      </c>
      <c r="L919" t="e">
        <f>VLOOKUP($H919,Sheet1!$Y$291:$AE$409,2,FALSE)</f>
        <v>#N/A</v>
      </c>
      <c r="M919">
        <v>3</v>
      </c>
    </row>
    <row r="920" spans="1:13" x14ac:dyDescent="0.3">
      <c r="A920" t="s">
        <v>1022</v>
      </c>
      <c r="B920" t="str">
        <f t="shared" si="2"/>
        <v>1603</v>
      </c>
      <c r="C920" t="s">
        <v>1167</v>
      </c>
      <c r="D920" t="s">
        <v>17</v>
      </c>
      <c r="E920" t="s">
        <v>1099</v>
      </c>
      <c r="F920" t="e">
        <f>VLOOKUP(INT(preclean_beforeclean!B178),Sheet1!$E$3:$J$240,2,FALSE)</f>
        <v>#N/A</v>
      </c>
      <c r="G920" t="e">
        <f>VLOOKUP(INT(preclean_beforeclean!B178),Sheet1!$E$3:$J$240,6,FALSE)</f>
        <v>#N/A</v>
      </c>
      <c r="H920" t="e">
        <f>VLOOKUP(INT(preclean_beforeclean!B178),Sheet1!$E$3:$J$240,5,FALSE)</f>
        <v>#N/A</v>
      </c>
      <c r="I920" t="e">
        <f>VLOOKUP(H920,Sheet1!$Y$291:$AE$409,3,FALSE)</f>
        <v>#N/A</v>
      </c>
      <c r="J920" s="27">
        <v>44204</v>
      </c>
      <c r="K920" s="27">
        <v>44480</v>
      </c>
      <c r="L920" t="e">
        <f>VLOOKUP($H920,Sheet1!$Y$291:$AE$409,2,FALSE)</f>
        <v>#N/A</v>
      </c>
      <c r="M920">
        <v>1</v>
      </c>
    </row>
    <row r="921" spans="1:13" x14ac:dyDescent="0.3">
      <c r="A921" t="s">
        <v>1023</v>
      </c>
      <c r="B921" t="str">
        <f t="shared" si="2"/>
        <v>1604</v>
      </c>
      <c r="C921" t="s">
        <v>1168</v>
      </c>
      <c r="D921" t="s">
        <v>17</v>
      </c>
      <c r="E921" t="s">
        <v>1099</v>
      </c>
      <c r="F921" t="e">
        <f>VLOOKUP(INT(preclean_beforeclean!B179),Sheet1!$E$3:$J$240,2,FALSE)</f>
        <v>#N/A</v>
      </c>
      <c r="G921" t="e">
        <f>VLOOKUP(INT(preclean_beforeclean!B179),Sheet1!$E$3:$J$240,6,FALSE)</f>
        <v>#N/A</v>
      </c>
      <c r="H921" t="e">
        <f>VLOOKUP(INT(preclean_beforeclean!B179),Sheet1!$E$3:$J$240,5,FALSE)</f>
        <v>#N/A</v>
      </c>
      <c r="I921" t="e">
        <f>VLOOKUP(H921,Sheet1!$Y$291:$AE$409,3,FALSE)</f>
        <v>#N/A</v>
      </c>
      <c r="J921" s="27">
        <v>44204</v>
      </c>
      <c r="K921" s="27">
        <v>44480</v>
      </c>
      <c r="L921" t="e">
        <f>VLOOKUP($H921,Sheet1!$Y$291:$AE$409,2,FALSE)</f>
        <v>#N/A</v>
      </c>
      <c r="M921">
        <v>1</v>
      </c>
    </row>
    <row r="922" spans="1:13" x14ac:dyDescent="0.3">
      <c r="A922" t="s">
        <v>1024</v>
      </c>
      <c r="B922" t="str">
        <f t="shared" si="2"/>
        <v>1609</v>
      </c>
      <c r="C922" t="s">
        <v>1167</v>
      </c>
      <c r="D922" t="s">
        <v>17</v>
      </c>
      <c r="E922" t="s">
        <v>1099</v>
      </c>
      <c r="F922" t="e">
        <f>VLOOKUP(INT(preclean_beforeclean!B180),Sheet1!$E$3:$J$240,2,FALSE)</f>
        <v>#N/A</v>
      </c>
      <c r="G922" t="e">
        <f>VLOOKUP(INT(preclean_beforeclean!B180),Sheet1!$E$3:$J$240,6,FALSE)</f>
        <v>#N/A</v>
      </c>
      <c r="H922" t="e">
        <f>VLOOKUP(INT(preclean_beforeclean!B180),Sheet1!$E$3:$J$240,5,FALSE)</f>
        <v>#N/A</v>
      </c>
      <c r="I922" t="e">
        <f>VLOOKUP(H922,Sheet1!$Y$291:$AE$409,3,FALSE)</f>
        <v>#N/A</v>
      </c>
      <c r="J922" s="27">
        <v>44204</v>
      </c>
      <c r="K922" s="27">
        <v>44480</v>
      </c>
      <c r="L922" t="e">
        <f>VLOOKUP($H922,Sheet1!$Y$291:$AE$409,2,FALSE)</f>
        <v>#N/A</v>
      </c>
      <c r="M922">
        <v>0</v>
      </c>
    </row>
    <row r="923" spans="1:13" x14ac:dyDescent="0.3">
      <c r="A923" t="s">
        <v>1025</v>
      </c>
      <c r="B923" t="str">
        <f t="shared" si="2"/>
        <v>1610</v>
      </c>
      <c r="C923" t="s">
        <v>1168</v>
      </c>
      <c r="D923" t="s">
        <v>17</v>
      </c>
      <c r="E923" t="s">
        <v>1099</v>
      </c>
      <c r="F923" t="e">
        <f>VLOOKUP(INT(preclean_beforeclean!B181),Sheet1!$E$3:$J$240,2,FALSE)</f>
        <v>#N/A</v>
      </c>
      <c r="G923" t="e">
        <f>VLOOKUP(INT(preclean_beforeclean!B181),Sheet1!$E$3:$J$240,6,FALSE)</f>
        <v>#N/A</v>
      </c>
      <c r="H923" t="e">
        <f>VLOOKUP(INT(preclean_beforeclean!B181),Sheet1!$E$3:$J$240,5,FALSE)</f>
        <v>#N/A</v>
      </c>
      <c r="I923" t="e">
        <f>VLOOKUP(H923,Sheet1!$Y$291:$AE$409,3,FALSE)</f>
        <v>#N/A</v>
      </c>
      <c r="J923" s="27">
        <v>44204</v>
      </c>
      <c r="K923" s="27">
        <v>44480</v>
      </c>
      <c r="L923" t="e">
        <f>VLOOKUP($H923,Sheet1!$Y$291:$AE$409,2,FALSE)</f>
        <v>#N/A</v>
      </c>
      <c r="M923">
        <v>0</v>
      </c>
    </row>
    <row r="924" spans="1:13" x14ac:dyDescent="0.3">
      <c r="A924" t="s">
        <v>1026</v>
      </c>
      <c r="B924" t="str">
        <f t="shared" si="2"/>
        <v>1615</v>
      </c>
      <c r="C924" t="s">
        <v>1167</v>
      </c>
      <c r="D924" t="s">
        <v>17</v>
      </c>
      <c r="E924" t="s">
        <v>1099</v>
      </c>
      <c r="F924" t="e">
        <f>VLOOKUP(INT(preclean_beforeclean!B182),Sheet1!$E$3:$J$240,2,FALSE)</f>
        <v>#N/A</v>
      </c>
      <c r="G924" t="e">
        <f>VLOOKUP(INT(preclean_beforeclean!B182),Sheet1!$E$3:$J$240,6,FALSE)</f>
        <v>#N/A</v>
      </c>
      <c r="H924" t="e">
        <f>VLOOKUP(INT(preclean_beforeclean!B182),Sheet1!$E$3:$J$240,5,FALSE)</f>
        <v>#N/A</v>
      </c>
      <c r="I924" t="e">
        <f>VLOOKUP(H924,Sheet1!$Y$291:$AE$409,3,FALSE)</f>
        <v>#N/A</v>
      </c>
      <c r="J924" s="27">
        <v>44204</v>
      </c>
      <c r="K924" s="27">
        <v>44480</v>
      </c>
      <c r="L924" t="e">
        <f>VLOOKUP($H924,Sheet1!$Y$291:$AE$409,2,FALSE)</f>
        <v>#N/A</v>
      </c>
      <c r="M924">
        <v>3</v>
      </c>
    </row>
    <row r="925" spans="1:13" x14ac:dyDescent="0.3">
      <c r="A925" t="s">
        <v>1027</v>
      </c>
      <c r="B925" t="str">
        <f t="shared" si="2"/>
        <v>1616</v>
      </c>
      <c r="C925" t="s">
        <v>1168</v>
      </c>
      <c r="D925" t="s">
        <v>17</v>
      </c>
      <c r="E925" t="s">
        <v>1099</v>
      </c>
      <c r="F925" t="e">
        <f>VLOOKUP(INT(preclean_beforeclean!B183),Sheet1!$E$3:$J$240,2,FALSE)</f>
        <v>#N/A</v>
      </c>
      <c r="G925" t="e">
        <f>VLOOKUP(INT(preclean_beforeclean!B183),Sheet1!$E$3:$J$240,6,FALSE)</f>
        <v>#N/A</v>
      </c>
      <c r="H925" t="e">
        <f>VLOOKUP(INT(preclean_beforeclean!B183),Sheet1!$E$3:$J$240,5,FALSE)</f>
        <v>#N/A</v>
      </c>
      <c r="I925" t="e">
        <f>VLOOKUP(H925,Sheet1!$Y$291:$AE$409,3,FALSE)</f>
        <v>#N/A</v>
      </c>
      <c r="J925" s="27">
        <v>44204</v>
      </c>
      <c r="K925" s="27">
        <v>44480</v>
      </c>
      <c r="L925" t="e">
        <f>VLOOKUP($H925,Sheet1!$Y$291:$AE$409,2,FALSE)</f>
        <v>#N/A</v>
      </c>
      <c r="M925">
        <v>3</v>
      </c>
    </row>
    <row r="926" spans="1:13" x14ac:dyDescent="0.3">
      <c r="A926" t="s">
        <v>1028</v>
      </c>
      <c r="B926" t="str">
        <f t="shared" si="2"/>
        <v>1621</v>
      </c>
      <c r="C926" t="s">
        <v>1167</v>
      </c>
      <c r="D926" t="s">
        <v>17</v>
      </c>
      <c r="E926" t="s">
        <v>1099</v>
      </c>
      <c r="F926" t="e">
        <f>VLOOKUP(INT(preclean_beforeclean!B184),Sheet1!$E$3:$J$240,2,FALSE)</f>
        <v>#N/A</v>
      </c>
      <c r="G926" t="e">
        <f>VLOOKUP(INT(preclean_beforeclean!B184),Sheet1!$E$3:$J$240,6,FALSE)</f>
        <v>#N/A</v>
      </c>
      <c r="H926" t="e">
        <f>VLOOKUP(INT(preclean_beforeclean!B184),Sheet1!$E$3:$J$240,5,FALSE)</f>
        <v>#N/A</v>
      </c>
      <c r="I926" t="e">
        <f>VLOOKUP(H926,Sheet1!$Y$291:$AE$409,3,FALSE)</f>
        <v>#N/A</v>
      </c>
      <c r="J926" s="27">
        <v>44204</v>
      </c>
      <c r="K926" s="27">
        <v>44480</v>
      </c>
      <c r="L926" t="e">
        <f>VLOOKUP($H926,Sheet1!$Y$291:$AE$409,2,FALSE)</f>
        <v>#N/A</v>
      </c>
      <c r="M926">
        <v>0</v>
      </c>
    </row>
    <row r="927" spans="1:13" x14ac:dyDescent="0.3">
      <c r="A927" t="s">
        <v>1029</v>
      </c>
      <c r="B927" t="str">
        <f t="shared" si="2"/>
        <v>1622</v>
      </c>
      <c r="C927" t="s">
        <v>1168</v>
      </c>
      <c r="D927" t="s">
        <v>17</v>
      </c>
      <c r="E927" t="s">
        <v>1099</v>
      </c>
      <c r="F927" t="e">
        <f>VLOOKUP(INT(preclean_beforeclean!B185),Sheet1!$E$3:$J$240,2,FALSE)</f>
        <v>#N/A</v>
      </c>
      <c r="G927" t="e">
        <f>VLOOKUP(INT(preclean_beforeclean!B185),Sheet1!$E$3:$J$240,6,FALSE)</f>
        <v>#N/A</v>
      </c>
      <c r="H927" t="e">
        <f>VLOOKUP(INT(preclean_beforeclean!B185),Sheet1!$E$3:$J$240,5,FALSE)</f>
        <v>#N/A</v>
      </c>
      <c r="I927" t="e">
        <f>VLOOKUP(H927,Sheet1!$Y$291:$AE$409,3,FALSE)</f>
        <v>#N/A</v>
      </c>
      <c r="J927" s="27">
        <v>44204</v>
      </c>
      <c r="K927" s="27">
        <v>44480</v>
      </c>
      <c r="L927" t="e">
        <f>VLOOKUP($H927,Sheet1!$Y$291:$AE$409,2,FALSE)</f>
        <v>#N/A</v>
      </c>
      <c r="M927">
        <v>0</v>
      </c>
    </row>
    <row r="928" spans="1:13" x14ac:dyDescent="0.3">
      <c r="A928" t="s">
        <v>1030</v>
      </c>
      <c r="B928" t="str">
        <f t="shared" si="2"/>
        <v>1627</v>
      </c>
      <c r="C928" t="s">
        <v>1167</v>
      </c>
      <c r="D928" t="s">
        <v>17</v>
      </c>
      <c r="E928" t="s">
        <v>1099</v>
      </c>
      <c r="F928" t="e">
        <f>VLOOKUP(INT(preclean_beforeclean!B186),Sheet1!$E$3:$J$240,2,FALSE)</f>
        <v>#N/A</v>
      </c>
      <c r="G928" t="e">
        <f>VLOOKUP(INT(preclean_beforeclean!B186),Sheet1!$E$3:$J$240,6,FALSE)</f>
        <v>#N/A</v>
      </c>
      <c r="H928" t="e">
        <f>VLOOKUP(INT(preclean_beforeclean!B186),Sheet1!$E$3:$J$240,5,FALSE)</f>
        <v>#N/A</v>
      </c>
      <c r="I928" t="e">
        <f>VLOOKUP(H928,Sheet1!$Y$291:$AE$409,3,FALSE)</f>
        <v>#N/A</v>
      </c>
      <c r="J928" s="27">
        <v>44204</v>
      </c>
      <c r="K928" s="27">
        <v>44480</v>
      </c>
      <c r="L928" t="e">
        <f>VLOOKUP($H928,Sheet1!$Y$291:$AE$409,2,FALSE)</f>
        <v>#N/A</v>
      </c>
      <c r="M928">
        <v>4</v>
      </c>
    </row>
    <row r="929" spans="1:13" x14ac:dyDescent="0.3">
      <c r="A929" t="s">
        <v>1031</v>
      </c>
      <c r="B929" t="str">
        <f t="shared" si="2"/>
        <v>1628</v>
      </c>
      <c r="C929" t="s">
        <v>1168</v>
      </c>
      <c r="D929" t="s">
        <v>17</v>
      </c>
      <c r="E929" t="s">
        <v>1099</v>
      </c>
      <c r="F929" t="e">
        <f>VLOOKUP(INT(preclean_beforeclean!B187),Sheet1!$E$3:$J$240,2,FALSE)</f>
        <v>#N/A</v>
      </c>
      <c r="G929" t="e">
        <f>VLOOKUP(INT(preclean_beforeclean!B187),Sheet1!$E$3:$J$240,6,FALSE)</f>
        <v>#N/A</v>
      </c>
      <c r="H929" t="e">
        <f>VLOOKUP(INT(preclean_beforeclean!B187),Sheet1!$E$3:$J$240,5,FALSE)</f>
        <v>#N/A</v>
      </c>
      <c r="I929" t="e">
        <f>VLOOKUP(H929,Sheet1!$Y$291:$AE$409,3,FALSE)</f>
        <v>#N/A</v>
      </c>
      <c r="J929" s="27">
        <v>44204</v>
      </c>
      <c r="K929" s="27">
        <v>44480</v>
      </c>
      <c r="L929" t="e">
        <f>VLOOKUP($H929,Sheet1!$Y$291:$AE$409,2,FALSE)</f>
        <v>#N/A</v>
      </c>
      <c r="M929">
        <v>4</v>
      </c>
    </row>
    <row r="930" spans="1:13" x14ac:dyDescent="0.3">
      <c r="A930" t="s">
        <v>1032</v>
      </c>
      <c r="B930" t="str">
        <f t="shared" si="2"/>
        <v>1633</v>
      </c>
      <c r="C930" t="s">
        <v>1167</v>
      </c>
      <c r="D930" t="s">
        <v>17</v>
      </c>
      <c r="E930" t="s">
        <v>1099</v>
      </c>
      <c r="F930" t="e">
        <f>VLOOKUP(INT(preclean_beforeclean!B188),Sheet1!$E$3:$J$240,2,FALSE)</f>
        <v>#N/A</v>
      </c>
      <c r="G930" t="e">
        <f>VLOOKUP(INT(preclean_beforeclean!B188),Sheet1!$E$3:$J$240,6,FALSE)</f>
        <v>#N/A</v>
      </c>
      <c r="H930" t="e">
        <f>VLOOKUP(INT(preclean_beforeclean!B188),Sheet1!$E$3:$J$240,5,FALSE)</f>
        <v>#N/A</v>
      </c>
      <c r="I930" t="e">
        <f>VLOOKUP(H930,Sheet1!$Y$291:$AE$409,3,FALSE)</f>
        <v>#N/A</v>
      </c>
      <c r="J930" s="27">
        <v>44204</v>
      </c>
      <c r="K930" s="27">
        <v>44480</v>
      </c>
      <c r="L930" t="e">
        <f>VLOOKUP($H930,Sheet1!$Y$291:$AE$409,2,FALSE)</f>
        <v>#N/A</v>
      </c>
      <c r="M930">
        <v>2</v>
      </c>
    </row>
    <row r="931" spans="1:13" x14ac:dyDescent="0.3">
      <c r="A931" t="s">
        <v>1033</v>
      </c>
      <c r="B931" t="str">
        <f t="shared" si="2"/>
        <v>1634</v>
      </c>
      <c r="C931" t="s">
        <v>1168</v>
      </c>
      <c r="D931" t="s">
        <v>17</v>
      </c>
      <c r="E931" t="s">
        <v>1099</v>
      </c>
      <c r="F931" t="e">
        <f>VLOOKUP(INT(preclean_beforeclean!B189),Sheet1!$E$3:$J$240,2,FALSE)</f>
        <v>#N/A</v>
      </c>
      <c r="G931" t="e">
        <f>VLOOKUP(INT(preclean_beforeclean!B189),Sheet1!$E$3:$J$240,6,FALSE)</f>
        <v>#N/A</v>
      </c>
      <c r="H931" t="e">
        <f>VLOOKUP(INT(preclean_beforeclean!B189),Sheet1!$E$3:$J$240,5,FALSE)</f>
        <v>#N/A</v>
      </c>
      <c r="I931" t="e">
        <f>VLOOKUP(H931,Sheet1!$Y$291:$AE$409,3,FALSE)</f>
        <v>#N/A</v>
      </c>
      <c r="J931" s="27">
        <v>44204</v>
      </c>
      <c r="K931" s="27">
        <v>44480</v>
      </c>
      <c r="L931" t="e">
        <f>VLOOKUP($H931,Sheet1!$Y$291:$AE$409,2,FALSE)</f>
        <v>#N/A</v>
      </c>
      <c r="M931">
        <v>2</v>
      </c>
    </row>
    <row r="932" spans="1:13" x14ac:dyDescent="0.3">
      <c r="A932" t="s">
        <v>1034</v>
      </c>
      <c r="B932" t="str">
        <f t="shared" si="2"/>
        <v>1639</v>
      </c>
      <c r="C932" t="s">
        <v>1167</v>
      </c>
      <c r="D932" t="s">
        <v>17</v>
      </c>
      <c r="E932" t="s">
        <v>1099</v>
      </c>
      <c r="F932" t="e">
        <f>VLOOKUP(INT(preclean_beforeclean!B190),Sheet1!$E$3:$J$240,2,FALSE)</f>
        <v>#N/A</v>
      </c>
      <c r="G932" t="e">
        <f>VLOOKUP(INT(preclean_beforeclean!B190),Sheet1!$E$3:$J$240,6,FALSE)</f>
        <v>#N/A</v>
      </c>
      <c r="H932" t="e">
        <f>VLOOKUP(INT(preclean_beforeclean!B190),Sheet1!$E$3:$J$240,5,FALSE)</f>
        <v>#N/A</v>
      </c>
      <c r="I932" t="e">
        <f>VLOOKUP(H932,Sheet1!$Y$291:$AE$409,3,FALSE)</f>
        <v>#N/A</v>
      </c>
      <c r="J932" s="27">
        <v>44204</v>
      </c>
      <c r="K932" s="27">
        <v>44480</v>
      </c>
      <c r="L932" t="e">
        <f>VLOOKUP($H932,Sheet1!$Y$291:$AE$409,2,FALSE)</f>
        <v>#N/A</v>
      </c>
      <c r="M932">
        <v>1</v>
      </c>
    </row>
    <row r="933" spans="1:13" x14ac:dyDescent="0.3">
      <c r="A933" t="s">
        <v>1035</v>
      </c>
      <c r="B933" t="str">
        <f t="shared" si="2"/>
        <v>1640</v>
      </c>
      <c r="C933" t="s">
        <v>1168</v>
      </c>
      <c r="D933" t="s">
        <v>17</v>
      </c>
      <c r="E933" t="s">
        <v>1099</v>
      </c>
      <c r="F933" t="e">
        <f>VLOOKUP(INT(preclean_beforeclean!B191),Sheet1!$E$3:$J$240,2,FALSE)</f>
        <v>#N/A</v>
      </c>
      <c r="G933" t="e">
        <f>VLOOKUP(INT(preclean_beforeclean!B191),Sheet1!$E$3:$J$240,6,FALSE)</f>
        <v>#N/A</v>
      </c>
      <c r="H933" t="e">
        <f>VLOOKUP(INT(preclean_beforeclean!B191),Sheet1!$E$3:$J$240,5,FALSE)</f>
        <v>#N/A</v>
      </c>
      <c r="I933" t="e">
        <f>VLOOKUP(H933,Sheet1!$Y$291:$AE$409,3,FALSE)</f>
        <v>#N/A</v>
      </c>
      <c r="J933" s="27">
        <v>44204</v>
      </c>
      <c r="K933" s="27">
        <v>44480</v>
      </c>
      <c r="L933" t="e">
        <f>VLOOKUP($H933,Sheet1!$Y$291:$AE$409,2,FALSE)</f>
        <v>#N/A</v>
      </c>
      <c r="M933">
        <v>1</v>
      </c>
    </row>
    <row r="934" spans="1:13" x14ac:dyDescent="0.3">
      <c r="A934" t="s">
        <v>1036</v>
      </c>
      <c r="B934" t="str">
        <f t="shared" si="2"/>
        <v>1645</v>
      </c>
      <c r="C934" t="s">
        <v>1167</v>
      </c>
      <c r="D934" t="s">
        <v>17</v>
      </c>
      <c r="E934" t="s">
        <v>1099</v>
      </c>
      <c r="F934" t="e">
        <f>VLOOKUP(INT(preclean_beforeclean!B192),Sheet1!$E$3:$J$240,2,FALSE)</f>
        <v>#N/A</v>
      </c>
      <c r="G934" t="e">
        <f>VLOOKUP(INT(preclean_beforeclean!B192),Sheet1!$E$3:$J$240,6,FALSE)</f>
        <v>#N/A</v>
      </c>
      <c r="H934" t="e">
        <f>VLOOKUP(INT(preclean_beforeclean!B192),Sheet1!$E$3:$J$240,5,FALSE)</f>
        <v>#N/A</v>
      </c>
      <c r="I934" t="e">
        <f>VLOOKUP(H934,Sheet1!$Y$291:$AE$409,3,FALSE)</f>
        <v>#N/A</v>
      </c>
      <c r="J934" s="27" t="s">
        <v>2036</v>
      </c>
      <c r="K934" s="27" t="s">
        <v>2037</v>
      </c>
      <c r="L934" t="e">
        <f>VLOOKUP($H934,Sheet1!$Y$291:$AE$409,2,FALSE)</f>
        <v>#N/A</v>
      </c>
      <c r="M934">
        <v>2</v>
      </c>
    </row>
    <row r="935" spans="1:13" x14ac:dyDescent="0.3">
      <c r="A935" t="s">
        <v>1037</v>
      </c>
      <c r="B935" t="str">
        <f t="shared" si="2"/>
        <v>1646</v>
      </c>
      <c r="C935" t="s">
        <v>1168</v>
      </c>
      <c r="D935" t="s">
        <v>17</v>
      </c>
      <c r="E935" t="s">
        <v>1099</v>
      </c>
      <c r="F935" t="e">
        <f>VLOOKUP(INT(preclean_beforeclean!B193),Sheet1!$E$3:$J$240,2,FALSE)</f>
        <v>#N/A</v>
      </c>
      <c r="G935" t="e">
        <f>VLOOKUP(INT(preclean_beforeclean!B193),Sheet1!$E$3:$J$240,6,FALSE)</f>
        <v>#N/A</v>
      </c>
      <c r="H935" t="e">
        <f>VLOOKUP(INT(preclean_beforeclean!B193),Sheet1!$E$3:$J$240,5,FALSE)</f>
        <v>#N/A</v>
      </c>
      <c r="I935" t="e">
        <f>VLOOKUP(H935,Sheet1!$Y$291:$AE$409,3,FALSE)</f>
        <v>#N/A</v>
      </c>
      <c r="J935" s="27" t="s">
        <v>2036</v>
      </c>
      <c r="K935" s="27" t="s">
        <v>2037</v>
      </c>
      <c r="L935" t="e">
        <f>VLOOKUP($H935,Sheet1!$Y$291:$AE$409,2,FALSE)</f>
        <v>#N/A</v>
      </c>
      <c r="M935">
        <v>2</v>
      </c>
    </row>
    <row r="936" spans="1:13" x14ac:dyDescent="0.3">
      <c r="A936" t="s">
        <v>1038</v>
      </c>
      <c r="B936" t="str">
        <f t="shared" si="2"/>
        <v>1651</v>
      </c>
      <c r="C936" t="s">
        <v>1167</v>
      </c>
      <c r="D936" t="s">
        <v>17</v>
      </c>
      <c r="E936" t="s">
        <v>1099</v>
      </c>
      <c r="F936" t="e">
        <f>VLOOKUP(INT(preclean_beforeclean!B194),Sheet1!$E$3:$J$240,2,FALSE)</f>
        <v>#N/A</v>
      </c>
      <c r="G936" t="e">
        <f>VLOOKUP(INT(preclean_beforeclean!B194),Sheet1!$E$3:$J$240,6,FALSE)</f>
        <v>#N/A</v>
      </c>
      <c r="H936" t="e">
        <f>VLOOKUP(INT(preclean_beforeclean!B194),Sheet1!$E$3:$J$240,5,FALSE)</f>
        <v>#N/A</v>
      </c>
      <c r="I936" t="e">
        <f>VLOOKUP(H936,Sheet1!$Y$291:$AE$409,3,FALSE)</f>
        <v>#N/A</v>
      </c>
      <c r="J936" s="27" t="s">
        <v>2036</v>
      </c>
      <c r="K936" s="27" t="s">
        <v>2037</v>
      </c>
      <c r="L936" t="e">
        <f>VLOOKUP($H936,Sheet1!$Y$291:$AE$409,2,FALSE)</f>
        <v>#N/A</v>
      </c>
      <c r="M936">
        <v>0</v>
      </c>
    </row>
    <row r="937" spans="1:13" x14ac:dyDescent="0.3">
      <c r="A937" t="s">
        <v>1039</v>
      </c>
      <c r="B937" t="str">
        <f t="shared" si="2"/>
        <v>1652</v>
      </c>
      <c r="C937" t="s">
        <v>1168</v>
      </c>
      <c r="D937" t="s">
        <v>17</v>
      </c>
      <c r="E937" t="s">
        <v>1099</v>
      </c>
      <c r="F937" t="e">
        <f>VLOOKUP(INT(preclean_beforeclean!B195),Sheet1!$E$3:$J$240,2,FALSE)</f>
        <v>#N/A</v>
      </c>
      <c r="G937" t="e">
        <f>VLOOKUP(INT(preclean_beforeclean!B195),Sheet1!$E$3:$J$240,6,FALSE)</f>
        <v>#N/A</v>
      </c>
      <c r="H937" t="e">
        <f>VLOOKUP(INT(preclean_beforeclean!B195),Sheet1!$E$3:$J$240,5,FALSE)</f>
        <v>#N/A</v>
      </c>
      <c r="I937" t="e">
        <f>VLOOKUP(H937,Sheet1!$Y$291:$AE$409,3,FALSE)</f>
        <v>#N/A</v>
      </c>
      <c r="J937" s="27" t="s">
        <v>2036</v>
      </c>
      <c r="K937" s="27" t="s">
        <v>2037</v>
      </c>
      <c r="L937" t="e">
        <f>VLOOKUP($H937,Sheet1!$Y$291:$AE$409,2,FALSE)</f>
        <v>#N/A</v>
      </c>
      <c r="M937">
        <v>0</v>
      </c>
    </row>
    <row r="938" spans="1:13" x14ac:dyDescent="0.3">
      <c r="A938" t="s">
        <v>1040</v>
      </c>
      <c r="B938" t="str">
        <f t="shared" si="2"/>
        <v>1657</v>
      </c>
      <c r="C938" t="s">
        <v>1167</v>
      </c>
      <c r="D938" t="s">
        <v>17</v>
      </c>
      <c r="E938" t="s">
        <v>1099</v>
      </c>
      <c r="F938" t="e">
        <f>VLOOKUP(INT(preclean_beforeclean!B196),Sheet1!$E$3:$J$240,2,FALSE)</f>
        <v>#N/A</v>
      </c>
      <c r="G938" t="e">
        <f>VLOOKUP(INT(preclean_beforeclean!B196),Sheet1!$E$3:$J$240,6,FALSE)</f>
        <v>#N/A</v>
      </c>
      <c r="H938" t="e">
        <f>VLOOKUP(INT(preclean_beforeclean!B196),Sheet1!$E$3:$J$240,5,FALSE)</f>
        <v>#N/A</v>
      </c>
      <c r="I938" t="e">
        <f>VLOOKUP(H938,Sheet1!$Y$291:$AE$409,3,FALSE)</f>
        <v>#N/A</v>
      </c>
      <c r="J938" s="27" t="s">
        <v>2036</v>
      </c>
      <c r="K938" s="27" t="s">
        <v>2037</v>
      </c>
      <c r="L938" t="e">
        <f>VLOOKUP($H938,Sheet1!$Y$291:$AE$409,2,FALSE)</f>
        <v>#N/A</v>
      </c>
      <c r="M938">
        <v>0</v>
      </c>
    </row>
    <row r="939" spans="1:13" x14ac:dyDescent="0.3">
      <c r="A939" t="s">
        <v>1041</v>
      </c>
      <c r="B939" t="str">
        <f t="shared" si="2"/>
        <v>1658</v>
      </c>
      <c r="C939" t="s">
        <v>1168</v>
      </c>
      <c r="D939" t="s">
        <v>17</v>
      </c>
      <c r="E939" t="s">
        <v>1099</v>
      </c>
      <c r="F939" t="e">
        <f>VLOOKUP(INT(preclean_beforeclean!B197),Sheet1!$E$3:$J$240,2,FALSE)</f>
        <v>#N/A</v>
      </c>
      <c r="G939" t="e">
        <f>VLOOKUP(INT(preclean_beforeclean!B197),Sheet1!$E$3:$J$240,6,FALSE)</f>
        <v>#N/A</v>
      </c>
      <c r="H939" t="e">
        <f>VLOOKUP(INT(preclean_beforeclean!B197),Sheet1!$E$3:$J$240,5,FALSE)</f>
        <v>#N/A</v>
      </c>
      <c r="I939" t="e">
        <f>VLOOKUP(H939,Sheet1!$Y$291:$AE$409,3,FALSE)</f>
        <v>#N/A</v>
      </c>
      <c r="J939" s="27" t="s">
        <v>2036</v>
      </c>
      <c r="K939" s="27" t="s">
        <v>2037</v>
      </c>
      <c r="L939" t="e">
        <f>VLOOKUP($H939,Sheet1!$Y$291:$AE$409,2,FALSE)</f>
        <v>#N/A</v>
      </c>
      <c r="M939">
        <v>0</v>
      </c>
    </row>
    <row r="940" spans="1:13" x14ac:dyDescent="0.3">
      <c r="A940" t="s">
        <v>1042</v>
      </c>
      <c r="B940" t="str">
        <f t="shared" si="2"/>
        <v>1663</v>
      </c>
      <c r="C940" t="s">
        <v>1167</v>
      </c>
      <c r="D940" t="s">
        <v>17</v>
      </c>
      <c r="E940" t="s">
        <v>1099</v>
      </c>
      <c r="F940" t="e">
        <f>VLOOKUP(INT(preclean_beforeclean!B198),Sheet1!$E$3:$J$240,2,FALSE)</f>
        <v>#N/A</v>
      </c>
      <c r="G940" t="e">
        <f>VLOOKUP(INT(preclean_beforeclean!B198),Sheet1!$E$3:$J$240,6,FALSE)</f>
        <v>#N/A</v>
      </c>
      <c r="H940" t="e">
        <f>VLOOKUP(INT(preclean_beforeclean!B198),Sheet1!$E$3:$J$240,5,FALSE)</f>
        <v>#N/A</v>
      </c>
      <c r="I940" t="e">
        <f>VLOOKUP(H940,Sheet1!$Y$291:$AE$409,3,FALSE)</f>
        <v>#N/A</v>
      </c>
      <c r="J940" s="27" t="s">
        <v>2036</v>
      </c>
      <c r="K940" s="27" t="s">
        <v>2037</v>
      </c>
      <c r="L940" t="e">
        <f>VLOOKUP($H940,Sheet1!$Y$291:$AE$409,2,FALSE)</f>
        <v>#N/A</v>
      </c>
      <c r="M940">
        <v>4</v>
      </c>
    </row>
    <row r="941" spans="1:13" x14ac:dyDescent="0.3">
      <c r="A941" t="s">
        <v>1043</v>
      </c>
      <c r="B941" t="str">
        <f t="shared" si="2"/>
        <v>1664</v>
      </c>
      <c r="C941" t="s">
        <v>1168</v>
      </c>
      <c r="D941" t="s">
        <v>17</v>
      </c>
      <c r="E941" t="s">
        <v>1099</v>
      </c>
      <c r="F941" t="e">
        <f>VLOOKUP(INT(preclean_beforeclean!B199),Sheet1!$E$3:$J$240,2,FALSE)</f>
        <v>#N/A</v>
      </c>
      <c r="G941" t="e">
        <f>VLOOKUP(INT(preclean_beforeclean!B199),Sheet1!$E$3:$J$240,6,FALSE)</f>
        <v>#N/A</v>
      </c>
      <c r="H941" t="e">
        <f>VLOOKUP(INT(preclean_beforeclean!B199),Sheet1!$E$3:$J$240,5,FALSE)</f>
        <v>#N/A</v>
      </c>
      <c r="I941" t="e">
        <f>VLOOKUP(H941,Sheet1!$Y$291:$AE$409,3,FALSE)</f>
        <v>#N/A</v>
      </c>
      <c r="J941" s="27" t="s">
        <v>2036</v>
      </c>
      <c r="K941" s="27" t="s">
        <v>2037</v>
      </c>
      <c r="L941" t="e">
        <f>VLOOKUP($H941,Sheet1!$Y$291:$AE$409,2,FALSE)</f>
        <v>#N/A</v>
      </c>
      <c r="M941">
        <v>4</v>
      </c>
    </row>
    <row r="942" spans="1:13" x14ac:dyDescent="0.3">
      <c r="A942" t="s">
        <v>1044</v>
      </c>
      <c r="B942" t="str">
        <f t="shared" si="2"/>
        <v>1669</v>
      </c>
      <c r="C942" t="s">
        <v>1167</v>
      </c>
      <c r="D942" t="s">
        <v>17</v>
      </c>
      <c r="E942" t="s">
        <v>1099</v>
      </c>
      <c r="F942" t="e">
        <f>VLOOKUP(INT(preclean_beforeclean!B200),Sheet1!$E$3:$J$240,2,FALSE)</f>
        <v>#N/A</v>
      </c>
      <c r="G942" t="e">
        <f>VLOOKUP(INT(preclean_beforeclean!B200),Sheet1!$E$3:$J$240,6,FALSE)</f>
        <v>#N/A</v>
      </c>
      <c r="H942" t="e">
        <f>VLOOKUP(INT(preclean_beforeclean!B200),Sheet1!$E$3:$J$240,5,FALSE)</f>
        <v>#N/A</v>
      </c>
      <c r="I942" t="e">
        <f>VLOOKUP(H942,Sheet1!$Y$291:$AE$409,3,FALSE)</f>
        <v>#N/A</v>
      </c>
      <c r="J942" s="27" t="s">
        <v>2036</v>
      </c>
      <c r="K942" s="27" t="s">
        <v>2037</v>
      </c>
      <c r="L942" t="e">
        <f>VLOOKUP($H942,Sheet1!$Y$291:$AE$409,2,FALSE)</f>
        <v>#N/A</v>
      </c>
      <c r="M942">
        <v>0</v>
      </c>
    </row>
    <row r="943" spans="1:13" x14ac:dyDescent="0.3">
      <c r="A943" t="s">
        <v>1045</v>
      </c>
      <c r="B943" t="str">
        <f t="shared" si="2"/>
        <v>1670</v>
      </c>
      <c r="C943" t="s">
        <v>1168</v>
      </c>
      <c r="D943" t="s">
        <v>17</v>
      </c>
      <c r="E943" t="s">
        <v>1099</v>
      </c>
      <c r="F943" t="e">
        <f>VLOOKUP(INT(preclean_beforeclean!B201),Sheet1!$E$3:$J$240,2,FALSE)</f>
        <v>#N/A</v>
      </c>
      <c r="G943" t="e">
        <f>VLOOKUP(INT(preclean_beforeclean!B201),Sheet1!$E$3:$J$240,6,FALSE)</f>
        <v>#N/A</v>
      </c>
      <c r="H943" t="e">
        <f>VLOOKUP(INT(preclean_beforeclean!B201),Sheet1!$E$3:$J$240,5,FALSE)</f>
        <v>#N/A</v>
      </c>
      <c r="I943" t="e">
        <f>VLOOKUP(H943,Sheet1!$Y$291:$AE$409,3,FALSE)</f>
        <v>#N/A</v>
      </c>
      <c r="J943" s="27" t="s">
        <v>2036</v>
      </c>
      <c r="K943" s="27" t="s">
        <v>2037</v>
      </c>
      <c r="L943" t="e">
        <f>VLOOKUP($H943,Sheet1!$Y$291:$AE$409,2,FALSE)</f>
        <v>#N/A</v>
      </c>
      <c r="M943">
        <v>0</v>
      </c>
    </row>
    <row r="944" spans="1:13" x14ac:dyDescent="0.3">
      <c r="A944" t="s">
        <v>1046</v>
      </c>
      <c r="B944" t="str">
        <f t="shared" si="2"/>
        <v>1675</v>
      </c>
      <c r="C944" t="s">
        <v>1167</v>
      </c>
      <c r="D944" t="s">
        <v>17</v>
      </c>
      <c r="E944" t="s">
        <v>1099</v>
      </c>
      <c r="F944" t="e">
        <f>VLOOKUP(INT(preclean_beforeclean!B202),Sheet1!$E$3:$J$240,2,FALSE)</f>
        <v>#N/A</v>
      </c>
      <c r="G944" t="e">
        <f>VLOOKUP(INT(preclean_beforeclean!B202),Sheet1!$E$3:$J$240,6,FALSE)</f>
        <v>#N/A</v>
      </c>
      <c r="H944" t="e">
        <f>VLOOKUP(INT(preclean_beforeclean!B202),Sheet1!$E$3:$J$240,5,FALSE)</f>
        <v>#N/A</v>
      </c>
      <c r="I944" t="e">
        <f>VLOOKUP(H944,Sheet1!$Y$291:$AE$409,3,FALSE)</f>
        <v>#N/A</v>
      </c>
      <c r="J944" s="27" t="s">
        <v>2036</v>
      </c>
      <c r="K944" s="27" t="s">
        <v>2037</v>
      </c>
      <c r="L944" t="e">
        <f>VLOOKUP($H944,Sheet1!$Y$291:$AE$409,2,FALSE)</f>
        <v>#N/A</v>
      </c>
      <c r="M944">
        <v>0</v>
      </c>
    </row>
    <row r="945" spans="1:13" x14ac:dyDescent="0.3">
      <c r="A945" t="s">
        <v>1047</v>
      </c>
      <c r="B945" t="str">
        <f t="shared" si="2"/>
        <v>1676</v>
      </c>
      <c r="C945" t="s">
        <v>1168</v>
      </c>
      <c r="D945" t="s">
        <v>17</v>
      </c>
      <c r="E945" t="s">
        <v>1099</v>
      </c>
      <c r="F945" t="e">
        <f>VLOOKUP(INT(preclean_beforeclean!B203),Sheet1!$E$3:$J$240,2,FALSE)</f>
        <v>#N/A</v>
      </c>
      <c r="G945" t="e">
        <f>VLOOKUP(INT(preclean_beforeclean!B203),Sheet1!$E$3:$J$240,6,FALSE)</f>
        <v>#N/A</v>
      </c>
      <c r="H945" t="e">
        <f>VLOOKUP(INT(preclean_beforeclean!B203),Sheet1!$E$3:$J$240,5,FALSE)</f>
        <v>#N/A</v>
      </c>
      <c r="I945" t="e">
        <f>VLOOKUP(H945,Sheet1!$Y$291:$AE$409,3,FALSE)</f>
        <v>#N/A</v>
      </c>
      <c r="J945" s="27" t="s">
        <v>2036</v>
      </c>
      <c r="K945" s="27" t="s">
        <v>2037</v>
      </c>
      <c r="L945" t="e">
        <f>VLOOKUP($H945,Sheet1!$Y$291:$AE$409,2,FALSE)</f>
        <v>#N/A</v>
      </c>
      <c r="M945">
        <v>0</v>
      </c>
    </row>
    <row r="946" spans="1:13" x14ac:dyDescent="0.3">
      <c r="A946" t="s">
        <v>1048</v>
      </c>
      <c r="B946" t="str">
        <f t="shared" si="2"/>
        <v>1681</v>
      </c>
      <c r="C946" t="s">
        <v>1167</v>
      </c>
      <c r="D946" t="s">
        <v>17</v>
      </c>
      <c r="E946" t="s">
        <v>1099</v>
      </c>
      <c r="F946" t="e">
        <f>VLOOKUP(INT(preclean_beforeclean!B204),Sheet1!$E$3:$J$240,2,FALSE)</f>
        <v>#N/A</v>
      </c>
      <c r="G946" t="e">
        <f>VLOOKUP(INT(preclean_beforeclean!B204),Sheet1!$E$3:$J$240,6,FALSE)</f>
        <v>#N/A</v>
      </c>
      <c r="H946" t="e">
        <f>VLOOKUP(INT(preclean_beforeclean!B204),Sheet1!$E$3:$J$240,5,FALSE)</f>
        <v>#N/A</v>
      </c>
      <c r="I946" t="e">
        <f>VLOOKUP(H946,Sheet1!$Y$291:$AE$409,3,FALSE)</f>
        <v>#N/A</v>
      </c>
      <c r="J946" s="27" t="s">
        <v>2036</v>
      </c>
      <c r="K946" s="27" t="s">
        <v>2037</v>
      </c>
      <c r="L946" t="e">
        <f>VLOOKUP($H946,Sheet1!$Y$291:$AE$409,2,FALSE)</f>
        <v>#N/A</v>
      </c>
      <c r="M946">
        <v>2</v>
      </c>
    </row>
    <row r="947" spans="1:13" x14ac:dyDescent="0.3">
      <c r="A947" t="s">
        <v>1049</v>
      </c>
      <c r="B947" t="str">
        <f t="shared" si="2"/>
        <v>1682</v>
      </c>
      <c r="C947" t="s">
        <v>1168</v>
      </c>
      <c r="D947" t="s">
        <v>17</v>
      </c>
      <c r="E947" t="s">
        <v>1099</v>
      </c>
      <c r="F947" t="e">
        <f>VLOOKUP(INT(preclean_beforeclean!B205),Sheet1!$E$3:$J$240,2,FALSE)</f>
        <v>#N/A</v>
      </c>
      <c r="G947" t="e">
        <f>VLOOKUP(INT(preclean_beforeclean!B205),Sheet1!$E$3:$J$240,6,FALSE)</f>
        <v>#N/A</v>
      </c>
      <c r="H947" t="e">
        <f>VLOOKUP(INT(preclean_beforeclean!B205),Sheet1!$E$3:$J$240,5,FALSE)</f>
        <v>#N/A</v>
      </c>
      <c r="I947" t="e">
        <f>VLOOKUP(H947,Sheet1!$Y$291:$AE$409,3,FALSE)</f>
        <v>#N/A</v>
      </c>
      <c r="J947" s="27" t="s">
        <v>2036</v>
      </c>
      <c r="K947" s="27" t="s">
        <v>2037</v>
      </c>
      <c r="L947" t="e">
        <f>VLOOKUP($H947,Sheet1!$Y$291:$AE$409,2,FALSE)</f>
        <v>#N/A</v>
      </c>
      <c r="M947">
        <v>2</v>
      </c>
    </row>
    <row r="948" spans="1:13" x14ac:dyDescent="0.3">
      <c r="A948" t="s">
        <v>1050</v>
      </c>
      <c r="B948" t="str">
        <f t="shared" si="2"/>
        <v>1687</v>
      </c>
      <c r="C948" t="s">
        <v>1167</v>
      </c>
      <c r="D948" t="s">
        <v>17</v>
      </c>
      <c r="E948" t="s">
        <v>1099</v>
      </c>
      <c r="F948" t="e">
        <f>VLOOKUP(INT(preclean_beforeclean!B206),Sheet1!$E$3:$J$240,2,FALSE)</f>
        <v>#N/A</v>
      </c>
      <c r="G948" t="e">
        <f>VLOOKUP(INT(preclean_beforeclean!B206),Sheet1!$E$3:$J$240,6,FALSE)</f>
        <v>#N/A</v>
      </c>
      <c r="H948" t="e">
        <f>VLOOKUP(INT(preclean_beforeclean!B206),Sheet1!$E$3:$J$240,5,FALSE)</f>
        <v>#N/A</v>
      </c>
      <c r="I948" t="e">
        <f>VLOOKUP(H948,Sheet1!$Y$291:$AE$409,3,FALSE)</f>
        <v>#N/A</v>
      </c>
      <c r="J948" s="27" t="s">
        <v>2036</v>
      </c>
      <c r="K948" s="27" t="s">
        <v>2037</v>
      </c>
      <c r="L948" t="e">
        <f>VLOOKUP($H948,Sheet1!$Y$291:$AE$409,2,FALSE)</f>
        <v>#N/A</v>
      </c>
      <c r="M948">
        <v>2</v>
      </c>
    </row>
    <row r="949" spans="1:13" x14ac:dyDescent="0.3">
      <c r="A949" t="s">
        <v>1051</v>
      </c>
      <c r="B949" t="str">
        <f t="shared" si="2"/>
        <v>1688</v>
      </c>
      <c r="C949" t="s">
        <v>1168</v>
      </c>
      <c r="D949" t="s">
        <v>17</v>
      </c>
      <c r="E949" t="s">
        <v>1099</v>
      </c>
      <c r="F949" t="e">
        <f>VLOOKUP(INT(preclean_beforeclean!B207),Sheet1!$E$3:$J$240,2,FALSE)</f>
        <v>#N/A</v>
      </c>
      <c r="G949" t="e">
        <f>VLOOKUP(INT(preclean_beforeclean!B207),Sheet1!$E$3:$J$240,6,FALSE)</f>
        <v>#N/A</v>
      </c>
      <c r="H949" t="e">
        <f>VLOOKUP(INT(preclean_beforeclean!B207),Sheet1!$E$3:$J$240,5,FALSE)</f>
        <v>#N/A</v>
      </c>
      <c r="I949" t="e">
        <f>VLOOKUP(H949,Sheet1!$Y$291:$AE$409,3,FALSE)</f>
        <v>#N/A</v>
      </c>
      <c r="J949" s="27" t="s">
        <v>2036</v>
      </c>
      <c r="K949" s="27" t="s">
        <v>2037</v>
      </c>
      <c r="L949" t="e">
        <f>VLOOKUP($H949,Sheet1!$Y$291:$AE$409,2,FALSE)</f>
        <v>#N/A</v>
      </c>
      <c r="M949">
        <v>2</v>
      </c>
    </row>
    <row r="950" spans="1:13" x14ac:dyDescent="0.3">
      <c r="A950" t="s">
        <v>1052</v>
      </c>
      <c r="B950" t="str">
        <f t="shared" si="2"/>
        <v>1693</v>
      </c>
      <c r="C950" t="s">
        <v>1167</v>
      </c>
      <c r="D950" t="s">
        <v>17</v>
      </c>
      <c r="E950" t="s">
        <v>1099</v>
      </c>
      <c r="F950" t="e">
        <f>VLOOKUP(INT(preclean_beforeclean!B208),Sheet1!$E$3:$J$240,2,FALSE)</f>
        <v>#N/A</v>
      </c>
      <c r="G950" t="e">
        <f>VLOOKUP(INT(preclean_beforeclean!B208),Sheet1!$E$3:$J$240,6,FALSE)</f>
        <v>#N/A</v>
      </c>
      <c r="H950" t="e">
        <f>VLOOKUP(INT(preclean_beforeclean!B208),Sheet1!$E$3:$J$240,5,FALSE)</f>
        <v>#N/A</v>
      </c>
      <c r="I950" t="e">
        <f>VLOOKUP(H950,Sheet1!$Y$291:$AE$409,3,FALSE)</f>
        <v>#N/A</v>
      </c>
      <c r="J950" s="27" t="s">
        <v>2036</v>
      </c>
      <c r="K950" s="27" t="s">
        <v>2038</v>
      </c>
      <c r="L950" t="e">
        <f>VLOOKUP($H950,Sheet1!$Y$291:$AE$409,2,FALSE)</f>
        <v>#N/A</v>
      </c>
      <c r="M950">
        <v>1</v>
      </c>
    </row>
    <row r="951" spans="1:13" x14ac:dyDescent="0.3">
      <c r="A951" t="s">
        <v>1053</v>
      </c>
      <c r="B951" t="str">
        <f t="shared" si="2"/>
        <v>1694</v>
      </c>
      <c r="C951" t="s">
        <v>1168</v>
      </c>
      <c r="D951" t="s">
        <v>17</v>
      </c>
      <c r="E951" t="s">
        <v>1099</v>
      </c>
      <c r="F951" t="e">
        <f>VLOOKUP(INT(preclean_beforeclean!B209),Sheet1!$E$3:$J$240,2,FALSE)</f>
        <v>#N/A</v>
      </c>
      <c r="G951" t="e">
        <f>VLOOKUP(INT(preclean_beforeclean!B209),Sheet1!$E$3:$J$240,6,FALSE)</f>
        <v>#N/A</v>
      </c>
      <c r="H951" t="e">
        <f>VLOOKUP(INT(preclean_beforeclean!B209),Sheet1!$E$3:$J$240,5,FALSE)</f>
        <v>#N/A</v>
      </c>
      <c r="I951" t="e">
        <f>VLOOKUP(H951,Sheet1!$Y$291:$AE$409,3,FALSE)</f>
        <v>#N/A</v>
      </c>
      <c r="J951" s="27" t="s">
        <v>2036</v>
      </c>
      <c r="K951" s="27" t="s">
        <v>2038</v>
      </c>
      <c r="L951" t="e">
        <f>VLOOKUP($H951,Sheet1!$Y$291:$AE$409,2,FALSE)</f>
        <v>#N/A</v>
      </c>
      <c r="M951">
        <v>1</v>
      </c>
    </row>
    <row r="952" spans="1:13" x14ac:dyDescent="0.3">
      <c r="A952" t="s">
        <v>1054</v>
      </c>
      <c r="B952" t="str">
        <f t="shared" si="2"/>
        <v>1699</v>
      </c>
      <c r="C952" t="s">
        <v>1167</v>
      </c>
      <c r="D952" t="s">
        <v>17</v>
      </c>
      <c r="E952" t="s">
        <v>1099</v>
      </c>
      <c r="F952" t="e">
        <f>VLOOKUP(INT(preclean_beforeclean!B210),Sheet1!$E$3:$J$240,2,FALSE)</f>
        <v>#N/A</v>
      </c>
      <c r="G952" t="e">
        <f>VLOOKUP(INT(preclean_beforeclean!B210),Sheet1!$E$3:$J$240,6,FALSE)</f>
        <v>#N/A</v>
      </c>
      <c r="H952" t="e">
        <f>VLOOKUP(INT(preclean_beforeclean!B210),Sheet1!$E$3:$J$240,5,FALSE)</f>
        <v>#N/A</v>
      </c>
      <c r="I952" t="e">
        <f>VLOOKUP(H952,Sheet1!$Y$291:$AE$409,3,FALSE)</f>
        <v>#N/A</v>
      </c>
      <c r="J952" s="27" t="s">
        <v>2036</v>
      </c>
      <c r="K952" s="27" t="s">
        <v>2038</v>
      </c>
      <c r="L952" t="e">
        <f>VLOOKUP($H952,Sheet1!$Y$291:$AE$409,2,FALSE)</f>
        <v>#N/A</v>
      </c>
      <c r="M952">
        <v>4</v>
      </c>
    </row>
    <row r="953" spans="1:13" x14ac:dyDescent="0.3">
      <c r="A953" t="s">
        <v>1055</v>
      </c>
      <c r="B953" t="str">
        <f t="shared" si="2"/>
        <v>1700</v>
      </c>
      <c r="C953" t="s">
        <v>1168</v>
      </c>
      <c r="D953" t="s">
        <v>17</v>
      </c>
      <c r="E953" t="s">
        <v>1099</v>
      </c>
      <c r="F953" t="e">
        <f>VLOOKUP(INT(preclean_beforeclean!B211),Sheet1!$E$3:$J$240,2,FALSE)</f>
        <v>#N/A</v>
      </c>
      <c r="G953" t="e">
        <f>VLOOKUP(INT(preclean_beforeclean!B211),Sheet1!$E$3:$J$240,6,FALSE)</f>
        <v>#N/A</v>
      </c>
      <c r="H953" t="e">
        <f>VLOOKUP(INT(preclean_beforeclean!B211),Sheet1!$E$3:$J$240,5,FALSE)</f>
        <v>#N/A</v>
      </c>
      <c r="I953" t="e">
        <f>VLOOKUP(H953,Sheet1!$Y$291:$AE$409,3,FALSE)</f>
        <v>#N/A</v>
      </c>
      <c r="J953" s="27" t="s">
        <v>2036</v>
      </c>
      <c r="K953" s="27" t="s">
        <v>2038</v>
      </c>
      <c r="L953" t="e">
        <f>VLOOKUP($H953,Sheet1!$Y$291:$AE$409,2,FALSE)</f>
        <v>#N/A</v>
      </c>
      <c r="M953">
        <v>4</v>
      </c>
    </row>
    <row r="954" spans="1:13" x14ac:dyDescent="0.3">
      <c r="A954" t="s">
        <v>1056</v>
      </c>
      <c r="B954" t="str">
        <f t="shared" si="2"/>
        <v>1705</v>
      </c>
      <c r="C954" t="s">
        <v>1167</v>
      </c>
      <c r="D954" t="s">
        <v>17</v>
      </c>
      <c r="E954" t="s">
        <v>1099</v>
      </c>
      <c r="F954" t="e">
        <f>VLOOKUP(INT(preclean_beforeclean!B212),Sheet1!$E$3:$J$240,2,FALSE)</f>
        <v>#N/A</v>
      </c>
      <c r="G954" t="e">
        <f>VLOOKUP(INT(preclean_beforeclean!B212),Sheet1!$E$3:$J$240,6,FALSE)</f>
        <v>#N/A</v>
      </c>
      <c r="H954" t="e">
        <f>VLOOKUP(INT(preclean_beforeclean!B212),Sheet1!$E$3:$J$240,5,FALSE)</f>
        <v>#N/A</v>
      </c>
      <c r="I954" t="e">
        <f>VLOOKUP(H954,Sheet1!$Y$291:$AE$409,3,FALSE)</f>
        <v>#N/A</v>
      </c>
      <c r="J954" s="27" t="s">
        <v>2036</v>
      </c>
      <c r="K954" s="27" t="s">
        <v>2038</v>
      </c>
      <c r="L954" t="e">
        <f>VLOOKUP($H954,Sheet1!$Y$291:$AE$409,2,FALSE)</f>
        <v>#N/A</v>
      </c>
      <c r="M954">
        <v>2</v>
      </c>
    </row>
    <row r="955" spans="1:13" x14ac:dyDescent="0.3">
      <c r="A955" t="s">
        <v>1057</v>
      </c>
      <c r="B955" t="str">
        <f t="shared" si="2"/>
        <v>1706</v>
      </c>
      <c r="C955" t="s">
        <v>1168</v>
      </c>
      <c r="D955" t="s">
        <v>17</v>
      </c>
      <c r="E955" t="s">
        <v>1099</v>
      </c>
      <c r="F955" t="e">
        <f>VLOOKUP(INT(preclean_beforeclean!B213),Sheet1!$E$3:$J$240,2,FALSE)</f>
        <v>#N/A</v>
      </c>
      <c r="G955" t="e">
        <f>VLOOKUP(INT(preclean_beforeclean!B213),Sheet1!$E$3:$J$240,6,FALSE)</f>
        <v>#N/A</v>
      </c>
      <c r="H955" t="e">
        <f>VLOOKUP(INT(preclean_beforeclean!B213),Sheet1!$E$3:$J$240,5,FALSE)</f>
        <v>#N/A</v>
      </c>
      <c r="I955" t="e">
        <f>VLOOKUP(H955,Sheet1!$Y$291:$AE$409,3,FALSE)</f>
        <v>#N/A</v>
      </c>
      <c r="J955" s="27" t="s">
        <v>2036</v>
      </c>
      <c r="K955" s="27" t="s">
        <v>2038</v>
      </c>
      <c r="L955" t="e">
        <f>VLOOKUP($H955,Sheet1!$Y$291:$AE$409,2,FALSE)</f>
        <v>#N/A</v>
      </c>
      <c r="M955">
        <v>2</v>
      </c>
    </row>
    <row r="956" spans="1:13" x14ac:dyDescent="0.3">
      <c r="A956" t="s">
        <v>1058</v>
      </c>
      <c r="B956" t="str">
        <f t="shared" si="2"/>
        <v>1711</v>
      </c>
      <c r="C956" t="s">
        <v>1167</v>
      </c>
      <c r="D956" t="s">
        <v>17</v>
      </c>
      <c r="E956" t="s">
        <v>1099</v>
      </c>
      <c r="F956" t="e">
        <f>VLOOKUP(INT(preclean_beforeclean!B214),Sheet1!$E$3:$J$240,2,FALSE)</f>
        <v>#N/A</v>
      </c>
      <c r="G956" t="e">
        <f>VLOOKUP(INT(preclean_beforeclean!B214),Sheet1!$E$3:$J$240,6,FALSE)</f>
        <v>#N/A</v>
      </c>
      <c r="H956" t="e">
        <f>VLOOKUP(INT(preclean_beforeclean!B214),Sheet1!$E$3:$J$240,5,FALSE)</f>
        <v>#N/A</v>
      </c>
      <c r="I956" t="e">
        <f>VLOOKUP(H956,Sheet1!$Y$291:$AE$409,3,FALSE)</f>
        <v>#N/A</v>
      </c>
      <c r="J956" s="27" t="s">
        <v>2036</v>
      </c>
      <c r="K956" s="27" t="s">
        <v>2038</v>
      </c>
      <c r="L956" t="e">
        <f>VLOOKUP($H956,Sheet1!$Y$291:$AE$409,2,FALSE)</f>
        <v>#N/A</v>
      </c>
      <c r="M956">
        <v>4</v>
      </c>
    </row>
    <row r="957" spans="1:13" x14ac:dyDescent="0.3">
      <c r="A957" t="s">
        <v>1059</v>
      </c>
      <c r="B957" t="str">
        <f t="shared" si="2"/>
        <v>1712</v>
      </c>
      <c r="C957" t="s">
        <v>1168</v>
      </c>
      <c r="D957" t="s">
        <v>17</v>
      </c>
      <c r="E957" t="s">
        <v>1099</v>
      </c>
      <c r="F957" t="e">
        <f>VLOOKUP(INT(preclean_beforeclean!B215),Sheet1!$E$3:$J$240,2,FALSE)</f>
        <v>#N/A</v>
      </c>
      <c r="G957" t="e">
        <f>VLOOKUP(INT(preclean_beforeclean!B215),Sheet1!$E$3:$J$240,6,FALSE)</f>
        <v>#N/A</v>
      </c>
      <c r="H957" t="e">
        <f>VLOOKUP(INT(preclean_beforeclean!B215),Sheet1!$E$3:$J$240,5,FALSE)</f>
        <v>#N/A</v>
      </c>
      <c r="I957" t="e">
        <f>VLOOKUP(H957,Sheet1!$Y$291:$AE$409,3,FALSE)</f>
        <v>#N/A</v>
      </c>
      <c r="J957" s="27" t="s">
        <v>2036</v>
      </c>
      <c r="K957" s="27" t="s">
        <v>2038</v>
      </c>
      <c r="L957" t="e">
        <f>VLOOKUP($H957,Sheet1!$Y$291:$AE$409,2,FALSE)</f>
        <v>#N/A</v>
      </c>
      <c r="M957">
        <v>4</v>
      </c>
    </row>
    <row r="958" spans="1:13" x14ac:dyDescent="0.3">
      <c r="A958" t="s">
        <v>1060</v>
      </c>
      <c r="B958" t="str">
        <f t="shared" si="2"/>
        <v>1717</v>
      </c>
      <c r="C958" t="s">
        <v>1167</v>
      </c>
      <c r="D958" t="s">
        <v>17</v>
      </c>
      <c r="E958" t="s">
        <v>1099</v>
      </c>
      <c r="F958" t="e">
        <f>VLOOKUP(INT(preclean_beforeclean!B216),Sheet1!$E$3:$J$240,2,FALSE)</f>
        <v>#N/A</v>
      </c>
      <c r="G958" t="e">
        <f>VLOOKUP(INT(preclean_beforeclean!B216),Sheet1!$E$3:$J$240,6,FALSE)</f>
        <v>#N/A</v>
      </c>
      <c r="H958" t="e">
        <f>VLOOKUP(INT(preclean_beforeclean!B216),Sheet1!$E$3:$J$240,5,FALSE)</f>
        <v>#N/A</v>
      </c>
      <c r="I958" t="e">
        <f>VLOOKUP(H958,Sheet1!$Y$291:$AE$409,3,FALSE)</f>
        <v>#N/A</v>
      </c>
      <c r="J958" s="27" t="s">
        <v>2036</v>
      </c>
      <c r="K958" s="27" t="s">
        <v>2038</v>
      </c>
      <c r="L958" t="e">
        <f>VLOOKUP($H958,Sheet1!$Y$291:$AE$409,2,FALSE)</f>
        <v>#N/A</v>
      </c>
      <c r="M958">
        <v>2</v>
      </c>
    </row>
    <row r="959" spans="1:13" x14ac:dyDescent="0.3">
      <c r="A959" t="s">
        <v>1061</v>
      </c>
      <c r="B959" t="str">
        <f t="shared" si="2"/>
        <v>1718</v>
      </c>
      <c r="C959" t="s">
        <v>1168</v>
      </c>
      <c r="D959" t="s">
        <v>17</v>
      </c>
      <c r="E959" t="s">
        <v>1099</v>
      </c>
      <c r="F959" t="e">
        <f>VLOOKUP(INT(preclean_beforeclean!B217),Sheet1!$E$3:$J$240,2,FALSE)</f>
        <v>#N/A</v>
      </c>
      <c r="G959" t="e">
        <f>VLOOKUP(INT(preclean_beforeclean!B217),Sheet1!$E$3:$J$240,6,FALSE)</f>
        <v>#N/A</v>
      </c>
      <c r="H959" t="e">
        <f>VLOOKUP(INT(preclean_beforeclean!B217),Sheet1!$E$3:$J$240,5,FALSE)</f>
        <v>#N/A</v>
      </c>
      <c r="I959" t="e">
        <f>VLOOKUP(H959,Sheet1!$Y$291:$AE$409,3,FALSE)</f>
        <v>#N/A</v>
      </c>
      <c r="J959" s="27" t="s">
        <v>2036</v>
      </c>
      <c r="K959" s="27" t="s">
        <v>2038</v>
      </c>
      <c r="L959" t="e">
        <f>VLOOKUP($H959,Sheet1!$Y$291:$AE$409,2,FALSE)</f>
        <v>#N/A</v>
      </c>
      <c r="M959">
        <v>2</v>
      </c>
    </row>
    <row r="960" spans="1:13" x14ac:dyDescent="0.3">
      <c r="A960" t="s">
        <v>1062</v>
      </c>
      <c r="B960" t="str">
        <f t="shared" si="2"/>
        <v>1723</v>
      </c>
      <c r="C960" t="s">
        <v>1167</v>
      </c>
      <c r="D960" t="s">
        <v>17</v>
      </c>
      <c r="E960" t="s">
        <v>1099</v>
      </c>
      <c r="F960" t="e">
        <f>VLOOKUP(INT(preclean_beforeclean!B218),Sheet1!$E$3:$J$240,2,FALSE)</f>
        <v>#N/A</v>
      </c>
      <c r="G960" t="e">
        <f>VLOOKUP(INT(preclean_beforeclean!B218),Sheet1!$E$3:$J$240,6,FALSE)</f>
        <v>#N/A</v>
      </c>
      <c r="H960" t="e">
        <f>VLOOKUP(INT(preclean_beforeclean!B218),Sheet1!$E$3:$J$240,5,FALSE)</f>
        <v>#N/A</v>
      </c>
      <c r="I960" t="e">
        <f>VLOOKUP(H960,Sheet1!$Y$291:$AE$409,3,FALSE)</f>
        <v>#N/A</v>
      </c>
      <c r="J960" s="27" t="s">
        <v>2036</v>
      </c>
      <c r="K960" s="27" t="s">
        <v>2038</v>
      </c>
      <c r="L960" t="e">
        <f>VLOOKUP($H960,Sheet1!$Y$291:$AE$409,2,FALSE)</f>
        <v>#N/A</v>
      </c>
      <c r="M960">
        <v>1</v>
      </c>
    </row>
    <row r="961" spans="1:13" x14ac:dyDescent="0.3">
      <c r="A961" t="s">
        <v>1063</v>
      </c>
      <c r="B961" t="str">
        <f t="shared" si="2"/>
        <v>1724</v>
      </c>
      <c r="C961" t="s">
        <v>1168</v>
      </c>
      <c r="D961" t="s">
        <v>17</v>
      </c>
      <c r="E961" t="s">
        <v>1099</v>
      </c>
      <c r="F961" t="e">
        <f>VLOOKUP(INT(preclean_beforeclean!B219),Sheet1!$E$3:$J$240,2,FALSE)</f>
        <v>#N/A</v>
      </c>
      <c r="G961" t="e">
        <f>VLOOKUP(INT(preclean_beforeclean!B219),Sheet1!$E$3:$J$240,6,FALSE)</f>
        <v>#N/A</v>
      </c>
      <c r="H961" t="e">
        <f>VLOOKUP(INT(preclean_beforeclean!B219),Sheet1!$E$3:$J$240,5,FALSE)</f>
        <v>#N/A</v>
      </c>
      <c r="I961" t="e">
        <f>VLOOKUP(H961,Sheet1!$Y$291:$AE$409,3,FALSE)</f>
        <v>#N/A</v>
      </c>
      <c r="J961" s="27" t="s">
        <v>2036</v>
      </c>
      <c r="K961" s="27" t="s">
        <v>2038</v>
      </c>
      <c r="L961" t="e">
        <f>VLOOKUP($H961,Sheet1!$Y$291:$AE$409,2,FALSE)</f>
        <v>#N/A</v>
      </c>
      <c r="M961">
        <v>1</v>
      </c>
    </row>
    <row r="962" spans="1:13" x14ac:dyDescent="0.3">
      <c r="A962" t="s">
        <v>1064</v>
      </c>
      <c r="B962" t="str">
        <f t="shared" ref="B962:B1007" si="3">RIGHT(A962,LEN(A962) - SEARCH("_",A962,1))</f>
        <v>1729</v>
      </c>
      <c r="C962" t="s">
        <v>1167</v>
      </c>
      <c r="D962" t="s">
        <v>17</v>
      </c>
      <c r="E962" t="s">
        <v>1099</v>
      </c>
      <c r="F962" t="e">
        <f>VLOOKUP(INT(preclean_beforeclean!B220),Sheet1!$E$3:$J$240,2,FALSE)</f>
        <v>#N/A</v>
      </c>
      <c r="G962" t="e">
        <f>VLOOKUP(INT(preclean_beforeclean!B220),Sheet1!$E$3:$J$240,6,FALSE)</f>
        <v>#N/A</v>
      </c>
      <c r="H962" t="e">
        <f>VLOOKUP(INT(preclean_beforeclean!B220),Sheet1!$E$3:$J$240,5,FALSE)</f>
        <v>#N/A</v>
      </c>
      <c r="I962" t="e">
        <f>VLOOKUP(H962,Sheet1!$Y$291:$AE$409,3,FALSE)</f>
        <v>#N/A</v>
      </c>
      <c r="J962" s="27" t="s">
        <v>2036</v>
      </c>
      <c r="K962" s="27" t="s">
        <v>2038</v>
      </c>
      <c r="L962" t="e">
        <f>VLOOKUP($H962,Sheet1!$Y$291:$AE$409,2,FALSE)</f>
        <v>#N/A</v>
      </c>
      <c r="M962">
        <v>0</v>
      </c>
    </row>
    <row r="963" spans="1:13" x14ac:dyDescent="0.3">
      <c r="A963" t="s">
        <v>1065</v>
      </c>
      <c r="B963" t="str">
        <f t="shared" si="3"/>
        <v>1730</v>
      </c>
      <c r="C963" t="s">
        <v>1168</v>
      </c>
      <c r="D963" t="s">
        <v>17</v>
      </c>
      <c r="E963" t="s">
        <v>1099</v>
      </c>
      <c r="F963" t="e">
        <f>VLOOKUP(INT(preclean_beforeclean!B221),Sheet1!$E$3:$J$240,2,FALSE)</f>
        <v>#N/A</v>
      </c>
      <c r="G963" t="e">
        <f>VLOOKUP(INT(preclean_beforeclean!B221),Sheet1!$E$3:$J$240,6,FALSE)</f>
        <v>#N/A</v>
      </c>
      <c r="H963" t="e">
        <f>VLOOKUP(INT(preclean_beforeclean!B221),Sheet1!$E$3:$J$240,5,FALSE)</f>
        <v>#N/A</v>
      </c>
      <c r="I963" t="e">
        <f>VLOOKUP(H963,Sheet1!$Y$291:$AE$409,3,FALSE)</f>
        <v>#N/A</v>
      </c>
      <c r="J963" s="27" t="s">
        <v>2036</v>
      </c>
      <c r="K963" s="27" t="s">
        <v>2038</v>
      </c>
      <c r="L963" t="e">
        <f>VLOOKUP($H963,Sheet1!$Y$291:$AE$409,2,FALSE)</f>
        <v>#N/A</v>
      </c>
      <c r="M963">
        <v>0</v>
      </c>
    </row>
    <row r="964" spans="1:13" x14ac:dyDescent="0.3">
      <c r="A964" t="s">
        <v>1066</v>
      </c>
      <c r="B964" t="str">
        <f t="shared" si="3"/>
        <v>1735</v>
      </c>
      <c r="C964" t="s">
        <v>1167</v>
      </c>
      <c r="D964" t="s">
        <v>17</v>
      </c>
      <c r="E964" t="s">
        <v>1099</v>
      </c>
      <c r="F964" t="e">
        <f>VLOOKUP(INT(preclean_beforeclean!B222),Sheet1!$E$3:$J$240,2,FALSE)</f>
        <v>#N/A</v>
      </c>
      <c r="G964" t="e">
        <f>VLOOKUP(INT(preclean_beforeclean!B222),Sheet1!$E$3:$J$240,6,FALSE)</f>
        <v>#N/A</v>
      </c>
      <c r="H964" t="e">
        <f>VLOOKUP(INT(preclean_beforeclean!B222),Sheet1!$E$3:$J$240,5,FALSE)</f>
        <v>#N/A</v>
      </c>
      <c r="I964" t="e">
        <f>VLOOKUP(H964,Sheet1!$Y$291:$AE$409,3,FALSE)</f>
        <v>#N/A</v>
      </c>
      <c r="J964" s="27" t="s">
        <v>2036</v>
      </c>
      <c r="K964" s="27" t="s">
        <v>2038</v>
      </c>
      <c r="L964" t="e">
        <f>VLOOKUP($H964,Sheet1!$Y$291:$AE$409,2,FALSE)</f>
        <v>#N/A</v>
      </c>
      <c r="M964">
        <v>0</v>
      </c>
    </row>
    <row r="965" spans="1:13" x14ac:dyDescent="0.3">
      <c r="A965" t="s">
        <v>1067</v>
      </c>
      <c r="B965" t="str">
        <f t="shared" si="3"/>
        <v>1736</v>
      </c>
      <c r="C965" t="s">
        <v>1168</v>
      </c>
      <c r="D965" t="s">
        <v>17</v>
      </c>
      <c r="E965" t="s">
        <v>1099</v>
      </c>
      <c r="F965" t="e">
        <f>VLOOKUP(INT(preclean_beforeclean!B223),Sheet1!$E$3:$J$240,2,FALSE)</f>
        <v>#N/A</v>
      </c>
      <c r="G965" t="e">
        <f>VLOOKUP(INT(preclean_beforeclean!B223),Sheet1!$E$3:$J$240,6,FALSE)</f>
        <v>#N/A</v>
      </c>
      <c r="H965" t="e">
        <f>VLOOKUP(INT(preclean_beforeclean!B223),Sheet1!$E$3:$J$240,5,FALSE)</f>
        <v>#N/A</v>
      </c>
      <c r="I965" t="e">
        <f>VLOOKUP(H965,Sheet1!$Y$291:$AE$409,3,FALSE)</f>
        <v>#N/A</v>
      </c>
      <c r="J965" s="27" t="s">
        <v>2036</v>
      </c>
      <c r="K965" s="27" t="s">
        <v>2038</v>
      </c>
      <c r="L965" t="e">
        <f>VLOOKUP($H965,Sheet1!$Y$291:$AE$409,2,FALSE)</f>
        <v>#N/A</v>
      </c>
      <c r="M965">
        <v>0</v>
      </c>
    </row>
    <row r="966" spans="1:13" x14ac:dyDescent="0.3">
      <c r="A966" t="s">
        <v>1068</v>
      </c>
      <c r="B966" t="str">
        <f t="shared" si="3"/>
        <v>1741</v>
      </c>
      <c r="C966" t="s">
        <v>1167</v>
      </c>
      <c r="D966" t="s">
        <v>11</v>
      </c>
      <c r="E966" t="s">
        <v>1100</v>
      </c>
      <c r="F966" t="e">
        <f>VLOOKUP(INT(preclean_beforeclean!B224),Sheet1!$E$3:$J$240,2,FALSE)</f>
        <v>#N/A</v>
      </c>
      <c r="G966" t="e">
        <f>VLOOKUP(INT(preclean_beforeclean!B224),Sheet1!$E$3:$J$240,6,FALSE)</f>
        <v>#N/A</v>
      </c>
      <c r="H966" t="e">
        <f>VLOOKUP(INT(preclean_beforeclean!B224),Sheet1!$E$3:$J$240,5,FALSE)</f>
        <v>#N/A</v>
      </c>
      <c r="I966" t="e">
        <f>VLOOKUP(H966,Sheet1!$Y$291:$AE$409,3,FALSE)</f>
        <v>#N/A</v>
      </c>
      <c r="J966" s="27">
        <v>44512</v>
      </c>
      <c r="K966" s="27">
        <v>44776</v>
      </c>
      <c r="L966" t="e">
        <f>VLOOKUP($H966,Sheet1!$Y$291:$AE$409,2,FALSE)</f>
        <v>#N/A</v>
      </c>
      <c r="M966">
        <v>7</v>
      </c>
    </row>
    <row r="967" spans="1:13" x14ac:dyDescent="0.3">
      <c r="A967" t="s">
        <v>1069</v>
      </c>
      <c r="B967" t="str">
        <f t="shared" si="3"/>
        <v>1742</v>
      </c>
      <c r="C967" t="s">
        <v>1168</v>
      </c>
      <c r="D967" t="s">
        <v>11</v>
      </c>
      <c r="E967" t="s">
        <v>1100</v>
      </c>
      <c r="F967" t="e">
        <f>VLOOKUP(INT(preclean_beforeclean!B225),Sheet1!$E$3:$J$240,2,FALSE)</f>
        <v>#N/A</v>
      </c>
      <c r="G967" t="e">
        <f>VLOOKUP(INT(preclean_beforeclean!B225),Sheet1!$E$3:$J$240,6,FALSE)</f>
        <v>#N/A</v>
      </c>
      <c r="H967" t="e">
        <f>VLOOKUP(INT(preclean_beforeclean!B225),Sheet1!$E$3:$J$240,5,FALSE)</f>
        <v>#N/A</v>
      </c>
      <c r="I967" t="e">
        <f>VLOOKUP(H967,Sheet1!$Y$291:$AE$409,3,FALSE)</f>
        <v>#N/A</v>
      </c>
      <c r="J967" s="27">
        <v>44512</v>
      </c>
      <c r="K967" s="27">
        <v>44776</v>
      </c>
      <c r="L967" t="e">
        <f>VLOOKUP($H967,Sheet1!$Y$291:$AE$409,2,FALSE)</f>
        <v>#N/A</v>
      </c>
      <c r="M967">
        <v>7</v>
      </c>
    </row>
    <row r="968" spans="1:13" x14ac:dyDescent="0.3">
      <c r="A968" t="s">
        <v>1070</v>
      </c>
      <c r="B968" t="str">
        <f t="shared" si="3"/>
        <v>1747</v>
      </c>
      <c r="C968" t="s">
        <v>1167</v>
      </c>
      <c r="D968" t="s">
        <v>11</v>
      </c>
      <c r="E968" t="s">
        <v>1100</v>
      </c>
      <c r="F968" t="e">
        <f>VLOOKUP(INT(preclean_beforeclean!B226),Sheet1!$E$3:$J$240,2,FALSE)</f>
        <v>#N/A</v>
      </c>
      <c r="G968" t="e">
        <f>VLOOKUP(INT(preclean_beforeclean!B226),Sheet1!$E$3:$J$240,6,FALSE)</f>
        <v>#N/A</v>
      </c>
      <c r="H968" t="e">
        <f>VLOOKUP(INT(preclean_beforeclean!B226),Sheet1!$E$3:$J$240,5,FALSE)</f>
        <v>#N/A</v>
      </c>
      <c r="I968" t="e">
        <f>VLOOKUP(H968,Sheet1!$Y$291:$AE$409,3,FALSE)</f>
        <v>#N/A</v>
      </c>
      <c r="J968" s="27">
        <v>44512</v>
      </c>
      <c r="K968" s="27">
        <v>44776</v>
      </c>
      <c r="L968" t="e">
        <f>VLOOKUP($H968,Sheet1!$Y$291:$AE$409,2,FALSE)</f>
        <v>#N/A</v>
      </c>
      <c r="M968">
        <v>0</v>
      </c>
    </row>
    <row r="969" spans="1:13" x14ac:dyDescent="0.3">
      <c r="A969" t="s">
        <v>1071</v>
      </c>
      <c r="B969" t="str">
        <f t="shared" si="3"/>
        <v>1748</v>
      </c>
      <c r="C969" t="s">
        <v>1168</v>
      </c>
      <c r="D969" t="s">
        <v>11</v>
      </c>
      <c r="E969" t="s">
        <v>1100</v>
      </c>
      <c r="F969" t="e">
        <f>VLOOKUP(INT(preclean_beforeclean!B227),Sheet1!$E$3:$J$240,2,FALSE)</f>
        <v>#N/A</v>
      </c>
      <c r="G969" t="e">
        <f>VLOOKUP(INT(preclean_beforeclean!B227),Sheet1!$E$3:$J$240,6,FALSE)</f>
        <v>#N/A</v>
      </c>
      <c r="H969" t="e">
        <f>VLOOKUP(INT(preclean_beforeclean!B227),Sheet1!$E$3:$J$240,5,FALSE)</f>
        <v>#N/A</v>
      </c>
      <c r="I969" t="e">
        <f>VLOOKUP(H969,Sheet1!$Y$291:$AE$409,3,FALSE)</f>
        <v>#N/A</v>
      </c>
      <c r="J969" s="27">
        <v>44512</v>
      </c>
      <c r="K969" s="27">
        <v>44776</v>
      </c>
      <c r="L969" t="e">
        <f>VLOOKUP($H969,Sheet1!$Y$291:$AE$409,2,FALSE)</f>
        <v>#N/A</v>
      </c>
      <c r="M969">
        <v>0</v>
      </c>
    </row>
    <row r="970" spans="1:13" x14ac:dyDescent="0.3">
      <c r="A970" t="s">
        <v>1072</v>
      </c>
      <c r="B970" t="str">
        <f t="shared" si="3"/>
        <v>1753</v>
      </c>
      <c r="C970" t="s">
        <v>1167</v>
      </c>
      <c r="D970" t="s">
        <v>11</v>
      </c>
      <c r="E970" t="s">
        <v>1100</v>
      </c>
      <c r="F970" t="e">
        <f>VLOOKUP(INT(preclean_beforeclean!B228),Sheet1!$E$3:$J$240,2,FALSE)</f>
        <v>#N/A</v>
      </c>
      <c r="G970" t="e">
        <f>VLOOKUP(INT(preclean_beforeclean!B228),Sheet1!$E$3:$J$240,6,FALSE)</f>
        <v>#N/A</v>
      </c>
      <c r="H970" t="e">
        <f>VLOOKUP(INT(preclean_beforeclean!B228),Sheet1!$E$3:$J$240,5,FALSE)</f>
        <v>#N/A</v>
      </c>
      <c r="I970" t="e">
        <f>VLOOKUP(H970,Sheet1!$Y$291:$AE$409,3,FALSE)</f>
        <v>#N/A</v>
      </c>
      <c r="J970" s="27">
        <v>44512</v>
      </c>
      <c r="K970" s="27">
        <v>44776</v>
      </c>
      <c r="L970" t="e">
        <f>VLOOKUP($H970,Sheet1!$Y$291:$AE$409,2,FALSE)</f>
        <v>#N/A</v>
      </c>
      <c r="M970">
        <v>4</v>
      </c>
    </row>
    <row r="971" spans="1:13" x14ac:dyDescent="0.3">
      <c r="A971" t="s">
        <v>1073</v>
      </c>
      <c r="B971" t="str">
        <f t="shared" si="3"/>
        <v>1754</v>
      </c>
      <c r="C971" t="s">
        <v>1168</v>
      </c>
      <c r="D971" t="s">
        <v>11</v>
      </c>
      <c r="E971" t="s">
        <v>1100</v>
      </c>
      <c r="F971" t="e">
        <f>VLOOKUP(INT(preclean_beforeclean!B229),Sheet1!$E$3:$J$240,2,FALSE)</f>
        <v>#N/A</v>
      </c>
      <c r="G971" t="e">
        <f>VLOOKUP(INT(preclean_beforeclean!B229),Sheet1!$E$3:$J$240,6,FALSE)</f>
        <v>#N/A</v>
      </c>
      <c r="H971" t="e">
        <f>VLOOKUP(INT(preclean_beforeclean!B229),Sheet1!$E$3:$J$240,5,FALSE)</f>
        <v>#N/A</v>
      </c>
      <c r="I971" t="e">
        <f>VLOOKUP(H971,Sheet1!$Y$291:$AE$409,3,FALSE)</f>
        <v>#N/A</v>
      </c>
      <c r="J971" s="27">
        <v>44512</v>
      </c>
      <c r="K971" s="27">
        <v>44776</v>
      </c>
      <c r="L971" t="e">
        <f>VLOOKUP($H971,Sheet1!$Y$291:$AE$409,2,FALSE)</f>
        <v>#N/A</v>
      </c>
      <c r="M971">
        <v>4</v>
      </c>
    </row>
    <row r="972" spans="1:13" x14ac:dyDescent="0.3">
      <c r="A972" t="s">
        <v>1074</v>
      </c>
      <c r="B972" t="str">
        <f t="shared" si="3"/>
        <v>1759</v>
      </c>
      <c r="C972" t="s">
        <v>1167</v>
      </c>
      <c r="D972" t="s">
        <v>11</v>
      </c>
      <c r="E972" t="s">
        <v>1100</v>
      </c>
      <c r="F972" t="e">
        <f>VLOOKUP(INT(preclean_beforeclean!B230),Sheet1!$E$3:$J$240,2,FALSE)</f>
        <v>#N/A</v>
      </c>
      <c r="G972" t="e">
        <f>VLOOKUP(INT(preclean_beforeclean!B230),Sheet1!$E$3:$J$240,6,FALSE)</f>
        <v>#N/A</v>
      </c>
      <c r="H972" t="e">
        <f>VLOOKUP(INT(preclean_beforeclean!B230),Sheet1!$E$3:$J$240,5,FALSE)</f>
        <v>#N/A</v>
      </c>
      <c r="I972" t="e">
        <f>VLOOKUP(H972,Sheet1!$Y$291:$AE$409,3,FALSE)</f>
        <v>#N/A</v>
      </c>
      <c r="J972" s="27">
        <v>44512</v>
      </c>
      <c r="K972" s="27">
        <v>44776</v>
      </c>
      <c r="L972" t="e">
        <f>VLOOKUP($H972,Sheet1!$Y$291:$AE$409,2,FALSE)</f>
        <v>#N/A</v>
      </c>
      <c r="M972">
        <v>3</v>
      </c>
    </row>
    <row r="973" spans="1:13" x14ac:dyDescent="0.3">
      <c r="A973" t="s">
        <v>1075</v>
      </c>
      <c r="B973" t="str">
        <f t="shared" si="3"/>
        <v>1760</v>
      </c>
      <c r="C973" t="s">
        <v>1168</v>
      </c>
      <c r="D973" t="s">
        <v>11</v>
      </c>
      <c r="E973" t="s">
        <v>1100</v>
      </c>
      <c r="F973" t="e">
        <f>VLOOKUP(INT(preclean_beforeclean!B231),Sheet1!$E$3:$J$240,2,FALSE)</f>
        <v>#N/A</v>
      </c>
      <c r="G973" t="e">
        <f>VLOOKUP(INT(preclean_beforeclean!B231),Sheet1!$E$3:$J$240,6,FALSE)</f>
        <v>#N/A</v>
      </c>
      <c r="H973" t="e">
        <f>VLOOKUP(INT(preclean_beforeclean!B231),Sheet1!$E$3:$J$240,5,FALSE)</f>
        <v>#N/A</v>
      </c>
      <c r="I973" t="e">
        <f>VLOOKUP(H973,Sheet1!$Y$291:$AE$409,3,FALSE)</f>
        <v>#N/A</v>
      </c>
      <c r="J973" s="27">
        <v>44512</v>
      </c>
      <c r="K973" s="27">
        <v>44776</v>
      </c>
      <c r="L973" t="e">
        <f>VLOOKUP($H973,Sheet1!$Y$291:$AE$409,2,FALSE)</f>
        <v>#N/A</v>
      </c>
      <c r="M973">
        <v>3</v>
      </c>
    </row>
    <row r="974" spans="1:13" x14ac:dyDescent="0.3">
      <c r="A974" t="s">
        <v>1076</v>
      </c>
      <c r="B974" t="str">
        <f t="shared" si="3"/>
        <v>1765</v>
      </c>
      <c r="C974" t="s">
        <v>1167</v>
      </c>
      <c r="D974" t="s">
        <v>11</v>
      </c>
      <c r="E974" t="s">
        <v>1100</v>
      </c>
      <c r="F974" t="e">
        <f>VLOOKUP(INT(preclean_beforeclean!B232),Sheet1!$E$3:$J$240,2,FALSE)</f>
        <v>#N/A</v>
      </c>
      <c r="G974" t="e">
        <f>VLOOKUP(INT(preclean_beforeclean!B232),Sheet1!$E$3:$J$240,6,FALSE)</f>
        <v>#N/A</v>
      </c>
      <c r="H974" t="e">
        <f>VLOOKUP(INT(preclean_beforeclean!B232),Sheet1!$E$3:$J$240,5,FALSE)</f>
        <v>#N/A</v>
      </c>
      <c r="I974" t="e">
        <f>VLOOKUP(H974,Sheet1!$Y$291:$AE$409,3,FALSE)</f>
        <v>#N/A</v>
      </c>
      <c r="J974" s="27">
        <v>44512</v>
      </c>
      <c r="K974" s="27">
        <v>44776</v>
      </c>
      <c r="L974" t="e">
        <f>VLOOKUP($H974,Sheet1!$Y$291:$AE$409,2,FALSE)</f>
        <v>#N/A</v>
      </c>
      <c r="M974">
        <v>2</v>
      </c>
    </row>
    <row r="975" spans="1:13" x14ac:dyDescent="0.3">
      <c r="A975" t="s">
        <v>1077</v>
      </c>
      <c r="B975" t="str">
        <f t="shared" si="3"/>
        <v>1766</v>
      </c>
      <c r="C975" t="s">
        <v>1168</v>
      </c>
      <c r="D975" t="s">
        <v>11</v>
      </c>
      <c r="E975" t="s">
        <v>1100</v>
      </c>
      <c r="F975" t="e">
        <f>VLOOKUP(INT(preclean_beforeclean!B233),Sheet1!$E$3:$J$240,2,FALSE)</f>
        <v>#N/A</v>
      </c>
      <c r="G975" t="e">
        <f>VLOOKUP(INT(preclean_beforeclean!B233),Sheet1!$E$3:$J$240,6,FALSE)</f>
        <v>#N/A</v>
      </c>
      <c r="H975" t="e">
        <f>VLOOKUP(INT(preclean_beforeclean!B233),Sheet1!$E$3:$J$240,5,FALSE)</f>
        <v>#N/A</v>
      </c>
      <c r="I975" t="e">
        <f>VLOOKUP(H975,Sheet1!$Y$291:$AE$409,3,FALSE)</f>
        <v>#N/A</v>
      </c>
      <c r="J975" s="27">
        <v>44512</v>
      </c>
      <c r="K975" s="27">
        <v>44776</v>
      </c>
      <c r="L975" t="e">
        <f>VLOOKUP($H975,Sheet1!$Y$291:$AE$409,2,FALSE)</f>
        <v>#N/A</v>
      </c>
      <c r="M975">
        <v>2</v>
      </c>
    </row>
    <row r="976" spans="1:13" x14ac:dyDescent="0.3">
      <c r="A976" t="s">
        <v>1078</v>
      </c>
      <c r="B976" t="str">
        <f t="shared" si="3"/>
        <v>1771</v>
      </c>
      <c r="C976" t="s">
        <v>1167</v>
      </c>
      <c r="D976" t="s">
        <v>11</v>
      </c>
      <c r="E976" t="s">
        <v>1100</v>
      </c>
      <c r="F976" t="e">
        <f>VLOOKUP(INT(preclean_beforeclean!B234),Sheet1!$E$3:$J$240,2,FALSE)</f>
        <v>#N/A</v>
      </c>
      <c r="G976" t="e">
        <f>VLOOKUP(INT(preclean_beforeclean!B234),Sheet1!$E$3:$J$240,6,FALSE)</f>
        <v>#N/A</v>
      </c>
      <c r="H976" t="e">
        <f>VLOOKUP(INT(preclean_beforeclean!B234),Sheet1!$E$3:$J$240,5,FALSE)</f>
        <v>#N/A</v>
      </c>
      <c r="I976" t="e">
        <f>VLOOKUP(H976,Sheet1!$Y$291:$AE$409,3,FALSE)</f>
        <v>#N/A</v>
      </c>
      <c r="J976" s="27">
        <v>44512</v>
      </c>
      <c r="K976" s="27">
        <v>44776</v>
      </c>
      <c r="L976" t="e">
        <f>VLOOKUP($H976,Sheet1!$Y$291:$AE$409,2,FALSE)</f>
        <v>#N/A</v>
      </c>
      <c r="M976">
        <v>6</v>
      </c>
    </row>
    <row r="977" spans="1:13" x14ac:dyDescent="0.3">
      <c r="A977" t="s">
        <v>1079</v>
      </c>
      <c r="B977" t="str">
        <f t="shared" si="3"/>
        <v>1772</v>
      </c>
      <c r="C977" t="s">
        <v>1168</v>
      </c>
      <c r="D977" t="s">
        <v>11</v>
      </c>
      <c r="E977" t="s">
        <v>1100</v>
      </c>
      <c r="F977" t="e">
        <f>VLOOKUP(INT(preclean_beforeclean!B235),Sheet1!$E$3:$J$240,2,FALSE)</f>
        <v>#N/A</v>
      </c>
      <c r="G977" t="e">
        <f>VLOOKUP(INT(preclean_beforeclean!B235),Sheet1!$E$3:$J$240,6,FALSE)</f>
        <v>#N/A</v>
      </c>
      <c r="H977" t="e">
        <f>VLOOKUP(INT(preclean_beforeclean!B235),Sheet1!$E$3:$J$240,5,FALSE)</f>
        <v>#N/A</v>
      </c>
      <c r="I977" t="e">
        <f>VLOOKUP(H977,Sheet1!$Y$291:$AE$409,3,FALSE)</f>
        <v>#N/A</v>
      </c>
      <c r="J977" s="27">
        <v>44512</v>
      </c>
      <c r="K977" s="27">
        <v>44776</v>
      </c>
      <c r="L977" t="e">
        <f>VLOOKUP($H977,Sheet1!$Y$291:$AE$409,2,FALSE)</f>
        <v>#N/A</v>
      </c>
      <c r="M977">
        <v>6</v>
      </c>
    </row>
    <row r="978" spans="1:13" x14ac:dyDescent="0.3">
      <c r="A978" t="s">
        <v>1080</v>
      </c>
      <c r="B978" t="str">
        <f t="shared" si="3"/>
        <v>1777</v>
      </c>
      <c r="C978" t="s">
        <v>1167</v>
      </c>
      <c r="D978" t="s">
        <v>11</v>
      </c>
      <c r="E978" t="s">
        <v>1100</v>
      </c>
      <c r="F978" t="e">
        <f>VLOOKUP(INT(preclean_beforeclean!B236),Sheet1!$E$3:$J$240,2,FALSE)</f>
        <v>#N/A</v>
      </c>
      <c r="G978" t="e">
        <f>VLOOKUP(INT(preclean_beforeclean!B236),Sheet1!$E$3:$J$240,6,FALSE)</f>
        <v>#N/A</v>
      </c>
      <c r="H978" t="e">
        <f>VLOOKUP(INT(preclean_beforeclean!B236),Sheet1!$E$3:$J$240,5,FALSE)</f>
        <v>#N/A</v>
      </c>
      <c r="I978" t="e">
        <f>VLOOKUP(H978,Sheet1!$Y$291:$AE$409,3,FALSE)</f>
        <v>#N/A</v>
      </c>
      <c r="J978" s="27">
        <v>44512</v>
      </c>
      <c r="K978" s="27">
        <v>44776</v>
      </c>
      <c r="L978" t="e">
        <f>VLOOKUP($H978,Sheet1!$Y$291:$AE$409,2,FALSE)</f>
        <v>#N/A</v>
      </c>
      <c r="M978">
        <v>1</v>
      </c>
    </row>
    <row r="979" spans="1:13" x14ac:dyDescent="0.3">
      <c r="A979" t="s">
        <v>1081</v>
      </c>
      <c r="B979" t="str">
        <f t="shared" si="3"/>
        <v>1778</v>
      </c>
      <c r="C979" t="s">
        <v>1168</v>
      </c>
      <c r="D979" t="s">
        <v>11</v>
      </c>
      <c r="E979" t="s">
        <v>1100</v>
      </c>
      <c r="F979" t="e">
        <f>VLOOKUP(INT(preclean_beforeclean!B237),Sheet1!$E$3:$J$240,2,FALSE)</f>
        <v>#N/A</v>
      </c>
      <c r="G979" t="e">
        <f>VLOOKUP(INT(preclean_beforeclean!B237),Sheet1!$E$3:$J$240,6,FALSE)</f>
        <v>#N/A</v>
      </c>
      <c r="H979" t="e">
        <f>VLOOKUP(INT(preclean_beforeclean!B237),Sheet1!$E$3:$J$240,5,FALSE)</f>
        <v>#N/A</v>
      </c>
      <c r="I979" t="e">
        <f>VLOOKUP(H979,Sheet1!$Y$291:$AE$409,3,FALSE)</f>
        <v>#N/A</v>
      </c>
      <c r="J979" s="27">
        <v>44512</v>
      </c>
      <c r="K979" s="27">
        <v>44776</v>
      </c>
      <c r="L979" t="e">
        <f>VLOOKUP($H979,Sheet1!$Y$291:$AE$409,2,FALSE)</f>
        <v>#N/A</v>
      </c>
      <c r="M979">
        <v>1</v>
      </c>
    </row>
    <row r="980" spans="1:13" x14ac:dyDescent="0.3">
      <c r="A980" t="s">
        <v>1082</v>
      </c>
      <c r="B980" t="str">
        <f t="shared" si="3"/>
        <v>1783</v>
      </c>
      <c r="C980" t="s">
        <v>1167</v>
      </c>
      <c r="D980" t="s">
        <v>11</v>
      </c>
      <c r="E980" t="s">
        <v>1100</v>
      </c>
      <c r="F980" t="e">
        <f>VLOOKUP(INT(preclean_beforeclean!B238),Sheet1!$E$3:$J$240,2,FALSE)</f>
        <v>#N/A</v>
      </c>
      <c r="G980" t="e">
        <f>VLOOKUP(INT(preclean_beforeclean!B238),Sheet1!$E$3:$J$240,6,FALSE)</f>
        <v>#N/A</v>
      </c>
      <c r="H980" t="e">
        <f>VLOOKUP(INT(preclean_beforeclean!B238),Sheet1!$E$3:$J$240,5,FALSE)</f>
        <v>#N/A</v>
      </c>
      <c r="I980" t="e">
        <f>VLOOKUP(H980,Sheet1!$Y$291:$AE$409,3,FALSE)</f>
        <v>#N/A</v>
      </c>
      <c r="J980" s="27">
        <v>44512</v>
      </c>
      <c r="K980" s="27">
        <v>44776</v>
      </c>
      <c r="L980" t="e">
        <f>VLOOKUP($H980,Sheet1!$Y$291:$AE$409,2,FALSE)</f>
        <v>#N/A</v>
      </c>
      <c r="M980">
        <v>3</v>
      </c>
    </row>
    <row r="981" spans="1:13" x14ac:dyDescent="0.3">
      <c r="A981" t="s">
        <v>1083</v>
      </c>
      <c r="B981" t="str">
        <f t="shared" si="3"/>
        <v>1784</v>
      </c>
      <c r="C981" t="s">
        <v>1168</v>
      </c>
      <c r="D981" t="s">
        <v>11</v>
      </c>
      <c r="E981" t="s">
        <v>1100</v>
      </c>
      <c r="F981" t="e">
        <f>VLOOKUP(INT(preclean_beforeclean!B239),Sheet1!$E$3:$J$240,2,FALSE)</f>
        <v>#N/A</v>
      </c>
      <c r="G981" t="e">
        <f>VLOOKUP(INT(preclean_beforeclean!B239),Sheet1!$E$3:$J$240,6,FALSE)</f>
        <v>#N/A</v>
      </c>
      <c r="H981" t="e">
        <f>VLOOKUP(INT(preclean_beforeclean!B239),Sheet1!$E$3:$J$240,5,FALSE)</f>
        <v>#N/A</v>
      </c>
      <c r="I981" t="e">
        <f>VLOOKUP(H981,Sheet1!$Y$291:$AE$409,3,FALSE)</f>
        <v>#N/A</v>
      </c>
      <c r="J981" s="27">
        <v>44512</v>
      </c>
      <c r="K981" s="27">
        <v>44776</v>
      </c>
      <c r="L981" t="e">
        <f>VLOOKUP($H981,Sheet1!$Y$291:$AE$409,2,FALSE)</f>
        <v>#N/A</v>
      </c>
      <c r="M981">
        <v>3</v>
      </c>
    </row>
    <row r="982" spans="1:13" x14ac:dyDescent="0.3">
      <c r="A982" t="s">
        <v>962</v>
      </c>
      <c r="B982" t="str">
        <f t="shared" si="3"/>
        <v>1787</v>
      </c>
      <c r="C982" t="s">
        <v>1167</v>
      </c>
      <c r="D982" t="s">
        <v>17</v>
      </c>
      <c r="E982" t="s">
        <v>1100</v>
      </c>
      <c r="F982" t="e">
        <f>VLOOKUP(INT(preclean_beforeclean!B118),Sheet1!$E$3:$J$240,2,FALSE)</f>
        <v>#N/A</v>
      </c>
      <c r="G982" t="e">
        <f>VLOOKUP(INT(preclean_beforeclean!B118),Sheet1!$E$3:$J$240,6,FALSE)</f>
        <v>#N/A</v>
      </c>
      <c r="H982" t="e">
        <f>VLOOKUP(INT(preclean_beforeclean!B118),Sheet1!$E$3:$J$240,5,FALSE)</f>
        <v>#N/A</v>
      </c>
      <c r="I982" t="e">
        <f>VLOOKUP(H982,Sheet1!$Y$291:$AE$409,3,FALSE)</f>
        <v>#N/A</v>
      </c>
      <c r="J982" s="27" t="s">
        <v>1998</v>
      </c>
      <c r="K982" s="27" t="s">
        <v>1979</v>
      </c>
      <c r="L982" t="e">
        <f>VLOOKUP($H982,Sheet1!$Y$291:$AE$409,2,FALSE)</f>
        <v>#N/A</v>
      </c>
      <c r="M982">
        <v>4</v>
      </c>
    </row>
    <row r="983" spans="1:13" x14ac:dyDescent="0.3">
      <c r="A983" t="s">
        <v>963</v>
      </c>
      <c r="B983" t="str">
        <f t="shared" si="3"/>
        <v>1788</v>
      </c>
      <c r="C983" t="s">
        <v>1168</v>
      </c>
      <c r="D983" t="s">
        <v>17</v>
      </c>
      <c r="E983" t="s">
        <v>1100</v>
      </c>
      <c r="F983" t="e">
        <f>VLOOKUP(INT(preclean_beforeclean!B119),Sheet1!$E$3:$J$240,2,FALSE)</f>
        <v>#N/A</v>
      </c>
      <c r="G983" t="e">
        <f>VLOOKUP(INT(preclean_beforeclean!B119),Sheet1!$E$3:$J$240,6,FALSE)</f>
        <v>#N/A</v>
      </c>
      <c r="H983" t="e">
        <f>VLOOKUP(INT(preclean_beforeclean!B119),Sheet1!$E$3:$J$240,5,FALSE)</f>
        <v>#N/A</v>
      </c>
      <c r="I983" t="e">
        <f>VLOOKUP(H983,Sheet1!$Y$291:$AE$409,3,FALSE)</f>
        <v>#N/A</v>
      </c>
      <c r="J983" s="27" t="s">
        <v>1998</v>
      </c>
      <c r="K983" s="27" t="s">
        <v>1979</v>
      </c>
      <c r="L983" t="e">
        <f>VLOOKUP($H983,Sheet1!$Y$291:$AE$409,2,FALSE)</f>
        <v>#N/A</v>
      </c>
      <c r="M983">
        <v>4</v>
      </c>
    </row>
    <row r="984" spans="1:13" x14ac:dyDescent="0.3">
      <c r="A984" t="s">
        <v>964</v>
      </c>
      <c r="B984" t="str">
        <f t="shared" si="3"/>
        <v>1793</v>
      </c>
      <c r="C984" t="s">
        <v>1167</v>
      </c>
      <c r="D984" t="s">
        <v>17</v>
      </c>
      <c r="E984" t="s">
        <v>1100</v>
      </c>
      <c r="F984" t="e">
        <f>VLOOKUP(INT(preclean_beforeclean!B120),Sheet1!$E$3:$J$240,2,FALSE)</f>
        <v>#N/A</v>
      </c>
      <c r="G984" t="e">
        <f>VLOOKUP(INT(preclean_beforeclean!B120),Sheet1!$E$3:$J$240,6,FALSE)</f>
        <v>#N/A</v>
      </c>
      <c r="H984" t="e">
        <f>VLOOKUP(INT(preclean_beforeclean!B120),Sheet1!$E$3:$J$240,5,FALSE)</f>
        <v>#N/A</v>
      </c>
      <c r="I984" t="e">
        <f>VLOOKUP(H984,Sheet1!$Y$291:$AE$409,3,FALSE)</f>
        <v>#N/A</v>
      </c>
      <c r="J984" s="27" t="s">
        <v>1998</v>
      </c>
      <c r="K984" s="27" t="s">
        <v>1979</v>
      </c>
      <c r="L984" t="e">
        <f>VLOOKUP($H984,Sheet1!$Y$291:$AE$409,2,FALSE)</f>
        <v>#N/A</v>
      </c>
      <c r="M984">
        <v>1</v>
      </c>
    </row>
    <row r="985" spans="1:13" x14ac:dyDescent="0.3">
      <c r="A985" t="s">
        <v>965</v>
      </c>
      <c r="B985" t="str">
        <f t="shared" si="3"/>
        <v>1794</v>
      </c>
      <c r="C985" t="s">
        <v>1168</v>
      </c>
      <c r="D985" t="s">
        <v>17</v>
      </c>
      <c r="E985" t="s">
        <v>1100</v>
      </c>
      <c r="F985" t="e">
        <f>VLOOKUP(INT(preclean_beforeclean!B121),Sheet1!$E$3:$J$240,2,FALSE)</f>
        <v>#N/A</v>
      </c>
      <c r="G985" t="e">
        <f>VLOOKUP(INT(preclean_beforeclean!B121),Sheet1!$E$3:$J$240,6,FALSE)</f>
        <v>#N/A</v>
      </c>
      <c r="H985" t="e">
        <f>VLOOKUP(INT(preclean_beforeclean!B121),Sheet1!$E$3:$J$240,5,FALSE)</f>
        <v>#N/A</v>
      </c>
      <c r="I985" t="e">
        <f>VLOOKUP(H985,Sheet1!$Y$291:$AE$409,3,FALSE)</f>
        <v>#N/A</v>
      </c>
      <c r="J985" s="27" t="s">
        <v>1998</v>
      </c>
      <c r="K985" s="27" t="s">
        <v>1979</v>
      </c>
      <c r="L985" t="e">
        <f>VLOOKUP($H985,Sheet1!$Y$291:$AE$409,2,FALSE)</f>
        <v>#N/A</v>
      </c>
      <c r="M985">
        <v>1</v>
      </c>
    </row>
    <row r="986" spans="1:13" x14ac:dyDescent="0.3">
      <c r="A986" t="s">
        <v>966</v>
      </c>
      <c r="B986" t="str">
        <f t="shared" si="3"/>
        <v>1799</v>
      </c>
      <c r="C986" t="s">
        <v>1167</v>
      </c>
      <c r="D986" t="s">
        <v>17</v>
      </c>
      <c r="E986" t="s">
        <v>1100</v>
      </c>
      <c r="F986" t="e">
        <f>VLOOKUP(INT(preclean_beforeclean!B122),Sheet1!$E$3:$J$240,2,FALSE)</f>
        <v>#N/A</v>
      </c>
      <c r="G986" t="e">
        <f>VLOOKUP(INT(preclean_beforeclean!B122),Sheet1!$E$3:$J$240,6,FALSE)</f>
        <v>#N/A</v>
      </c>
      <c r="H986" t="e">
        <f>VLOOKUP(INT(preclean_beforeclean!B122),Sheet1!$E$3:$J$240,5,FALSE)</f>
        <v>#N/A</v>
      </c>
      <c r="I986" t="e">
        <f>VLOOKUP(H986,Sheet1!$Y$291:$AE$409,3,FALSE)</f>
        <v>#N/A</v>
      </c>
      <c r="J986" s="27" t="s">
        <v>1998</v>
      </c>
      <c r="K986" s="27" t="s">
        <v>1979</v>
      </c>
      <c r="L986" t="e">
        <f>VLOOKUP($H986,Sheet1!$Y$291:$AE$409,2,FALSE)</f>
        <v>#N/A</v>
      </c>
      <c r="M986" t="s">
        <v>1195</v>
      </c>
    </row>
    <row r="987" spans="1:13" x14ac:dyDescent="0.3">
      <c r="A987" t="s">
        <v>967</v>
      </c>
      <c r="B987" t="str">
        <f t="shared" si="3"/>
        <v>1800</v>
      </c>
      <c r="C987" t="s">
        <v>1168</v>
      </c>
      <c r="D987" t="s">
        <v>17</v>
      </c>
      <c r="E987" t="s">
        <v>1100</v>
      </c>
      <c r="F987" t="e">
        <f>VLOOKUP(INT(preclean_beforeclean!B123),Sheet1!$E$3:$J$240,2,FALSE)</f>
        <v>#N/A</v>
      </c>
      <c r="G987" t="e">
        <f>VLOOKUP(INT(preclean_beforeclean!B123),Sheet1!$E$3:$J$240,6,FALSE)</f>
        <v>#N/A</v>
      </c>
      <c r="H987" t="e">
        <f>VLOOKUP(INT(preclean_beforeclean!B123),Sheet1!$E$3:$J$240,5,FALSE)</f>
        <v>#N/A</v>
      </c>
      <c r="I987" t="e">
        <f>VLOOKUP(H987,Sheet1!$Y$291:$AE$409,3,FALSE)</f>
        <v>#N/A</v>
      </c>
      <c r="J987" s="27" t="s">
        <v>1998</v>
      </c>
      <c r="K987" s="27" t="s">
        <v>1979</v>
      </c>
      <c r="L987" t="e">
        <f>VLOOKUP($H987,Sheet1!$Y$291:$AE$409,2,FALSE)</f>
        <v>#N/A</v>
      </c>
      <c r="M987" t="s">
        <v>1195</v>
      </c>
    </row>
    <row r="988" spans="1:13" x14ac:dyDescent="0.3">
      <c r="A988" t="s">
        <v>968</v>
      </c>
      <c r="B988" t="str">
        <f t="shared" si="3"/>
        <v>1805</v>
      </c>
      <c r="C988" t="s">
        <v>1167</v>
      </c>
      <c r="D988" t="s">
        <v>17</v>
      </c>
      <c r="E988" t="s">
        <v>1100</v>
      </c>
      <c r="F988" t="e">
        <f>VLOOKUP(INT(preclean_beforeclean!B124),Sheet1!$E$3:$J$240,2,FALSE)</f>
        <v>#N/A</v>
      </c>
      <c r="G988" t="e">
        <f>VLOOKUP(INT(preclean_beforeclean!B124),Sheet1!$E$3:$J$240,6,FALSE)</f>
        <v>#N/A</v>
      </c>
      <c r="H988" t="e">
        <f>VLOOKUP(INT(preclean_beforeclean!B124),Sheet1!$E$3:$J$240,5,FALSE)</f>
        <v>#N/A</v>
      </c>
      <c r="I988" t="e">
        <f>VLOOKUP(H988,Sheet1!$Y$291:$AE$409,3,FALSE)</f>
        <v>#N/A</v>
      </c>
      <c r="J988" s="27" t="s">
        <v>1998</v>
      </c>
      <c r="K988" s="27" t="s">
        <v>1979</v>
      </c>
      <c r="L988" t="e">
        <f>VLOOKUP($H988,Sheet1!$Y$291:$AE$409,2,FALSE)</f>
        <v>#N/A</v>
      </c>
      <c r="M988">
        <v>2</v>
      </c>
    </row>
    <row r="989" spans="1:13" x14ac:dyDescent="0.3">
      <c r="A989" t="s">
        <v>969</v>
      </c>
      <c r="B989" t="str">
        <f t="shared" si="3"/>
        <v>1806</v>
      </c>
      <c r="C989" t="s">
        <v>1168</v>
      </c>
      <c r="D989" t="s">
        <v>17</v>
      </c>
      <c r="E989" t="s">
        <v>1100</v>
      </c>
      <c r="F989" t="e">
        <f>VLOOKUP(INT(preclean_beforeclean!B125),Sheet1!$E$3:$J$240,2,FALSE)</f>
        <v>#N/A</v>
      </c>
      <c r="G989" t="e">
        <f>VLOOKUP(INT(preclean_beforeclean!B125),Sheet1!$E$3:$J$240,6,FALSE)</f>
        <v>#N/A</v>
      </c>
      <c r="H989" t="e">
        <f>VLOOKUP(INT(preclean_beforeclean!B125),Sheet1!$E$3:$J$240,5,FALSE)</f>
        <v>#N/A</v>
      </c>
      <c r="I989" t="e">
        <f>VLOOKUP(H989,Sheet1!$Y$291:$AE$409,3,FALSE)</f>
        <v>#N/A</v>
      </c>
      <c r="J989" s="27" t="s">
        <v>1998</v>
      </c>
      <c r="K989" s="27" t="s">
        <v>1979</v>
      </c>
      <c r="L989" t="e">
        <f>VLOOKUP($H989,Sheet1!$Y$291:$AE$409,2,FALSE)</f>
        <v>#N/A</v>
      </c>
      <c r="M989">
        <v>2</v>
      </c>
    </row>
    <row r="990" spans="1:13" x14ac:dyDescent="0.3">
      <c r="A990" t="s">
        <v>970</v>
      </c>
      <c r="B990" t="str">
        <f t="shared" si="3"/>
        <v>1811</v>
      </c>
      <c r="C990" t="s">
        <v>1167</v>
      </c>
      <c r="D990" t="s">
        <v>17</v>
      </c>
      <c r="E990" t="s">
        <v>1100</v>
      </c>
      <c r="F990" t="e">
        <f>VLOOKUP(INT(preclean_beforeclean!B126),Sheet1!$E$3:$J$240,2,FALSE)</f>
        <v>#N/A</v>
      </c>
      <c r="G990" t="e">
        <f>VLOOKUP(INT(preclean_beforeclean!B126),Sheet1!$E$3:$J$240,6,FALSE)</f>
        <v>#N/A</v>
      </c>
      <c r="H990" t="e">
        <f>VLOOKUP(INT(preclean_beforeclean!B126),Sheet1!$E$3:$J$240,5,FALSE)</f>
        <v>#N/A</v>
      </c>
      <c r="I990" t="e">
        <f>VLOOKUP(H990,Sheet1!$Y$291:$AE$409,3,FALSE)</f>
        <v>#N/A</v>
      </c>
      <c r="J990" s="27" t="s">
        <v>1998</v>
      </c>
      <c r="K990" s="27" t="s">
        <v>1979</v>
      </c>
      <c r="L990" t="e">
        <f>VLOOKUP($H990,Sheet1!$Y$291:$AE$409,2,FALSE)</f>
        <v>#N/A</v>
      </c>
      <c r="M990">
        <v>5</v>
      </c>
    </row>
    <row r="991" spans="1:13" x14ac:dyDescent="0.3">
      <c r="A991" t="s">
        <v>971</v>
      </c>
      <c r="B991" t="str">
        <f t="shared" si="3"/>
        <v>1812</v>
      </c>
      <c r="C991" t="s">
        <v>1168</v>
      </c>
      <c r="D991" t="s">
        <v>17</v>
      </c>
      <c r="E991" t="s">
        <v>1100</v>
      </c>
      <c r="F991" t="e">
        <f>VLOOKUP(INT(preclean_beforeclean!B127),Sheet1!$E$3:$J$240,2,FALSE)</f>
        <v>#N/A</v>
      </c>
      <c r="G991" t="e">
        <f>VLOOKUP(INT(preclean_beforeclean!B127),Sheet1!$E$3:$J$240,6,FALSE)</f>
        <v>#N/A</v>
      </c>
      <c r="H991" t="e">
        <f>VLOOKUP(INT(preclean_beforeclean!B127),Sheet1!$E$3:$J$240,5,FALSE)</f>
        <v>#N/A</v>
      </c>
      <c r="I991" t="e">
        <f>VLOOKUP(H991,Sheet1!$Y$291:$AE$409,3,FALSE)</f>
        <v>#N/A</v>
      </c>
      <c r="J991" s="27" t="s">
        <v>1998</v>
      </c>
      <c r="K991" s="27" t="s">
        <v>1979</v>
      </c>
      <c r="L991" t="e">
        <f>VLOOKUP($H991,Sheet1!$Y$291:$AE$409,2,FALSE)</f>
        <v>#N/A</v>
      </c>
      <c r="M991">
        <v>5</v>
      </c>
    </row>
    <row r="992" spans="1:13" x14ac:dyDescent="0.3">
      <c r="A992" t="s">
        <v>972</v>
      </c>
      <c r="B992" t="str">
        <f t="shared" si="3"/>
        <v>1817</v>
      </c>
      <c r="C992" t="s">
        <v>1167</v>
      </c>
      <c r="D992" t="s">
        <v>17</v>
      </c>
      <c r="E992" t="s">
        <v>1100</v>
      </c>
      <c r="F992" t="e">
        <f>VLOOKUP(INT(preclean_beforeclean!B128),Sheet1!$E$3:$J$240,2,FALSE)</f>
        <v>#N/A</v>
      </c>
      <c r="G992" t="e">
        <f>VLOOKUP(INT(preclean_beforeclean!B128),Sheet1!$E$3:$J$240,6,FALSE)</f>
        <v>#N/A</v>
      </c>
      <c r="H992" t="e">
        <f>VLOOKUP(INT(preclean_beforeclean!B128),Sheet1!$E$3:$J$240,5,FALSE)</f>
        <v>#N/A</v>
      </c>
      <c r="I992" t="e">
        <f>VLOOKUP(H992,Sheet1!$Y$291:$AE$409,3,FALSE)</f>
        <v>#N/A</v>
      </c>
      <c r="J992" s="27" t="s">
        <v>1998</v>
      </c>
      <c r="K992" s="27" t="s">
        <v>1979</v>
      </c>
      <c r="L992" t="e">
        <f>VLOOKUP($H992,Sheet1!$Y$291:$AE$409,2,FALSE)</f>
        <v>#N/A</v>
      </c>
      <c r="M992">
        <v>2</v>
      </c>
    </row>
    <row r="993" spans="1:13" x14ac:dyDescent="0.3">
      <c r="A993" t="s">
        <v>973</v>
      </c>
      <c r="B993" t="str">
        <f t="shared" si="3"/>
        <v>1818</v>
      </c>
      <c r="C993" t="s">
        <v>1168</v>
      </c>
      <c r="D993" t="s">
        <v>17</v>
      </c>
      <c r="E993" t="s">
        <v>1100</v>
      </c>
      <c r="F993" t="e">
        <f>VLOOKUP(INT(preclean_beforeclean!B129),Sheet1!$E$3:$J$240,2,FALSE)</f>
        <v>#N/A</v>
      </c>
      <c r="G993" t="e">
        <f>VLOOKUP(INT(preclean_beforeclean!B129),Sheet1!$E$3:$J$240,6,FALSE)</f>
        <v>#N/A</v>
      </c>
      <c r="H993" t="e">
        <f>VLOOKUP(INT(preclean_beforeclean!B129),Sheet1!$E$3:$J$240,5,FALSE)</f>
        <v>#N/A</v>
      </c>
      <c r="I993" t="e">
        <f>VLOOKUP(H993,Sheet1!$Y$291:$AE$409,3,FALSE)</f>
        <v>#N/A</v>
      </c>
      <c r="J993" s="27" t="s">
        <v>1998</v>
      </c>
      <c r="K993" s="27" t="s">
        <v>1979</v>
      </c>
      <c r="L993" t="e">
        <f>VLOOKUP($H993,Sheet1!$Y$291:$AE$409,2,FALSE)</f>
        <v>#N/A</v>
      </c>
      <c r="M993">
        <v>2</v>
      </c>
    </row>
    <row r="994" spans="1:13" x14ac:dyDescent="0.3">
      <c r="A994" t="s">
        <v>974</v>
      </c>
      <c r="B994" t="str">
        <f t="shared" si="3"/>
        <v>1823</v>
      </c>
      <c r="C994" t="s">
        <v>1167</v>
      </c>
      <c r="D994" t="s">
        <v>17</v>
      </c>
      <c r="E994" t="s">
        <v>1100</v>
      </c>
      <c r="F994" t="e">
        <f>VLOOKUP(INT(preclean_beforeclean!B130),Sheet1!$E$3:$J$240,2,FALSE)</f>
        <v>#N/A</v>
      </c>
      <c r="G994" t="e">
        <f>VLOOKUP(INT(preclean_beforeclean!B130),Sheet1!$E$3:$J$240,6,FALSE)</f>
        <v>#N/A</v>
      </c>
      <c r="H994" t="e">
        <f>VLOOKUP(INT(preclean_beforeclean!B130),Sheet1!$E$3:$J$240,5,FALSE)</f>
        <v>#N/A</v>
      </c>
      <c r="I994" t="e">
        <f>VLOOKUP(H994,Sheet1!$Y$291:$AE$409,3,FALSE)</f>
        <v>#N/A</v>
      </c>
      <c r="J994" s="27" t="s">
        <v>1998</v>
      </c>
      <c r="K994" s="27" t="s">
        <v>1979</v>
      </c>
      <c r="L994" t="e">
        <f>VLOOKUP($H994,Sheet1!$Y$291:$AE$409,2,FALSE)</f>
        <v>#N/A</v>
      </c>
      <c r="M994">
        <v>0</v>
      </c>
    </row>
    <row r="995" spans="1:13" x14ac:dyDescent="0.3">
      <c r="A995" t="s">
        <v>975</v>
      </c>
      <c r="B995" t="str">
        <f t="shared" si="3"/>
        <v>1824</v>
      </c>
      <c r="C995" t="s">
        <v>1168</v>
      </c>
      <c r="D995" t="s">
        <v>17</v>
      </c>
      <c r="E995" t="s">
        <v>1100</v>
      </c>
      <c r="F995" t="e">
        <f>VLOOKUP(INT(preclean_beforeclean!B131),Sheet1!$E$3:$J$240,2,FALSE)</f>
        <v>#N/A</v>
      </c>
      <c r="G995" t="e">
        <f>VLOOKUP(INT(preclean_beforeclean!B131),Sheet1!$E$3:$J$240,6,FALSE)</f>
        <v>#N/A</v>
      </c>
      <c r="H995" t="e">
        <f>VLOOKUP(INT(preclean_beforeclean!B131),Sheet1!$E$3:$J$240,5,FALSE)</f>
        <v>#N/A</v>
      </c>
      <c r="I995" t="e">
        <f>VLOOKUP(H995,Sheet1!$Y$291:$AE$409,3,FALSE)</f>
        <v>#N/A</v>
      </c>
      <c r="J995" s="27" t="s">
        <v>1998</v>
      </c>
      <c r="K995" s="27" t="s">
        <v>1979</v>
      </c>
      <c r="L995" t="e">
        <f>VLOOKUP($H995,Sheet1!$Y$291:$AE$409,2,FALSE)</f>
        <v>#N/A</v>
      </c>
      <c r="M995">
        <v>0</v>
      </c>
    </row>
    <row r="996" spans="1:13" x14ac:dyDescent="0.3">
      <c r="A996" t="s">
        <v>976</v>
      </c>
      <c r="B996" t="str">
        <f t="shared" si="3"/>
        <v>1829</v>
      </c>
      <c r="C996" t="s">
        <v>1167</v>
      </c>
      <c r="D996" t="s">
        <v>17</v>
      </c>
      <c r="E996" t="s">
        <v>1100</v>
      </c>
      <c r="F996" t="e">
        <f>VLOOKUP(INT(preclean_beforeclean!B132),Sheet1!$E$3:$J$240,2,FALSE)</f>
        <v>#N/A</v>
      </c>
      <c r="G996" t="e">
        <f>VLOOKUP(INT(preclean_beforeclean!B132),Sheet1!$E$3:$J$240,6,FALSE)</f>
        <v>#N/A</v>
      </c>
      <c r="H996" t="e">
        <f>VLOOKUP(INT(preclean_beforeclean!B132),Sheet1!$E$3:$J$240,5,FALSE)</f>
        <v>#N/A</v>
      </c>
      <c r="I996" t="e">
        <f>VLOOKUP(H996,Sheet1!$Y$291:$AE$409,3,FALSE)</f>
        <v>#N/A</v>
      </c>
      <c r="J996" s="27" t="s">
        <v>1998</v>
      </c>
      <c r="K996" s="27" t="s">
        <v>1979</v>
      </c>
      <c r="L996" t="e">
        <f>VLOOKUP($H996,Sheet1!$Y$291:$AE$409,2,FALSE)</f>
        <v>#N/A</v>
      </c>
      <c r="M996">
        <v>2</v>
      </c>
    </row>
    <row r="997" spans="1:13" x14ac:dyDescent="0.3">
      <c r="A997" t="s">
        <v>977</v>
      </c>
      <c r="B997" t="str">
        <f t="shared" si="3"/>
        <v>1830</v>
      </c>
      <c r="C997" t="s">
        <v>1168</v>
      </c>
      <c r="D997" t="s">
        <v>17</v>
      </c>
      <c r="E997" t="s">
        <v>1100</v>
      </c>
      <c r="F997" t="e">
        <f>VLOOKUP(INT(preclean_beforeclean!B133),Sheet1!$E$3:$J$240,2,FALSE)</f>
        <v>#N/A</v>
      </c>
      <c r="G997" t="e">
        <f>VLOOKUP(INT(preclean_beforeclean!B133),Sheet1!$E$3:$J$240,6,FALSE)</f>
        <v>#N/A</v>
      </c>
      <c r="H997" t="e">
        <f>VLOOKUP(INT(preclean_beforeclean!B133),Sheet1!$E$3:$J$240,5,FALSE)</f>
        <v>#N/A</v>
      </c>
      <c r="I997" t="e">
        <f>VLOOKUP(H997,Sheet1!$Y$291:$AE$409,3,FALSE)</f>
        <v>#N/A</v>
      </c>
      <c r="J997" s="27" t="s">
        <v>1998</v>
      </c>
      <c r="K997" s="27" t="s">
        <v>1979</v>
      </c>
      <c r="L997" t="e">
        <f>VLOOKUP($H997,Sheet1!$Y$291:$AE$409,2,FALSE)</f>
        <v>#N/A</v>
      </c>
      <c r="M997">
        <v>2</v>
      </c>
    </row>
    <row r="998" spans="1:13" x14ac:dyDescent="0.3">
      <c r="A998" t="s">
        <v>978</v>
      </c>
      <c r="B998" t="str">
        <f t="shared" si="3"/>
        <v>1835</v>
      </c>
      <c r="C998" t="s">
        <v>1167</v>
      </c>
      <c r="D998" t="s">
        <v>17</v>
      </c>
      <c r="E998" t="s">
        <v>1100</v>
      </c>
      <c r="F998" t="e">
        <f>VLOOKUP(INT(preclean_beforeclean!B134),Sheet1!$E$3:$J$240,2,FALSE)</f>
        <v>#N/A</v>
      </c>
      <c r="G998" t="e">
        <f>VLOOKUP(INT(preclean_beforeclean!B134),Sheet1!$E$3:$J$240,6,FALSE)</f>
        <v>#N/A</v>
      </c>
      <c r="H998" t="e">
        <f>VLOOKUP(INT(preclean_beforeclean!B134),Sheet1!$E$3:$J$240,5,FALSE)</f>
        <v>#N/A</v>
      </c>
      <c r="I998" t="e">
        <f>VLOOKUP(H998,Sheet1!$Y$291:$AE$409,3,FALSE)</f>
        <v>#N/A</v>
      </c>
      <c r="J998" s="27" t="s">
        <v>1998</v>
      </c>
      <c r="K998" s="27" t="s">
        <v>1979</v>
      </c>
      <c r="L998" t="e">
        <f>VLOOKUP($H998,Sheet1!$Y$291:$AE$409,2,FALSE)</f>
        <v>#N/A</v>
      </c>
      <c r="M998">
        <v>6</v>
      </c>
    </row>
    <row r="999" spans="1:13" x14ac:dyDescent="0.3">
      <c r="A999" t="s">
        <v>979</v>
      </c>
      <c r="B999" t="str">
        <f t="shared" si="3"/>
        <v>1836</v>
      </c>
      <c r="C999" t="s">
        <v>1168</v>
      </c>
      <c r="D999" t="s">
        <v>17</v>
      </c>
      <c r="E999" t="s">
        <v>1100</v>
      </c>
      <c r="F999" t="e">
        <f>VLOOKUP(INT(preclean_beforeclean!B135),Sheet1!$E$3:$J$240,2,FALSE)</f>
        <v>#N/A</v>
      </c>
      <c r="G999" t="e">
        <f>VLOOKUP(INT(preclean_beforeclean!B135),Sheet1!$E$3:$J$240,6,FALSE)</f>
        <v>#N/A</v>
      </c>
      <c r="H999" t="e">
        <f>VLOOKUP(INT(preclean_beforeclean!B135),Sheet1!$E$3:$J$240,5,FALSE)</f>
        <v>#N/A</v>
      </c>
      <c r="I999" t="e">
        <f>VLOOKUP(H999,Sheet1!$Y$291:$AE$409,3,FALSE)</f>
        <v>#N/A</v>
      </c>
      <c r="J999" s="27" t="s">
        <v>1998</v>
      </c>
      <c r="K999" s="27" t="s">
        <v>1979</v>
      </c>
      <c r="L999" t="e">
        <f>VLOOKUP($H999,Sheet1!$Y$291:$AE$409,2,FALSE)</f>
        <v>#N/A</v>
      </c>
      <c r="M999">
        <v>6</v>
      </c>
    </row>
    <row r="1000" spans="1:13" x14ac:dyDescent="0.3">
      <c r="A1000" t="s">
        <v>980</v>
      </c>
      <c r="B1000" t="str">
        <f t="shared" si="3"/>
        <v>1841</v>
      </c>
      <c r="C1000" t="s">
        <v>1167</v>
      </c>
      <c r="D1000" t="s">
        <v>17</v>
      </c>
      <c r="E1000" t="s">
        <v>1100</v>
      </c>
      <c r="F1000" t="e">
        <f>VLOOKUP(INT(preclean_beforeclean!B136),Sheet1!$E$3:$J$240,2,FALSE)</f>
        <v>#N/A</v>
      </c>
      <c r="G1000" t="e">
        <f>VLOOKUP(INT(preclean_beforeclean!B136),Sheet1!$E$3:$J$240,6,FALSE)</f>
        <v>#N/A</v>
      </c>
      <c r="H1000" t="e">
        <f>VLOOKUP(INT(preclean_beforeclean!B136),Sheet1!$E$3:$J$240,5,FALSE)</f>
        <v>#N/A</v>
      </c>
      <c r="I1000" t="e">
        <f>VLOOKUP(H1000,Sheet1!$Y$291:$AE$409,3,FALSE)</f>
        <v>#N/A</v>
      </c>
      <c r="J1000" s="27" t="s">
        <v>1998</v>
      </c>
      <c r="K1000" s="27" t="s">
        <v>1979</v>
      </c>
      <c r="L1000" t="e">
        <f>VLOOKUP($H1000,Sheet1!$Y$291:$AE$409,2,FALSE)</f>
        <v>#N/A</v>
      </c>
      <c r="M1000">
        <v>4</v>
      </c>
    </row>
    <row r="1001" spans="1:13" x14ac:dyDescent="0.3">
      <c r="A1001" t="s">
        <v>981</v>
      </c>
      <c r="B1001" t="str">
        <f t="shared" si="3"/>
        <v>1842</v>
      </c>
      <c r="C1001" t="s">
        <v>1168</v>
      </c>
      <c r="D1001" t="s">
        <v>17</v>
      </c>
      <c r="E1001" t="s">
        <v>1100</v>
      </c>
      <c r="F1001" t="e">
        <f>VLOOKUP(INT(preclean_beforeclean!B137),Sheet1!$E$3:$J$240,2,FALSE)</f>
        <v>#N/A</v>
      </c>
      <c r="G1001" t="e">
        <f>VLOOKUP(INT(preclean_beforeclean!B137),Sheet1!$E$3:$J$240,6,FALSE)</f>
        <v>#N/A</v>
      </c>
      <c r="H1001" t="e">
        <f>VLOOKUP(INT(preclean_beforeclean!B137),Sheet1!$E$3:$J$240,5,FALSE)</f>
        <v>#N/A</v>
      </c>
      <c r="I1001" t="e">
        <f>VLOOKUP(H1001,Sheet1!$Y$291:$AE$409,3,FALSE)</f>
        <v>#N/A</v>
      </c>
      <c r="J1001" s="27" t="s">
        <v>1998</v>
      </c>
      <c r="K1001" s="27" t="s">
        <v>1979</v>
      </c>
      <c r="L1001" t="e">
        <f>VLOOKUP($H1001,Sheet1!$Y$291:$AE$409,2,FALSE)</f>
        <v>#N/A</v>
      </c>
      <c r="M1001">
        <v>4</v>
      </c>
    </row>
    <row r="1002" spans="1:13" x14ac:dyDescent="0.3">
      <c r="A1002" t="s">
        <v>982</v>
      </c>
      <c r="B1002" t="str">
        <f t="shared" si="3"/>
        <v>1847</v>
      </c>
      <c r="C1002" t="s">
        <v>1167</v>
      </c>
      <c r="D1002" t="s">
        <v>17</v>
      </c>
      <c r="E1002" t="s">
        <v>1100</v>
      </c>
      <c r="F1002" t="e">
        <f>VLOOKUP(INT(preclean_beforeclean!B138),Sheet1!$E$3:$J$240,2,FALSE)</f>
        <v>#N/A</v>
      </c>
      <c r="G1002" t="e">
        <f>VLOOKUP(INT(preclean_beforeclean!B138),Sheet1!$E$3:$J$240,6,FALSE)</f>
        <v>#N/A</v>
      </c>
      <c r="H1002" t="e">
        <f>VLOOKUP(INT(preclean_beforeclean!B138),Sheet1!$E$3:$J$240,5,FALSE)</f>
        <v>#N/A</v>
      </c>
      <c r="I1002" t="e">
        <f>VLOOKUP(H1002,Sheet1!$Y$291:$AE$409,3,FALSE)</f>
        <v>#N/A</v>
      </c>
      <c r="J1002" s="27" t="s">
        <v>1998</v>
      </c>
      <c r="K1002" s="27" t="s">
        <v>1979</v>
      </c>
      <c r="L1002" t="e">
        <f>VLOOKUP($H1002,Sheet1!$Y$291:$AE$409,2,FALSE)</f>
        <v>#N/A</v>
      </c>
      <c r="M1002" t="s">
        <v>1195</v>
      </c>
    </row>
    <row r="1003" spans="1:13" x14ac:dyDescent="0.3">
      <c r="A1003" t="s">
        <v>983</v>
      </c>
      <c r="B1003" t="str">
        <f t="shared" si="3"/>
        <v>1848</v>
      </c>
      <c r="C1003" t="s">
        <v>1168</v>
      </c>
      <c r="D1003" t="s">
        <v>17</v>
      </c>
      <c r="E1003" t="s">
        <v>1100</v>
      </c>
      <c r="F1003" t="e">
        <f>VLOOKUP(INT(preclean_beforeclean!B139),Sheet1!$E$3:$J$240,2,FALSE)</f>
        <v>#N/A</v>
      </c>
      <c r="G1003" t="e">
        <f>VLOOKUP(INT(preclean_beforeclean!B139),Sheet1!$E$3:$J$240,6,FALSE)</f>
        <v>#N/A</v>
      </c>
      <c r="H1003" t="e">
        <f>VLOOKUP(INT(preclean_beforeclean!B139),Sheet1!$E$3:$J$240,5,FALSE)</f>
        <v>#N/A</v>
      </c>
      <c r="I1003" t="e">
        <f>VLOOKUP(H1003,Sheet1!$Y$291:$AE$409,3,FALSE)</f>
        <v>#N/A</v>
      </c>
      <c r="J1003" s="27" t="s">
        <v>1998</v>
      </c>
      <c r="K1003" s="27" t="s">
        <v>1979</v>
      </c>
      <c r="L1003" t="e">
        <f>VLOOKUP($H1003,Sheet1!$Y$291:$AE$409,2,FALSE)</f>
        <v>#N/A</v>
      </c>
      <c r="M1003" t="s">
        <v>1195</v>
      </c>
    </row>
    <row r="1004" spans="1:13" x14ac:dyDescent="0.3">
      <c r="A1004" t="s">
        <v>984</v>
      </c>
      <c r="B1004" t="str">
        <f t="shared" si="3"/>
        <v>1853</v>
      </c>
      <c r="C1004" t="s">
        <v>1167</v>
      </c>
      <c r="D1004" t="s">
        <v>17</v>
      </c>
      <c r="E1004" t="s">
        <v>1100</v>
      </c>
      <c r="F1004" t="e">
        <f>VLOOKUP(INT(preclean_beforeclean!B140),Sheet1!$E$3:$J$240,2,FALSE)</f>
        <v>#N/A</v>
      </c>
      <c r="G1004" t="e">
        <f>VLOOKUP(INT(preclean_beforeclean!B140),Sheet1!$E$3:$J$240,6,FALSE)</f>
        <v>#N/A</v>
      </c>
      <c r="H1004" t="e">
        <f>VLOOKUP(INT(preclean_beforeclean!B140),Sheet1!$E$3:$J$240,5,FALSE)</f>
        <v>#N/A</v>
      </c>
      <c r="I1004" t="e">
        <f>VLOOKUP(H1004,Sheet1!$Y$291:$AE$409,3,FALSE)</f>
        <v>#N/A</v>
      </c>
      <c r="J1004" s="27" t="s">
        <v>1998</v>
      </c>
      <c r="K1004" s="27" t="s">
        <v>1979</v>
      </c>
      <c r="L1004" t="e">
        <f>VLOOKUP($H1004,Sheet1!$Y$291:$AE$409,2,FALSE)</f>
        <v>#N/A</v>
      </c>
      <c r="M1004">
        <v>4</v>
      </c>
    </row>
    <row r="1005" spans="1:13" x14ac:dyDescent="0.3">
      <c r="A1005" t="s">
        <v>985</v>
      </c>
      <c r="B1005" t="str">
        <f t="shared" si="3"/>
        <v>1854</v>
      </c>
      <c r="C1005" t="s">
        <v>1168</v>
      </c>
      <c r="D1005" t="s">
        <v>17</v>
      </c>
      <c r="E1005" t="s">
        <v>1100</v>
      </c>
      <c r="F1005" t="e">
        <f>VLOOKUP(INT(preclean_beforeclean!B141),Sheet1!$E$3:$J$240,2,FALSE)</f>
        <v>#N/A</v>
      </c>
      <c r="G1005" t="e">
        <f>VLOOKUP(INT(preclean_beforeclean!B141),Sheet1!$E$3:$J$240,6,FALSE)</f>
        <v>#N/A</v>
      </c>
      <c r="H1005" t="e">
        <f>VLOOKUP(INT(preclean_beforeclean!B141),Sheet1!$E$3:$J$240,5,FALSE)</f>
        <v>#N/A</v>
      </c>
      <c r="I1005" t="e">
        <f>VLOOKUP(H1005,Sheet1!$Y$291:$AE$409,3,FALSE)</f>
        <v>#N/A</v>
      </c>
      <c r="J1005" s="27" t="s">
        <v>1998</v>
      </c>
      <c r="K1005" s="27" t="s">
        <v>1979</v>
      </c>
      <c r="L1005" t="e">
        <f>VLOOKUP($H1005,Sheet1!$Y$291:$AE$409,2,FALSE)</f>
        <v>#N/A</v>
      </c>
      <c r="M1005">
        <v>4</v>
      </c>
    </row>
    <row r="1006" spans="1:13" x14ac:dyDescent="0.3">
      <c r="A1006" t="s">
        <v>986</v>
      </c>
      <c r="B1006" t="str">
        <f t="shared" si="3"/>
        <v>1859</v>
      </c>
      <c r="C1006" t="s">
        <v>1167</v>
      </c>
      <c r="D1006" t="s">
        <v>17</v>
      </c>
      <c r="E1006" t="s">
        <v>1100</v>
      </c>
      <c r="F1006" t="e">
        <f>VLOOKUP(INT(preclean_beforeclean!B142),Sheet1!$E$3:$J$240,2,FALSE)</f>
        <v>#N/A</v>
      </c>
      <c r="G1006" t="e">
        <f>VLOOKUP(INT(preclean_beforeclean!B142),Sheet1!$E$3:$J$240,6,FALSE)</f>
        <v>#N/A</v>
      </c>
      <c r="H1006" t="e">
        <f>VLOOKUP(INT(preclean_beforeclean!B142),Sheet1!$E$3:$J$240,5,FALSE)</f>
        <v>#N/A</v>
      </c>
      <c r="I1006" t="e">
        <f>VLOOKUP(H1006,Sheet1!$Y$291:$AE$409,3,FALSE)</f>
        <v>#N/A</v>
      </c>
      <c r="J1006" s="27" t="s">
        <v>1998</v>
      </c>
      <c r="K1006" s="27" t="s">
        <v>1979</v>
      </c>
      <c r="L1006" t="e">
        <f>VLOOKUP($H1006,Sheet1!$Y$291:$AE$409,2,FALSE)</f>
        <v>#N/A</v>
      </c>
      <c r="M1006" t="s">
        <v>1195</v>
      </c>
    </row>
    <row r="1007" spans="1:13" x14ac:dyDescent="0.3">
      <c r="A1007" t="s">
        <v>987</v>
      </c>
      <c r="B1007" t="str">
        <f t="shared" si="3"/>
        <v>1860</v>
      </c>
      <c r="C1007" t="s">
        <v>1168</v>
      </c>
      <c r="D1007" t="s">
        <v>17</v>
      </c>
      <c r="E1007" t="s">
        <v>1100</v>
      </c>
      <c r="F1007" t="e">
        <f>VLOOKUP(INT(preclean_beforeclean!B143),Sheet1!$E$3:$J$240,2,FALSE)</f>
        <v>#N/A</v>
      </c>
      <c r="G1007" t="e">
        <f>VLOOKUP(INT(preclean_beforeclean!B143),Sheet1!$E$3:$J$240,6,FALSE)</f>
        <v>#N/A</v>
      </c>
      <c r="H1007" t="e">
        <f>VLOOKUP(INT(preclean_beforeclean!B143),Sheet1!$E$3:$J$240,5,FALSE)</f>
        <v>#N/A</v>
      </c>
      <c r="I1007" t="e">
        <f>VLOOKUP(H1007,Sheet1!$Y$291:$AE$409,3,FALSE)</f>
        <v>#N/A</v>
      </c>
      <c r="J1007" s="27" t="s">
        <v>1998</v>
      </c>
      <c r="K1007" s="27" t="s">
        <v>1979</v>
      </c>
      <c r="L1007" t="e">
        <f>VLOOKUP($H1007,Sheet1!$Y$291:$AE$409,2,FALSE)</f>
        <v>#N/A</v>
      </c>
      <c r="M1007" t="s">
        <v>1195</v>
      </c>
    </row>
  </sheetData>
  <autoFilter ref="A1:O1" xr:uid="{E64CC04E-6893-40C0-A1A5-1566EF193A8B}">
    <sortState xmlns:xlrd2="http://schemas.microsoft.com/office/spreadsheetml/2017/richdata2" ref="A2:O1007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7D8FB-7D3E-4515-9841-39D14892B0D6}">
  <dimension ref="A1:S1007"/>
  <sheetViews>
    <sheetView topLeftCell="C1" zoomScale="85" zoomScaleNormal="85" workbookViewId="0">
      <selection activeCell="O1" sqref="O1"/>
    </sheetView>
  </sheetViews>
  <sheetFormatPr defaultRowHeight="15.6" x14ac:dyDescent="0.3"/>
  <cols>
    <col min="1" max="1" width="11.8984375" customWidth="1"/>
    <col min="2" max="2" width="14" bestFit="1" customWidth="1"/>
    <col min="3" max="3" width="20" customWidth="1"/>
    <col min="5" max="5" width="9.19921875" bestFit="1" customWidth="1"/>
    <col min="6" max="6" width="10.19921875" bestFit="1" customWidth="1"/>
    <col min="9" max="10" width="10.5" style="27" bestFit="1" customWidth="1"/>
    <col min="11" max="11" width="10.5" style="27" customWidth="1"/>
    <col min="12" max="13" width="11.19921875" style="80" bestFit="1" customWidth="1"/>
    <col min="14" max="14" width="10.5" style="80" customWidth="1"/>
  </cols>
  <sheetData>
    <row r="1" spans="1:19" ht="16.2" thickBot="1" x14ac:dyDescent="0.35">
      <c r="A1" t="s">
        <v>1101</v>
      </c>
      <c r="B1" t="s">
        <v>1173</v>
      </c>
      <c r="C1" t="s">
        <v>8</v>
      </c>
      <c r="D1" t="s">
        <v>9</v>
      </c>
      <c r="E1" t="s">
        <v>10</v>
      </c>
      <c r="F1" t="s">
        <v>1169</v>
      </c>
      <c r="G1" t="s">
        <v>1171</v>
      </c>
      <c r="H1" t="s">
        <v>1170</v>
      </c>
      <c r="I1" s="27" t="s">
        <v>2285</v>
      </c>
      <c r="J1" s="27" t="s">
        <v>2033</v>
      </c>
      <c r="K1" s="27" t="s">
        <v>2287</v>
      </c>
      <c r="L1" s="80" t="s">
        <v>2034</v>
      </c>
      <c r="M1" s="80" t="s">
        <v>2035</v>
      </c>
      <c r="N1" s="80" t="s">
        <v>2284</v>
      </c>
      <c r="O1" t="s">
        <v>2328</v>
      </c>
      <c r="P1" s="80" t="s">
        <v>2329</v>
      </c>
      <c r="Q1" s="80" t="s">
        <v>2330</v>
      </c>
      <c r="R1" s="80" t="s">
        <v>2331</v>
      </c>
      <c r="S1" s="80" t="s">
        <v>2332</v>
      </c>
    </row>
    <row r="2" spans="1:19" ht="16.2" thickBot="1" x14ac:dyDescent="0.35">
      <c r="A2" t="s">
        <v>12</v>
      </c>
      <c r="B2" t="s">
        <v>1196</v>
      </c>
      <c r="C2" t="s">
        <v>1167</v>
      </c>
      <c r="D2" t="s">
        <v>2281</v>
      </c>
      <c r="E2" t="s">
        <v>1099</v>
      </c>
      <c r="F2" t="s">
        <v>1195</v>
      </c>
      <c r="G2" t="s">
        <v>13</v>
      </c>
      <c r="H2" t="s">
        <v>1191</v>
      </c>
      <c r="I2" s="4" t="s">
        <v>2291</v>
      </c>
      <c r="J2" s="27" t="s">
        <v>2315</v>
      </c>
      <c r="K2" s="27" t="s">
        <v>2325</v>
      </c>
      <c r="L2" s="80">
        <v>44429</v>
      </c>
      <c r="M2" s="80">
        <v>44518</v>
      </c>
      <c r="N2" s="81">
        <f>M2-L2</f>
        <v>89</v>
      </c>
      <c r="O2" s="112" t="s">
        <v>1195</v>
      </c>
      <c r="P2" t="e">
        <v>#N/A</v>
      </c>
      <c r="Q2" t="e">
        <v>#N/A</v>
      </c>
      <c r="R2" t="e">
        <v>#N/A</v>
      </c>
      <c r="S2" t="e">
        <v>#N/A</v>
      </c>
    </row>
    <row r="3" spans="1:19" x14ac:dyDescent="0.3">
      <c r="A3" t="s">
        <v>19</v>
      </c>
      <c r="B3" t="s">
        <v>1197</v>
      </c>
      <c r="C3" t="s">
        <v>1168</v>
      </c>
      <c r="D3" t="s">
        <v>2281</v>
      </c>
      <c r="E3" t="s">
        <v>1099</v>
      </c>
      <c r="F3" t="s">
        <v>1195</v>
      </c>
      <c r="G3" t="s">
        <v>13</v>
      </c>
      <c r="H3" t="s">
        <v>1191</v>
      </c>
      <c r="I3" s="4" t="s">
        <v>2291</v>
      </c>
      <c r="J3" s="27" t="s">
        <v>2315</v>
      </c>
      <c r="K3" s="27" t="s">
        <v>2325</v>
      </c>
      <c r="L3" s="80">
        <v>44429</v>
      </c>
      <c r="M3" s="80">
        <v>44518</v>
      </c>
      <c r="N3" s="81">
        <f t="shared" ref="N3:N66" si="0">M3-L3</f>
        <v>89</v>
      </c>
      <c r="O3" t="s">
        <v>1195</v>
      </c>
      <c r="P3" t="e">
        <v>#N/A</v>
      </c>
      <c r="Q3" t="e">
        <v>#N/A</v>
      </c>
      <c r="R3" t="e">
        <v>#N/A</v>
      </c>
      <c r="S3" t="e">
        <v>#N/A</v>
      </c>
    </row>
    <row r="4" spans="1:19" x14ac:dyDescent="0.3">
      <c r="A4" t="s">
        <v>20</v>
      </c>
      <c r="B4" t="s">
        <v>1198</v>
      </c>
      <c r="C4" t="s">
        <v>1095</v>
      </c>
      <c r="D4" t="s">
        <v>2281</v>
      </c>
      <c r="E4" t="s">
        <v>1099</v>
      </c>
      <c r="F4" t="s">
        <v>1195</v>
      </c>
      <c r="G4" t="s">
        <v>13</v>
      </c>
      <c r="H4" t="s">
        <v>1191</v>
      </c>
      <c r="I4" s="4" t="s">
        <v>2291</v>
      </c>
      <c r="J4" s="27" t="s">
        <v>2315</v>
      </c>
      <c r="K4" s="27" t="s">
        <v>2325</v>
      </c>
      <c r="L4" s="80">
        <v>44429</v>
      </c>
      <c r="M4" s="80">
        <v>44518</v>
      </c>
      <c r="N4" s="81">
        <f t="shared" si="0"/>
        <v>89</v>
      </c>
      <c r="O4" t="s">
        <v>1195</v>
      </c>
      <c r="P4" t="e">
        <v>#N/A</v>
      </c>
      <c r="Q4" t="e">
        <v>#N/A</v>
      </c>
      <c r="R4" t="e">
        <v>#N/A</v>
      </c>
      <c r="S4" t="e">
        <v>#N/A</v>
      </c>
    </row>
    <row r="5" spans="1:19" x14ac:dyDescent="0.3">
      <c r="A5" t="s">
        <v>21</v>
      </c>
      <c r="B5" t="s">
        <v>1199</v>
      </c>
      <c r="C5" t="s">
        <v>1096</v>
      </c>
      <c r="D5" t="s">
        <v>2281</v>
      </c>
      <c r="E5" t="s">
        <v>1099</v>
      </c>
      <c r="F5" t="s">
        <v>1195</v>
      </c>
      <c r="G5" t="s">
        <v>13</v>
      </c>
      <c r="H5" t="s">
        <v>1191</v>
      </c>
      <c r="I5" s="4" t="s">
        <v>2291</v>
      </c>
      <c r="J5" s="27" t="s">
        <v>2315</v>
      </c>
      <c r="K5" s="27" t="s">
        <v>2325</v>
      </c>
      <c r="L5" s="80">
        <v>44429</v>
      </c>
      <c r="M5" s="80">
        <v>44518</v>
      </c>
      <c r="N5" s="81">
        <f t="shared" si="0"/>
        <v>89</v>
      </c>
      <c r="O5" t="s">
        <v>1195</v>
      </c>
      <c r="P5" t="e">
        <v>#N/A</v>
      </c>
      <c r="Q5" t="e">
        <v>#N/A</v>
      </c>
      <c r="R5" t="e">
        <v>#N/A</v>
      </c>
      <c r="S5" t="e">
        <v>#N/A</v>
      </c>
    </row>
    <row r="6" spans="1:19" x14ac:dyDescent="0.3">
      <c r="A6" t="s">
        <v>22</v>
      </c>
      <c r="B6" t="s">
        <v>1200</v>
      </c>
      <c r="C6" t="s">
        <v>1097</v>
      </c>
      <c r="D6" t="s">
        <v>2281</v>
      </c>
      <c r="E6" t="s">
        <v>1099</v>
      </c>
      <c r="F6" t="s">
        <v>1195</v>
      </c>
      <c r="G6" t="s">
        <v>13</v>
      </c>
      <c r="H6" t="s">
        <v>1191</v>
      </c>
      <c r="I6" s="4" t="s">
        <v>2291</v>
      </c>
      <c r="J6" s="27" t="s">
        <v>2315</v>
      </c>
      <c r="K6" s="27" t="s">
        <v>2325</v>
      </c>
      <c r="L6" s="80">
        <v>44429</v>
      </c>
      <c r="M6" s="80">
        <v>44518</v>
      </c>
      <c r="N6" s="81">
        <f t="shared" si="0"/>
        <v>89</v>
      </c>
      <c r="O6" t="s">
        <v>1195</v>
      </c>
      <c r="P6" t="e">
        <v>#N/A</v>
      </c>
      <c r="Q6" t="e">
        <v>#N/A</v>
      </c>
      <c r="R6" t="e">
        <v>#N/A</v>
      </c>
      <c r="S6" t="e">
        <v>#N/A</v>
      </c>
    </row>
    <row r="7" spans="1:19" x14ac:dyDescent="0.3">
      <c r="A7" t="s">
        <v>23</v>
      </c>
      <c r="B7" t="s">
        <v>1201</v>
      </c>
      <c r="C7" t="s">
        <v>1098</v>
      </c>
      <c r="D7" t="s">
        <v>2281</v>
      </c>
      <c r="E7" t="s">
        <v>1099</v>
      </c>
      <c r="F7" t="s">
        <v>1195</v>
      </c>
      <c r="G7" t="s">
        <v>13</v>
      </c>
      <c r="H7" t="s">
        <v>1191</v>
      </c>
      <c r="I7" s="4" t="s">
        <v>2291</v>
      </c>
      <c r="J7" s="27" t="s">
        <v>2315</v>
      </c>
      <c r="K7" s="27" t="s">
        <v>2325</v>
      </c>
      <c r="L7" s="80">
        <v>44429</v>
      </c>
      <c r="M7" s="80">
        <v>44518</v>
      </c>
      <c r="N7" s="81">
        <f t="shared" si="0"/>
        <v>89</v>
      </c>
      <c r="O7" t="s">
        <v>1195</v>
      </c>
      <c r="P7" t="e">
        <v>#N/A</v>
      </c>
      <c r="Q7" t="e">
        <v>#N/A</v>
      </c>
      <c r="R7" t="e">
        <v>#N/A</v>
      </c>
      <c r="S7" t="e">
        <v>#N/A</v>
      </c>
    </row>
    <row r="8" spans="1:19" x14ac:dyDescent="0.3">
      <c r="A8" t="s">
        <v>24</v>
      </c>
      <c r="B8" t="s">
        <v>1202</v>
      </c>
      <c r="C8" t="s">
        <v>1167</v>
      </c>
      <c r="D8" t="s">
        <v>2281</v>
      </c>
      <c r="E8" t="s">
        <v>1099</v>
      </c>
      <c r="F8" t="s">
        <v>1195</v>
      </c>
      <c r="G8" t="s">
        <v>13</v>
      </c>
      <c r="H8" t="s">
        <v>1191</v>
      </c>
      <c r="I8" s="4" t="s">
        <v>2291</v>
      </c>
      <c r="J8" s="27" t="s">
        <v>2315</v>
      </c>
      <c r="K8" s="27" t="s">
        <v>2325</v>
      </c>
      <c r="L8" s="80">
        <v>44429</v>
      </c>
      <c r="M8" s="80">
        <v>44518</v>
      </c>
      <c r="N8" s="81">
        <f t="shared" si="0"/>
        <v>89</v>
      </c>
      <c r="O8" t="s">
        <v>1195</v>
      </c>
      <c r="P8" t="e">
        <v>#N/A</v>
      </c>
      <c r="Q8" t="e">
        <v>#N/A</v>
      </c>
      <c r="R8" t="e">
        <v>#N/A</v>
      </c>
      <c r="S8" t="e">
        <v>#N/A</v>
      </c>
    </row>
    <row r="9" spans="1:19" x14ac:dyDescent="0.3">
      <c r="A9" t="s">
        <v>25</v>
      </c>
      <c r="B9" t="s">
        <v>1203</v>
      </c>
      <c r="C9" t="s">
        <v>1168</v>
      </c>
      <c r="D9" t="s">
        <v>2281</v>
      </c>
      <c r="E9" t="s">
        <v>1099</v>
      </c>
      <c r="F9" t="s">
        <v>1195</v>
      </c>
      <c r="G9" t="s">
        <v>13</v>
      </c>
      <c r="H9" t="s">
        <v>1191</v>
      </c>
      <c r="I9" s="4" t="s">
        <v>2291</v>
      </c>
      <c r="J9" s="27" t="s">
        <v>2315</v>
      </c>
      <c r="K9" s="27" t="s">
        <v>2325</v>
      </c>
      <c r="L9" s="80">
        <v>44429</v>
      </c>
      <c r="M9" s="80">
        <v>44518</v>
      </c>
      <c r="N9" s="81">
        <f t="shared" si="0"/>
        <v>89</v>
      </c>
      <c r="O9" t="s">
        <v>1195</v>
      </c>
      <c r="P9" t="e">
        <v>#N/A</v>
      </c>
      <c r="Q9" t="e">
        <v>#N/A</v>
      </c>
      <c r="R9" t="e">
        <v>#N/A</v>
      </c>
      <c r="S9" t="e">
        <v>#N/A</v>
      </c>
    </row>
    <row r="10" spans="1:19" x14ac:dyDescent="0.3">
      <c r="A10" t="s">
        <v>26</v>
      </c>
      <c r="B10" t="s">
        <v>1204</v>
      </c>
      <c r="C10" t="s">
        <v>1095</v>
      </c>
      <c r="D10" t="s">
        <v>2281</v>
      </c>
      <c r="E10" t="s">
        <v>1099</v>
      </c>
      <c r="F10" t="s">
        <v>1195</v>
      </c>
      <c r="G10" t="s">
        <v>13</v>
      </c>
      <c r="H10" t="s">
        <v>1191</v>
      </c>
      <c r="I10" s="4" t="s">
        <v>2291</v>
      </c>
      <c r="J10" s="27" t="s">
        <v>2315</v>
      </c>
      <c r="K10" s="27" t="s">
        <v>2325</v>
      </c>
      <c r="L10" s="80">
        <v>44429</v>
      </c>
      <c r="M10" s="80">
        <v>44518</v>
      </c>
      <c r="N10" s="81">
        <f t="shared" si="0"/>
        <v>89</v>
      </c>
      <c r="O10" t="s">
        <v>1195</v>
      </c>
      <c r="P10" t="e">
        <v>#N/A</v>
      </c>
      <c r="Q10" t="e">
        <v>#N/A</v>
      </c>
      <c r="R10" t="e">
        <v>#N/A</v>
      </c>
      <c r="S10" t="e">
        <v>#N/A</v>
      </c>
    </row>
    <row r="11" spans="1:19" x14ac:dyDescent="0.3">
      <c r="A11" t="s">
        <v>27</v>
      </c>
      <c r="B11" t="s">
        <v>1205</v>
      </c>
      <c r="C11" t="s">
        <v>1096</v>
      </c>
      <c r="D11" t="s">
        <v>2281</v>
      </c>
      <c r="E11" t="s">
        <v>1099</v>
      </c>
      <c r="F11" t="s">
        <v>1195</v>
      </c>
      <c r="G11" t="s">
        <v>13</v>
      </c>
      <c r="H11" t="s">
        <v>1191</v>
      </c>
      <c r="I11" s="4" t="s">
        <v>2291</v>
      </c>
      <c r="J11" s="27" t="s">
        <v>2315</v>
      </c>
      <c r="K11" s="27" t="s">
        <v>2325</v>
      </c>
      <c r="L11" s="80">
        <v>44429</v>
      </c>
      <c r="M11" s="80">
        <v>44518</v>
      </c>
      <c r="N11" s="81">
        <f t="shared" si="0"/>
        <v>89</v>
      </c>
      <c r="O11" t="s">
        <v>1195</v>
      </c>
      <c r="P11" t="e">
        <v>#N/A</v>
      </c>
      <c r="Q11" t="e">
        <v>#N/A</v>
      </c>
      <c r="R11" t="e">
        <v>#N/A</v>
      </c>
      <c r="S11" t="e">
        <v>#N/A</v>
      </c>
    </row>
    <row r="12" spans="1:19" x14ac:dyDescent="0.3">
      <c r="A12" t="s">
        <v>28</v>
      </c>
      <c r="B12" t="s">
        <v>1206</v>
      </c>
      <c r="C12" t="s">
        <v>1097</v>
      </c>
      <c r="D12" t="s">
        <v>2281</v>
      </c>
      <c r="E12" t="s">
        <v>1099</v>
      </c>
      <c r="F12" t="s">
        <v>1195</v>
      </c>
      <c r="G12" t="s">
        <v>13</v>
      </c>
      <c r="H12" t="s">
        <v>1191</v>
      </c>
      <c r="I12" s="4" t="s">
        <v>2291</v>
      </c>
      <c r="J12" s="27" t="s">
        <v>2315</v>
      </c>
      <c r="K12" s="27" t="s">
        <v>2325</v>
      </c>
      <c r="L12" s="80">
        <v>44429</v>
      </c>
      <c r="M12" s="80">
        <v>44518</v>
      </c>
      <c r="N12" s="81">
        <f t="shared" si="0"/>
        <v>89</v>
      </c>
      <c r="O12" t="s">
        <v>1195</v>
      </c>
      <c r="P12" t="e">
        <v>#N/A</v>
      </c>
      <c r="Q12" t="e">
        <v>#N/A</v>
      </c>
      <c r="R12" t="e">
        <v>#N/A</v>
      </c>
      <c r="S12" t="e">
        <v>#N/A</v>
      </c>
    </row>
    <row r="13" spans="1:19" x14ac:dyDescent="0.3">
      <c r="A13" t="s">
        <v>29</v>
      </c>
      <c r="B13" t="s">
        <v>1207</v>
      </c>
      <c r="C13" t="s">
        <v>1098</v>
      </c>
      <c r="D13" t="s">
        <v>2281</v>
      </c>
      <c r="E13" t="s">
        <v>1099</v>
      </c>
      <c r="F13" t="s">
        <v>1195</v>
      </c>
      <c r="G13" t="s">
        <v>13</v>
      </c>
      <c r="H13" t="s">
        <v>1191</v>
      </c>
      <c r="I13" s="4" t="s">
        <v>2291</v>
      </c>
      <c r="J13" s="27" t="s">
        <v>2315</v>
      </c>
      <c r="K13" s="27" t="s">
        <v>2325</v>
      </c>
      <c r="L13" s="80">
        <v>44429</v>
      </c>
      <c r="M13" s="80">
        <v>44518</v>
      </c>
      <c r="N13" s="81">
        <f t="shared" si="0"/>
        <v>89</v>
      </c>
      <c r="O13" t="s">
        <v>1195</v>
      </c>
      <c r="P13" t="e">
        <v>#N/A</v>
      </c>
      <c r="Q13" t="e">
        <v>#N/A</v>
      </c>
      <c r="R13" t="e">
        <v>#N/A</v>
      </c>
      <c r="S13" t="e">
        <v>#N/A</v>
      </c>
    </row>
    <row r="14" spans="1:19" x14ac:dyDescent="0.3">
      <c r="A14" t="s">
        <v>30</v>
      </c>
      <c r="B14" t="s">
        <v>1208</v>
      </c>
      <c r="C14" t="s">
        <v>1167</v>
      </c>
      <c r="D14" t="s">
        <v>2281</v>
      </c>
      <c r="E14" t="s">
        <v>1099</v>
      </c>
      <c r="F14" t="s">
        <v>1195</v>
      </c>
      <c r="G14" t="s">
        <v>13</v>
      </c>
      <c r="H14" t="s">
        <v>1191</v>
      </c>
      <c r="I14" s="4" t="s">
        <v>2291</v>
      </c>
      <c r="J14" s="27" t="s">
        <v>2315</v>
      </c>
      <c r="K14" s="27" t="s">
        <v>2325</v>
      </c>
      <c r="L14" s="80">
        <v>44429</v>
      </c>
      <c r="M14" s="80">
        <v>44518</v>
      </c>
      <c r="N14" s="81">
        <f t="shared" si="0"/>
        <v>89</v>
      </c>
      <c r="O14" t="s">
        <v>1195</v>
      </c>
      <c r="P14" t="e">
        <v>#N/A</v>
      </c>
      <c r="Q14" t="e">
        <v>#N/A</v>
      </c>
      <c r="R14" t="e">
        <v>#N/A</v>
      </c>
      <c r="S14" t="e">
        <v>#N/A</v>
      </c>
    </row>
    <row r="15" spans="1:19" x14ac:dyDescent="0.3">
      <c r="A15" t="s">
        <v>31</v>
      </c>
      <c r="B15" t="s">
        <v>1209</v>
      </c>
      <c r="C15" t="s">
        <v>1168</v>
      </c>
      <c r="D15" t="s">
        <v>2281</v>
      </c>
      <c r="E15" t="s">
        <v>1099</v>
      </c>
      <c r="F15" t="s">
        <v>1195</v>
      </c>
      <c r="G15" t="s">
        <v>13</v>
      </c>
      <c r="H15" t="s">
        <v>1191</v>
      </c>
      <c r="I15" s="4" t="s">
        <v>2291</v>
      </c>
      <c r="J15" s="27" t="s">
        <v>2315</v>
      </c>
      <c r="K15" s="27" t="s">
        <v>2325</v>
      </c>
      <c r="L15" s="80">
        <v>44429</v>
      </c>
      <c r="M15" s="80">
        <v>44518</v>
      </c>
      <c r="N15" s="81">
        <f t="shared" si="0"/>
        <v>89</v>
      </c>
      <c r="O15" t="s">
        <v>1195</v>
      </c>
      <c r="P15" t="e">
        <v>#N/A</v>
      </c>
      <c r="Q15" t="e">
        <v>#N/A</v>
      </c>
      <c r="R15" t="e">
        <v>#N/A</v>
      </c>
      <c r="S15" t="e">
        <v>#N/A</v>
      </c>
    </row>
    <row r="16" spans="1:19" x14ac:dyDescent="0.3">
      <c r="A16" t="s">
        <v>32</v>
      </c>
      <c r="B16" t="s">
        <v>1210</v>
      </c>
      <c r="C16" t="s">
        <v>1095</v>
      </c>
      <c r="D16" t="s">
        <v>2281</v>
      </c>
      <c r="E16" t="s">
        <v>1099</v>
      </c>
      <c r="F16" t="s">
        <v>1195</v>
      </c>
      <c r="G16" t="s">
        <v>13</v>
      </c>
      <c r="H16" t="s">
        <v>1191</v>
      </c>
      <c r="I16" s="4" t="s">
        <v>2291</v>
      </c>
      <c r="J16" s="27" t="s">
        <v>2315</v>
      </c>
      <c r="K16" s="27" t="s">
        <v>2325</v>
      </c>
      <c r="L16" s="80">
        <v>44429</v>
      </c>
      <c r="M16" s="80">
        <v>44518</v>
      </c>
      <c r="N16" s="81">
        <f t="shared" si="0"/>
        <v>89</v>
      </c>
      <c r="O16" t="s">
        <v>1195</v>
      </c>
      <c r="P16" t="e">
        <v>#N/A</v>
      </c>
      <c r="Q16" t="e">
        <v>#N/A</v>
      </c>
      <c r="R16" t="e">
        <v>#N/A</v>
      </c>
      <c r="S16" t="e">
        <v>#N/A</v>
      </c>
    </row>
    <row r="17" spans="1:19" x14ac:dyDescent="0.3">
      <c r="A17" t="s">
        <v>33</v>
      </c>
      <c r="B17" t="s">
        <v>1211</v>
      </c>
      <c r="C17" t="s">
        <v>1096</v>
      </c>
      <c r="D17" t="s">
        <v>2281</v>
      </c>
      <c r="E17" t="s">
        <v>1099</v>
      </c>
      <c r="F17" t="s">
        <v>1195</v>
      </c>
      <c r="G17" t="s">
        <v>13</v>
      </c>
      <c r="H17" t="s">
        <v>1191</v>
      </c>
      <c r="I17" s="4" t="s">
        <v>2291</v>
      </c>
      <c r="J17" s="27" t="s">
        <v>2315</v>
      </c>
      <c r="K17" s="27" t="s">
        <v>2325</v>
      </c>
      <c r="L17" s="80">
        <v>44429</v>
      </c>
      <c r="M17" s="80">
        <v>44518</v>
      </c>
      <c r="N17" s="81">
        <f t="shared" si="0"/>
        <v>89</v>
      </c>
      <c r="O17" t="s">
        <v>1195</v>
      </c>
      <c r="P17" t="e">
        <v>#N/A</v>
      </c>
      <c r="Q17" t="e">
        <v>#N/A</v>
      </c>
      <c r="R17" t="e">
        <v>#N/A</v>
      </c>
      <c r="S17" t="e">
        <v>#N/A</v>
      </c>
    </row>
    <row r="18" spans="1:19" x14ac:dyDescent="0.3">
      <c r="A18" t="s">
        <v>34</v>
      </c>
      <c r="B18" t="s">
        <v>1212</v>
      </c>
      <c r="C18" t="s">
        <v>1097</v>
      </c>
      <c r="D18" t="s">
        <v>2281</v>
      </c>
      <c r="E18" t="s">
        <v>1099</v>
      </c>
      <c r="F18" t="s">
        <v>1195</v>
      </c>
      <c r="G18" t="s">
        <v>13</v>
      </c>
      <c r="H18" t="s">
        <v>1191</v>
      </c>
      <c r="I18" s="4" t="s">
        <v>2291</v>
      </c>
      <c r="J18" s="27" t="s">
        <v>2315</v>
      </c>
      <c r="K18" s="27" t="s">
        <v>2325</v>
      </c>
      <c r="L18" s="80">
        <v>44429</v>
      </c>
      <c r="M18" s="80">
        <v>44518</v>
      </c>
      <c r="N18" s="81">
        <f t="shared" si="0"/>
        <v>89</v>
      </c>
      <c r="O18" t="s">
        <v>1195</v>
      </c>
      <c r="P18" t="e">
        <v>#N/A</v>
      </c>
      <c r="Q18" t="e">
        <v>#N/A</v>
      </c>
      <c r="R18" t="e">
        <v>#N/A</v>
      </c>
      <c r="S18" t="e">
        <v>#N/A</v>
      </c>
    </row>
    <row r="19" spans="1:19" x14ac:dyDescent="0.3">
      <c r="A19" t="s">
        <v>35</v>
      </c>
      <c r="B19" t="s">
        <v>1213</v>
      </c>
      <c r="C19" t="s">
        <v>1098</v>
      </c>
      <c r="D19" t="s">
        <v>2281</v>
      </c>
      <c r="E19" t="s">
        <v>1099</v>
      </c>
      <c r="F19" t="s">
        <v>1195</v>
      </c>
      <c r="G19" t="s">
        <v>13</v>
      </c>
      <c r="H19" t="s">
        <v>1191</v>
      </c>
      <c r="I19" s="4" t="s">
        <v>2291</v>
      </c>
      <c r="J19" s="27" t="s">
        <v>2315</v>
      </c>
      <c r="K19" s="27" t="s">
        <v>2325</v>
      </c>
      <c r="L19" s="80">
        <v>44429</v>
      </c>
      <c r="M19" s="80">
        <v>44518</v>
      </c>
      <c r="N19" s="81">
        <f t="shared" si="0"/>
        <v>89</v>
      </c>
      <c r="O19" t="s">
        <v>1195</v>
      </c>
      <c r="P19" t="e">
        <v>#N/A</v>
      </c>
      <c r="Q19" t="e">
        <v>#N/A</v>
      </c>
      <c r="R19" t="e">
        <v>#N/A</v>
      </c>
      <c r="S19" t="e">
        <v>#N/A</v>
      </c>
    </row>
    <row r="20" spans="1:19" x14ac:dyDescent="0.3">
      <c r="A20" t="s">
        <v>36</v>
      </c>
      <c r="B20" t="s">
        <v>1214</v>
      </c>
      <c r="C20" t="s">
        <v>1167</v>
      </c>
      <c r="D20" t="s">
        <v>2281</v>
      </c>
      <c r="E20" t="s">
        <v>1099</v>
      </c>
      <c r="F20" t="s">
        <v>1195</v>
      </c>
      <c r="G20" t="s">
        <v>13</v>
      </c>
      <c r="H20" t="s">
        <v>1191</v>
      </c>
      <c r="I20" s="4" t="s">
        <v>2291</v>
      </c>
      <c r="J20" s="27" t="s">
        <v>2315</v>
      </c>
      <c r="K20" s="27" t="s">
        <v>2325</v>
      </c>
      <c r="L20" s="80">
        <v>44429</v>
      </c>
      <c r="M20" s="80">
        <v>44518</v>
      </c>
      <c r="N20" s="81">
        <f t="shared" si="0"/>
        <v>89</v>
      </c>
      <c r="O20" t="s">
        <v>1195</v>
      </c>
      <c r="P20" t="e">
        <v>#N/A</v>
      </c>
      <c r="Q20" t="e">
        <v>#N/A</v>
      </c>
      <c r="R20" t="e">
        <v>#N/A</v>
      </c>
      <c r="S20" t="e">
        <v>#N/A</v>
      </c>
    </row>
    <row r="21" spans="1:19" x14ac:dyDescent="0.3">
      <c r="A21" t="s">
        <v>37</v>
      </c>
      <c r="B21" t="s">
        <v>1215</v>
      </c>
      <c r="C21" t="s">
        <v>1168</v>
      </c>
      <c r="D21" t="s">
        <v>2281</v>
      </c>
      <c r="E21" t="s">
        <v>1099</v>
      </c>
      <c r="F21" t="s">
        <v>1195</v>
      </c>
      <c r="G21" t="s">
        <v>13</v>
      </c>
      <c r="H21" t="s">
        <v>1191</v>
      </c>
      <c r="I21" s="4" t="s">
        <v>2291</v>
      </c>
      <c r="J21" s="27" t="s">
        <v>2315</v>
      </c>
      <c r="K21" s="27" t="s">
        <v>2325</v>
      </c>
      <c r="L21" s="80">
        <v>44429</v>
      </c>
      <c r="M21" s="80">
        <v>44518</v>
      </c>
      <c r="N21" s="81">
        <f t="shared" si="0"/>
        <v>89</v>
      </c>
      <c r="O21" t="s">
        <v>1195</v>
      </c>
      <c r="P21" t="e">
        <v>#N/A</v>
      </c>
      <c r="Q21" t="e">
        <v>#N/A</v>
      </c>
      <c r="R21" t="e">
        <v>#N/A</v>
      </c>
      <c r="S21" t="e">
        <v>#N/A</v>
      </c>
    </row>
    <row r="22" spans="1:19" x14ac:dyDescent="0.3">
      <c r="A22" t="s">
        <v>38</v>
      </c>
      <c r="B22" t="s">
        <v>1216</v>
      </c>
      <c r="C22" t="s">
        <v>1095</v>
      </c>
      <c r="D22" t="s">
        <v>2281</v>
      </c>
      <c r="E22" t="s">
        <v>1099</v>
      </c>
      <c r="F22" t="s">
        <v>1195</v>
      </c>
      <c r="G22" t="s">
        <v>13</v>
      </c>
      <c r="H22" t="s">
        <v>1191</v>
      </c>
      <c r="I22" s="4" t="s">
        <v>2291</v>
      </c>
      <c r="J22" s="27" t="s">
        <v>2315</v>
      </c>
      <c r="K22" s="27" t="s">
        <v>2325</v>
      </c>
      <c r="L22" s="80">
        <v>44429</v>
      </c>
      <c r="M22" s="80">
        <v>44518</v>
      </c>
      <c r="N22" s="81">
        <f t="shared" si="0"/>
        <v>89</v>
      </c>
      <c r="O22" t="s">
        <v>1195</v>
      </c>
      <c r="P22" t="e">
        <v>#N/A</v>
      </c>
      <c r="Q22" t="e">
        <v>#N/A</v>
      </c>
      <c r="R22" t="e">
        <v>#N/A</v>
      </c>
      <c r="S22" t="e">
        <v>#N/A</v>
      </c>
    </row>
    <row r="23" spans="1:19" x14ac:dyDescent="0.3">
      <c r="A23" t="s">
        <v>39</v>
      </c>
      <c r="B23" t="s">
        <v>1217</v>
      </c>
      <c r="C23" t="s">
        <v>1096</v>
      </c>
      <c r="D23" t="s">
        <v>2281</v>
      </c>
      <c r="E23" t="s">
        <v>1099</v>
      </c>
      <c r="F23" t="s">
        <v>1195</v>
      </c>
      <c r="G23" t="s">
        <v>13</v>
      </c>
      <c r="H23" t="s">
        <v>1191</v>
      </c>
      <c r="I23" s="4" t="s">
        <v>2291</v>
      </c>
      <c r="J23" s="27" t="s">
        <v>2315</v>
      </c>
      <c r="K23" s="27" t="s">
        <v>2325</v>
      </c>
      <c r="L23" s="80">
        <v>44429</v>
      </c>
      <c r="M23" s="80">
        <v>44518</v>
      </c>
      <c r="N23" s="81">
        <f t="shared" si="0"/>
        <v>89</v>
      </c>
      <c r="O23" t="s">
        <v>1195</v>
      </c>
      <c r="P23" t="e">
        <v>#N/A</v>
      </c>
      <c r="Q23" t="e">
        <v>#N/A</v>
      </c>
      <c r="R23" t="e">
        <v>#N/A</v>
      </c>
      <c r="S23" t="e">
        <v>#N/A</v>
      </c>
    </row>
    <row r="24" spans="1:19" x14ac:dyDescent="0.3">
      <c r="A24" t="s">
        <v>40</v>
      </c>
      <c r="B24" t="s">
        <v>1218</v>
      </c>
      <c r="C24" t="s">
        <v>1097</v>
      </c>
      <c r="D24" t="s">
        <v>2281</v>
      </c>
      <c r="E24" t="s">
        <v>1099</v>
      </c>
      <c r="F24" t="s">
        <v>1195</v>
      </c>
      <c r="G24" t="s">
        <v>13</v>
      </c>
      <c r="H24" t="s">
        <v>1191</v>
      </c>
      <c r="I24" s="4" t="s">
        <v>2291</v>
      </c>
      <c r="J24" s="27" t="s">
        <v>2315</v>
      </c>
      <c r="K24" s="27" t="s">
        <v>2325</v>
      </c>
      <c r="L24" s="80">
        <v>44429</v>
      </c>
      <c r="M24" s="80">
        <v>44518</v>
      </c>
      <c r="N24" s="81">
        <f t="shared" si="0"/>
        <v>89</v>
      </c>
      <c r="O24" t="s">
        <v>1195</v>
      </c>
      <c r="P24" t="e">
        <v>#N/A</v>
      </c>
      <c r="Q24" t="e">
        <v>#N/A</v>
      </c>
      <c r="R24" t="e">
        <v>#N/A</v>
      </c>
      <c r="S24" t="e">
        <v>#N/A</v>
      </c>
    </row>
    <row r="25" spans="1:19" x14ac:dyDescent="0.3">
      <c r="A25" t="s">
        <v>41</v>
      </c>
      <c r="B25" t="s">
        <v>1219</v>
      </c>
      <c r="C25" t="s">
        <v>1098</v>
      </c>
      <c r="D25" t="s">
        <v>2281</v>
      </c>
      <c r="E25" t="s">
        <v>1099</v>
      </c>
      <c r="F25" t="s">
        <v>1195</v>
      </c>
      <c r="G25" t="s">
        <v>13</v>
      </c>
      <c r="H25" t="s">
        <v>1191</v>
      </c>
      <c r="I25" s="4" t="s">
        <v>2291</v>
      </c>
      <c r="J25" s="27" t="s">
        <v>2315</v>
      </c>
      <c r="K25" s="27" t="s">
        <v>2325</v>
      </c>
      <c r="L25" s="80">
        <v>44429</v>
      </c>
      <c r="M25" s="80">
        <v>44518</v>
      </c>
      <c r="N25" s="81">
        <f t="shared" si="0"/>
        <v>89</v>
      </c>
      <c r="O25" t="s">
        <v>1195</v>
      </c>
      <c r="P25" t="e">
        <v>#N/A</v>
      </c>
      <c r="Q25" t="e">
        <v>#N/A</v>
      </c>
      <c r="R25" t="e">
        <v>#N/A</v>
      </c>
      <c r="S25" t="e">
        <v>#N/A</v>
      </c>
    </row>
    <row r="26" spans="1:19" x14ac:dyDescent="0.3">
      <c r="A26" t="s">
        <v>42</v>
      </c>
      <c r="B26" t="s">
        <v>1220</v>
      </c>
      <c r="C26" t="s">
        <v>1167</v>
      </c>
      <c r="D26" t="s">
        <v>2281</v>
      </c>
      <c r="E26" t="s">
        <v>1099</v>
      </c>
      <c r="F26" t="s">
        <v>1195</v>
      </c>
      <c r="G26" t="s">
        <v>13</v>
      </c>
      <c r="H26" t="s">
        <v>1191</v>
      </c>
      <c r="I26" s="4" t="s">
        <v>2291</v>
      </c>
      <c r="J26" s="27" t="s">
        <v>2315</v>
      </c>
      <c r="K26" s="27" t="s">
        <v>2325</v>
      </c>
      <c r="L26" s="80">
        <v>44429</v>
      </c>
      <c r="M26" s="80">
        <v>44518</v>
      </c>
      <c r="N26" s="81">
        <f t="shared" si="0"/>
        <v>89</v>
      </c>
      <c r="O26" t="s">
        <v>1195</v>
      </c>
      <c r="P26" t="e">
        <v>#N/A</v>
      </c>
      <c r="Q26" t="e">
        <v>#N/A</v>
      </c>
      <c r="R26" t="e">
        <v>#N/A</v>
      </c>
      <c r="S26" t="e">
        <v>#N/A</v>
      </c>
    </row>
    <row r="27" spans="1:19" x14ac:dyDescent="0.3">
      <c r="A27" t="s">
        <v>43</v>
      </c>
      <c r="B27" t="s">
        <v>1221</v>
      </c>
      <c r="C27" t="s">
        <v>1168</v>
      </c>
      <c r="D27" t="s">
        <v>2281</v>
      </c>
      <c r="E27" t="s">
        <v>1099</v>
      </c>
      <c r="F27" t="s">
        <v>1195</v>
      </c>
      <c r="G27" t="s">
        <v>13</v>
      </c>
      <c r="H27" t="s">
        <v>1191</v>
      </c>
      <c r="I27" s="4" t="s">
        <v>2291</v>
      </c>
      <c r="J27" s="27" t="s">
        <v>2315</v>
      </c>
      <c r="K27" s="27" t="s">
        <v>2325</v>
      </c>
      <c r="L27" s="80">
        <v>44429</v>
      </c>
      <c r="M27" s="80">
        <v>44518</v>
      </c>
      <c r="N27" s="81">
        <f t="shared" si="0"/>
        <v>89</v>
      </c>
      <c r="O27" t="s">
        <v>1195</v>
      </c>
      <c r="P27" t="e">
        <v>#N/A</v>
      </c>
      <c r="Q27" t="e">
        <v>#N/A</v>
      </c>
      <c r="R27" t="e">
        <v>#N/A</v>
      </c>
      <c r="S27" t="e">
        <v>#N/A</v>
      </c>
    </row>
    <row r="28" spans="1:19" x14ac:dyDescent="0.3">
      <c r="A28" t="s">
        <v>44</v>
      </c>
      <c r="B28" t="s">
        <v>1222</v>
      </c>
      <c r="C28" t="s">
        <v>1095</v>
      </c>
      <c r="D28" t="s">
        <v>2281</v>
      </c>
      <c r="E28" t="s">
        <v>1099</v>
      </c>
      <c r="F28" t="s">
        <v>1195</v>
      </c>
      <c r="G28" t="s">
        <v>13</v>
      </c>
      <c r="H28" t="s">
        <v>1191</v>
      </c>
      <c r="I28" s="4" t="s">
        <v>2291</v>
      </c>
      <c r="J28" s="27" t="s">
        <v>2315</v>
      </c>
      <c r="K28" s="27" t="s">
        <v>2325</v>
      </c>
      <c r="L28" s="80">
        <v>44429</v>
      </c>
      <c r="M28" s="80">
        <v>44518</v>
      </c>
      <c r="N28" s="81">
        <f t="shared" si="0"/>
        <v>89</v>
      </c>
      <c r="O28" t="s">
        <v>1195</v>
      </c>
      <c r="P28" t="e">
        <v>#N/A</v>
      </c>
      <c r="Q28" t="e">
        <v>#N/A</v>
      </c>
      <c r="R28" t="e">
        <v>#N/A</v>
      </c>
      <c r="S28" t="e">
        <v>#N/A</v>
      </c>
    </row>
    <row r="29" spans="1:19" x14ac:dyDescent="0.3">
      <c r="A29" t="s">
        <v>45</v>
      </c>
      <c r="B29" t="s">
        <v>1223</v>
      </c>
      <c r="C29" t="s">
        <v>1096</v>
      </c>
      <c r="D29" t="s">
        <v>2281</v>
      </c>
      <c r="E29" t="s">
        <v>1099</v>
      </c>
      <c r="F29" t="s">
        <v>1195</v>
      </c>
      <c r="G29" t="s">
        <v>13</v>
      </c>
      <c r="H29" t="s">
        <v>1191</v>
      </c>
      <c r="I29" s="4" t="s">
        <v>2291</v>
      </c>
      <c r="J29" s="27" t="s">
        <v>2315</v>
      </c>
      <c r="K29" s="27" t="s">
        <v>2325</v>
      </c>
      <c r="L29" s="80">
        <v>44429</v>
      </c>
      <c r="M29" s="80">
        <v>44518</v>
      </c>
      <c r="N29" s="81">
        <f t="shared" si="0"/>
        <v>89</v>
      </c>
      <c r="O29" t="s">
        <v>1195</v>
      </c>
      <c r="P29" t="e">
        <v>#N/A</v>
      </c>
      <c r="Q29" t="e">
        <v>#N/A</v>
      </c>
      <c r="R29" t="e">
        <v>#N/A</v>
      </c>
      <c r="S29" t="e">
        <v>#N/A</v>
      </c>
    </row>
    <row r="30" spans="1:19" x14ac:dyDescent="0.3">
      <c r="A30" t="s">
        <v>46</v>
      </c>
      <c r="B30" t="s">
        <v>1224</v>
      </c>
      <c r="C30" t="s">
        <v>1097</v>
      </c>
      <c r="D30" t="s">
        <v>2281</v>
      </c>
      <c r="E30" t="s">
        <v>1099</v>
      </c>
      <c r="F30" t="s">
        <v>1195</v>
      </c>
      <c r="G30" t="s">
        <v>13</v>
      </c>
      <c r="H30" t="s">
        <v>1191</v>
      </c>
      <c r="I30" s="4" t="s">
        <v>2291</v>
      </c>
      <c r="J30" s="27" t="s">
        <v>2315</v>
      </c>
      <c r="K30" s="27" t="s">
        <v>2325</v>
      </c>
      <c r="L30" s="80">
        <v>44429</v>
      </c>
      <c r="M30" s="80">
        <v>44518</v>
      </c>
      <c r="N30" s="81">
        <f t="shared" si="0"/>
        <v>89</v>
      </c>
      <c r="O30" t="s">
        <v>1195</v>
      </c>
      <c r="P30" t="e">
        <v>#N/A</v>
      </c>
      <c r="Q30" t="e">
        <v>#N/A</v>
      </c>
      <c r="R30" t="e">
        <v>#N/A</v>
      </c>
      <c r="S30" t="e">
        <v>#N/A</v>
      </c>
    </row>
    <row r="31" spans="1:19" x14ac:dyDescent="0.3">
      <c r="A31" t="s">
        <v>47</v>
      </c>
      <c r="B31" t="s">
        <v>1225</v>
      </c>
      <c r="C31" t="s">
        <v>1098</v>
      </c>
      <c r="D31" t="s">
        <v>2281</v>
      </c>
      <c r="E31" t="s">
        <v>1099</v>
      </c>
      <c r="F31" t="s">
        <v>1195</v>
      </c>
      <c r="G31" t="s">
        <v>13</v>
      </c>
      <c r="H31" t="s">
        <v>1191</v>
      </c>
      <c r="I31" s="4" t="s">
        <v>2291</v>
      </c>
      <c r="J31" s="27" t="s">
        <v>2315</v>
      </c>
      <c r="K31" s="27" t="s">
        <v>2325</v>
      </c>
      <c r="L31" s="80">
        <v>44429</v>
      </c>
      <c r="M31" s="80">
        <v>44518</v>
      </c>
      <c r="N31" s="81">
        <f t="shared" si="0"/>
        <v>89</v>
      </c>
      <c r="O31" t="s">
        <v>1195</v>
      </c>
      <c r="P31" t="e">
        <v>#N/A</v>
      </c>
      <c r="Q31" t="e">
        <v>#N/A</v>
      </c>
      <c r="R31" t="e">
        <v>#N/A</v>
      </c>
      <c r="S31" t="e">
        <v>#N/A</v>
      </c>
    </row>
    <row r="32" spans="1:19" x14ac:dyDescent="0.3">
      <c r="A32" t="s">
        <v>48</v>
      </c>
      <c r="B32" t="s">
        <v>1226</v>
      </c>
      <c r="C32" t="s">
        <v>1167</v>
      </c>
      <c r="D32" t="s">
        <v>2281</v>
      </c>
      <c r="E32" t="s">
        <v>1099</v>
      </c>
      <c r="F32" t="s">
        <v>1195</v>
      </c>
      <c r="G32" t="s">
        <v>13</v>
      </c>
      <c r="H32" t="s">
        <v>1187</v>
      </c>
      <c r="I32" s="4" t="s">
        <v>2291</v>
      </c>
      <c r="J32" s="27" t="s">
        <v>2310</v>
      </c>
      <c r="K32" s="27" t="s">
        <v>2324</v>
      </c>
      <c r="L32" s="80">
        <v>44409</v>
      </c>
      <c r="M32" s="80">
        <v>44502</v>
      </c>
      <c r="N32" s="81">
        <f t="shared" si="0"/>
        <v>93</v>
      </c>
      <c r="O32" t="s">
        <v>1195</v>
      </c>
      <c r="P32" t="e">
        <v>#N/A</v>
      </c>
      <c r="Q32" t="e">
        <v>#N/A</v>
      </c>
      <c r="R32" t="e">
        <v>#N/A</v>
      </c>
      <c r="S32" t="e">
        <v>#N/A</v>
      </c>
    </row>
    <row r="33" spans="1:19" x14ac:dyDescent="0.3">
      <c r="A33" t="s">
        <v>51</v>
      </c>
      <c r="B33" t="s">
        <v>1227</v>
      </c>
      <c r="C33" t="s">
        <v>1168</v>
      </c>
      <c r="D33" t="s">
        <v>2281</v>
      </c>
      <c r="E33" t="s">
        <v>1099</v>
      </c>
      <c r="F33" t="s">
        <v>1195</v>
      </c>
      <c r="G33" t="s">
        <v>13</v>
      </c>
      <c r="H33" t="s">
        <v>1187</v>
      </c>
      <c r="I33" s="4" t="s">
        <v>2291</v>
      </c>
      <c r="J33" s="27" t="s">
        <v>2310</v>
      </c>
      <c r="K33" s="27" t="s">
        <v>2324</v>
      </c>
      <c r="L33" s="80">
        <v>44409</v>
      </c>
      <c r="M33" s="80">
        <v>44502</v>
      </c>
      <c r="N33" s="81">
        <f t="shared" si="0"/>
        <v>93</v>
      </c>
      <c r="O33" t="s">
        <v>1195</v>
      </c>
      <c r="P33" t="e">
        <v>#N/A</v>
      </c>
      <c r="Q33" t="e">
        <v>#N/A</v>
      </c>
      <c r="R33" t="e">
        <v>#N/A</v>
      </c>
      <c r="S33" t="e">
        <v>#N/A</v>
      </c>
    </row>
    <row r="34" spans="1:19" x14ac:dyDescent="0.3">
      <c r="A34" t="s">
        <v>52</v>
      </c>
      <c r="B34" t="s">
        <v>1228</v>
      </c>
      <c r="C34" t="s">
        <v>1095</v>
      </c>
      <c r="D34" t="s">
        <v>2281</v>
      </c>
      <c r="E34" t="s">
        <v>1099</v>
      </c>
      <c r="F34" t="s">
        <v>1195</v>
      </c>
      <c r="G34" t="s">
        <v>13</v>
      </c>
      <c r="H34" t="s">
        <v>1187</v>
      </c>
      <c r="I34" s="4" t="s">
        <v>2291</v>
      </c>
      <c r="J34" s="27" t="s">
        <v>2310</v>
      </c>
      <c r="K34" s="27" t="s">
        <v>2324</v>
      </c>
      <c r="L34" s="80">
        <v>44409</v>
      </c>
      <c r="M34" s="80">
        <v>44502</v>
      </c>
      <c r="N34" s="81">
        <f t="shared" si="0"/>
        <v>93</v>
      </c>
      <c r="O34" t="s">
        <v>1195</v>
      </c>
      <c r="P34" t="e">
        <v>#N/A</v>
      </c>
      <c r="Q34" t="e">
        <v>#N/A</v>
      </c>
      <c r="R34" t="e">
        <v>#N/A</v>
      </c>
      <c r="S34" t="e">
        <v>#N/A</v>
      </c>
    </row>
    <row r="35" spans="1:19" x14ac:dyDescent="0.3">
      <c r="A35" t="s">
        <v>53</v>
      </c>
      <c r="B35" t="s">
        <v>1229</v>
      </c>
      <c r="C35" t="s">
        <v>1096</v>
      </c>
      <c r="D35" t="s">
        <v>2281</v>
      </c>
      <c r="E35" t="s">
        <v>1099</v>
      </c>
      <c r="F35" t="s">
        <v>1195</v>
      </c>
      <c r="G35" t="s">
        <v>13</v>
      </c>
      <c r="H35" t="s">
        <v>1187</v>
      </c>
      <c r="I35" s="4" t="s">
        <v>2291</v>
      </c>
      <c r="J35" s="27" t="s">
        <v>2310</v>
      </c>
      <c r="K35" s="27" t="s">
        <v>2324</v>
      </c>
      <c r="L35" s="80">
        <v>44409</v>
      </c>
      <c r="M35" s="80">
        <v>44502</v>
      </c>
      <c r="N35" s="81">
        <f t="shared" si="0"/>
        <v>93</v>
      </c>
      <c r="O35" t="s">
        <v>1195</v>
      </c>
      <c r="P35" t="e">
        <v>#N/A</v>
      </c>
      <c r="Q35" t="e">
        <v>#N/A</v>
      </c>
      <c r="R35" t="e">
        <v>#N/A</v>
      </c>
      <c r="S35" t="e">
        <v>#N/A</v>
      </c>
    </row>
    <row r="36" spans="1:19" x14ac:dyDescent="0.3">
      <c r="A36" t="s">
        <v>54</v>
      </c>
      <c r="B36" t="s">
        <v>1230</v>
      </c>
      <c r="C36" t="s">
        <v>1097</v>
      </c>
      <c r="D36" t="s">
        <v>2281</v>
      </c>
      <c r="E36" t="s">
        <v>1099</v>
      </c>
      <c r="F36" t="s">
        <v>1195</v>
      </c>
      <c r="G36" t="s">
        <v>13</v>
      </c>
      <c r="H36" t="s">
        <v>1187</v>
      </c>
      <c r="I36" s="4" t="s">
        <v>2291</v>
      </c>
      <c r="J36" s="27" t="s">
        <v>2310</v>
      </c>
      <c r="K36" s="27" t="s">
        <v>2324</v>
      </c>
      <c r="L36" s="80">
        <v>44409</v>
      </c>
      <c r="M36" s="80">
        <v>44502</v>
      </c>
      <c r="N36" s="81">
        <f t="shared" si="0"/>
        <v>93</v>
      </c>
      <c r="O36" t="s">
        <v>1195</v>
      </c>
      <c r="P36" t="e">
        <v>#N/A</v>
      </c>
      <c r="Q36" t="e">
        <v>#N/A</v>
      </c>
      <c r="R36" t="e">
        <v>#N/A</v>
      </c>
      <c r="S36" t="e">
        <v>#N/A</v>
      </c>
    </row>
    <row r="37" spans="1:19" x14ac:dyDescent="0.3">
      <c r="A37" t="s">
        <v>55</v>
      </c>
      <c r="B37" t="s">
        <v>1231</v>
      </c>
      <c r="C37" t="s">
        <v>1098</v>
      </c>
      <c r="D37" t="s">
        <v>2281</v>
      </c>
      <c r="E37" t="s">
        <v>1099</v>
      </c>
      <c r="F37" t="s">
        <v>1195</v>
      </c>
      <c r="G37" t="s">
        <v>13</v>
      </c>
      <c r="H37" t="s">
        <v>1187</v>
      </c>
      <c r="I37" s="4" t="s">
        <v>2291</v>
      </c>
      <c r="J37" s="27" t="s">
        <v>2310</v>
      </c>
      <c r="K37" s="27" t="s">
        <v>2324</v>
      </c>
      <c r="L37" s="80">
        <v>44409</v>
      </c>
      <c r="M37" s="80">
        <v>44502</v>
      </c>
      <c r="N37" s="81">
        <f t="shared" si="0"/>
        <v>93</v>
      </c>
      <c r="O37" t="s">
        <v>1195</v>
      </c>
      <c r="P37" t="e">
        <v>#N/A</v>
      </c>
      <c r="Q37" t="e">
        <v>#N/A</v>
      </c>
      <c r="R37" t="e">
        <v>#N/A</v>
      </c>
      <c r="S37" t="e">
        <v>#N/A</v>
      </c>
    </row>
    <row r="38" spans="1:19" x14ac:dyDescent="0.3">
      <c r="A38" t="s">
        <v>56</v>
      </c>
      <c r="B38" t="s">
        <v>1232</v>
      </c>
      <c r="C38" t="s">
        <v>1167</v>
      </c>
      <c r="D38" t="s">
        <v>2281</v>
      </c>
      <c r="E38" t="s">
        <v>1099</v>
      </c>
      <c r="F38" t="s">
        <v>1195</v>
      </c>
      <c r="G38" t="s">
        <v>13</v>
      </c>
      <c r="H38" t="s">
        <v>1187</v>
      </c>
      <c r="I38" s="4" t="s">
        <v>2291</v>
      </c>
      <c r="J38" s="27" t="s">
        <v>2310</v>
      </c>
      <c r="K38" s="27" t="s">
        <v>2324</v>
      </c>
      <c r="L38" s="80">
        <v>44409</v>
      </c>
      <c r="M38" s="80">
        <v>44502</v>
      </c>
      <c r="N38" s="81">
        <f t="shared" si="0"/>
        <v>93</v>
      </c>
      <c r="O38" t="s">
        <v>1195</v>
      </c>
      <c r="P38" t="e">
        <v>#N/A</v>
      </c>
      <c r="Q38" t="e">
        <v>#N/A</v>
      </c>
      <c r="R38" t="e">
        <v>#N/A</v>
      </c>
      <c r="S38" t="e">
        <v>#N/A</v>
      </c>
    </row>
    <row r="39" spans="1:19" x14ac:dyDescent="0.3">
      <c r="A39" t="s">
        <v>57</v>
      </c>
      <c r="B39" t="s">
        <v>1233</v>
      </c>
      <c r="C39" t="s">
        <v>1168</v>
      </c>
      <c r="D39" t="s">
        <v>2281</v>
      </c>
      <c r="E39" t="s">
        <v>1099</v>
      </c>
      <c r="F39" t="s">
        <v>1195</v>
      </c>
      <c r="G39" t="s">
        <v>13</v>
      </c>
      <c r="H39" t="s">
        <v>1187</v>
      </c>
      <c r="I39" s="4" t="s">
        <v>2291</v>
      </c>
      <c r="J39" s="27" t="s">
        <v>2310</v>
      </c>
      <c r="K39" s="27" t="s">
        <v>2324</v>
      </c>
      <c r="L39" s="80">
        <v>44409</v>
      </c>
      <c r="M39" s="80">
        <v>44502</v>
      </c>
      <c r="N39" s="81">
        <f t="shared" si="0"/>
        <v>93</v>
      </c>
      <c r="O39" t="s">
        <v>1195</v>
      </c>
      <c r="P39" t="e">
        <v>#N/A</v>
      </c>
      <c r="Q39" t="e">
        <v>#N/A</v>
      </c>
      <c r="R39" t="e">
        <v>#N/A</v>
      </c>
      <c r="S39" t="e">
        <v>#N/A</v>
      </c>
    </row>
    <row r="40" spans="1:19" x14ac:dyDescent="0.3">
      <c r="A40" t="s">
        <v>58</v>
      </c>
      <c r="B40" t="s">
        <v>1234</v>
      </c>
      <c r="C40" t="s">
        <v>1095</v>
      </c>
      <c r="D40" t="s">
        <v>2281</v>
      </c>
      <c r="E40" t="s">
        <v>1099</v>
      </c>
      <c r="F40" t="s">
        <v>1195</v>
      </c>
      <c r="G40" t="s">
        <v>13</v>
      </c>
      <c r="H40" t="s">
        <v>1187</v>
      </c>
      <c r="I40" s="4" t="s">
        <v>2291</v>
      </c>
      <c r="J40" s="27" t="s">
        <v>2310</v>
      </c>
      <c r="K40" s="27" t="s">
        <v>2324</v>
      </c>
      <c r="L40" s="80">
        <v>44409</v>
      </c>
      <c r="M40" s="80">
        <v>44502</v>
      </c>
      <c r="N40" s="81">
        <f t="shared" si="0"/>
        <v>93</v>
      </c>
      <c r="O40" t="s">
        <v>1195</v>
      </c>
      <c r="P40" t="e">
        <v>#N/A</v>
      </c>
      <c r="Q40" t="e">
        <v>#N/A</v>
      </c>
      <c r="R40" t="e">
        <v>#N/A</v>
      </c>
      <c r="S40" t="e">
        <v>#N/A</v>
      </c>
    </row>
    <row r="41" spans="1:19" x14ac:dyDescent="0.3">
      <c r="A41" t="s">
        <v>59</v>
      </c>
      <c r="B41" t="s">
        <v>1235</v>
      </c>
      <c r="C41" t="s">
        <v>1096</v>
      </c>
      <c r="D41" t="s">
        <v>2281</v>
      </c>
      <c r="E41" t="s">
        <v>1099</v>
      </c>
      <c r="F41" t="s">
        <v>1195</v>
      </c>
      <c r="G41" t="s">
        <v>13</v>
      </c>
      <c r="H41" t="s">
        <v>1187</v>
      </c>
      <c r="I41" s="4" t="s">
        <v>2291</v>
      </c>
      <c r="J41" s="27" t="s">
        <v>2310</v>
      </c>
      <c r="K41" s="27" t="s">
        <v>2324</v>
      </c>
      <c r="L41" s="80">
        <v>44409</v>
      </c>
      <c r="M41" s="80">
        <v>44502</v>
      </c>
      <c r="N41" s="81">
        <f t="shared" si="0"/>
        <v>93</v>
      </c>
      <c r="O41" t="s">
        <v>1195</v>
      </c>
      <c r="P41" t="e">
        <v>#N/A</v>
      </c>
      <c r="Q41" t="e">
        <v>#N/A</v>
      </c>
      <c r="R41" t="e">
        <v>#N/A</v>
      </c>
      <c r="S41" t="e">
        <v>#N/A</v>
      </c>
    </row>
    <row r="42" spans="1:19" x14ac:dyDescent="0.3">
      <c r="A42" t="s">
        <v>60</v>
      </c>
      <c r="B42" t="s">
        <v>1236</v>
      </c>
      <c r="C42" t="s">
        <v>1097</v>
      </c>
      <c r="D42" t="s">
        <v>2281</v>
      </c>
      <c r="E42" t="s">
        <v>1099</v>
      </c>
      <c r="F42" t="s">
        <v>1195</v>
      </c>
      <c r="G42" t="s">
        <v>13</v>
      </c>
      <c r="H42" t="s">
        <v>1187</v>
      </c>
      <c r="I42" s="4" t="s">
        <v>2291</v>
      </c>
      <c r="J42" s="27" t="s">
        <v>2310</v>
      </c>
      <c r="K42" s="27" t="s">
        <v>2324</v>
      </c>
      <c r="L42" s="80">
        <v>44409</v>
      </c>
      <c r="M42" s="80">
        <v>44502</v>
      </c>
      <c r="N42" s="81">
        <f t="shared" si="0"/>
        <v>93</v>
      </c>
      <c r="O42" t="s">
        <v>1195</v>
      </c>
      <c r="P42" t="e">
        <v>#N/A</v>
      </c>
      <c r="Q42" t="e">
        <v>#N/A</v>
      </c>
      <c r="R42" t="e">
        <v>#N/A</v>
      </c>
      <c r="S42" t="e">
        <v>#N/A</v>
      </c>
    </row>
    <row r="43" spans="1:19" x14ac:dyDescent="0.3">
      <c r="A43" t="s">
        <v>61</v>
      </c>
      <c r="B43" t="s">
        <v>1237</v>
      </c>
      <c r="C43" t="s">
        <v>1098</v>
      </c>
      <c r="D43" t="s">
        <v>2281</v>
      </c>
      <c r="E43" t="s">
        <v>1099</v>
      </c>
      <c r="F43" t="s">
        <v>1195</v>
      </c>
      <c r="G43" t="s">
        <v>13</v>
      </c>
      <c r="H43" t="s">
        <v>1187</v>
      </c>
      <c r="I43" s="4" t="s">
        <v>2291</v>
      </c>
      <c r="J43" s="27" t="s">
        <v>2310</v>
      </c>
      <c r="K43" s="27" t="s">
        <v>2324</v>
      </c>
      <c r="L43" s="80">
        <v>44409</v>
      </c>
      <c r="M43" s="80">
        <v>44502</v>
      </c>
      <c r="N43" s="81">
        <f t="shared" si="0"/>
        <v>93</v>
      </c>
      <c r="O43" t="s">
        <v>1195</v>
      </c>
      <c r="P43" t="e">
        <v>#N/A</v>
      </c>
      <c r="Q43" t="e">
        <v>#N/A</v>
      </c>
      <c r="R43" t="e">
        <v>#N/A</v>
      </c>
      <c r="S43" t="e">
        <v>#N/A</v>
      </c>
    </row>
    <row r="44" spans="1:19" x14ac:dyDescent="0.3">
      <c r="A44" t="s">
        <v>62</v>
      </c>
      <c r="B44" t="s">
        <v>1238</v>
      </c>
      <c r="C44" t="s">
        <v>1167</v>
      </c>
      <c r="D44" t="s">
        <v>2281</v>
      </c>
      <c r="E44" t="s">
        <v>1099</v>
      </c>
      <c r="F44" t="s">
        <v>1195</v>
      </c>
      <c r="G44" t="s">
        <v>13</v>
      </c>
      <c r="H44" t="s">
        <v>1187</v>
      </c>
      <c r="I44" s="4" t="s">
        <v>2291</v>
      </c>
      <c r="J44" s="27" t="s">
        <v>2310</v>
      </c>
      <c r="K44" s="27" t="s">
        <v>2324</v>
      </c>
      <c r="L44" s="80">
        <v>44409</v>
      </c>
      <c r="M44" s="80">
        <v>44502</v>
      </c>
      <c r="N44" s="81">
        <f t="shared" si="0"/>
        <v>93</v>
      </c>
      <c r="O44" t="s">
        <v>1195</v>
      </c>
      <c r="P44" t="e">
        <v>#N/A</v>
      </c>
      <c r="Q44" t="e">
        <v>#N/A</v>
      </c>
      <c r="R44" t="e">
        <v>#N/A</v>
      </c>
      <c r="S44" t="e">
        <v>#N/A</v>
      </c>
    </row>
    <row r="45" spans="1:19" x14ac:dyDescent="0.3">
      <c r="A45" t="s">
        <v>63</v>
      </c>
      <c r="B45" t="s">
        <v>1239</v>
      </c>
      <c r="C45" t="s">
        <v>1168</v>
      </c>
      <c r="D45" t="s">
        <v>2281</v>
      </c>
      <c r="E45" t="s">
        <v>1099</v>
      </c>
      <c r="F45" t="s">
        <v>1195</v>
      </c>
      <c r="G45" t="s">
        <v>13</v>
      </c>
      <c r="H45" t="s">
        <v>1187</v>
      </c>
      <c r="I45" s="4" t="s">
        <v>2291</v>
      </c>
      <c r="J45" s="27" t="s">
        <v>2310</v>
      </c>
      <c r="K45" s="27" t="s">
        <v>2324</v>
      </c>
      <c r="L45" s="80">
        <v>44409</v>
      </c>
      <c r="M45" s="80">
        <v>44502</v>
      </c>
      <c r="N45" s="81">
        <f t="shared" si="0"/>
        <v>93</v>
      </c>
      <c r="O45" t="s">
        <v>1195</v>
      </c>
      <c r="P45" t="e">
        <v>#N/A</v>
      </c>
      <c r="Q45" t="e">
        <v>#N/A</v>
      </c>
      <c r="R45" t="e">
        <v>#N/A</v>
      </c>
      <c r="S45" t="e">
        <v>#N/A</v>
      </c>
    </row>
    <row r="46" spans="1:19" x14ac:dyDescent="0.3">
      <c r="A46" t="s">
        <v>64</v>
      </c>
      <c r="B46" t="s">
        <v>1240</v>
      </c>
      <c r="C46" t="s">
        <v>1095</v>
      </c>
      <c r="D46" t="s">
        <v>2281</v>
      </c>
      <c r="E46" t="s">
        <v>1099</v>
      </c>
      <c r="F46" t="s">
        <v>1195</v>
      </c>
      <c r="G46" t="s">
        <v>13</v>
      </c>
      <c r="H46" t="s">
        <v>1187</v>
      </c>
      <c r="I46" s="4" t="s">
        <v>2291</v>
      </c>
      <c r="J46" s="27" t="s">
        <v>2310</v>
      </c>
      <c r="K46" s="27" t="s">
        <v>2324</v>
      </c>
      <c r="L46" s="80">
        <v>44409</v>
      </c>
      <c r="M46" s="80">
        <v>44502</v>
      </c>
      <c r="N46" s="81">
        <f t="shared" si="0"/>
        <v>93</v>
      </c>
      <c r="O46" t="s">
        <v>1195</v>
      </c>
      <c r="P46" t="e">
        <v>#N/A</v>
      </c>
      <c r="Q46" t="e">
        <v>#N/A</v>
      </c>
      <c r="R46" t="e">
        <v>#N/A</v>
      </c>
      <c r="S46" t="e">
        <v>#N/A</v>
      </c>
    </row>
    <row r="47" spans="1:19" x14ac:dyDescent="0.3">
      <c r="A47" t="s">
        <v>65</v>
      </c>
      <c r="B47" t="s">
        <v>1241</v>
      </c>
      <c r="C47" t="s">
        <v>1096</v>
      </c>
      <c r="D47" t="s">
        <v>2281</v>
      </c>
      <c r="E47" t="s">
        <v>1099</v>
      </c>
      <c r="F47" t="s">
        <v>1195</v>
      </c>
      <c r="G47" t="s">
        <v>13</v>
      </c>
      <c r="H47" t="s">
        <v>1187</v>
      </c>
      <c r="I47" s="4" t="s">
        <v>2291</v>
      </c>
      <c r="J47" s="27" t="s">
        <v>2310</v>
      </c>
      <c r="K47" s="27" t="s">
        <v>2324</v>
      </c>
      <c r="L47" s="80">
        <v>44409</v>
      </c>
      <c r="M47" s="80">
        <v>44502</v>
      </c>
      <c r="N47" s="81">
        <f t="shared" si="0"/>
        <v>93</v>
      </c>
      <c r="O47" t="s">
        <v>1195</v>
      </c>
      <c r="P47" t="e">
        <v>#N/A</v>
      </c>
      <c r="Q47" t="e">
        <v>#N/A</v>
      </c>
      <c r="R47" t="e">
        <v>#N/A</v>
      </c>
      <c r="S47" t="e">
        <v>#N/A</v>
      </c>
    </row>
    <row r="48" spans="1:19" x14ac:dyDescent="0.3">
      <c r="A48" t="s">
        <v>66</v>
      </c>
      <c r="B48" t="s">
        <v>1242</v>
      </c>
      <c r="C48" t="s">
        <v>1097</v>
      </c>
      <c r="D48" t="s">
        <v>2281</v>
      </c>
      <c r="E48" t="s">
        <v>1099</v>
      </c>
      <c r="F48" t="s">
        <v>1195</v>
      </c>
      <c r="G48" t="s">
        <v>13</v>
      </c>
      <c r="H48" t="s">
        <v>1187</v>
      </c>
      <c r="I48" s="4" t="s">
        <v>2291</v>
      </c>
      <c r="J48" s="27" t="s">
        <v>2310</v>
      </c>
      <c r="K48" s="27" t="s">
        <v>2324</v>
      </c>
      <c r="L48" s="80">
        <v>44409</v>
      </c>
      <c r="M48" s="80">
        <v>44502</v>
      </c>
      <c r="N48" s="81">
        <f t="shared" si="0"/>
        <v>93</v>
      </c>
      <c r="O48" t="s">
        <v>1195</v>
      </c>
      <c r="P48" t="e">
        <v>#N/A</v>
      </c>
      <c r="Q48" t="e">
        <v>#N/A</v>
      </c>
      <c r="R48" t="e">
        <v>#N/A</v>
      </c>
      <c r="S48" t="e">
        <v>#N/A</v>
      </c>
    </row>
    <row r="49" spans="1:19" x14ac:dyDescent="0.3">
      <c r="A49" t="s">
        <v>67</v>
      </c>
      <c r="B49" t="s">
        <v>1243</v>
      </c>
      <c r="C49" t="s">
        <v>1098</v>
      </c>
      <c r="D49" t="s">
        <v>2281</v>
      </c>
      <c r="E49" t="s">
        <v>1099</v>
      </c>
      <c r="F49" t="s">
        <v>1195</v>
      </c>
      <c r="G49" t="s">
        <v>13</v>
      </c>
      <c r="H49" t="s">
        <v>1187</v>
      </c>
      <c r="I49" s="4" t="s">
        <v>2291</v>
      </c>
      <c r="J49" s="27" t="s">
        <v>2310</v>
      </c>
      <c r="K49" s="27" t="s">
        <v>2324</v>
      </c>
      <c r="L49" s="80">
        <v>44409</v>
      </c>
      <c r="M49" s="80">
        <v>44502</v>
      </c>
      <c r="N49" s="81">
        <f t="shared" si="0"/>
        <v>93</v>
      </c>
      <c r="O49" t="s">
        <v>1195</v>
      </c>
      <c r="P49" t="e">
        <v>#N/A</v>
      </c>
      <c r="Q49" t="e">
        <v>#N/A</v>
      </c>
      <c r="R49" t="e">
        <v>#N/A</v>
      </c>
      <c r="S49" t="e">
        <v>#N/A</v>
      </c>
    </row>
    <row r="50" spans="1:19" x14ac:dyDescent="0.3">
      <c r="A50" t="s">
        <v>68</v>
      </c>
      <c r="B50" t="s">
        <v>1244</v>
      </c>
      <c r="C50" t="s">
        <v>1167</v>
      </c>
      <c r="D50" t="s">
        <v>2281</v>
      </c>
      <c r="E50" t="s">
        <v>1099</v>
      </c>
      <c r="F50" t="s">
        <v>1195</v>
      </c>
      <c r="G50" t="s">
        <v>13</v>
      </c>
      <c r="H50" t="s">
        <v>1188</v>
      </c>
      <c r="I50" s="4" t="s">
        <v>2291</v>
      </c>
      <c r="J50" s="27" t="s">
        <v>2311</v>
      </c>
      <c r="K50" s="27" t="s">
        <v>2324</v>
      </c>
      <c r="L50" s="80">
        <v>44409</v>
      </c>
      <c r="M50" s="80">
        <v>44502</v>
      </c>
      <c r="N50" s="81">
        <f t="shared" si="0"/>
        <v>93</v>
      </c>
      <c r="O50" t="s">
        <v>1195</v>
      </c>
      <c r="P50" t="e">
        <v>#N/A</v>
      </c>
      <c r="Q50" t="e">
        <v>#N/A</v>
      </c>
      <c r="R50" t="e">
        <v>#N/A</v>
      </c>
      <c r="S50" t="e">
        <v>#N/A</v>
      </c>
    </row>
    <row r="51" spans="1:19" x14ac:dyDescent="0.3">
      <c r="A51" t="s">
        <v>71</v>
      </c>
      <c r="B51" t="s">
        <v>1245</v>
      </c>
      <c r="C51" t="s">
        <v>1168</v>
      </c>
      <c r="D51" t="s">
        <v>2281</v>
      </c>
      <c r="E51" t="s">
        <v>1099</v>
      </c>
      <c r="F51" t="s">
        <v>1195</v>
      </c>
      <c r="G51" t="s">
        <v>13</v>
      </c>
      <c r="H51" t="s">
        <v>1188</v>
      </c>
      <c r="I51" s="4" t="s">
        <v>2291</v>
      </c>
      <c r="J51" s="27" t="s">
        <v>2311</v>
      </c>
      <c r="K51" s="27" t="s">
        <v>2324</v>
      </c>
      <c r="L51" s="80">
        <v>44409</v>
      </c>
      <c r="M51" s="80">
        <v>44502</v>
      </c>
      <c r="N51" s="81">
        <f t="shared" si="0"/>
        <v>93</v>
      </c>
      <c r="O51" t="s">
        <v>1195</v>
      </c>
      <c r="P51" t="e">
        <v>#N/A</v>
      </c>
      <c r="Q51" t="e">
        <v>#N/A</v>
      </c>
      <c r="R51" t="e">
        <v>#N/A</v>
      </c>
      <c r="S51" t="e">
        <v>#N/A</v>
      </c>
    </row>
    <row r="52" spans="1:19" x14ac:dyDescent="0.3">
      <c r="A52" t="s">
        <v>72</v>
      </c>
      <c r="B52" t="s">
        <v>1246</v>
      </c>
      <c r="C52" t="s">
        <v>1095</v>
      </c>
      <c r="D52" t="s">
        <v>2281</v>
      </c>
      <c r="E52" t="s">
        <v>1099</v>
      </c>
      <c r="F52" t="s">
        <v>1195</v>
      </c>
      <c r="G52" t="s">
        <v>13</v>
      </c>
      <c r="H52" t="s">
        <v>1188</v>
      </c>
      <c r="I52" s="4" t="s">
        <v>2291</v>
      </c>
      <c r="J52" s="27" t="s">
        <v>2311</v>
      </c>
      <c r="K52" s="27" t="s">
        <v>2324</v>
      </c>
      <c r="L52" s="80">
        <v>44409</v>
      </c>
      <c r="M52" s="80">
        <v>44502</v>
      </c>
      <c r="N52" s="81">
        <f t="shared" si="0"/>
        <v>93</v>
      </c>
      <c r="O52" t="s">
        <v>1195</v>
      </c>
      <c r="P52" t="e">
        <v>#N/A</v>
      </c>
      <c r="Q52" t="e">
        <v>#N/A</v>
      </c>
      <c r="R52" t="e">
        <v>#N/A</v>
      </c>
      <c r="S52" t="e">
        <v>#N/A</v>
      </c>
    </row>
    <row r="53" spans="1:19" x14ac:dyDescent="0.3">
      <c r="A53" t="s">
        <v>73</v>
      </c>
      <c r="B53" t="s">
        <v>1247</v>
      </c>
      <c r="C53" t="s">
        <v>1096</v>
      </c>
      <c r="D53" t="s">
        <v>2281</v>
      </c>
      <c r="E53" t="s">
        <v>1099</v>
      </c>
      <c r="F53" t="s">
        <v>1195</v>
      </c>
      <c r="G53" t="s">
        <v>13</v>
      </c>
      <c r="H53" t="s">
        <v>1188</v>
      </c>
      <c r="I53" s="4" t="s">
        <v>2291</v>
      </c>
      <c r="J53" s="27" t="s">
        <v>2311</v>
      </c>
      <c r="K53" s="27" t="s">
        <v>2324</v>
      </c>
      <c r="L53" s="80">
        <v>44409</v>
      </c>
      <c r="M53" s="80">
        <v>44502</v>
      </c>
      <c r="N53" s="81">
        <f t="shared" si="0"/>
        <v>93</v>
      </c>
      <c r="O53" t="s">
        <v>1195</v>
      </c>
      <c r="P53" t="e">
        <v>#N/A</v>
      </c>
      <c r="Q53" t="e">
        <v>#N/A</v>
      </c>
      <c r="R53" t="e">
        <v>#N/A</v>
      </c>
      <c r="S53" t="e">
        <v>#N/A</v>
      </c>
    </row>
    <row r="54" spans="1:19" x14ac:dyDescent="0.3">
      <c r="A54" t="s">
        <v>74</v>
      </c>
      <c r="B54" t="s">
        <v>1248</v>
      </c>
      <c r="C54" t="s">
        <v>1097</v>
      </c>
      <c r="D54" t="s">
        <v>2281</v>
      </c>
      <c r="E54" t="s">
        <v>1099</v>
      </c>
      <c r="F54" t="s">
        <v>1195</v>
      </c>
      <c r="G54" t="s">
        <v>13</v>
      </c>
      <c r="H54" t="s">
        <v>1188</v>
      </c>
      <c r="I54" s="4" t="s">
        <v>2291</v>
      </c>
      <c r="J54" s="27" t="s">
        <v>2311</v>
      </c>
      <c r="K54" s="27" t="s">
        <v>2324</v>
      </c>
      <c r="L54" s="80">
        <v>44409</v>
      </c>
      <c r="M54" s="80">
        <v>44502</v>
      </c>
      <c r="N54" s="81">
        <f t="shared" si="0"/>
        <v>93</v>
      </c>
      <c r="O54" t="s">
        <v>1195</v>
      </c>
      <c r="P54" t="e">
        <v>#N/A</v>
      </c>
      <c r="Q54" t="e">
        <v>#N/A</v>
      </c>
      <c r="R54" t="e">
        <v>#N/A</v>
      </c>
      <c r="S54" t="e">
        <v>#N/A</v>
      </c>
    </row>
    <row r="55" spans="1:19" x14ac:dyDescent="0.3">
      <c r="A55" t="s">
        <v>75</v>
      </c>
      <c r="B55" t="s">
        <v>1249</v>
      </c>
      <c r="C55" t="s">
        <v>1098</v>
      </c>
      <c r="D55" t="s">
        <v>2281</v>
      </c>
      <c r="E55" t="s">
        <v>1099</v>
      </c>
      <c r="F55" t="s">
        <v>1195</v>
      </c>
      <c r="G55" t="s">
        <v>13</v>
      </c>
      <c r="H55" t="s">
        <v>1188</v>
      </c>
      <c r="I55" s="4" t="s">
        <v>2291</v>
      </c>
      <c r="J55" s="27" t="s">
        <v>2311</v>
      </c>
      <c r="K55" s="27" t="s">
        <v>2324</v>
      </c>
      <c r="L55" s="80">
        <v>44409</v>
      </c>
      <c r="M55" s="80">
        <v>44502</v>
      </c>
      <c r="N55" s="81">
        <f t="shared" si="0"/>
        <v>93</v>
      </c>
      <c r="O55" t="s">
        <v>1195</v>
      </c>
      <c r="P55" t="e">
        <v>#N/A</v>
      </c>
      <c r="Q55" t="e">
        <v>#N/A</v>
      </c>
      <c r="R55" t="e">
        <v>#N/A</v>
      </c>
      <c r="S55" t="e">
        <v>#N/A</v>
      </c>
    </row>
    <row r="56" spans="1:19" x14ac:dyDescent="0.3">
      <c r="A56" t="s">
        <v>76</v>
      </c>
      <c r="B56" t="s">
        <v>1250</v>
      </c>
      <c r="C56" t="s">
        <v>1167</v>
      </c>
      <c r="D56" t="s">
        <v>2281</v>
      </c>
      <c r="E56" t="s">
        <v>1099</v>
      </c>
      <c r="F56" t="s">
        <v>1195</v>
      </c>
      <c r="G56" t="s">
        <v>13</v>
      </c>
      <c r="H56" t="s">
        <v>1188</v>
      </c>
      <c r="I56" s="4" t="s">
        <v>2291</v>
      </c>
      <c r="J56" s="27" t="s">
        <v>2311</v>
      </c>
      <c r="K56" s="27" t="s">
        <v>2324</v>
      </c>
      <c r="L56" s="80">
        <v>44409</v>
      </c>
      <c r="M56" s="80">
        <v>44502</v>
      </c>
      <c r="N56" s="81">
        <f t="shared" si="0"/>
        <v>93</v>
      </c>
      <c r="O56" t="s">
        <v>1195</v>
      </c>
      <c r="P56" t="e">
        <v>#N/A</v>
      </c>
      <c r="Q56" t="e">
        <v>#N/A</v>
      </c>
      <c r="R56" t="e">
        <v>#N/A</v>
      </c>
      <c r="S56" t="e">
        <v>#N/A</v>
      </c>
    </row>
    <row r="57" spans="1:19" x14ac:dyDescent="0.3">
      <c r="A57" t="s">
        <v>77</v>
      </c>
      <c r="B57" t="s">
        <v>1251</v>
      </c>
      <c r="C57" t="s">
        <v>1168</v>
      </c>
      <c r="D57" t="s">
        <v>2281</v>
      </c>
      <c r="E57" t="s">
        <v>1099</v>
      </c>
      <c r="F57" t="s">
        <v>1195</v>
      </c>
      <c r="G57" t="s">
        <v>13</v>
      </c>
      <c r="H57" t="s">
        <v>1188</v>
      </c>
      <c r="I57" s="4" t="s">
        <v>2291</v>
      </c>
      <c r="J57" s="27" t="s">
        <v>2311</v>
      </c>
      <c r="K57" s="27" t="s">
        <v>2324</v>
      </c>
      <c r="L57" s="80">
        <v>44409</v>
      </c>
      <c r="M57" s="80">
        <v>44502</v>
      </c>
      <c r="N57" s="81">
        <f t="shared" si="0"/>
        <v>93</v>
      </c>
      <c r="O57" t="s">
        <v>1195</v>
      </c>
      <c r="P57" t="e">
        <v>#N/A</v>
      </c>
      <c r="Q57" t="e">
        <v>#N/A</v>
      </c>
      <c r="R57" t="e">
        <v>#N/A</v>
      </c>
      <c r="S57" t="e">
        <v>#N/A</v>
      </c>
    </row>
    <row r="58" spans="1:19" x14ac:dyDescent="0.3">
      <c r="A58" t="s">
        <v>78</v>
      </c>
      <c r="B58" t="s">
        <v>1252</v>
      </c>
      <c r="C58" t="s">
        <v>1095</v>
      </c>
      <c r="D58" t="s">
        <v>2281</v>
      </c>
      <c r="E58" t="s">
        <v>1099</v>
      </c>
      <c r="F58" t="s">
        <v>1195</v>
      </c>
      <c r="G58" t="s">
        <v>13</v>
      </c>
      <c r="H58" t="s">
        <v>1188</v>
      </c>
      <c r="I58" s="4" t="s">
        <v>2291</v>
      </c>
      <c r="J58" s="27" t="s">
        <v>2311</v>
      </c>
      <c r="K58" s="27" t="s">
        <v>2324</v>
      </c>
      <c r="L58" s="80">
        <v>44409</v>
      </c>
      <c r="M58" s="80">
        <v>44502</v>
      </c>
      <c r="N58" s="81">
        <f t="shared" si="0"/>
        <v>93</v>
      </c>
      <c r="O58" t="s">
        <v>1195</v>
      </c>
      <c r="P58" t="e">
        <v>#N/A</v>
      </c>
      <c r="Q58" t="e">
        <v>#N/A</v>
      </c>
      <c r="R58" t="e">
        <v>#N/A</v>
      </c>
      <c r="S58" t="e">
        <v>#N/A</v>
      </c>
    </row>
    <row r="59" spans="1:19" x14ac:dyDescent="0.3">
      <c r="A59" t="s">
        <v>79</v>
      </c>
      <c r="B59" t="s">
        <v>1253</v>
      </c>
      <c r="C59" t="s">
        <v>1096</v>
      </c>
      <c r="D59" t="s">
        <v>2281</v>
      </c>
      <c r="E59" t="s">
        <v>1099</v>
      </c>
      <c r="F59" t="s">
        <v>1195</v>
      </c>
      <c r="G59" t="s">
        <v>13</v>
      </c>
      <c r="H59" t="s">
        <v>1188</v>
      </c>
      <c r="I59" s="4" t="s">
        <v>2291</v>
      </c>
      <c r="J59" s="27" t="s">
        <v>2311</v>
      </c>
      <c r="K59" s="27" t="s">
        <v>2324</v>
      </c>
      <c r="L59" s="80">
        <v>44409</v>
      </c>
      <c r="M59" s="80">
        <v>44502</v>
      </c>
      <c r="N59" s="81">
        <f t="shared" si="0"/>
        <v>93</v>
      </c>
      <c r="O59" t="s">
        <v>1195</v>
      </c>
      <c r="P59" t="e">
        <v>#N/A</v>
      </c>
      <c r="Q59" t="e">
        <v>#N/A</v>
      </c>
      <c r="R59" t="e">
        <v>#N/A</v>
      </c>
      <c r="S59" t="e">
        <v>#N/A</v>
      </c>
    </row>
    <row r="60" spans="1:19" x14ac:dyDescent="0.3">
      <c r="A60" t="s">
        <v>80</v>
      </c>
      <c r="B60" t="s">
        <v>1254</v>
      </c>
      <c r="C60" t="s">
        <v>1097</v>
      </c>
      <c r="D60" t="s">
        <v>2281</v>
      </c>
      <c r="E60" t="s">
        <v>1099</v>
      </c>
      <c r="F60" t="s">
        <v>1195</v>
      </c>
      <c r="G60" t="s">
        <v>13</v>
      </c>
      <c r="H60" t="s">
        <v>1188</v>
      </c>
      <c r="I60" s="4" t="s">
        <v>2291</v>
      </c>
      <c r="J60" s="27" t="s">
        <v>2311</v>
      </c>
      <c r="K60" s="27" t="s">
        <v>2324</v>
      </c>
      <c r="L60" s="80">
        <v>44409</v>
      </c>
      <c r="M60" s="80">
        <v>44502</v>
      </c>
      <c r="N60" s="81">
        <f t="shared" si="0"/>
        <v>93</v>
      </c>
      <c r="O60" t="s">
        <v>1195</v>
      </c>
      <c r="P60" t="e">
        <v>#N/A</v>
      </c>
      <c r="Q60" t="e">
        <v>#N/A</v>
      </c>
      <c r="R60" t="e">
        <v>#N/A</v>
      </c>
      <c r="S60" t="e">
        <v>#N/A</v>
      </c>
    </row>
    <row r="61" spans="1:19" x14ac:dyDescent="0.3">
      <c r="A61" t="s">
        <v>81</v>
      </c>
      <c r="B61" t="s">
        <v>1255</v>
      </c>
      <c r="C61" t="s">
        <v>1098</v>
      </c>
      <c r="D61" t="s">
        <v>2281</v>
      </c>
      <c r="E61" t="s">
        <v>1099</v>
      </c>
      <c r="F61" t="s">
        <v>1195</v>
      </c>
      <c r="G61" t="s">
        <v>13</v>
      </c>
      <c r="H61" t="s">
        <v>1188</v>
      </c>
      <c r="I61" s="4" t="s">
        <v>2291</v>
      </c>
      <c r="J61" s="27" t="s">
        <v>2311</v>
      </c>
      <c r="K61" s="27" t="s">
        <v>2324</v>
      </c>
      <c r="L61" s="80">
        <v>44409</v>
      </c>
      <c r="M61" s="80">
        <v>44502</v>
      </c>
      <c r="N61" s="81">
        <f t="shared" si="0"/>
        <v>93</v>
      </c>
      <c r="O61" t="s">
        <v>1195</v>
      </c>
      <c r="P61" t="e">
        <v>#N/A</v>
      </c>
      <c r="Q61" t="e">
        <v>#N/A</v>
      </c>
      <c r="R61" t="e">
        <v>#N/A</v>
      </c>
      <c r="S61" t="e">
        <v>#N/A</v>
      </c>
    </row>
    <row r="62" spans="1:19" x14ac:dyDescent="0.3">
      <c r="A62" t="s">
        <v>82</v>
      </c>
      <c r="B62" t="s">
        <v>1256</v>
      </c>
      <c r="C62" t="s">
        <v>1167</v>
      </c>
      <c r="D62" t="s">
        <v>2281</v>
      </c>
      <c r="E62" t="s">
        <v>1099</v>
      </c>
      <c r="F62" t="s">
        <v>1195</v>
      </c>
      <c r="G62" t="s">
        <v>13</v>
      </c>
      <c r="H62" t="s">
        <v>1188</v>
      </c>
      <c r="I62" s="4" t="s">
        <v>2291</v>
      </c>
      <c r="J62" s="27" t="s">
        <v>2311</v>
      </c>
      <c r="K62" s="27" t="s">
        <v>2324</v>
      </c>
      <c r="L62" s="80">
        <v>44409</v>
      </c>
      <c r="M62" s="80">
        <v>44502</v>
      </c>
      <c r="N62" s="81">
        <f t="shared" si="0"/>
        <v>93</v>
      </c>
      <c r="O62" t="s">
        <v>1195</v>
      </c>
      <c r="P62" t="e">
        <v>#N/A</v>
      </c>
      <c r="Q62" t="e">
        <v>#N/A</v>
      </c>
      <c r="R62" t="e">
        <v>#N/A</v>
      </c>
      <c r="S62" t="e">
        <v>#N/A</v>
      </c>
    </row>
    <row r="63" spans="1:19" x14ac:dyDescent="0.3">
      <c r="A63" t="s">
        <v>83</v>
      </c>
      <c r="B63" t="s">
        <v>1257</v>
      </c>
      <c r="C63" t="s">
        <v>1168</v>
      </c>
      <c r="D63" t="s">
        <v>2281</v>
      </c>
      <c r="E63" t="s">
        <v>1099</v>
      </c>
      <c r="F63" t="s">
        <v>1195</v>
      </c>
      <c r="G63" t="s">
        <v>13</v>
      </c>
      <c r="H63" t="s">
        <v>1188</v>
      </c>
      <c r="I63" s="4" t="s">
        <v>2291</v>
      </c>
      <c r="J63" s="27" t="s">
        <v>2311</v>
      </c>
      <c r="K63" s="27" t="s">
        <v>2324</v>
      </c>
      <c r="L63" s="80">
        <v>44409</v>
      </c>
      <c r="M63" s="80">
        <v>44502</v>
      </c>
      <c r="N63" s="81">
        <f t="shared" si="0"/>
        <v>93</v>
      </c>
      <c r="O63" t="s">
        <v>1195</v>
      </c>
      <c r="P63" t="e">
        <v>#N/A</v>
      </c>
      <c r="Q63" t="e">
        <v>#N/A</v>
      </c>
      <c r="R63" t="e">
        <v>#N/A</v>
      </c>
      <c r="S63" t="e">
        <v>#N/A</v>
      </c>
    </row>
    <row r="64" spans="1:19" x14ac:dyDescent="0.3">
      <c r="A64" t="s">
        <v>84</v>
      </c>
      <c r="B64" t="s">
        <v>1258</v>
      </c>
      <c r="C64" t="s">
        <v>1095</v>
      </c>
      <c r="D64" t="s">
        <v>2281</v>
      </c>
      <c r="E64" t="s">
        <v>1099</v>
      </c>
      <c r="F64" t="s">
        <v>1195</v>
      </c>
      <c r="G64" t="s">
        <v>13</v>
      </c>
      <c r="H64" t="s">
        <v>1188</v>
      </c>
      <c r="I64" s="4" t="s">
        <v>2291</v>
      </c>
      <c r="J64" s="27" t="s">
        <v>2311</v>
      </c>
      <c r="K64" s="27" t="s">
        <v>2324</v>
      </c>
      <c r="L64" s="80">
        <v>44409</v>
      </c>
      <c r="M64" s="80">
        <v>44502</v>
      </c>
      <c r="N64" s="81">
        <f t="shared" si="0"/>
        <v>93</v>
      </c>
      <c r="O64" t="s">
        <v>1195</v>
      </c>
      <c r="P64" t="e">
        <v>#N/A</v>
      </c>
      <c r="Q64" t="e">
        <v>#N/A</v>
      </c>
      <c r="R64" t="e">
        <v>#N/A</v>
      </c>
      <c r="S64" t="e">
        <v>#N/A</v>
      </c>
    </row>
    <row r="65" spans="1:19" x14ac:dyDescent="0.3">
      <c r="A65" t="s">
        <v>85</v>
      </c>
      <c r="B65" t="s">
        <v>1259</v>
      </c>
      <c r="C65" t="s">
        <v>1096</v>
      </c>
      <c r="D65" t="s">
        <v>2281</v>
      </c>
      <c r="E65" t="s">
        <v>1099</v>
      </c>
      <c r="F65" t="s">
        <v>1195</v>
      </c>
      <c r="G65" t="s">
        <v>13</v>
      </c>
      <c r="H65" t="s">
        <v>1188</v>
      </c>
      <c r="I65" s="4" t="s">
        <v>2291</v>
      </c>
      <c r="J65" s="27" t="s">
        <v>2311</v>
      </c>
      <c r="K65" s="27" t="s">
        <v>2324</v>
      </c>
      <c r="L65" s="80">
        <v>44409</v>
      </c>
      <c r="M65" s="80">
        <v>44502</v>
      </c>
      <c r="N65" s="81">
        <f t="shared" si="0"/>
        <v>93</v>
      </c>
      <c r="O65" t="s">
        <v>1195</v>
      </c>
      <c r="P65" t="e">
        <v>#N/A</v>
      </c>
      <c r="Q65" t="e">
        <v>#N/A</v>
      </c>
      <c r="R65" t="e">
        <v>#N/A</v>
      </c>
      <c r="S65" t="e">
        <v>#N/A</v>
      </c>
    </row>
    <row r="66" spans="1:19" x14ac:dyDescent="0.3">
      <c r="A66" t="s">
        <v>86</v>
      </c>
      <c r="B66" t="s">
        <v>1260</v>
      </c>
      <c r="C66" t="s">
        <v>1097</v>
      </c>
      <c r="D66" t="s">
        <v>2281</v>
      </c>
      <c r="E66" t="s">
        <v>1099</v>
      </c>
      <c r="F66" t="s">
        <v>1195</v>
      </c>
      <c r="G66" t="s">
        <v>13</v>
      </c>
      <c r="H66" t="s">
        <v>1188</v>
      </c>
      <c r="I66" s="4" t="s">
        <v>2291</v>
      </c>
      <c r="J66" s="27" t="s">
        <v>2311</v>
      </c>
      <c r="K66" s="27" t="s">
        <v>2324</v>
      </c>
      <c r="L66" s="80">
        <v>44409</v>
      </c>
      <c r="M66" s="80">
        <v>44502</v>
      </c>
      <c r="N66" s="81">
        <f t="shared" si="0"/>
        <v>93</v>
      </c>
      <c r="O66" t="s">
        <v>1195</v>
      </c>
      <c r="P66" t="e">
        <v>#N/A</v>
      </c>
      <c r="Q66" t="e">
        <v>#N/A</v>
      </c>
      <c r="R66" t="e">
        <v>#N/A</v>
      </c>
      <c r="S66" t="e">
        <v>#N/A</v>
      </c>
    </row>
    <row r="67" spans="1:19" x14ac:dyDescent="0.3">
      <c r="A67" t="s">
        <v>87</v>
      </c>
      <c r="B67" t="s">
        <v>1261</v>
      </c>
      <c r="C67" t="s">
        <v>1098</v>
      </c>
      <c r="D67" t="s">
        <v>2281</v>
      </c>
      <c r="E67" t="s">
        <v>1099</v>
      </c>
      <c r="F67" t="s">
        <v>1195</v>
      </c>
      <c r="G67" t="s">
        <v>13</v>
      </c>
      <c r="H67" t="s">
        <v>1188</v>
      </c>
      <c r="I67" s="4" t="s">
        <v>2291</v>
      </c>
      <c r="J67" s="27" t="s">
        <v>2311</v>
      </c>
      <c r="K67" s="27" t="s">
        <v>2324</v>
      </c>
      <c r="L67" s="80">
        <v>44409</v>
      </c>
      <c r="M67" s="80">
        <v>44502</v>
      </c>
      <c r="N67" s="81">
        <f t="shared" ref="N67:N130" si="1">M67-L67</f>
        <v>93</v>
      </c>
      <c r="O67" t="s">
        <v>1195</v>
      </c>
      <c r="P67" t="e">
        <v>#N/A</v>
      </c>
      <c r="Q67" t="e">
        <v>#N/A</v>
      </c>
      <c r="R67" t="e">
        <v>#N/A</v>
      </c>
      <c r="S67" t="e">
        <v>#N/A</v>
      </c>
    </row>
    <row r="68" spans="1:19" x14ac:dyDescent="0.3">
      <c r="A68" t="s">
        <v>88</v>
      </c>
      <c r="B68" t="s">
        <v>1262</v>
      </c>
      <c r="C68" t="s">
        <v>1167</v>
      </c>
      <c r="D68" t="s">
        <v>2281</v>
      </c>
      <c r="E68" t="s">
        <v>1099</v>
      </c>
      <c r="F68" t="s">
        <v>1195</v>
      </c>
      <c r="G68" t="s">
        <v>13</v>
      </c>
      <c r="H68" t="s">
        <v>1188</v>
      </c>
      <c r="I68" s="4" t="s">
        <v>2291</v>
      </c>
      <c r="J68" s="27" t="s">
        <v>2311</v>
      </c>
      <c r="K68" s="27" t="s">
        <v>2324</v>
      </c>
      <c r="L68" s="80">
        <v>44409</v>
      </c>
      <c r="M68" s="80">
        <v>44502</v>
      </c>
      <c r="N68" s="81">
        <f t="shared" si="1"/>
        <v>93</v>
      </c>
      <c r="O68" t="s">
        <v>1195</v>
      </c>
      <c r="P68" t="e">
        <v>#N/A</v>
      </c>
      <c r="Q68" t="e">
        <v>#N/A</v>
      </c>
      <c r="R68" t="e">
        <v>#N/A</v>
      </c>
      <c r="S68" t="e">
        <v>#N/A</v>
      </c>
    </row>
    <row r="69" spans="1:19" x14ac:dyDescent="0.3">
      <c r="A69" t="s">
        <v>89</v>
      </c>
      <c r="B69" t="s">
        <v>1263</v>
      </c>
      <c r="C69" t="s">
        <v>1168</v>
      </c>
      <c r="D69" t="s">
        <v>2281</v>
      </c>
      <c r="E69" t="s">
        <v>1099</v>
      </c>
      <c r="F69" t="s">
        <v>1195</v>
      </c>
      <c r="G69" t="s">
        <v>13</v>
      </c>
      <c r="H69" t="s">
        <v>1188</v>
      </c>
      <c r="I69" s="4" t="s">
        <v>2291</v>
      </c>
      <c r="J69" s="27" t="s">
        <v>2311</v>
      </c>
      <c r="K69" s="27" t="s">
        <v>2324</v>
      </c>
      <c r="L69" s="80">
        <v>44409</v>
      </c>
      <c r="M69" s="80">
        <v>44502</v>
      </c>
      <c r="N69" s="81">
        <f t="shared" si="1"/>
        <v>93</v>
      </c>
      <c r="O69" t="s">
        <v>1195</v>
      </c>
      <c r="P69" t="e">
        <v>#N/A</v>
      </c>
      <c r="Q69" t="e">
        <v>#N/A</v>
      </c>
      <c r="R69" t="e">
        <v>#N/A</v>
      </c>
      <c r="S69" t="e">
        <v>#N/A</v>
      </c>
    </row>
    <row r="70" spans="1:19" x14ac:dyDescent="0.3">
      <c r="A70" t="s">
        <v>90</v>
      </c>
      <c r="B70" t="s">
        <v>1264</v>
      </c>
      <c r="C70" t="s">
        <v>1095</v>
      </c>
      <c r="D70" t="s">
        <v>2281</v>
      </c>
      <c r="E70" t="s">
        <v>1099</v>
      </c>
      <c r="F70" t="s">
        <v>1195</v>
      </c>
      <c r="G70" t="s">
        <v>13</v>
      </c>
      <c r="H70" t="s">
        <v>1188</v>
      </c>
      <c r="I70" s="4" t="s">
        <v>2291</v>
      </c>
      <c r="J70" s="27" t="s">
        <v>2311</v>
      </c>
      <c r="K70" s="27" t="s">
        <v>2324</v>
      </c>
      <c r="L70" s="80">
        <v>44409</v>
      </c>
      <c r="M70" s="80">
        <v>44502</v>
      </c>
      <c r="N70" s="81">
        <f t="shared" si="1"/>
        <v>93</v>
      </c>
      <c r="O70" t="s">
        <v>1195</v>
      </c>
      <c r="P70" t="e">
        <v>#N/A</v>
      </c>
      <c r="Q70" t="e">
        <v>#N/A</v>
      </c>
      <c r="R70" t="e">
        <v>#N/A</v>
      </c>
      <c r="S70" t="e">
        <v>#N/A</v>
      </c>
    </row>
    <row r="71" spans="1:19" x14ac:dyDescent="0.3">
      <c r="A71" t="s">
        <v>91</v>
      </c>
      <c r="B71" t="s">
        <v>1265</v>
      </c>
      <c r="C71" t="s">
        <v>1096</v>
      </c>
      <c r="D71" t="s">
        <v>2281</v>
      </c>
      <c r="E71" t="s">
        <v>1099</v>
      </c>
      <c r="F71" t="s">
        <v>1195</v>
      </c>
      <c r="G71" t="s">
        <v>13</v>
      </c>
      <c r="H71" t="s">
        <v>1188</v>
      </c>
      <c r="I71" s="4" t="s">
        <v>2291</v>
      </c>
      <c r="J71" s="27" t="s">
        <v>2311</v>
      </c>
      <c r="K71" s="27" t="s">
        <v>2324</v>
      </c>
      <c r="L71" s="80">
        <v>44409</v>
      </c>
      <c r="M71" s="80">
        <v>44502</v>
      </c>
      <c r="N71" s="81">
        <f t="shared" si="1"/>
        <v>93</v>
      </c>
      <c r="O71" t="s">
        <v>1195</v>
      </c>
      <c r="P71" t="e">
        <v>#N/A</v>
      </c>
      <c r="Q71" t="e">
        <v>#N/A</v>
      </c>
      <c r="R71" t="e">
        <v>#N/A</v>
      </c>
      <c r="S71" t="e">
        <v>#N/A</v>
      </c>
    </row>
    <row r="72" spans="1:19" x14ac:dyDescent="0.3">
      <c r="A72" t="s">
        <v>92</v>
      </c>
      <c r="B72" t="s">
        <v>1266</v>
      </c>
      <c r="C72" t="s">
        <v>1097</v>
      </c>
      <c r="D72" t="s">
        <v>2281</v>
      </c>
      <c r="E72" t="s">
        <v>1099</v>
      </c>
      <c r="F72" t="s">
        <v>1195</v>
      </c>
      <c r="G72" t="s">
        <v>13</v>
      </c>
      <c r="H72" t="s">
        <v>1188</v>
      </c>
      <c r="I72" s="4" t="s">
        <v>2291</v>
      </c>
      <c r="J72" s="27" t="s">
        <v>2311</v>
      </c>
      <c r="K72" s="27" t="s">
        <v>2324</v>
      </c>
      <c r="L72" s="80">
        <v>44409</v>
      </c>
      <c r="M72" s="80">
        <v>44502</v>
      </c>
      <c r="N72" s="81">
        <f t="shared" si="1"/>
        <v>93</v>
      </c>
      <c r="O72" t="s">
        <v>1195</v>
      </c>
      <c r="P72" t="e">
        <v>#N/A</v>
      </c>
      <c r="Q72" t="e">
        <v>#N/A</v>
      </c>
      <c r="R72" t="e">
        <v>#N/A</v>
      </c>
      <c r="S72" t="e">
        <v>#N/A</v>
      </c>
    </row>
    <row r="73" spans="1:19" x14ac:dyDescent="0.3">
      <c r="A73" t="s">
        <v>93</v>
      </c>
      <c r="B73" t="s">
        <v>1267</v>
      </c>
      <c r="C73" t="s">
        <v>1098</v>
      </c>
      <c r="D73" t="s">
        <v>2281</v>
      </c>
      <c r="E73" t="s">
        <v>1099</v>
      </c>
      <c r="F73" t="s">
        <v>1195</v>
      </c>
      <c r="G73" t="s">
        <v>13</v>
      </c>
      <c r="H73" t="s">
        <v>1188</v>
      </c>
      <c r="I73" s="4" t="s">
        <v>2291</v>
      </c>
      <c r="J73" s="27" t="s">
        <v>2311</v>
      </c>
      <c r="K73" s="27" t="s">
        <v>2324</v>
      </c>
      <c r="L73" s="80">
        <v>44409</v>
      </c>
      <c r="M73" s="80">
        <v>44502</v>
      </c>
      <c r="N73" s="81">
        <f t="shared" si="1"/>
        <v>93</v>
      </c>
      <c r="O73" t="s">
        <v>1195</v>
      </c>
      <c r="P73" t="e">
        <v>#N/A</v>
      </c>
      <c r="Q73" t="e">
        <v>#N/A</v>
      </c>
      <c r="R73" t="e">
        <v>#N/A</v>
      </c>
      <c r="S73" t="e">
        <v>#N/A</v>
      </c>
    </row>
    <row r="74" spans="1:19" x14ac:dyDescent="0.3">
      <c r="A74" t="s">
        <v>94</v>
      </c>
      <c r="B74" t="s">
        <v>1268</v>
      </c>
      <c r="C74" t="s">
        <v>1167</v>
      </c>
      <c r="D74" t="s">
        <v>2281</v>
      </c>
      <c r="E74" t="s">
        <v>1099</v>
      </c>
      <c r="F74" t="s">
        <v>1195</v>
      </c>
      <c r="G74" t="s">
        <v>13</v>
      </c>
      <c r="H74" t="s">
        <v>1189</v>
      </c>
      <c r="I74" s="4" t="s">
        <v>2291</v>
      </c>
      <c r="J74" s="27" t="s">
        <v>2312</v>
      </c>
      <c r="K74" s="27" t="s">
        <v>2324</v>
      </c>
      <c r="L74" s="80">
        <v>44409</v>
      </c>
      <c r="M74" s="80">
        <v>44510</v>
      </c>
      <c r="N74" s="81">
        <f t="shared" si="1"/>
        <v>101</v>
      </c>
      <c r="O74" t="s">
        <v>1195</v>
      </c>
      <c r="P74" t="e">
        <v>#N/A</v>
      </c>
      <c r="Q74" t="e">
        <v>#N/A</v>
      </c>
      <c r="R74" t="e">
        <v>#N/A</v>
      </c>
      <c r="S74" t="e">
        <v>#N/A</v>
      </c>
    </row>
    <row r="75" spans="1:19" x14ac:dyDescent="0.3">
      <c r="A75" t="s">
        <v>97</v>
      </c>
      <c r="B75" t="s">
        <v>1269</v>
      </c>
      <c r="C75" t="s">
        <v>1168</v>
      </c>
      <c r="D75" t="s">
        <v>2281</v>
      </c>
      <c r="E75" t="s">
        <v>1099</v>
      </c>
      <c r="F75" t="s">
        <v>1195</v>
      </c>
      <c r="G75" t="s">
        <v>13</v>
      </c>
      <c r="H75" t="s">
        <v>1189</v>
      </c>
      <c r="I75" s="4" t="s">
        <v>2291</v>
      </c>
      <c r="J75" s="27" t="s">
        <v>2312</v>
      </c>
      <c r="K75" s="27" t="s">
        <v>2324</v>
      </c>
      <c r="L75" s="80">
        <v>44409</v>
      </c>
      <c r="M75" s="80">
        <v>44510</v>
      </c>
      <c r="N75" s="81">
        <f t="shared" si="1"/>
        <v>101</v>
      </c>
      <c r="O75" t="s">
        <v>1195</v>
      </c>
      <c r="P75" t="e">
        <v>#N/A</v>
      </c>
      <c r="Q75" t="e">
        <v>#N/A</v>
      </c>
      <c r="R75" t="e">
        <v>#N/A</v>
      </c>
      <c r="S75" t="e">
        <v>#N/A</v>
      </c>
    </row>
    <row r="76" spans="1:19" x14ac:dyDescent="0.3">
      <c r="A76" t="s">
        <v>98</v>
      </c>
      <c r="B76" t="s">
        <v>1270</v>
      </c>
      <c r="C76" t="s">
        <v>1095</v>
      </c>
      <c r="D76" t="s">
        <v>2281</v>
      </c>
      <c r="E76" t="s">
        <v>1099</v>
      </c>
      <c r="F76" t="s">
        <v>1195</v>
      </c>
      <c r="G76" t="s">
        <v>13</v>
      </c>
      <c r="H76" t="s">
        <v>1189</v>
      </c>
      <c r="I76" s="4" t="s">
        <v>2291</v>
      </c>
      <c r="J76" s="27" t="s">
        <v>2312</v>
      </c>
      <c r="K76" s="27" t="s">
        <v>2324</v>
      </c>
      <c r="L76" s="80">
        <v>44409</v>
      </c>
      <c r="M76" s="80">
        <v>44510</v>
      </c>
      <c r="N76" s="81">
        <f t="shared" si="1"/>
        <v>101</v>
      </c>
      <c r="O76" t="s">
        <v>1195</v>
      </c>
      <c r="P76" t="e">
        <v>#N/A</v>
      </c>
      <c r="Q76" t="e">
        <v>#N/A</v>
      </c>
      <c r="R76" t="e">
        <v>#N/A</v>
      </c>
      <c r="S76" t="e">
        <v>#N/A</v>
      </c>
    </row>
    <row r="77" spans="1:19" x14ac:dyDescent="0.3">
      <c r="A77" t="s">
        <v>99</v>
      </c>
      <c r="B77" t="s">
        <v>1271</v>
      </c>
      <c r="C77" t="s">
        <v>1096</v>
      </c>
      <c r="D77" t="s">
        <v>2281</v>
      </c>
      <c r="E77" t="s">
        <v>1099</v>
      </c>
      <c r="F77" t="s">
        <v>1195</v>
      </c>
      <c r="G77" t="s">
        <v>13</v>
      </c>
      <c r="H77" t="s">
        <v>1189</v>
      </c>
      <c r="I77" s="4" t="s">
        <v>2291</v>
      </c>
      <c r="J77" s="27" t="s">
        <v>2312</v>
      </c>
      <c r="K77" s="27" t="s">
        <v>2324</v>
      </c>
      <c r="L77" s="80">
        <v>44409</v>
      </c>
      <c r="M77" s="80">
        <v>44510</v>
      </c>
      <c r="N77" s="81">
        <f t="shared" si="1"/>
        <v>101</v>
      </c>
      <c r="O77" t="s">
        <v>1195</v>
      </c>
      <c r="P77" t="e">
        <v>#N/A</v>
      </c>
      <c r="Q77" t="e">
        <v>#N/A</v>
      </c>
      <c r="R77" t="e">
        <v>#N/A</v>
      </c>
      <c r="S77" t="e">
        <v>#N/A</v>
      </c>
    </row>
    <row r="78" spans="1:19" x14ac:dyDescent="0.3">
      <c r="A78" t="s">
        <v>100</v>
      </c>
      <c r="B78" t="s">
        <v>1272</v>
      </c>
      <c r="C78" t="s">
        <v>1097</v>
      </c>
      <c r="D78" t="s">
        <v>2281</v>
      </c>
      <c r="E78" t="s">
        <v>1099</v>
      </c>
      <c r="F78" t="s">
        <v>1195</v>
      </c>
      <c r="G78" t="s">
        <v>13</v>
      </c>
      <c r="H78" t="s">
        <v>1189</v>
      </c>
      <c r="I78" s="4" t="s">
        <v>2291</v>
      </c>
      <c r="J78" s="27" t="s">
        <v>2312</v>
      </c>
      <c r="K78" s="27" t="s">
        <v>2324</v>
      </c>
      <c r="L78" s="80">
        <v>44409</v>
      </c>
      <c r="M78" s="80">
        <v>44510</v>
      </c>
      <c r="N78" s="81">
        <f t="shared" si="1"/>
        <v>101</v>
      </c>
      <c r="O78" t="s">
        <v>1195</v>
      </c>
      <c r="P78" t="e">
        <v>#N/A</v>
      </c>
      <c r="Q78" t="e">
        <v>#N/A</v>
      </c>
      <c r="R78" t="e">
        <v>#N/A</v>
      </c>
      <c r="S78" t="e">
        <v>#N/A</v>
      </c>
    </row>
    <row r="79" spans="1:19" x14ac:dyDescent="0.3">
      <c r="A79" t="s">
        <v>101</v>
      </c>
      <c r="B79" t="s">
        <v>1273</v>
      </c>
      <c r="C79" t="s">
        <v>1098</v>
      </c>
      <c r="D79" t="s">
        <v>2281</v>
      </c>
      <c r="E79" t="s">
        <v>1099</v>
      </c>
      <c r="F79" t="s">
        <v>1195</v>
      </c>
      <c r="G79" t="s">
        <v>13</v>
      </c>
      <c r="H79" t="s">
        <v>1189</v>
      </c>
      <c r="I79" s="4" t="s">
        <v>2291</v>
      </c>
      <c r="J79" s="27" t="s">
        <v>2312</v>
      </c>
      <c r="K79" s="27" t="s">
        <v>2324</v>
      </c>
      <c r="L79" s="80">
        <v>44409</v>
      </c>
      <c r="M79" s="80">
        <v>44510</v>
      </c>
      <c r="N79" s="81">
        <f t="shared" si="1"/>
        <v>101</v>
      </c>
      <c r="O79" t="s">
        <v>1195</v>
      </c>
      <c r="P79" t="e">
        <v>#N/A</v>
      </c>
      <c r="Q79" t="e">
        <v>#N/A</v>
      </c>
      <c r="R79" t="e">
        <v>#N/A</v>
      </c>
      <c r="S79" t="e">
        <v>#N/A</v>
      </c>
    </row>
    <row r="80" spans="1:19" x14ac:dyDescent="0.3">
      <c r="A80" t="s">
        <v>102</v>
      </c>
      <c r="B80" t="s">
        <v>1274</v>
      </c>
      <c r="C80" t="s">
        <v>1167</v>
      </c>
      <c r="D80" t="s">
        <v>2281</v>
      </c>
      <c r="E80" t="s">
        <v>1099</v>
      </c>
      <c r="F80" t="s">
        <v>1195</v>
      </c>
      <c r="G80" t="s">
        <v>13</v>
      </c>
      <c r="H80" t="s">
        <v>1188</v>
      </c>
      <c r="I80" s="4" t="s">
        <v>2291</v>
      </c>
      <c r="J80" s="27" t="s">
        <v>2311</v>
      </c>
      <c r="K80" s="27" t="s">
        <v>2324</v>
      </c>
      <c r="L80" s="80">
        <v>44409</v>
      </c>
      <c r="M80" s="80">
        <v>44502</v>
      </c>
      <c r="N80" s="81">
        <f t="shared" si="1"/>
        <v>93</v>
      </c>
      <c r="O80" t="s">
        <v>1195</v>
      </c>
      <c r="P80" t="e">
        <v>#N/A</v>
      </c>
      <c r="Q80" t="e">
        <v>#N/A</v>
      </c>
      <c r="R80" t="e">
        <v>#N/A</v>
      </c>
      <c r="S80" t="e">
        <v>#N/A</v>
      </c>
    </row>
    <row r="81" spans="1:19" x14ac:dyDescent="0.3">
      <c r="A81" t="s">
        <v>103</v>
      </c>
      <c r="B81" t="s">
        <v>1275</v>
      </c>
      <c r="C81" t="s">
        <v>1168</v>
      </c>
      <c r="D81" t="s">
        <v>2281</v>
      </c>
      <c r="E81" t="s">
        <v>1099</v>
      </c>
      <c r="F81" t="s">
        <v>1195</v>
      </c>
      <c r="G81" t="s">
        <v>13</v>
      </c>
      <c r="H81" t="s">
        <v>1188</v>
      </c>
      <c r="I81" s="4" t="s">
        <v>2291</v>
      </c>
      <c r="J81" s="27" t="s">
        <v>2311</v>
      </c>
      <c r="K81" s="27" t="s">
        <v>2324</v>
      </c>
      <c r="L81" s="80">
        <v>44409</v>
      </c>
      <c r="M81" s="80">
        <v>44502</v>
      </c>
      <c r="N81" s="81">
        <f t="shared" si="1"/>
        <v>93</v>
      </c>
      <c r="O81" t="s">
        <v>1195</v>
      </c>
      <c r="P81" t="e">
        <v>#N/A</v>
      </c>
      <c r="Q81" t="e">
        <v>#N/A</v>
      </c>
      <c r="R81" t="e">
        <v>#N/A</v>
      </c>
      <c r="S81" t="e">
        <v>#N/A</v>
      </c>
    </row>
    <row r="82" spans="1:19" x14ac:dyDescent="0.3">
      <c r="A82" t="s">
        <v>104</v>
      </c>
      <c r="B82" t="s">
        <v>1276</v>
      </c>
      <c r="C82" t="s">
        <v>1095</v>
      </c>
      <c r="D82" t="s">
        <v>2281</v>
      </c>
      <c r="E82" t="s">
        <v>1099</v>
      </c>
      <c r="F82" t="s">
        <v>1195</v>
      </c>
      <c r="G82" t="s">
        <v>13</v>
      </c>
      <c r="H82" t="s">
        <v>1188</v>
      </c>
      <c r="I82" s="4" t="s">
        <v>2291</v>
      </c>
      <c r="J82" s="27" t="s">
        <v>2311</v>
      </c>
      <c r="K82" s="27" t="s">
        <v>2324</v>
      </c>
      <c r="L82" s="80">
        <v>44409</v>
      </c>
      <c r="M82" s="80">
        <v>44502</v>
      </c>
      <c r="N82" s="81">
        <f t="shared" si="1"/>
        <v>93</v>
      </c>
      <c r="O82" t="s">
        <v>1195</v>
      </c>
      <c r="P82" t="e">
        <v>#N/A</v>
      </c>
      <c r="Q82" t="e">
        <v>#N/A</v>
      </c>
      <c r="R82" t="e">
        <v>#N/A</v>
      </c>
      <c r="S82" t="e">
        <v>#N/A</v>
      </c>
    </row>
    <row r="83" spans="1:19" x14ac:dyDescent="0.3">
      <c r="A83" t="s">
        <v>105</v>
      </c>
      <c r="B83" t="s">
        <v>1277</v>
      </c>
      <c r="C83" t="s">
        <v>1096</v>
      </c>
      <c r="D83" t="s">
        <v>2281</v>
      </c>
      <c r="E83" t="s">
        <v>1099</v>
      </c>
      <c r="F83" t="s">
        <v>1195</v>
      </c>
      <c r="G83" t="s">
        <v>13</v>
      </c>
      <c r="H83" t="s">
        <v>1188</v>
      </c>
      <c r="I83" s="4" t="s">
        <v>2291</v>
      </c>
      <c r="J83" s="27" t="s">
        <v>2311</v>
      </c>
      <c r="K83" s="27" t="s">
        <v>2324</v>
      </c>
      <c r="L83" s="80">
        <v>44409</v>
      </c>
      <c r="M83" s="80">
        <v>44502</v>
      </c>
      <c r="N83" s="81">
        <f t="shared" si="1"/>
        <v>93</v>
      </c>
      <c r="O83" t="s">
        <v>1195</v>
      </c>
      <c r="P83" t="e">
        <v>#N/A</v>
      </c>
      <c r="Q83" t="e">
        <v>#N/A</v>
      </c>
      <c r="R83" t="e">
        <v>#N/A</v>
      </c>
      <c r="S83" t="e">
        <v>#N/A</v>
      </c>
    </row>
    <row r="84" spans="1:19" x14ac:dyDescent="0.3">
      <c r="A84" t="s">
        <v>106</v>
      </c>
      <c r="B84" t="s">
        <v>1278</v>
      </c>
      <c r="C84" t="s">
        <v>1097</v>
      </c>
      <c r="D84" t="s">
        <v>2281</v>
      </c>
      <c r="E84" t="s">
        <v>1099</v>
      </c>
      <c r="F84" t="s">
        <v>1195</v>
      </c>
      <c r="G84" t="s">
        <v>13</v>
      </c>
      <c r="H84" t="s">
        <v>1188</v>
      </c>
      <c r="I84" s="4" t="s">
        <v>2291</v>
      </c>
      <c r="J84" s="27" t="s">
        <v>2311</v>
      </c>
      <c r="K84" s="27" t="s">
        <v>2324</v>
      </c>
      <c r="L84" s="80">
        <v>44409</v>
      </c>
      <c r="M84" s="80">
        <v>44502</v>
      </c>
      <c r="N84" s="81">
        <f t="shared" si="1"/>
        <v>93</v>
      </c>
      <c r="O84" t="s">
        <v>1195</v>
      </c>
      <c r="P84" t="e">
        <v>#N/A</v>
      </c>
      <c r="Q84" t="e">
        <v>#N/A</v>
      </c>
      <c r="R84" t="e">
        <v>#N/A</v>
      </c>
      <c r="S84" t="e">
        <v>#N/A</v>
      </c>
    </row>
    <row r="85" spans="1:19" x14ac:dyDescent="0.3">
      <c r="A85" t="s">
        <v>107</v>
      </c>
      <c r="B85" t="s">
        <v>1279</v>
      </c>
      <c r="C85" t="s">
        <v>1098</v>
      </c>
      <c r="D85" t="s">
        <v>2281</v>
      </c>
      <c r="E85" t="s">
        <v>1099</v>
      </c>
      <c r="F85" t="s">
        <v>1195</v>
      </c>
      <c r="G85" t="s">
        <v>13</v>
      </c>
      <c r="H85" t="s">
        <v>1188</v>
      </c>
      <c r="I85" s="4" t="s">
        <v>2291</v>
      </c>
      <c r="J85" s="27" t="s">
        <v>2311</v>
      </c>
      <c r="K85" s="27" t="s">
        <v>2324</v>
      </c>
      <c r="L85" s="80">
        <v>44409</v>
      </c>
      <c r="M85" s="80">
        <v>44502</v>
      </c>
      <c r="N85" s="81">
        <f t="shared" si="1"/>
        <v>93</v>
      </c>
      <c r="O85" t="s">
        <v>1195</v>
      </c>
      <c r="P85" t="e">
        <v>#N/A</v>
      </c>
      <c r="Q85" t="e">
        <v>#N/A</v>
      </c>
      <c r="R85" t="e">
        <v>#N/A</v>
      </c>
      <c r="S85" t="e">
        <v>#N/A</v>
      </c>
    </row>
    <row r="86" spans="1:19" x14ac:dyDescent="0.3">
      <c r="A86" t="s">
        <v>108</v>
      </c>
      <c r="B86" t="s">
        <v>1280</v>
      </c>
      <c r="C86" t="s">
        <v>1167</v>
      </c>
      <c r="D86" t="s">
        <v>2281</v>
      </c>
      <c r="E86" t="s">
        <v>1099</v>
      </c>
      <c r="F86" t="s">
        <v>1195</v>
      </c>
      <c r="G86" t="s">
        <v>13</v>
      </c>
      <c r="H86" t="s">
        <v>1189</v>
      </c>
      <c r="I86" s="4" t="s">
        <v>2291</v>
      </c>
      <c r="J86" s="27" t="s">
        <v>2312</v>
      </c>
      <c r="K86" s="27" t="s">
        <v>2324</v>
      </c>
      <c r="L86" s="80">
        <v>44409</v>
      </c>
      <c r="M86" s="80">
        <v>44510</v>
      </c>
      <c r="N86" s="81">
        <f t="shared" si="1"/>
        <v>101</v>
      </c>
      <c r="O86" t="s">
        <v>1195</v>
      </c>
      <c r="P86" t="e">
        <v>#N/A</v>
      </c>
      <c r="Q86" t="e">
        <v>#N/A</v>
      </c>
      <c r="R86" t="e">
        <v>#N/A</v>
      </c>
      <c r="S86" t="e">
        <v>#N/A</v>
      </c>
    </row>
    <row r="87" spans="1:19" x14ac:dyDescent="0.3">
      <c r="A87" t="s">
        <v>109</v>
      </c>
      <c r="B87" t="s">
        <v>1281</v>
      </c>
      <c r="C87" t="s">
        <v>1168</v>
      </c>
      <c r="D87" t="s">
        <v>2281</v>
      </c>
      <c r="E87" t="s">
        <v>1099</v>
      </c>
      <c r="F87" t="s">
        <v>1195</v>
      </c>
      <c r="G87" t="s">
        <v>13</v>
      </c>
      <c r="H87" t="s">
        <v>1189</v>
      </c>
      <c r="I87" s="4" t="s">
        <v>2291</v>
      </c>
      <c r="J87" s="27" t="s">
        <v>2312</v>
      </c>
      <c r="K87" s="27" t="s">
        <v>2324</v>
      </c>
      <c r="L87" s="80">
        <v>44409</v>
      </c>
      <c r="M87" s="80">
        <v>44510</v>
      </c>
      <c r="N87" s="81">
        <f t="shared" si="1"/>
        <v>101</v>
      </c>
      <c r="O87" t="s">
        <v>1195</v>
      </c>
      <c r="P87" t="e">
        <v>#N/A</v>
      </c>
      <c r="Q87" t="e">
        <v>#N/A</v>
      </c>
      <c r="R87" t="e">
        <v>#N/A</v>
      </c>
      <c r="S87" t="e">
        <v>#N/A</v>
      </c>
    </row>
    <row r="88" spans="1:19" x14ac:dyDescent="0.3">
      <c r="A88" t="s">
        <v>110</v>
      </c>
      <c r="B88" t="s">
        <v>1282</v>
      </c>
      <c r="C88" t="s">
        <v>1095</v>
      </c>
      <c r="D88" t="s">
        <v>2281</v>
      </c>
      <c r="E88" t="s">
        <v>1099</v>
      </c>
      <c r="F88" t="s">
        <v>1195</v>
      </c>
      <c r="G88" t="s">
        <v>13</v>
      </c>
      <c r="H88" t="s">
        <v>1189</v>
      </c>
      <c r="I88" s="4" t="s">
        <v>2291</v>
      </c>
      <c r="J88" s="27" t="s">
        <v>2312</v>
      </c>
      <c r="K88" s="27" t="s">
        <v>2324</v>
      </c>
      <c r="L88" s="80">
        <v>44409</v>
      </c>
      <c r="M88" s="80">
        <v>44510</v>
      </c>
      <c r="N88" s="81">
        <f t="shared" si="1"/>
        <v>101</v>
      </c>
      <c r="O88" t="s">
        <v>1195</v>
      </c>
      <c r="P88" t="e">
        <v>#N/A</v>
      </c>
      <c r="Q88" t="e">
        <v>#N/A</v>
      </c>
      <c r="R88" t="e">
        <v>#N/A</v>
      </c>
      <c r="S88" t="e">
        <v>#N/A</v>
      </c>
    </row>
    <row r="89" spans="1:19" x14ac:dyDescent="0.3">
      <c r="A89" t="s">
        <v>111</v>
      </c>
      <c r="B89" t="s">
        <v>1283</v>
      </c>
      <c r="C89" t="s">
        <v>1096</v>
      </c>
      <c r="D89" t="s">
        <v>2281</v>
      </c>
      <c r="E89" t="s">
        <v>1099</v>
      </c>
      <c r="F89" t="s">
        <v>1195</v>
      </c>
      <c r="G89" t="s">
        <v>13</v>
      </c>
      <c r="H89" t="s">
        <v>1189</v>
      </c>
      <c r="I89" s="4" t="s">
        <v>2291</v>
      </c>
      <c r="J89" s="27" t="s">
        <v>2312</v>
      </c>
      <c r="K89" s="27" t="s">
        <v>2324</v>
      </c>
      <c r="L89" s="80">
        <v>44409</v>
      </c>
      <c r="M89" s="80">
        <v>44510</v>
      </c>
      <c r="N89" s="81">
        <f t="shared" si="1"/>
        <v>101</v>
      </c>
      <c r="O89" t="s">
        <v>1195</v>
      </c>
      <c r="P89" t="e">
        <v>#N/A</v>
      </c>
      <c r="Q89" t="e">
        <v>#N/A</v>
      </c>
      <c r="R89" t="e">
        <v>#N/A</v>
      </c>
      <c r="S89" t="e">
        <v>#N/A</v>
      </c>
    </row>
    <row r="90" spans="1:19" x14ac:dyDescent="0.3">
      <c r="A90" t="s">
        <v>112</v>
      </c>
      <c r="B90" t="s">
        <v>1284</v>
      </c>
      <c r="C90" t="s">
        <v>1097</v>
      </c>
      <c r="D90" t="s">
        <v>2281</v>
      </c>
      <c r="E90" t="s">
        <v>1099</v>
      </c>
      <c r="F90" t="s">
        <v>1195</v>
      </c>
      <c r="G90" t="s">
        <v>13</v>
      </c>
      <c r="H90" t="s">
        <v>1189</v>
      </c>
      <c r="I90" s="4" t="s">
        <v>2291</v>
      </c>
      <c r="J90" s="27" t="s">
        <v>2312</v>
      </c>
      <c r="K90" s="27" t="s">
        <v>2324</v>
      </c>
      <c r="L90" s="80">
        <v>44409</v>
      </c>
      <c r="M90" s="80">
        <v>44510</v>
      </c>
      <c r="N90" s="81">
        <f t="shared" si="1"/>
        <v>101</v>
      </c>
      <c r="O90" t="s">
        <v>1195</v>
      </c>
      <c r="P90" t="e">
        <v>#N/A</v>
      </c>
      <c r="Q90" t="e">
        <v>#N/A</v>
      </c>
      <c r="R90" t="e">
        <v>#N/A</v>
      </c>
      <c r="S90" t="e">
        <v>#N/A</v>
      </c>
    </row>
    <row r="91" spans="1:19" x14ac:dyDescent="0.3">
      <c r="A91" t="s">
        <v>113</v>
      </c>
      <c r="B91" t="s">
        <v>1285</v>
      </c>
      <c r="C91" t="s">
        <v>1098</v>
      </c>
      <c r="D91" t="s">
        <v>2281</v>
      </c>
      <c r="E91" t="s">
        <v>1099</v>
      </c>
      <c r="F91" t="s">
        <v>1195</v>
      </c>
      <c r="G91" t="s">
        <v>13</v>
      </c>
      <c r="H91" t="s">
        <v>1189</v>
      </c>
      <c r="I91" s="4" t="s">
        <v>2291</v>
      </c>
      <c r="J91" s="27" t="s">
        <v>2312</v>
      </c>
      <c r="K91" s="27" t="s">
        <v>2324</v>
      </c>
      <c r="L91" s="80">
        <v>44409</v>
      </c>
      <c r="M91" s="80">
        <v>44510</v>
      </c>
      <c r="N91" s="81">
        <f t="shared" si="1"/>
        <v>101</v>
      </c>
      <c r="O91" t="s">
        <v>1195</v>
      </c>
      <c r="P91" t="e">
        <v>#N/A</v>
      </c>
      <c r="Q91" t="e">
        <v>#N/A</v>
      </c>
      <c r="R91" t="e">
        <v>#N/A</v>
      </c>
      <c r="S91" t="e">
        <v>#N/A</v>
      </c>
    </row>
    <row r="92" spans="1:19" x14ac:dyDescent="0.3">
      <c r="A92" t="s">
        <v>114</v>
      </c>
      <c r="B92" t="s">
        <v>1286</v>
      </c>
      <c r="C92" t="s">
        <v>1167</v>
      </c>
      <c r="D92" t="s">
        <v>2281</v>
      </c>
      <c r="E92" t="s">
        <v>1099</v>
      </c>
      <c r="F92" t="s">
        <v>1195</v>
      </c>
      <c r="G92" t="s">
        <v>13</v>
      </c>
      <c r="H92" t="s">
        <v>1189</v>
      </c>
      <c r="I92" s="4" t="s">
        <v>2291</v>
      </c>
      <c r="J92" s="27" t="s">
        <v>2312</v>
      </c>
      <c r="K92" s="27" t="s">
        <v>2324</v>
      </c>
      <c r="L92" s="80">
        <v>44409</v>
      </c>
      <c r="M92" s="80">
        <v>44510</v>
      </c>
      <c r="N92" s="81">
        <f t="shared" si="1"/>
        <v>101</v>
      </c>
      <c r="O92" t="s">
        <v>1195</v>
      </c>
      <c r="P92" t="e">
        <v>#N/A</v>
      </c>
      <c r="Q92" t="e">
        <v>#N/A</v>
      </c>
      <c r="R92" t="e">
        <v>#N/A</v>
      </c>
      <c r="S92" t="e">
        <v>#N/A</v>
      </c>
    </row>
    <row r="93" spans="1:19" x14ac:dyDescent="0.3">
      <c r="A93" t="s">
        <v>115</v>
      </c>
      <c r="B93" t="s">
        <v>1287</v>
      </c>
      <c r="C93" t="s">
        <v>1168</v>
      </c>
      <c r="D93" t="s">
        <v>2281</v>
      </c>
      <c r="E93" t="s">
        <v>1099</v>
      </c>
      <c r="F93" t="s">
        <v>1195</v>
      </c>
      <c r="G93" t="s">
        <v>13</v>
      </c>
      <c r="H93" t="s">
        <v>1189</v>
      </c>
      <c r="I93" s="4" t="s">
        <v>2291</v>
      </c>
      <c r="J93" s="27" t="s">
        <v>2312</v>
      </c>
      <c r="K93" s="27" t="s">
        <v>2324</v>
      </c>
      <c r="L93" s="80">
        <v>44409</v>
      </c>
      <c r="M93" s="80">
        <v>44510</v>
      </c>
      <c r="N93" s="81">
        <f t="shared" si="1"/>
        <v>101</v>
      </c>
      <c r="O93" t="s">
        <v>1195</v>
      </c>
      <c r="P93" t="e">
        <v>#N/A</v>
      </c>
      <c r="Q93" t="e">
        <v>#N/A</v>
      </c>
      <c r="R93" t="e">
        <v>#N/A</v>
      </c>
      <c r="S93" t="e">
        <v>#N/A</v>
      </c>
    </row>
    <row r="94" spans="1:19" x14ac:dyDescent="0.3">
      <c r="A94" t="s">
        <v>116</v>
      </c>
      <c r="B94" t="s">
        <v>1288</v>
      </c>
      <c r="C94" t="s">
        <v>1095</v>
      </c>
      <c r="D94" t="s">
        <v>2281</v>
      </c>
      <c r="E94" t="s">
        <v>1099</v>
      </c>
      <c r="F94" t="s">
        <v>1195</v>
      </c>
      <c r="G94" t="s">
        <v>13</v>
      </c>
      <c r="H94" t="s">
        <v>1189</v>
      </c>
      <c r="I94" s="4" t="s">
        <v>2291</v>
      </c>
      <c r="J94" s="27" t="s">
        <v>2312</v>
      </c>
      <c r="K94" s="27" t="s">
        <v>2324</v>
      </c>
      <c r="L94" s="80">
        <v>44409</v>
      </c>
      <c r="M94" s="80">
        <v>44510</v>
      </c>
      <c r="N94" s="81">
        <f t="shared" si="1"/>
        <v>101</v>
      </c>
      <c r="O94" t="s">
        <v>1195</v>
      </c>
      <c r="P94" t="e">
        <v>#N/A</v>
      </c>
      <c r="Q94" t="e">
        <v>#N/A</v>
      </c>
      <c r="R94" t="e">
        <v>#N/A</v>
      </c>
      <c r="S94" t="e">
        <v>#N/A</v>
      </c>
    </row>
    <row r="95" spans="1:19" x14ac:dyDescent="0.3">
      <c r="A95" t="s">
        <v>117</v>
      </c>
      <c r="B95" t="s">
        <v>1289</v>
      </c>
      <c r="C95" t="s">
        <v>1096</v>
      </c>
      <c r="D95" t="s">
        <v>2281</v>
      </c>
      <c r="E95" t="s">
        <v>1099</v>
      </c>
      <c r="F95" t="s">
        <v>1195</v>
      </c>
      <c r="G95" t="s">
        <v>13</v>
      </c>
      <c r="H95" t="s">
        <v>1189</v>
      </c>
      <c r="I95" s="4" t="s">
        <v>2291</v>
      </c>
      <c r="J95" s="27" t="s">
        <v>2312</v>
      </c>
      <c r="K95" s="27" t="s">
        <v>2324</v>
      </c>
      <c r="L95" s="80">
        <v>44409</v>
      </c>
      <c r="M95" s="80">
        <v>44510</v>
      </c>
      <c r="N95" s="81">
        <f t="shared" si="1"/>
        <v>101</v>
      </c>
      <c r="O95" t="s">
        <v>1195</v>
      </c>
      <c r="P95" t="e">
        <v>#N/A</v>
      </c>
      <c r="Q95" t="e">
        <v>#N/A</v>
      </c>
      <c r="R95" t="e">
        <v>#N/A</v>
      </c>
      <c r="S95" t="e">
        <v>#N/A</v>
      </c>
    </row>
    <row r="96" spans="1:19" x14ac:dyDescent="0.3">
      <c r="A96" t="s">
        <v>118</v>
      </c>
      <c r="B96" t="s">
        <v>1290</v>
      </c>
      <c r="C96" t="s">
        <v>1097</v>
      </c>
      <c r="D96" t="s">
        <v>2281</v>
      </c>
      <c r="E96" t="s">
        <v>1099</v>
      </c>
      <c r="F96" t="s">
        <v>1195</v>
      </c>
      <c r="G96" t="s">
        <v>13</v>
      </c>
      <c r="H96" t="s">
        <v>1189</v>
      </c>
      <c r="I96" s="4" t="s">
        <v>2291</v>
      </c>
      <c r="J96" s="27" t="s">
        <v>2312</v>
      </c>
      <c r="K96" s="27" t="s">
        <v>2324</v>
      </c>
      <c r="L96" s="80">
        <v>44409</v>
      </c>
      <c r="M96" s="80">
        <v>44510</v>
      </c>
      <c r="N96" s="81">
        <f t="shared" si="1"/>
        <v>101</v>
      </c>
      <c r="O96" t="s">
        <v>1195</v>
      </c>
      <c r="P96" t="e">
        <v>#N/A</v>
      </c>
      <c r="Q96" t="e">
        <v>#N/A</v>
      </c>
      <c r="R96" t="e">
        <v>#N/A</v>
      </c>
      <c r="S96" t="e">
        <v>#N/A</v>
      </c>
    </row>
    <row r="97" spans="1:19" x14ac:dyDescent="0.3">
      <c r="A97" t="s">
        <v>119</v>
      </c>
      <c r="B97" t="s">
        <v>1291</v>
      </c>
      <c r="C97" t="s">
        <v>1098</v>
      </c>
      <c r="D97" t="s">
        <v>2281</v>
      </c>
      <c r="E97" t="s">
        <v>1099</v>
      </c>
      <c r="F97" t="s">
        <v>1195</v>
      </c>
      <c r="G97" t="s">
        <v>13</v>
      </c>
      <c r="H97" t="s">
        <v>1189</v>
      </c>
      <c r="I97" s="4" t="s">
        <v>2291</v>
      </c>
      <c r="J97" s="27" t="s">
        <v>2312</v>
      </c>
      <c r="K97" s="27" t="s">
        <v>2324</v>
      </c>
      <c r="L97" s="80">
        <v>44409</v>
      </c>
      <c r="M97" s="80">
        <v>44510</v>
      </c>
      <c r="N97" s="81">
        <f t="shared" si="1"/>
        <v>101</v>
      </c>
      <c r="O97" t="s">
        <v>1195</v>
      </c>
      <c r="P97" t="e">
        <v>#N/A</v>
      </c>
      <c r="Q97" t="e">
        <v>#N/A</v>
      </c>
      <c r="R97" t="e">
        <v>#N/A</v>
      </c>
      <c r="S97" t="e">
        <v>#N/A</v>
      </c>
    </row>
    <row r="98" spans="1:19" x14ac:dyDescent="0.3">
      <c r="A98" t="s">
        <v>120</v>
      </c>
      <c r="B98" t="s">
        <v>1292</v>
      </c>
      <c r="C98" t="s">
        <v>1167</v>
      </c>
      <c r="D98" t="s">
        <v>2281</v>
      </c>
      <c r="E98" t="s">
        <v>1099</v>
      </c>
      <c r="F98" t="s">
        <v>1195</v>
      </c>
      <c r="G98" t="s">
        <v>121</v>
      </c>
      <c r="H98" t="s">
        <v>1192</v>
      </c>
      <c r="I98" s="4" t="s">
        <v>2291</v>
      </c>
      <c r="J98" s="27" t="s">
        <v>2316</v>
      </c>
      <c r="K98" s="27" t="s">
        <v>2325</v>
      </c>
      <c r="L98" s="80">
        <v>44429</v>
      </c>
      <c r="M98" s="80">
        <v>44522</v>
      </c>
      <c r="N98" s="81">
        <f t="shared" si="1"/>
        <v>93</v>
      </c>
      <c r="O98" t="s">
        <v>1195</v>
      </c>
      <c r="P98" t="e">
        <v>#N/A</v>
      </c>
      <c r="Q98" t="e">
        <v>#N/A</v>
      </c>
      <c r="R98" t="e">
        <v>#N/A</v>
      </c>
      <c r="S98" t="e">
        <v>#N/A</v>
      </c>
    </row>
    <row r="99" spans="1:19" x14ac:dyDescent="0.3">
      <c r="A99" t="s">
        <v>124</v>
      </c>
      <c r="B99" t="s">
        <v>1293</v>
      </c>
      <c r="C99" t="s">
        <v>1168</v>
      </c>
      <c r="D99" t="s">
        <v>2281</v>
      </c>
      <c r="E99" t="s">
        <v>1099</v>
      </c>
      <c r="F99" t="s">
        <v>1195</v>
      </c>
      <c r="G99" t="s">
        <v>121</v>
      </c>
      <c r="H99" t="s">
        <v>1192</v>
      </c>
      <c r="I99" s="4" t="s">
        <v>2291</v>
      </c>
      <c r="J99" s="27" t="s">
        <v>2316</v>
      </c>
      <c r="K99" s="27" t="s">
        <v>2325</v>
      </c>
      <c r="L99" s="80">
        <v>44429</v>
      </c>
      <c r="M99" s="80">
        <v>44522</v>
      </c>
      <c r="N99" s="81">
        <f t="shared" si="1"/>
        <v>93</v>
      </c>
      <c r="O99" t="s">
        <v>1195</v>
      </c>
      <c r="P99" t="e">
        <v>#N/A</v>
      </c>
      <c r="Q99" t="e">
        <v>#N/A</v>
      </c>
      <c r="R99" t="e">
        <v>#N/A</v>
      </c>
      <c r="S99" t="e">
        <v>#N/A</v>
      </c>
    </row>
    <row r="100" spans="1:19" x14ac:dyDescent="0.3">
      <c r="A100" t="s">
        <v>125</v>
      </c>
      <c r="B100" t="s">
        <v>1294</v>
      </c>
      <c r="C100" t="s">
        <v>1095</v>
      </c>
      <c r="D100" t="s">
        <v>2281</v>
      </c>
      <c r="E100" t="s">
        <v>1099</v>
      </c>
      <c r="F100" t="s">
        <v>1195</v>
      </c>
      <c r="G100" t="s">
        <v>121</v>
      </c>
      <c r="H100" t="s">
        <v>1192</v>
      </c>
      <c r="I100" s="4" t="s">
        <v>2291</v>
      </c>
      <c r="J100" s="27" t="s">
        <v>2316</v>
      </c>
      <c r="K100" s="27" t="s">
        <v>2325</v>
      </c>
      <c r="L100" s="80">
        <v>44429</v>
      </c>
      <c r="M100" s="80">
        <v>44522</v>
      </c>
      <c r="N100" s="81">
        <f t="shared" si="1"/>
        <v>93</v>
      </c>
      <c r="O100" t="s">
        <v>1195</v>
      </c>
      <c r="P100" t="e">
        <v>#N/A</v>
      </c>
      <c r="Q100" t="e">
        <v>#N/A</v>
      </c>
      <c r="R100" t="e">
        <v>#N/A</v>
      </c>
      <c r="S100" t="e">
        <v>#N/A</v>
      </c>
    </row>
    <row r="101" spans="1:19" x14ac:dyDescent="0.3">
      <c r="A101" t="s">
        <v>126</v>
      </c>
      <c r="B101" t="s">
        <v>1295</v>
      </c>
      <c r="C101" t="s">
        <v>1096</v>
      </c>
      <c r="D101" t="s">
        <v>2281</v>
      </c>
      <c r="E101" t="s">
        <v>1099</v>
      </c>
      <c r="F101" t="s">
        <v>1195</v>
      </c>
      <c r="G101" t="s">
        <v>121</v>
      </c>
      <c r="H101" t="s">
        <v>1192</v>
      </c>
      <c r="I101" s="4" t="s">
        <v>2291</v>
      </c>
      <c r="J101" s="27" t="s">
        <v>2316</v>
      </c>
      <c r="K101" s="27" t="s">
        <v>2325</v>
      </c>
      <c r="L101" s="80">
        <v>44429</v>
      </c>
      <c r="M101" s="80">
        <v>44522</v>
      </c>
      <c r="N101" s="81">
        <f t="shared" si="1"/>
        <v>93</v>
      </c>
      <c r="O101" t="s">
        <v>1195</v>
      </c>
      <c r="P101" t="e">
        <v>#N/A</v>
      </c>
      <c r="Q101" t="e">
        <v>#N/A</v>
      </c>
      <c r="R101" t="e">
        <v>#N/A</v>
      </c>
      <c r="S101" t="e">
        <v>#N/A</v>
      </c>
    </row>
    <row r="102" spans="1:19" x14ac:dyDescent="0.3">
      <c r="A102" t="s">
        <v>127</v>
      </c>
      <c r="B102" t="s">
        <v>1296</v>
      </c>
      <c r="C102" t="s">
        <v>1097</v>
      </c>
      <c r="D102" t="s">
        <v>2281</v>
      </c>
      <c r="E102" t="s">
        <v>1099</v>
      </c>
      <c r="F102" t="s">
        <v>1195</v>
      </c>
      <c r="G102" t="s">
        <v>121</v>
      </c>
      <c r="H102" t="s">
        <v>1192</v>
      </c>
      <c r="I102" s="4" t="s">
        <v>2291</v>
      </c>
      <c r="J102" s="27" t="s">
        <v>2316</v>
      </c>
      <c r="K102" s="27" t="s">
        <v>2325</v>
      </c>
      <c r="L102" s="80">
        <v>44429</v>
      </c>
      <c r="M102" s="80">
        <v>44522</v>
      </c>
      <c r="N102" s="81">
        <f t="shared" si="1"/>
        <v>93</v>
      </c>
      <c r="O102" t="s">
        <v>1195</v>
      </c>
      <c r="P102" t="e">
        <v>#N/A</v>
      </c>
      <c r="Q102" t="e">
        <v>#N/A</v>
      </c>
      <c r="R102" t="e">
        <v>#N/A</v>
      </c>
      <c r="S102" t="e">
        <v>#N/A</v>
      </c>
    </row>
    <row r="103" spans="1:19" x14ac:dyDescent="0.3">
      <c r="A103" t="s">
        <v>128</v>
      </c>
      <c r="B103" t="s">
        <v>1297</v>
      </c>
      <c r="C103" t="s">
        <v>1098</v>
      </c>
      <c r="D103" t="s">
        <v>2281</v>
      </c>
      <c r="E103" t="s">
        <v>1099</v>
      </c>
      <c r="F103" t="s">
        <v>1195</v>
      </c>
      <c r="G103" t="s">
        <v>121</v>
      </c>
      <c r="H103" t="s">
        <v>1192</v>
      </c>
      <c r="I103" s="4" t="s">
        <v>2291</v>
      </c>
      <c r="J103" s="27" t="s">
        <v>2316</v>
      </c>
      <c r="K103" s="27" t="s">
        <v>2325</v>
      </c>
      <c r="L103" s="80">
        <v>44429</v>
      </c>
      <c r="M103" s="80">
        <v>44522</v>
      </c>
      <c r="N103" s="81">
        <f t="shared" si="1"/>
        <v>93</v>
      </c>
      <c r="O103" t="s">
        <v>1195</v>
      </c>
      <c r="P103" t="e">
        <v>#N/A</v>
      </c>
      <c r="Q103" t="e">
        <v>#N/A</v>
      </c>
      <c r="R103" t="e">
        <v>#N/A</v>
      </c>
      <c r="S103" t="e">
        <v>#N/A</v>
      </c>
    </row>
    <row r="104" spans="1:19" x14ac:dyDescent="0.3">
      <c r="A104" t="s">
        <v>129</v>
      </c>
      <c r="B104" t="s">
        <v>1298</v>
      </c>
      <c r="C104" t="s">
        <v>1167</v>
      </c>
      <c r="D104" t="s">
        <v>2281</v>
      </c>
      <c r="E104" t="s">
        <v>1099</v>
      </c>
      <c r="F104" t="s">
        <v>1195</v>
      </c>
      <c r="G104" t="s">
        <v>121</v>
      </c>
      <c r="H104" t="s">
        <v>1192</v>
      </c>
      <c r="I104" s="4" t="s">
        <v>2291</v>
      </c>
      <c r="J104" s="27" t="s">
        <v>2316</v>
      </c>
      <c r="K104" s="27" t="s">
        <v>2325</v>
      </c>
      <c r="L104" s="80">
        <v>44429</v>
      </c>
      <c r="M104" s="80">
        <v>44522</v>
      </c>
      <c r="N104" s="81">
        <f t="shared" si="1"/>
        <v>93</v>
      </c>
      <c r="O104" t="s">
        <v>1195</v>
      </c>
      <c r="P104" t="e">
        <v>#N/A</v>
      </c>
      <c r="Q104" t="e">
        <v>#N/A</v>
      </c>
      <c r="R104" t="e">
        <v>#N/A</v>
      </c>
      <c r="S104" t="e">
        <v>#N/A</v>
      </c>
    </row>
    <row r="105" spans="1:19" x14ac:dyDescent="0.3">
      <c r="A105" t="s">
        <v>130</v>
      </c>
      <c r="B105" t="s">
        <v>1299</v>
      </c>
      <c r="C105" t="s">
        <v>1168</v>
      </c>
      <c r="D105" t="s">
        <v>2281</v>
      </c>
      <c r="E105" t="s">
        <v>1099</v>
      </c>
      <c r="F105" t="s">
        <v>1195</v>
      </c>
      <c r="G105" t="s">
        <v>121</v>
      </c>
      <c r="H105" t="s">
        <v>1192</v>
      </c>
      <c r="I105" s="4" t="s">
        <v>2291</v>
      </c>
      <c r="J105" s="27" t="s">
        <v>2316</v>
      </c>
      <c r="K105" s="27" t="s">
        <v>2325</v>
      </c>
      <c r="L105" s="80">
        <v>44429</v>
      </c>
      <c r="M105" s="80">
        <v>44522</v>
      </c>
      <c r="N105" s="81">
        <f t="shared" si="1"/>
        <v>93</v>
      </c>
      <c r="O105" t="s">
        <v>1195</v>
      </c>
      <c r="P105" t="e">
        <v>#N/A</v>
      </c>
      <c r="Q105" t="e">
        <v>#N/A</v>
      </c>
      <c r="R105" t="e">
        <v>#N/A</v>
      </c>
      <c r="S105" t="e">
        <v>#N/A</v>
      </c>
    </row>
    <row r="106" spans="1:19" x14ac:dyDescent="0.3">
      <c r="A106" t="s">
        <v>131</v>
      </c>
      <c r="B106" t="s">
        <v>1300</v>
      </c>
      <c r="C106" t="s">
        <v>1095</v>
      </c>
      <c r="D106" t="s">
        <v>2281</v>
      </c>
      <c r="E106" t="s">
        <v>1099</v>
      </c>
      <c r="F106" t="s">
        <v>1195</v>
      </c>
      <c r="G106" t="s">
        <v>121</v>
      </c>
      <c r="H106" t="s">
        <v>1192</v>
      </c>
      <c r="I106" s="4" t="s">
        <v>2291</v>
      </c>
      <c r="J106" s="27" t="s">
        <v>2316</v>
      </c>
      <c r="K106" s="27" t="s">
        <v>2325</v>
      </c>
      <c r="L106" s="80">
        <v>44429</v>
      </c>
      <c r="M106" s="80">
        <v>44522</v>
      </c>
      <c r="N106" s="81">
        <f t="shared" si="1"/>
        <v>93</v>
      </c>
      <c r="O106" t="s">
        <v>1195</v>
      </c>
      <c r="P106" t="e">
        <v>#N/A</v>
      </c>
      <c r="Q106" t="e">
        <v>#N/A</v>
      </c>
      <c r="R106" t="e">
        <v>#N/A</v>
      </c>
      <c r="S106" t="e">
        <v>#N/A</v>
      </c>
    </row>
    <row r="107" spans="1:19" x14ac:dyDescent="0.3">
      <c r="A107" t="s">
        <v>132</v>
      </c>
      <c r="B107" t="s">
        <v>1301</v>
      </c>
      <c r="C107" t="s">
        <v>1096</v>
      </c>
      <c r="D107" t="s">
        <v>2281</v>
      </c>
      <c r="E107" t="s">
        <v>1099</v>
      </c>
      <c r="F107" t="s">
        <v>1195</v>
      </c>
      <c r="G107" t="s">
        <v>121</v>
      </c>
      <c r="H107" t="s">
        <v>1192</v>
      </c>
      <c r="I107" s="4" t="s">
        <v>2291</v>
      </c>
      <c r="J107" s="27" t="s">
        <v>2316</v>
      </c>
      <c r="K107" s="27" t="s">
        <v>2325</v>
      </c>
      <c r="L107" s="80">
        <v>44429</v>
      </c>
      <c r="M107" s="80">
        <v>44522</v>
      </c>
      <c r="N107" s="81">
        <f t="shared" si="1"/>
        <v>93</v>
      </c>
      <c r="O107" t="s">
        <v>1195</v>
      </c>
      <c r="P107" t="e">
        <v>#N/A</v>
      </c>
      <c r="Q107" t="e">
        <v>#N/A</v>
      </c>
      <c r="R107" t="e">
        <v>#N/A</v>
      </c>
      <c r="S107" t="e">
        <v>#N/A</v>
      </c>
    </row>
    <row r="108" spans="1:19" x14ac:dyDescent="0.3">
      <c r="A108" t="s">
        <v>133</v>
      </c>
      <c r="B108" t="s">
        <v>1302</v>
      </c>
      <c r="C108" t="s">
        <v>1097</v>
      </c>
      <c r="D108" t="s">
        <v>2281</v>
      </c>
      <c r="E108" t="s">
        <v>1099</v>
      </c>
      <c r="F108" t="s">
        <v>1195</v>
      </c>
      <c r="G108" t="s">
        <v>121</v>
      </c>
      <c r="H108" t="s">
        <v>1192</v>
      </c>
      <c r="I108" s="4" t="s">
        <v>2291</v>
      </c>
      <c r="J108" s="27" t="s">
        <v>2316</v>
      </c>
      <c r="K108" s="27" t="s">
        <v>2325</v>
      </c>
      <c r="L108" s="80">
        <v>44429</v>
      </c>
      <c r="M108" s="80">
        <v>44522</v>
      </c>
      <c r="N108" s="81">
        <f t="shared" si="1"/>
        <v>93</v>
      </c>
      <c r="O108" t="s">
        <v>1195</v>
      </c>
      <c r="P108" t="e">
        <v>#N/A</v>
      </c>
      <c r="Q108" t="e">
        <v>#N/A</v>
      </c>
      <c r="R108" t="e">
        <v>#N/A</v>
      </c>
      <c r="S108" t="e">
        <v>#N/A</v>
      </c>
    </row>
    <row r="109" spans="1:19" x14ac:dyDescent="0.3">
      <c r="A109" t="s">
        <v>134</v>
      </c>
      <c r="B109" t="s">
        <v>1303</v>
      </c>
      <c r="C109" t="s">
        <v>1098</v>
      </c>
      <c r="D109" t="s">
        <v>2281</v>
      </c>
      <c r="E109" t="s">
        <v>1099</v>
      </c>
      <c r="F109" t="s">
        <v>1195</v>
      </c>
      <c r="G109" t="s">
        <v>121</v>
      </c>
      <c r="H109" t="s">
        <v>1192</v>
      </c>
      <c r="I109" s="4" t="s">
        <v>2291</v>
      </c>
      <c r="J109" s="27" t="s">
        <v>2316</v>
      </c>
      <c r="K109" s="27" t="s">
        <v>2325</v>
      </c>
      <c r="L109" s="80">
        <v>44429</v>
      </c>
      <c r="M109" s="80">
        <v>44522</v>
      </c>
      <c r="N109" s="81">
        <f t="shared" si="1"/>
        <v>93</v>
      </c>
      <c r="O109" t="s">
        <v>1195</v>
      </c>
      <c r="P109" t="e">
        <v>#N/A</v>
      </c>
      <c r="Q109" t="e">
        <v>#N/A</v>
      </c>
      <c r="R109" t="e">
        <v>#N/A</v>
      </c>
      <c r="S109" t="e">
        <v>#N/A</v>
      </c>
    </row>
    <row r="110" spans="1:19" x14ac:dyDescent="0.3">
      <c r="A110" t="s">
        <v>135</v>
      </c>
      <c r="B110" t="s">
        <v>1304</v>
      </c>
      <c r="C110" t="s">
        <v>1167</v>
      </c>
      <c r="D110" t="s">
        <v>2281</v>
      </c>
      <c r="E110" t="s">
        <v>1099</v>
      </c>
      <c r="F110" t="s">
        <v>1195</v>
      </c>
      <c r="G110" t="s">
        <v>121</v>
      </c>
      <c r="H110" t="s">
        <v>1192</v>
      </c>
      <c r="I110" s="4" t="s">
        <v>2291</v>
      </c>
      <c r="J110" s="27" t="s">
        <v>2316</v>
      </c>
      <c r="K110" s="27" t="s">
        <v>2325</v>
      </c>
      <c r="L110" s="80">
        <v>44429</v>
      </c>
      <c r="M110" s="80">
        <v>44522</v>
      </c>
      <c r="N110" s="81">
        <f t="shared" si="1"/>
        <v>93</v>
      </c>
      <c r="O110" t="s">
        <v>1195</v>
      </c>
      <c r="P110" t="e">
        <v>#N/A</v>
      </c>
      <c r="Q110" t="e">
        <v>#N/A</v>
      </c>
      <c r="R110" t="e">
        <v>#N/A</v>
      </c>
      <c r="S110" t="e">
        <v>#N/A</v>
      </c>
    </row>
    <row r="111" spans="1:19" x14ac:dyDescent="0.3">
      <c r="A111" t="s">
        <v>136</v>
      </c>
      <c r="B111" t="s">
        <v>1305</v>
      </c>
      <c r="C111" t="s">
        <v>1168</v>
      </c>
      <c r="D111" t="s">
        <v>2281</v>
      </c>
      <c r="E111" t="s">
        <v>1099</v>
      </c>
      <c r="F111" t="s">
        <v>1195</v>
      </c>
      <c r="G111" t="s">
        <v>121</v>
      </c>
      <c r="H111" t="s">
        <v>1192</v>
      </c>
      <c r="I111" s="4" t="s">
        <v>2291</v>
      </c>
      <c r="J111" s="27" t="s">
        <v>2316</v>
      </c>
      <c r="K111" s="27" t="s">
        <v>2325</v>
      </c>
      <c r="L111" s="80">
        <v>44429</v>
      </c>
      <c r="M111" s="80">
        <v>44522</v>
      </c>
      <c r="N111" s="81">
        <f t="shared" si="1"/>
        <v>93</v>
      </c>
      <c r="O111" t="s">
        <v>1195</v>
      </c>
      <c r="P111" t="e">
        <v>#N/A</v>
      </c>
      <c r="Q111" t="e">
        <v>#N/A</v>
      </c>
      <c r="R111" t="e">
        <v>#N/A</v>
      </c>
      <c r="S111" t="e">
        <v>#N/A</v>
      </c>
    </row>
    <row r="112" spans="1:19" x14ac:dyDescent="0.3">
      <c r="A112" t="s">
        <v>137</v>
      </c>
      <c r="B112" t="s">
        <v>1306</v>
      </c>
      <c r="C112" t="s">
        <v>1095</v>
      </c>
      <c r="D112" t="s">
        <v>2281</v>
      </c>
      <c r="E112" t="s">
        <v>1099</v>
      </c>
      <c r="F112" t="s">
        <v>1195</v>
      </c>
      <c r="G112" t="s">
        <v>121</v>
      </c>
      <c r="H112" t="s">
        <v>1192</v>
      </c>
      <c r="I112" s="4" t="s">
        <v>2291</v>
      </c>
      <c r="J112" s="27" t="s">
        <v>2316</v>
      </c>
      <c r="K112" s="27" t="s">
        <v>2325</v>
      </c>
      <c r="L112" s="80">
        <v>44429</v>
      </c>
      <c r="M112" s="80">
        <v>44522</v>
      </c>
      <c r="N112" s="81">
        <f t="shared" si="1"/>
        <v>93</v>
      </c>
      <c r="O112" t="s">
        <v>1195</v>
      </c>
      <c r="P112" t="e">
        <v>#N/A</v>
      </c>
      <c r="Q112" t="e">
        <v>#N/A</v>
      </c>
      <c r="R112" t="e">
        <v>#N/A</v>
      </c>
      <c r="S112" t="e">
        <v>#N/A</v>
      </c>
    </row>
    <row r="113" spans="1:19" x14ac:dyDescent="0.3">
      <c r="A113" t="s">
        <v>138</v>
      </c>
      <c r="B113" t="s">
        <v>1307</v>
      </c>
      <c r="C113" t="s">
        <v>1096</v>
      </c>
      <c r="D113" t="s">
        <v>2281</v>
      </c>
      <c r="E113" t="s">
        <v>1099</v>
      </c>
      <c r="F113" t="s">
        <v>1195</v>
      </c>
      <c r="G113" t="s">
        <v>121</v>
      </c>
      <c r="H113" t="s">
        <v>1192</v>
      </c>
      <c r="I113" s="4" t="s">
        <v>2291</v>
      </c>
      <c r="J113" s="27" t="s">
        <v>2316</v>
      </c>
      <c r="K113" s="27" t="s">
        <v>2325</v>
      </c>
      <c r="L113" s="80">
        <v>44429</v>
      </c>
      <c r="M113" s="80">
        <v>44522</v>
      </c>
      <c r="N113" s="81">
        <f t="shared" si="1"/>
        <v>93</v>
      </c>
      <c r="O113" t="s">
        <v>1195</v>
      </c>
      <c r="P113" t="e">
        <v>#N/A</v>
      </c>
      <c r="Q113" t="e">
        <v>#N/A</v>
      </c>
      <c r="R113" t="e">
        <v>#N/A</v>
      </c>
      <c r="S113" t="e">
        <v>#N/A</v>
      </c>
    </row>
    <row r="114" spans="1:19" x14ac:dyDescent="0.3">
      <c r="A114" t="s">
        <v>139</v>
      </c>
      <c r="B114" t="s">
        <v>1308</v>
      </c>
      <c r="C114" t="s">
        <v>1097</v>
      </c>
      <c r="D114" t="s">
        <v>2281</v>
      </c>
      <c r="E114" t="s">
        <v>1099</v>
      </c>
      <c r="F114" t="s">
        <v>1195</v>
      </c>
      <c r="G114" t="s">
        <v>121</v>
      </c>
      <c r="H114" t="s">
        <v>1192</v>
      </c>
      <c r="I114" s="4" t="s">
        <v>2291</v>
      </c>
      <c r="J114" s="27" t="s">
        <v>2316</v>
      </c>
      <c r="K114" s="27" t="s">
        <v>2325</v>
      </c>
      <c r="L114" s="80">
        <v>44429</v>
      </c>
      <c r="M114" s="80">
        <v>44522</v>
      </c>
      <c r="N114" s="81">
        <f t="shared" si="1"/>
        <v>93</v>
      </c>
      <c r="O114" t="s">
        <v>1195</v>
      </c>
      <c r="P114" t="e">
        <v>#N/A</v>
      </c>
      <c r="Q114" t="e">
        <v>#N/A</v>
      </c>
      <c r="R114" t="e">
        <v>#N/A</v>
      </c>
      <c r="S114" t="e">
        <v>#N/A</v>
      </c>
    </row>
    <row r="115" spans="1:19" x14ac:dyDescent="0.3">
      <c r="A115" t="s">
        <v>140</v>
      </c>
      <c r="B115" t="s">
        <v>1309</v>
      </c>
      <c r="C115" t="s">
        <v>1098</v>
      </c>
      <c r="D115" t="s">
        <v>2281</v>
      </c>
      <c r="E115" t="s">
        <v>1099</v>
      </c>
      <c r="F115" t="s">
        <v>1195</v>
      </c>
      <c r="G115" t="s">
        <v>121</v>
      </c>
      <c r="H115" t="s">
        <v>1192</v>
      </c>
      <c r="I115" s="4" t="s">
        <v>2291</v>
      </c>
      <c r="J115" s="27" t="s">
        <v>2316</v>
      </c>
      <c r="K115" s="27" t="s">
        <v>2325</v>
      </c>
      <c r="L115" s="80">
        <v>44429</v>
      </c>
      <c r="M115" s="80">
        <v>44522</v>
      </c>
      <c r="N115" s="81">
        <f t="shared" si="1"/>
        <v>93</v>
      </c>
      <c r="O115" t="s">
        <v>1195</v>
      </c>
      <c r="P115" t="e">
        <v>#N/A</v>
      </c>
      <c r="Q115" t="e">
        <v>#N/A</v>
      </c>
      <c r="R115" t="e">
        <v>#N/A</v>
      </c>
      <c r="S115" t="e">
        <v>#N/A</v>
      </c>
    </row>
    <row r="116" spans="1:19" x14ac:dyDescent="0.3">
      <c r="A116" t="s">
        <v>141</v>
      </c>
      <c r="B116" t="s">
        <v>1310</v>
      </c>
      <c r="C116" t="s">
        <v>1167</v>
      </c>
      <c r="D116" t="s">
        <v>2281</v>
      </c>
      <c r="E116" t="s">
        <v>1099</v>
      </c>
      <c r="F116" t="s">
        <v>1195</v>
      </c>
      <c r="G116" t="s">
        <v>121</v>
      </c>
      <c r="H116" t="s">
        <v>1192</v>
      </c>
      <c r="I116" s="4" t="s">
        <v>2291</v>
      </c>
      <c r="J116" s="27" t="s">
        <v>2316</v>
      </c>
      <c r="K116" s="27" t="s">
        <v>2325</v>
      </c>
      <c r="L116" s="80">
        <v>44429</v>
      </c>
      <c r="M116" s="80">
        <v>44522</v>
      </c>
      <c r="N116" s="81">
        <f t="shared" si="1"/>
        <v>93</v>
      </c>
      <c r="O116" t="s">
        <v>1195</v>
      </c>
      <c r="P116" t="e">
        <v>#N/A</v>
      </c>
      <c r="Q116" t="e">
        <v>#N/A</v>
      </c>
      <c r="R116" t="e">
        <v>#N/A</v>
      </c>
      <c r="S116" t="e">
        <v>#N/A</v>
      </c>
    </row>
    <row r="117" spans="1:19" x14ac:dyDescent="0.3">
      <c r="A117" t="s">
        <v>142</v>
      </c>
      <c r="B117" t="s">
        <v>1311</v>
      </c>
      <c r="C117" t="s">
        <v>1168</v>
      </c>
      <c r="D117" t="s">
        <v>2281</v>
      </c>
      <c r="E117" t="s">
        <v>1099</v>
      </c>
      <c r="F117" t="s">
        <v>1195</v>
      </c>
      <c r="G117" t="s">
        <v>121</v>
      </c>
      <c r="H117" t="s">
        <v>1192</v>
      </c>
      <c r="I117" s="4" t="s">
        <v>2291</v>
      </c>
      <c r="J117" s="27" t="s">
        <v>2316</v>
      </c>
      <c r="K117" s="27" t="s">
        <v>2325</v>
      </c>
      <c r="L117" s="80">
        <v>44429</v>
      </c>
      <c r="M117" s="80">
        <v>44522</v>
      </c>
      <c r="N117" s="81">
        <f t="shared" si="1"/>
        <v>93</v>
      </c>
      <c r="O117" t="s">
        <v>1195</v>
      </c>
      <c r="P117" t="e">
        <v>#N/A</v>
      </c>
      <c r="Q117" t="e">
        <v>#N/A</v>
      </c>
      <c r="R117" t="e">
        <v>#N/A</v>
      </c>
      <c r="S117" t="e">
        <v>#N/A</v>
      </c>
    </row>
    <row r="118" spans="1:19" x14ac:dyDescent="0.3">
      <c r="A118" t="s">
        <v>143</v>
      </c>
      <c r="B118" t="s">
        <v>1312</v>
      </c>
      <c r="C118" t="s">
        <v>1095</v>
      </c>
      <c r="D118" t="s">
        <v>2281</v>
      </c>
      <c r="E118" t="s">
        <v>1099</v>
      </c>
      <c r="F118" t="s">
        <v>1195</v>
      </c>
      <c r="G118" t="s">
        <v>121</v>
      </c>
      <c r="H118" t="s">
        <v>1192</v>
      </c>
      <c r="I118" s="4" t="s">
        <v>2291</v>
      </c>
      <c r="J118" s="27" t="s">
        <v>2316</v>
      </c>
      <c r="K118" s="27" t="s">
        <v>2325</v>
      </c>
      <c r="L118" s="80">
        <v>44429</v>
      </c>
      <c r="M118" s="80">
        <v>44522</v>
      </c>
      <c r="N118" s="81">
        <f t="shared" si="1"/>
        <v>93</v>
      </c>
      <c r="O118" t="s">
        <v>1195</v>
      </c>
      <c r="P118" t="e">
        <v>#N/A</v>
      </c>
      <c r="Q118" t="e">
        <v>#N/A</v>
      </c>
      <c r="R118" t="e">
        <v>#N/A</v>
      </c>
      <c r="S118" t="e">
        <v>#N/A</v>
      </c>
    </row>
    <row r="119" spans="1:19" x14ac:dyDescent="0.3">
      <c r="A119" t="s">
        <v>144</v>
      </c>
      <c r="B119" t="s">
        <v>1313</v>
      </c>
      <c r="C119" t="s">
        <v>1096</v>
      </c>
      <c r="D119" t="s">
        <v>2281</v>
      </c>
      <c r="E119" t="s">
        <v>1099</v>
      </c>
      <c r="F119" t="s">
        <v>1195</v>
      </c>
      <c r="G119" t="s">
        <v>121</v>
      </c>
      <c r="H119" t="s">
        <v>1192</v>
      </c>
      <c r="I119" s="4" t="s">
        <v>2291</v>
      </c>
      <c r="J119" s="27" t="s">
        <v>2316</v>
      </c>
      <c r="K119" s="27" t="s">
        <v>2325</v>
      </c>
      <c r="L119" s="80">
        <v>44429</v>
      </c>
      <c r="M119" s="80">
        <v>44522</v>
      </c>
      <c r="N119" s="81">
        <f t="shared" si="1"/>
        <v>93</v>
      </c>
      <c r="O119" t="s">
        <v>1195</v>
      </c>
      <c r="P119" t="e">
        <v>#N/A</v>
      </c>
      <c r="Q119" t="e">
        <v>#N/A</v>
      </c>
      <c r="R119" t="e">
        <v>#N/A</v>
      </c>
      <c r="S119" t="e">
        <v>#N/A</v>
      </c>
    </row>
    <row r="120" spans="1:19" x14ac:dyDescent="0.3">
      <c r="A120" t="s">
        <v>145</v>
      </c>
      <c r="B120" t="s">
        <v>1314</v>
      </c>
      <c r="C120" t="s">
        <v>1097</v>
      </c>
      <c r="D120" t="s">
        <v>2281</v>
      </c>
      <c r="E120" t="s">
        <v>1099</v>
      </c>
      <c r="F120" t="s">
        <v>1195</v>
      </c>
      <c r="G120" t="s">
        <v>121</v>
      </c>
      <c r="H120" t="s">
        <v>1192</v>
      </c>
      <c r="I120" s="4" t="s">
        <v>2291</v>
      </c>
      <c r="J120" s="27" t="s">
        <v>2316</v>
      </c>
      <c r="K120" s="27" t="s">
        <v>2325</v>
      </c>
      <c r="L120" s="80">
        <v>44429</v>
      </c>
      <c r="M120" s="80">
        <v>44522</v>
      </c>
      <c r="N120" s="81">
        <f t="shared" si="1"/>
        <v>93</v>
      </c>
      <c r="O120" t="s">
        <v>1195</v>
      </c>
      <c r="P120" t="e">
        <v>#N/A</v>
      </c>
      <c r="Q120" t="e">
        <v>#N/A</v>
      </c>
      <c r="R120" t="e">
        <v>#N/A</v>
      </c>
      <c r="S120" t="e">
        <v>#N/A</v>
      </c>
    </row>
    <row r="121" spans="1:19" x14ac:dyDescent="0.3">
      <c r="A121" t="s">
        <v>146</v>
      </c>
      <c r="B121" t="s">
        <v>1315</v>
      </c>
      <c r="C121" t="s">
        <v>1098</v>
      </c>
      <c r="D121" t="s">
        <v>2281</v>
      </c>
      <c r="E121" t="s">
        <v>1099</v>
      </c>
      <c r="F121" t="s">
        <v>1195</v>
      </c>
      <c r="G121" t="s">
        <v>121</v>
      </c>
      <c r="H121" t="s">
        <v>1192</v>
      </c>
      <c r="I121" s="4" t="s">
        <v>2291</v>
      </c>
      <c r="J121" s="27" t="s">
        <v>2316</v>
      </c>
      <c r="K121" s="27" t="s">
        <v>2325</v>
      </c>
      <c r="L121" s="80">
        <v>44429</v>
      </c>
      <c r="M121" s="80">
        <v>44522</v>
      </c>
      <c r="N121" s="81">
        <f t="shared" si="1"/>
        <v>93</v>
      </c>
      <c r="O121" t="s">
        <v>1195</v>
      </c>
      <c r="P121" t="e">
        <v>#N/A</v>
      </c>
      <c r="Q121" t="e">
        <v>#N/A</v>
      </c>
      <c r="R121" t="e">
        <v>#N/A</v>
      </c>
      <c r="S121" t="e">
        <v>#N/A</v>
      </c>
    </row>
    <row r="122" spans="1:19" x14ac:dyDescent="0.3">
      <c r="A122" t="s">
        <v>147</v>
      </c>
      <c r="B122" t="s">
        <v>1316</v>
      </c>
      <c r="C122" t="s">
        <v>1167</v>
      </c>
      <c r="D122" t="s">
        <v>2281</v>
      </c>
      <c r="E122" t="s">
        <v>1099</v>
      </c>
      <c r="F122" t="s">
        <v>1195</v>
      </c>
      <c r="G122" t="s">
        <v>121</v>
      </c>
      <c r="H122" t="s">
        <v>1194</v>
      </c>
      <c r="I122" s="4" t="s">
        <v>2291</v>
      </c>
      <c r="J122" s="27" t="s">
        <v>2314</v>
      </c>
      <c r="K122" s="27" t="s">
        <v>2325</v>
      </c>
      <c r="L122" s="80">
        <v>44429</v>
      </c>
      <c r="M122" s="80">
        <v>44518</v>
      </c>
      <c r="N122" s="81">
        <f t="shared" si="1"/>
        <v>89</v>
      </c>
      <c r="O122" t="s">
        <v>1195</v>
      </c>
      <c r="P122" t="e">
        <v>#N/A</v>
      </c>
      <c r="Q122" t="e">
        <v>#N/A</v>
      </c>
      <c r="R122" t="e">
        <v>#N/A</v>
      </c>
      <c r="S122" t="e">
        <v>#N/A</v>
      </c>
    </row>
    <row r="123" spans="1:19" x14ac:dyDescent="0.3">
      <c r="A123" t="s">
        <v>150</v>
      </c>
      <c r="B123" t="s">
        <v>1317</v>
      </c>
      <c r="C123" t="s">
        <v>1168</v>
      </c>
      <c r="D123" t="s">
        <v>2281</v>
      </c>
      <c r="E123" t="s">
        <v>1099</v>
      </c>
      <c r="F123" t="s">
        <v>1195</v>
      </c>
      <c r="G123" t="s">
        <v>121</v>
      </c>
      <c r="H123" t="s">
        <v>1194</v>
      </c>
      <c r="I123" s="4" t="s">
        <v>2291</v>
      </c>
      <c r="J123" s="27" t="s">
        <v>2314</v>
      </c>
      <c r="K123" s="27" t="s">
        <v>2325</v>
      </c>
      <c r="L123" s="80">
        <v>44429</v>
      </c>
      <c r="M123" s="80">
        <v>44518</v>
      </c>
      <c r="N123" s="81">
        <f t="shared" si="1"/>
        <v>89</v>
      </c>
      <c r="O123" t="s">
        <v>1195</v>
      </c>
      <c r="P123" t="e">
        <v>#N/A</v>
      </c>
      <c r="Q123" t="e">
        <v>#N/A</v>
      </c>
      <c r="R123" t="e">
        <v>#N/A</v>
      </c>
      <c r="S123" t="e">
        <v>#N/A</v>
      </c>
    </row>
    <row r="124" spans="1:19" x14ac:dyDescent="0.3">
      <c r="A124" t="s">
        <v>151</v>
      </c>
      <c r="B124" t="s">
        <v>1318</v>
      </c>
      <c r="C124" t="s">
        <v>1095</v>
      </c>
      <c r="D124" t="s">
        <v>2281</v>
      </c>
      <c r="E124" t="s">
        <v>1099</v>
      </c>
      <c r="F124" t="s">
        <v>1195</v>
      </c>
      <c r="G124" t="s">
        <v>121</v>
      </c>
      <c r="H124" t="s">
        <v>1194</v>
      </c>
      <c r="I124" s="4" t="s">
        <v>2291</v>
      </c>
      <c r="J124" s="27" t="s">
        <v>2314</v>
      </c>
      <c r="K124" s="27" t="s">
        <v>2325</v>
      </c>
      <c r="L124" s="80">
        <v>44429</v>
      </c>
      <c r="M124" s="80">
        <v>44518</v>
      </c>
      <c r="N124" s="81">
        <f t="shared" si="1"/>
        <v>89</v>
      </c>
      <c r="O124" t="s">
        <v>1195</v>
      </c>
      <c r="P124" t="e">
        <v>#N/A</v>
      </c>
      <c r="Q124" t="e">
        <v>#N/A</v>
      </c>
      <c r="R124" t="e">
        <v>#N/A</v>
      </c>
      <c r="S124" t="e">
        <v>#N/A</v>
      </c>
    </row>
    <row r="125" spans="1:19" x14ac:dyDescent="0.3">
      <c r="A125" t="s">
        <v>152</v>
      </c>
      <c r="B125" t="s">
        <v>1319</v>
      </c>
      <c r="C125" t="s">
        <v>1096</v>
      </c>
      <c r="D125" t="s">
        <v>2281</v>
      </c>
      <c r="E125" t="s">
        <v>1099</v>
      </c>
      <c r="F125" t="s">
        <v>1195</v>
      </c>
      <c r="G125" t="s">
        <v>121</v>
      </c>
      <c r="H125" t="s">
        <v>1194</v>
      </c>
      <c r="I125" s="4" t="s">
        <v>2291</v>
      </c>
      <c r="J125" s="27" t="s">
        <v>2314</v>
      </c>
      <c r="K125" s="27" t="s">
        <v>2325</v>
      </c>
      <c r="L125" s="80">
        <v>44429</v>
      </c>
      <c r="M125" s="80">
        <v>44518</v>
      </c>
      <c r="N125" s="81">
        <f t="shared" si="1"/>
        <v>89</v>
      </c>
      <c r="O125" t="s">
        <v>1195</v>
      </c>
      <c r="P125" t="e">
        <v>#N/A</v>
      </c>
      <c r="Q125" t="e">
        <v>#N/A</v>
      </c>
      <c r="R125" t="e">
        <v>#N/A</v>
      </c>
      <c r="S125" t="e">
        <v>#N/A</v>
      </c>
    </row>
    <row r="126" spans="1:19" x14ac:dyDescent="0.3">
      <c r="A126" t="s">
        <v>153</v>
      </c>
      <c r="B126" t="s">
        <v>1320</v>
      </c>
      <c r="C126" t="s">
        <v>1097</v>
      </c>
      <c r="D126" t="s">
        <v>2281</v>
      </c>
      <c r="E126" t="s">
        <v>1099</v>
      </c>
      <c r="F126" t="s">
        <v>1195</v>
      </c>
      <c r="G126" t="s">
        <v>121</v>
      </c>
      <c r="H126" t="s">
        <v>1194</v>
      </c>
      <c r="I126" s="4" t="s">
        <v>2291</v>
      </c>
      <c r="J126" s="27" t="s">
        <v>2314</v>
      </c>
      <c r="K126" s="27" t="s">
        <v>2325</v>
      </c>
      <c r="L126" s="80">
        <v>44429</v>
      </c>
      <c r="M126" s="80">
        <v>44518</v>
      </c>
      <c r="N126" s="81">
        <f t="shared" si="1"/>
        <v>89</v>
      </c>
      <c r="O126" t="s">
        <v>1195</v>
      </c>
      <c r="P126" t="e">
        <v>#N/A</v>
      </c>
      <c r="Q126" t="e">
        <v>#N/A</v>
      </c>
      <c r="R126" t="e">
        <v>#N/A</v>
      </c>
      <c r="S126" t="e">
        <v>#N/A</v>
      </c>
    </row>
    <row r="127" spans="1:19" x14ac:dyDescent="0.3">
      <c r="A127" t="s">
        <v>154</v>
      </c>
      <c r="B127" t="s">
        <v>1321</v>
      </c>
      <c r="C127" t="s">
        <v>1098</v>
      </c>
      <c r="D127" t="s">
        <v>2281</v>
      </c>
      <c r="E127" t="s">
        <v>1099</v>
      </c>
      <c r="F127" t="s">
        <v>1195</v>
      </c>
      <c r="G127" t="s">
        <v>121</v>
      </c>
      <c r="H127" t="s">
        <v>1194</v>
      </c>
      <c r="I127" s="4" t="s">
        <v>2291</v>
      </c>
      <c r="J127" s="27" t="s">
        <v>2314</v>
      </c>
      <c r="K127" s="27" t="s">
        <v>2325</v>
      </c>
      <c r="L127" s="80">
        <v>44429</v>
      </c>
      <c r="M127" s="80">
        <v>44518</v>
      </c>
      <c r="N127" s="81">
        <f t="shared" si="1"/>
        <v>89</v>
      </c>
      <c r="O127" t="s">
        <v>1195</v>
      </c>
      <c r="P127" t="e">
        <v>#N/A</v>
      </c>
      <c r="Q127" t="e">
        <v>#N/A</v>
      </c>
      <c r="R127" t="e">
        <v>#N/A</v>
      </c>
      <c r="S127" t="e">
        <v>#N/A</v>
      </c>
    </row>
    <row r="128" spans="1:19" x14ac:dyDescent="0.3">
      <c r="A128" t="s">
        <v>155</v>
      </c>
      <c r="B128" t="s">
        <v>1322</v>
      </c>
      <c r="C128" t="s">
        <v>1167</v>
      </c>
      <c r="D128" t="s">
        <v>2281</v>
      </c>
      <c r="E128" t="s">
        <v>1099</v>
      </c>
      <c r="F128" t="s">
        <v>1195</v>
      </c>
      <c r="G128" t="s">
        <v>121</v>
      </c>
      <c r="H128" t="s">
        <v>1194</v>
      </c>
      <c r="I128" s="4" t="s">
        <v>2291</v>
      </c>
      <c r="J128" s="27" t="s">
        <v>2314</v>
      </c>
      <c r="K128" s="27" t="s">
        <v>2325</v>
      </c>
      <c r="L128" s="80">
        <v>44429</v>
      </c>
      <c r="M128" s="80">
        <v>44518</v>
      </c>
      <c r="N128" s="81">
        <f t="shared" si="1"/>
        <v>89</v>
      </c>
      <c r="O128" t="s">
        <v>1195</v>
      </c>
      <c r="P128" t="e">
        <v>#N/A</v>
      </c>
      <c r="Q128" t="e">
        <v>#N/A</v>
      </c>
      <c r="R128" t="e">
        <v>#N/A</v>
      </c>
      <c r="S128" t="e">
        <v>#N/A</v>
      </c>
    </row>
    <row r="129" spans="1:19" x14ac:dyDescent="0.3">
      <c r="A129" t="s">
        <v>156</v>
      </c>
      <c r="B129" t="s">
        <v>1323</v>
      </c>
      <c r="C129" t="s">
        <v>1168</v>
      </c>
      <c r="D129" t="s">
        <v>2281</v>
      </c>
      <c r="E129" t="s">
        <v>1099</v>
      </c>
      <c r="F129" t="s">
        <v>1195</v>
      </c>
      <c r="G129" t="s">
        <v>121</v>
      </c>
      <c r="H129" t="s">
        <v>1194</v>
      </c>
      <c r="I129" s="4" t="s">
        <v>2291</v>
      </c>
      <c r="J129" s="27" t="s">
        <v>2314</v>
      </c>
      <c r="K129" s="27" t="s">
        <v>2325</v>
      </c>
      <c r="L129" s="80">
        <v>44429</v>
      </c>
      <c r="M129" s="80">
        <v>44518</v>
      </c>
      <c r="N129" s="81">
        <f t="shared" si="1"/>
        <v>89</v>
      </c>
      <c r="O129" t="s">
        <v>1195</v>
      </c>
      <c r="P129" t="e">
        <v>#N/A</v>
      </c>
      <c r="Q129" t="e">
        <v>#N/A</v>
      </c>
      <c r="R129" t="e">
        <v>#N/A</v>
      </c>
      <c r="S129" t="e">
        <v>#N/A</v>
      </c>
    </row>
    <row r="130" spans="1:19" x14ac:dyDescent="0.3">
      <c r="A130" t="s">
        <v>157</v>
      </c>
      <c r="B130" t="s">
        <v>1324</v>
      </c>
      <c r="C130" t="s">
        <v>1095</v>
      </c>
      <c r="D130" t="s">
        <v>2281</v>
      </c>
      <c r="E130" t="s">
        <v>1099</v>
      </c>
      <c r="F130" t="s">
        <v>1195</v>
      </c>
      <c r="G130" t="s">
        <v>121</v>
      </c>
      <c r="H130" t="s">
        <v>1194</v>
      </c>
      <c r="I130" s="4" t="s">
        <v>2291</v>
      </c>
      <c r="J130" s="27" t="s">
        <v>2314</v>
      </c>
      <c r="K130" s="27" t="s">
        <v>2325</v>
      </c>
      <c r="L130" s="80">
        <v>44429</v>
      </c>
      <c r="M130" s="80">
        <v>44518</v>
      </c>
      <c r="N130" s="81">
        <f t="shared" si="1"/>
        <v>89</v>
      </c>
      <c r="O130" t="s">
        <v>1195</v>
      </c>
      <c r="P130" t="e">
        <v>#N/A</v>
      </c>
      <c r="Q130" t="e">
        <v>#N/A</v>
      </c>
      <c r="R130" t="e">
        <v>#N/A</v>
      </c>
      <c r="S130" t="e">
        <v>#N/A</v>
      </c>
    </row>
    <row r="131" spans="1:19" x14ac:dyDescent="0.3">
      <c r="A131" t="s">
        <v>158</v>
      </c>
      <c r="B131" t="s">
        <v>1325</v>
      </c>
      <c r="C131" t="s">
        <v>1096</v>
      </c>
      <c r="D131" t="s">
        <v>2281</v>
      </c>
      <c r="E131" t="s">
        <v>1099</v>
      </c>
      <c r="F131" t="s">
        <v>1195</v>
      </c>
      <c r="G131" t="s">
        <v>121</v>
      </c>
      <c r="H131" t="s">
        <v>1194</v>
      </c>
      <c r="I131" s="4" t="s">
        <v>2291</v>
      </c>
      <c r="J131" s="27" t="s">
        <v>2314</v>
      </c>
      <c r="K131" s="27" t="s">
        <v>2325</v>
      </c>
      <c r="L131" s="80">
        <v>44429</v>
      </c>
      <c r="M131" s="80">
        <v>44518</v>
      </c>
      <c r="N131" s="81">
        <f t="shared" ref="N131:N194" si="2">M131-L131</f>
        <v>89</v>
      </c>
      <c r="O131" t="s">
        <v>1195</v>
      </c>
      <c r="P131" t="e">
        <v>#N/A</v>
      </c>
      <c r="Q131" t="e">
        <v>#N/A</v>
      </c>
      <c r="R131" t="e">
        <v>#N/A</v>
      </c>
      <c r="S131" t="e">
        <v>#N/A</v>
      </c>
    </row>
    <row r="132" spans="1:19" x14ac:dyDescent="0.3">
      <c r="A132" t="s">
        <v>159</v>
      </c>
      <c r="B132" t="s">
        <v>1326</v>
      </c>
      <c r="C132" t="s">
        <v>1097</v>
      </c>
      <c r="D132" t="s">
        <v>2281</v>
      </c>
      <c r="E132" t="s">
        <v>1099</v>
      </c>
      <c r="F132" t="s">
        <v>1195</v>
      </c>
      <c r="G132" t="s">
        <v>121</v>
      </c>
      <c r="H132" t="s">
        <v>1194</v>
      </c>
      <c r="I132" s="4" t="s">
        <v>2291</v>
      </c>
      <c r="J132" s="27" t="s">
        <v>2314</v>
      </c>
      <c r="K132" s="27" t="s">
        <v>2325</v>
      </c>
      <c r="L132" s="80">
        <v>44429</v>
      </c>
      <c r="M132" s="80">
        <v>44518</v>
      </c>
      <c r="N132" s="81">
        <f t="shared" si="2"/>
        <v>89</v>
      </c>
      <c r="O132" t="s">
        <v>1195</v>
      </c>
      <c r="P132" t="e">
        <v>#N/A</v>
      </c>
      <c r="Q132" t="e">
        <v>#N/A</v>
      </c>
      <c r="R132" t="e">
        <v>#N/A</v>
      </c>
      <c r="S132" t="e">
        <v>#N/A</v>
      </c>
    </row>
    <row r="133" spans="1:19" x14ac:dyDescent="0.3">
      <c r="A133" t="s">
        <v>160</v>
      </c>
      <c r="B133" t="s">
        <v>1327</v>
      </c>
      <c r="C133" t="s">
        <v>1098</v>
      </c>
      <c r="D133" t="s">
        <v>2281</v>
      </c>
      <c r="E133" t="s">
        <v>1099</v>
      </c>
      <c r="F133" t="s">
        <v>1195</v>
      </c>
      <c r="G133" t="s">
        <v>121</v>
      </c>
      <c r="H133" t="s">
        <v>1194</v>
      </c>
      <c r="I133" s="4" t="s">
        <v>2291</v>
      </c>
      <c r="J133" s="27" t="s">
        <v>2314</v>
      </c>
      <c r="K133" s="27" t="s">
        <v>2325</v>
      </c>
      <c r="L133" s="80">
        <v>44429</v>
      </c>
      <c r="M133" s="80">
        <v>44518</v>
      </c>
      <c r="N133" s="81">
        <f t="shared" si="2"/>
        <v>89</v>
      </c>
      <c r="O133" t="s">
        <v>1195</v>
      </c>
      <c r="P133" t="e">
        <v>#N/A</v>
      </c>
      <c r="Q133" t="e">
        <v>#N/A</v>
      </c>
      <c r="R133" t="e">
        <v>#N/A</v>
      </c>
      <c r="S133" t="e">
        <v>#N/A</v>
      </c>
    </row>
    <row r="134" spans="1:19" x14ac:dyDescent="0.3">
      <c r="A134" t="s">
        <v>161</v>
      </c>
      <c r="B134" t="s">
        <v>1328</v>
      </c>
      <c r="C134" t="s">
        <v>1167</v>
      </c>
      <c r="D134" t="s">
        <v>2281</v>
      </c>
      <c r="E134" t="s">
        <v>1099</v>
      </c>
      <c r="F134" t="s">
        <v>1195</v>
      </c>
      <c r="G134" t="s">
        <v>121</v>
      </c>
      <c r="H134" t="s">
        <v>1194</v>
      </c>
      <c r="I134" s="4" t="s">
        <v>2291</v>
      </c>
      <c r="J134" s="27" t="s">
        <v>2314</v>
      </c>
      <c r="K134" s="27" t="s">
        <v>2325</v>
      </c>
      <c r="L134" s="80">
        <v>44429</v>
      </c>
      <c r="M134" s="80">
        <v>44518</v>
      </c>
      <c r="N134" s="81">
        <f t="shared" si="2"/>
        <v>89</v>
      </c>
      <c r="O134" t="s">
        <v>1195</v>
      </c>
      <c r="P134" t="e">
        <v>#N/A</v>
      </c>
      <c r="Q134" t="e">
        <v>#N/A</v>
      </c>
      <c r="R134" t="e">
        <v>#N/A</v>
      </c>
      <c r="S134" t="e">
        <v>#N/A</v>
      </c>
    </row>
    <row r="135" spans="1:19" x14ac:dyDescent="0.3">
      <c r="A135" t="s">
        <v>162</v>
      </c>
      <c r="B135" t="s">
        <v>1329</v>
      </c>
      <c r="C135" t="s">
        <v>1168</v>
      </c>
      <c r="D135" t="s">
        <v>2281</v>
      </c>
      <c r="E135" t="s">
        <v>1099</v>
      </c>
      <c r="F135" t="s">
        <v>1195</v>
      </c>
      <c r="G135" t="s">
        <v>121</v>
      </c>
      <c r="H135" t="s">
        <v>1194</v>
      </c>
      <c r="I135" s="4" t="s">
        <v>2291</v>
      </c>
      <c r="J135" s="27" t="s">
        <v>2314</v>
      </c>
      <c r="K135" s="27" t="s">
        <v>2325</v>
      </c>
      <c r="L135" s="80">
        <v>44429</v>
      </c>
      <c r="M135" s="80">
        <v>44518</v>
      </c>
      <c r="N135" s="81">
        <f t="shared" si="2"/>
        <v>89</v>
      </c>
      <c r="O135" t="s">
        <v>1195</v>
      </c>
      <c r="P135" t="e">
        <v>#N/A</v>
      </c>
      <c r="Q135" t="e">
        <v>#N/A</v>
      </c>
      <c r="R135" t="e">
        <v>#N/A</v>
      </c>
      <c r="S135" t="e">
        <v>#N/A</v>
      </c>
    </row>
    <row r="136" spans="1:19" x14ac:dyDescent="0.3">
      <c r="A136" t="s">
        <v>163</v>
      </c>
      <c r="B136" t="s">
        <v>1330</v>
      </c>
      <c r="C136" t="s">
        <v>1095</v>
      </c>
      <c r="D136" t="s">
        <v>2281</v>
      </c>
      <c r="E136" t="s">
        <v>1099</v>
      </c>
      <c r="F136" t="s">
        <v>1195</v>
      </c>
      <c r="G136" t="s">
        <v>121</v>
      </c>
      <c r="H136" t="s">
        <v>1194</v>
      </c>
      <c r="I136" s="4" t="s">
        <v>2291</v>
      </c>
      <c r="J136" s="27" t="s">
        <v>2314</v>
      </c>
      <c r="K136" s="27" t="s">
        <v>2325</v>
      </c>
      <c r="L136" s="80">
        <v>44429</v>
      </c>
      <c r="M136" s="80">
        <v>44518</v>
      </c>
      <c r="N136" s="81">
        <f t="shared" si="2"/>
        <v>89</v>
      </c>
      <c r="O136" t="s">
        <v>1195</v>
      </c>
      <c r="P136" t="e">
        <v>#N/A</v>
      </c>
      <c r="Q136" t="e">
        <v>#N/A</v>
      </c>
      <c r="R136" t="e">
        <v>#N/A</v>
      </c>
      <c r="S136" t="e">
        <v>#N/A</v>
      </c>
    </row>
    <row r="137" spans="1:19" x14ac:dyDescent="0.3">
      <c r="A137" t="s">
        <v>164</v>
      </c>
      <c r="B137" t="s">
        <v>1331</v>
      </c>
      <c r="C137" t="s">
        <v>1096</v>
      </c>
      <c r="D137" t="s">
        <v>2281</v>
      </c>
      <c r="E137" t="s">
        <v>1099</v>
      </c>
      <c r="F137" t="s">
        <v>1195</v>
      </c>
      <c r="G137" t="s">
        <v>121</v>
      </c>
      <c r="H137" t="s">
        <v>1194</v>
      </c>
      <c r="I137" s="4" t="s">
        <v>2291</v>
      </c>
      <c r="J137" s="27" t="s">
        <v>2314</v>
      </c>
      <c r="K137" s="27" t="s">
        <v>2325</v>
      </c>
      <c r="L137" s="80">
        <v>44429</v>
      </c>
      <c r="M137" s="80">
        <v>44518</v>
      </c>
      <c r="N137" s="81">
        <f t="shared" si="2"/>
        <v>89</v>
      </c>
      <c r="O137" t="s">
        <v>1195</v>
      </c>
      <c r="P137" t="e">
        <v>#N/A</v>
      </c>
      <c r="Q137" t="e">
        <v>#N/A</v>
      </c>
      <c r="R137" t="e">
        <v>#N/A</v>
      </c>
      <c r="S137" t="e">
        <v>#N/A</v>
      </c>
    </row>
    <row r="138" spans="1:19" x14ac:dyDescent="0.3">
      <c r="A138" t="s">
        <v>165</v>
      </c>
      <c r="B138" t="s">
        <v>1332</v>
      </c>
      <c r="C138" t="s">
        <v>1097</v>
      </c>
      <c r="D138" t="s">
        <v>2281</v>
      </c>
      <c r="E138" t="s">
        <v>1099</v>
      </c>
      <c r="F138" t="s">
        <v>1195</v>
      </c>
      <c r="G138" t="s">
        <v>121</v>
      </c>
      <c r="H138" t="s">
        <v>1194</v>
      </c>
      <c r="I138" s="4" t="s">
        <v>2291</v>
      </c>
      <c r="J138" s="27" t="s">
        <v>2314</v>
      </c>
      <c r="K138" s="27" t="s">
        <v>2325</v>
      </c>
      <c r="L138" s="80">
        <v>44429</v>
      </c>
      <c r="M138" s="80">
        <v>44518</v>
      </c>
      <c r="N138" s="81">
        <f t="shared" si="2"/>
        <v>89</v>
      </c>
      <c r="O138" t="s">
        <v>1195</v>
      </c>
      <c r="P138" t="e">
        <v>#N/A</v>
      </c>
      <c r="Q138" t="e">
        <v>#N/A</v>
      </c>
      <c r="R138" t="e">
        <v>#N/A</v>
      </c>
      <c r="S138" t="e">
        <v>#N/A</v>
      </c>
    </row>
    <row r="139" spans="1:19" x14ac:dyDescent="0.3">
      <c r="A139" t="s">
        <v>166</v>
      </c>
      <c r="B139" t="s">
        <v>1333</v>
      </c>
      <c r="C139" t="s">
        <v>1098</v>
      </c>
      <c r="D139" t="s">
        <v>2281</v>
      </c>
      <c r="E139" t="s">
        <v>1099</v>
      </c>
      <c r="F139" t="s">
        <v>1195</v>
      </c>
      <c r="G139" t="s">
        <v>121</v>
      </c>
      <c r="H139" t="s">
        <v>1194</v>
      </c>
      <c r="I139" s="4" t="s">
        <v>2291</v>
      </c>
      <c r="J139" s="27" t="s">
        <v>2314</v>
      </c>
      <c r="K139" s="27" t="s">
        <v>2325</v>
      </c>
      <c r="L139" s="80">
        <v>44429</v>
      </c>
      <c r="M139" s="80">
        <v>44518</v>
      </c>
      <c r="N139" s="81">
        <f t="shared" si="2"/>
        <v>89</v>
      </c>
      <c r="O139" t="s">
        <v>1195</v>
      </c>
      <c r="P139" t="e">
        <v>#N/A</v>
      </c>
      <c r="Q139" t="e">
        <v>#N/A</v>
      </c>
      <c r="R139" t="e">
        <v>#N/A</v>
      </c>
      <c r="S139" t="e">
        <v>#N/A</v>
      </c>
    </row>
    <row r="140" spans="1:19" x14ac:dyDescent="0.3">
      <c r="A140" t="s">
        <v>167</v>
      </c>
      <c r="B140" t="s">
        <v>1334</v>
      </c>
      <c r="C140" t="s">
        <v>1167</v>
      </c>
      <c r="D140" t="s">
        <v>2281</v>
      </c>
      <c r="E140" t="s">
        <v>1099</v>
      </c>
      <c r="F140" t="s">
        <v>1195</v>
      </c>
      <c r="G140" t="s">
        <v>121</v>
      </c>
      <c r="H140" t="s">
        <v>1194</v>
      </c>
      <c r="I140" s="4" t="s">
        <v>2291</v>
      </c>
      <c r="J140" s="27" t="s">
        <v>2314</v>
      </c>
      <c r="K140" s="27" t="s">
        <v>2325</v>
      </c>
      <c r="L140" s="80">
        <v>44429</v>
      </c>
      <c r="M140" s="80">
        <v>44518</v>
      </c>
      <c r="N140" s="81">
        <f t="shared" si="2"/>
        <v>89</v>
      </c>
      <c r="O140" t="s">
        <v>1195</v>
      </c>
      <c r="P140" t="e">
        <v>#N/A</v>
      </c>
      <c r="Q140" t="e">
        <v>#N/A</v>
      </c>
      <c r="R140" t="e">
        <v>#N/A</v>
      </c>
      <c r="S140" t="e">
        <v>#N/A</v>
      </c>
    </row>
    <row r="141" spans="1:19" x14ac:dyDescent="0.3">
      <c r="A141" t="s">
        <v>168</v>
      </c>
      <c r="B141" t="s">
        <v>1335</v>
      </c>
      <c r="C141" t="s">
        <v>1168</v>
      </c>
      <c r="D141" t="s">
        <v>2281</v>
      </c>
      <c r="E141" t="s">
        <v>1099</v>
      </c>
      <c r="F141" t="s">
        <v>1195</v>
      </c>
      <c r="G141" t="s">
        <v>121</v>
      </c>
      <c r="H141" t="s">
        <v>1194</v>
      </c>
      <c r="I141" s="4" t="s">
        <v>2291</v>
      </c>
      <c r="J141" s="27" t="s">
        <v>2314</v>
      </c>
      <c r="K141" s="27" t="s">
        <v>2325</v>
      </c>
      <c r="L141" s="80">
        <v>44429</v>
      </c>
      <c r="M141" s="80">
        <v>44518</v>
      </c>
      <c r="N141" s="81">
        <f t="shared" si="2"/>
        <v>89</v>
      </c>
      <c r="O141" t="s">
        <v>1195</v>
      </c>
      <c r="P141" t="e">
        <v>#N/A</v>
      </c>
      <c r="Q141" t="e">
        <v>#N/A</v>
      </c>
      <c r="R141" t="e">
        <v>#N/A</v>
      </c>
      <c r="S141" t="e">
        <v>#N/A</v>
      </c>
    </row>
    <row r="142" spans="1:19" x14ac:dyDescent="0.3">
      <c r="A142" t="s">
        <v>169</v>
      </c>
      <c r="B142" t="s">
        <v>1336</v>
      </c>
      <c r="C142" t="s">
        <v>1095</v>
      </c>
      <c r="D142" t="s">
        <v>2281</v>
      </c>
      <c r="E142" t="s">
        <v>1099</v>
      </c>
      <c r="F142" t="s">
        <v>1195</v>
      </c>
      <c r="G142" t="s">
        <v>121</v>
      </c>
      <c r="H142" t="s">
        <v>1194</v>
      </c>
      <c r="I142" s="4" t="s">
        <v>2291</v>
      </c>
      <c r="J142" s="27" t="s">
        <v>2314</v>
      </c>
      <c r="K142" s="27" t="s">
        <v>2325</v>
      </c>
      <c r="L142" s="80">
        <v>44429</v>
      </c>
      <c r="M142" s="80">
        <v>44518</v>
      </c>
      <c r="N142" s="81">
        <f t="shared" si="2"/>
        <v>89</v>
      </c>
      <c r="O142" t="s">
        <v>1195</v>
      </c>
      <c r="P142" t="e">
        <v>#N/A</v>
      </c>
      <c r="Q142" t="e">
        <v>#N/A</v>
      </c>
      <c r="R142" t="e">
        <v>#N/A</v>
      </c>
      <c r="S142" t="e">
        <v>#N/A</v>
      </c>
    </row>
    <row r="143" spans="1:19" x14ac:dyDescent="0.3">
      <c r="A143" t="s">
        <v>170</v>
      </c>
      <c r="B143" t="s">
        <v>1337</v>
      </c>
      <c r="C143" t="s">
        <v>1096</v>
      </c>
      <c r="D143" t="s">
        <v>2281</v>
      </c>
      <c r="E143" t="s">
        <v>1099</v>
      </c>
      <c r="F143" t="s">
        <v>1195</v>
      </c>
      <c r="G143" t="s">
        <v>121</v>
      </c>
      <c r="H143" t="s">
        <v>1194</v>
      </c>
      <c r="I143" s="4" t="s">
        <v>2291</v>
      </c>
      <c r="J143" s="27" t="s">
        <v>2314</v>
      </c>
      <c r="K143" s="27" t="s">
        <v>2325</v>
      </c>
      <c r="L143" s="80">
        <v>44429</v>
      </c>
      <c r="M143" s="80">
        <v>44518</v>
      </c>
      <c r="N143" s="81">
        <f t="shared" si="2"/>
        <v>89</v>
      </c>
      <c r="O143" t="s">
        <v>1195</v>
      </c>
      <c r="P143" t="e">
        <v>#N/A</v>
      </c>
      <c r="Q143" t="e">
        <v>#N/A</v>
      </c>
      <c r="R143" t="e">
        <v>#N/A</v>
      </c>
      <c r="S143" t="e">
        <v>#N/A</v>
      </c>
    </row>
    <row r="144" spans="1:19" x14ac:dyDescent="0.3">
      <c r="A144" t="s">
        <v>171</v>
      </c>
      <c r="B144" t="s">
        <v>1338</v>
      </c>
      <c r="C144" t="s">
        <v>1097</v>
      </c>
      <c r="D144" t="s">
        <v>2281</v>
      </c>
      <c r="E144" t="s">
        <v>1099</v>
      </c>
      <c r="F144" t="s">
        <v>1195</v>
      </c>
      <c r="G144" t="s">
        <v>121</v>
      </c>
      <c r="H144" t="s">
        <v>1194</v>
      </c>
      <c r="I144" s="4" t="s">
        <v>2291</v>
      </c>
      <c r="J144" s="27" t="s">
        <v>2314</v>
      </c>
      <c r="K144" s="27" t="s">
        <v>2325</v>
      </c>
      <c r="L144" s="80">
        <v>44429</v>
      </c>
      <c r="M144" s="80">
        <v>44518</v>
      </c>
      <c r="N144" s="81">
        <f t="shared" si="2"/>
        <v>89</v>
      </c>
      <c r="O144" t="s">
        <v>1195</v>
      </c>
      <c r="P144" t="e">
        <v>#N/A</v>
      </c>
      <c r="Q144" t="e">
        <v>#N/A</v>
      </c>
      <c r="R144" t="e">
        <v>#N/A</v>
      </c>
      <c r="S144" t="e">
        <v>#N/A</v>
      </c>
    </row>
    <row r="145" spans="1:19" x14ac:dyDescent="0.3">
      <c r="A145" t="s">
        <v>172</v>
      </c>
      <c r="B145" t="s">
        <v>1339</v>
      </c>
      <c r="C145" t="s">
        <v>1098</v>
      </c>
      <c r="D145" t="s">
        <v>2281</v>
      </c>
      <c r="E145" t="s">
        <v>1099</v>
      </c>
      <c r="F145" t="s">
        <v>1195</v>
      </c>
      <c r="G145" t="s">
        <v>121</v>
      </c>
      <c r="H145" t="s">
        <v>1194</v>
      </c>
      <c r="I145" s="4" t="s">
        <v>2291</v>
      </c>
      <c r="J145" s="27" t="s">
        <v>2314</v>
      </c>
      <c r="K145" s="27" t="s">
        <v>2325</v>
      </c>
      <c r="L145" s="80">
        <v>44429</v>
      </c>
      <c r="M145" s="80">
        <v>44518</v>
      </c>
      <c r="N145" s="81">
        <f t="shared" si="2"/>
        <v>89</v>
      </c>
      <c r="O145" t="s">
        <v>1195</v>
      </c>
      <c r="P145" t="e">
        <v>#N/A</v>
      </c>
      <c r="Q145" t="e">
        <v>#N/A</v>
      </c>
      <c r="R145" t="e">
        <v>#N/A</v>
      </c>
      <c r="S145" t="e">
        <v>#N/A</v>
      </c>
    </row>
    <row r="146" spans="1:19" x14ac:dyDescent="0.3">
      <c r="A146" t="s">
        <v>173</v>
      </c>
      <c r="B146" t="s">
        <v>1340</v>
      </c>
      <c r="C146" t="s">
        <v>1167</v>
      </c>
      <c r="D146" t="s">
        <v>2281</v>
      </c>
      <c r="E146" t="s">
        <v>1099</v>
      </c>
      <c r="F146" t="s">
        <v>1195</v>
      </c>
      <c r="G146" t="s">
        <v>121</v>
      </c>
      <c r="H146" t="s">
        <v>1194</v>
      </c>
      <c r="I146" s="4" t="s">
        <v>2291</v>
      </c>
      <c r="J146" s="27" t="s">
        <v>2314</v>
      </c>
      <c r="K146" s="27" t="s">
        <v>2325</v>
      </c>
      <c r="L146" s="80">
        <v>44429</v>
      </c>
      <c r="M146" s="80">
        <v>44518</v>
      </c>
      <c r="N146" s="81">
        <f t="shared" si="2"/>
        <v>89</v>
      </c>
      <c r="O146" t="s">
        <v>1195</v>
      </c>
      <c r="P146" t="e">
        <v>#N/A</v>
      </c>
      <c r="Q146" t="e">
        <v>#N/A</v>
      </c>
      <c r="R146" t="e">
        <v>#N/A</v>
      </c>
      <c r="S146" t="e">
        <v>#N/A</v>
      </c>
    </row>
    <row r="147" spans="1:19" x14ac:dyDescent="0.3">
      <c r="A147" t="s">
        <v>174</v>
      </c>
      <c r="B147" t="s">
        <v>1341</v>
      </c>
      <c r="C147" t="s">
        <v>1168</v>
      </c>
      <c r="D147" t="s">
        <v>2281</v>
      </c>
      <c r="E147" t="s">
        <v>1099</v>
      </c>
      <c r="F147" t="s">
        <v>1195</v>
      </c>
      <c r="G147" t="s">
        <v>121</v>
      </c>
      <c r="H147" t="s">
        <v>1194</v>
      </c>
      <c r="I147" s="4" t="s">
        <v>2291</v>
      </c>
      <c r="J147" s="27" t="s">
        <v>2314</v>
      </c>
      <c r="K147" s="27" t="s">
        <v>2325</v>
      </c>
      <c r="L147" s="80">
        <v>44429</v>
      </c>
      <c r="M147" s="80">
        <v>44518</v>
      </c>
      <c r="N147" s="81">
        <f t="shared" si="2"/>
        <v>89</v>
      </c>
      <c r="O147" t="s">
        <v>1195</v>
      </c>
      <c r="P147" t="e">
        <v>#N/A</v>
      </c>
      <c r="Q147" t="e">
        <v>#N/A</v>
      </c>
      <c r="R147" t="e">
        <v>#N/A</v>
      </c>
      <c r="S147" t="e">
        <v>#N/A</v>
      </c>
    </row>
    <row r="148" spans="1:19" x14ac:dyDescent="0.3">
      <c r="A148" t="s">
        <v>175</v>
      </c>
      <c r="B148" t="s">
        <v>1342</v>
      </c>
      <c r="C148" t="s">
        <v>1095</v>
      </c>
      <c r="D148" t="s">
        <v>2281</v>
      </c>
      <c r="E148" t="s">
        <v>1099</v>
      </c>
      <c r="F148" t="s">
        <v>1195</v>
      </c>
      <c r="G148" t="s">
        <v>121</v>
      </c>
      <c r="H148" t="s">
        <v>1194</v>
      </c>
      <c r="I148" s="4" t="s">
        <v>2291</v>
      </c>
      <c r="J148" s="27" t="s">
        <v>2314</v>
      </c>
      <c r="K148" s="27" t="s">
        <v>2325</v>
      </c>
      <c r="L148" s="80">
        <v>44429</v>
      </c>
      <c r="M148" s="80">
        <v>44518</v>
      </c>
      <c r="N148" s="81">
        <f t="shared" si="2"/>
        <v>89</v>
      </c>
      <c r="O148" t="s">
        <v>1195</v>
      </c>
      <c r="P148" t="e">
        <v>#N/A</v>
      </c>
      <c r="Q148" t="e">
        <v>#N/A</v>
      </c>
      <c r="R148" t="e">
        <v>#N/A</v>
      </c>
      <c r="S148" t="e">
        <v>#N/A</v>
      </c>
    </row>
    <row r="149" spans="1:19" x14ac:dyDescent="0.3">
      <c r="A149" t="s">
        <v>176</v>
      </c>
      <c r="B149" t="s">
        <v>1343</v>
      </c>
      <c r="C149" t="s">
        <v>1096</v>
      </c>
      <c r="D149" t="s">
        <v>2281</v>
      </c>
      <c r="E149" t="s">
        <v>1099</v>
      </c>
      <c r="F149" t="s">
        <v>1195</v>
      </c>
      <c r="G149" t="s">
        <v>121</v>
      </c>
      <c r="H149" t="s">
        <v>1194</v>
      </c>
      <c r="I149" s="4" t="s">
        <v>2291</v>
      </c>
      <c r="J149" s="27" t="s">
        <v>2314</v>
      </c>
      <c r="K149" s="27" t="s">
        <v>2325</v>
      </c>
      <c r="L149" s="80">
        <v>44429</v>
      </c>
      <c r="M149" s="80">
        <v>44518</v>
      </c>
      <c r="N149" s="81">
        <f t="shared" si="2"/>
        <v>89</v>
      </c>
      <c r="O149" t="s">
        <v>1195</v>
      </c>
      <c r="P149" t="e">
        <v>#N/A</v>
      </c>
      <c r="Q149" t="e">
        <v>#N/A</v>
      </c>
      <c r="R149" t="e">
        <v>#N/A</v>
      </c>
      <c r="S149" t="e">
        <v>#N/A</v>
      </c>
    </row>
    <row r="150" spans="1:19" x14ac:dyDescent="0.3">
      <c r="A150" t="s">
        <v>177</v>
      </c>
      <c r="B150" t="s">
        <v>1344</v>
      </c>
      <c r="C150" t="s">
        <v>1097</v>
      </c>
      <c r="D150" t="s">
        <v>2281</v>
      </c>
      <c r="E150" t="s">
        <v>1099</v>
      </c>
      <c r="F150" t="s">
        <v>1195</v>
      </c>
      <c r="G150" t="s">
        <v>121</v>
      </c>
      <c r="H150" t="s">
        <v>1194</v>
      </c>
      <c r="I150" s="4" t="s">
        <v>2291</v>
      </c>
      <c r="J150" s="27" t="s">
        <v>2314</v>
      </c>
      <c r="K150" s="27" t="s">
        <v>2325</v>
      </c>
      <c r="L150" s="80">
        <v>44429</v>
      </c>
      <c r="M150" s="80">
        <v>44518</v>
      </c>
      <c r="N150" s="81">
        <f t="shared" si="2"/>
        <v>89</v>
      </c>
      <c r="O150" t="s">
        <v>1195</v>
      </c>
      <c r="P150" t="e">
        <v>#N/A</v>
      </c>
      <c r="Q150" t="e">
        <v>#N/A</v>
      </c>
      <c r="R150" t="e">
        <v>#N/A</v>
      </c>
      <c r="S150" t="e">
        <v>#N/A</v>
      </c>
    </row>
    <row r="151" spans="1:19" x14ac:dyDescent="0.3">
      <c r="A151" t="s">
        <v>178</v>
      </c>
      <c r="B151" t="s">
        <v>1345</v>
      </c>
      <c r="C151" t="s">
        <v>1098</v>
      </c>
      <c r="D151" t="s">
        <v>2281</v>
      </c>
      <c r="E151" t="s">
        <v>1099</v>
      </c>
      <c r="F151" t="s">
        <v>1195</v>
      </c>
      <c r="G151" t="s">
        <v>121</v>
      </c>
      <c r="H151" t="s">
        <v>1194</v>
      </c>
      <c r="I151" s="4" t="s">
        <v>2291</v>
      </c>
      <c r="J151" s="27" t="s">
        <v>2314</v>
      </c>
      <c r="K151" s="27" t="s">
        <v>2325</v>
      </c>
      <c r="L151" s="80">
        <v>44429</v>
      </c>
      <c r="M151" s="80">
        <v>44518</v>
      </c>
      <c r="N151" s="81">
        <f t="shared" si="2"/>
        <v>89</v>
      </c>
      <c r="O151" t="s">
        <v>1195</v>
      </c>
      <c r="P151" t="e">
        <v>#N/A</v>
      </c>
      <c r="Q151" t="e">
        <v>#N/A</v>
      </c>
      <c r="R151" t="e">
        <v>#N/A</v>
      </c>
      <c r="S151" t="e">
        <v>#N/A</v>
      </c>
    </row>
    <row r="152" spans="1:19" x14ac:dyDescent="0.3">
      <c r="A152" t="s">
        <v>179</v>
      </c>
      <c r="B152" t="s">
        <v>1346</v>
      </c>
      <c r="C152" t="s">
        <v>1167</v>
      </c>
      <c r="D152" t="s">
        <v>2281</v>
      </c>
      <c r="E152" t="s">
        <v>1099</v>
      </c>
      <c r="F152" t="s">
        <v>1195</v>
      </c>
      <c r="G152" t="s">
        <v>121</v>
      </c>
      <c r="H152" t="s">
        <v>1190</v>
      </c>
      <c r="I152" s="4" t="s">
        <v>2291</v>
      </c>
      <c r="J152" s="27" t="s">
        <v>2313</v>
      </c>
      <c r="K152" s="27" t="s">
        <v>2324</v>
      </c>
      <c r="L152" s="80">
        <v>44409</v>
      </c>
      <c r="M152" s="80">
        <v>44510</v>
      </c>
      <c r="N152" s="81">
        <f t="shared" si="2"/>
        <v>101</v>
      </c>
      <c r="O152" t="s">
        <v>1195</v>
      </c>
      <c r="P152" t="e">
        <v>#N/A</v>
      </c>
      <c r="Q152" t="e">
        <v>#N/A</v>
      </c>
      <c r="R152" t="e">
        <v>#N/A</v>
      </c>
      <c r="S152" t="e">
        <v>#N/A</v>
      </c>
    </row>
    <row r="153" spans="1:19" x14ac:dyDescent="0.3">
      <c r="A153" t="s">
        <v>182</v>
      </c>
      <c r="B153" t="s">
        <v>1347</v>
      </c>
      <c r="C153" t="s">
        <v>1168</v>
      </c>
      <c r="D153" t="s">
        <v>2281</v>
      </c>
      <c r="E153" t="s">
        <v>1099</v>
      </c>
      <c r="F153" t="s">
        <v>1195</v>
      </c>
      <c r="G153" t="s">
        <v>121</v>
      </c>
      <c r="H153" t="s">
        <v>1190</v>
      </c>
      <c r="I153" s="4" t="s">
        <v>2291</v>
      </c>
      <c r="J153" s="27" t="s">
        <v>2313</v>
      </c>
      <c r="K153" s="27" t="s">
        <v>2324</v>
      </c>
      <c r="L153" s="80">
        <v>44409</v>
      </c>
      <c r="M153" s="80">
        <v>44510</v>
      </c>
      <c r="N153" s="81">
        <f t="shared" si="2"/>
        <v>101</v>
      </c>
      <c r="O153" t="s">
        <v>1195</v>
      </c>
      <c r="P153" t="e">
        <v>#N/A</v>
      </c>
      <c r="Q153" t="e">
        <v>#N/A</v>
      </c>
      <c r="R153" t="e">
        <v>#N/A</v>
      </c>
      <c r="S153" t="e">
        <v>#N/A</v>
      </c>
    </row>
    <row r="154" spans="1:19" x14ac:dyDescent="0.3">
      <c r="A154" t="s">
        <v>183</v>
      </c>
      <c r="B154" t="s">
        <v>1348</v>
      </c>
      <c r="C154" t="s">
        <v>1095</v>
      </c>
      <c r="D154" t="s">
        <v>2281</v>
      </c>
      <c r="E154" t="s">
        <v>1099</v>
      </c>
      <c r="F154" t="s">
        <v>1195</v>
      </c>
      <c r="G154" t="s">
        <v>121</v>
      </c>
      <c r="H154" t="s">
        <v>1190</v>
      </c>
      <c r="I154" s="4" t="s">
        <v>2291</v>
      </c>
      <c r="J154" s="27" t="s">
        <v>2313</v>
      </c>
      <c r="K154" s="27" t="s">
        <v>2324</v>
      </c>
      <c r="L154" s="80">
        <v>44409</v>
      </c>
      <c r="M154" s="80">
        <v>44510</v>
      </c>
      <c r="N154" s="81">
        <f t="shared" si="2"/>
        <v>101</v>
      </c>
      <c r="O154" t="s">
        <v>1195</v>
      </c>
      <c r="P154" t="e">
        <v>#N/A</v>
      </c>
      <c r="Q154" t="e">
        <v>#N/A</v>
      </c>
      <c r="R154" t="e">
        <v>#N/A</v>
      </c>
      <c r="S154" t="e">
        <v>#N/A</v>
      </c>
    </row>
    <row r="155" spans="1:19" x14ac:dyDescent="0.3">
      <c r="A155" t="s">
        <v>184</v>
      </c>
      <c r="B155" t="s">
        <v>1349</v>
      </c>
      <c r="C155" t="s">
        <v>1096</v>
      </c>
      <c r="D155" t="s">
        <v>2281</v>
      </c>
      <c r="E155" t="s">
        <v>1099</v>
      </c>
      <c r="F155" t="s">
        <v>1195</v>
      </c>
      <c r="G155" t="s">
        <v>121</v>
      </c>
      <c r="H155" t="s">
        <v>1190</v>
      </c>
      <c r="I155" s="4" t="s">
        <v>2291</v>
      </c>
      <c r="J155" s="27" t="s">
        <v>2313</v>
      </c>
      <c r="K155" s="27" t="s">
        <v>2324</v>
      </c>
      <c r="L155" s="80">
        <v>44409</v>
      </c>
      <c r="M155" s="80">
        <v>44510</v>
      </c>
      <c r="N155" s="81">
        <f t="shared" si="2"/>
        <v>101</v>
      </c>
      <c r="O155" t="s">
        <v>1195</v>
      </c>
      <c r="P155" t="e">
        <v>#N/A</v>
      </c>
      <c r="Q155" t="e">
        <v>#N/A</v>
      </c>
      <c r="R155" t="e">
        <v>#N/A</v>
      </c>
      <c r="S155" t="e">
        <v>#N/A</v>
      </c>
    </row>
    <row r="156" spans="1:19" x14ac:dyDescent="0.3">
      <c r="A156" t="s">
        <v>185</v>
      </c>
      <c r="B156" t="s">
        <v>1350</v>
      </c>
      <c r="C156" t="s">
        <v>1097</v>
      </c>
      <c r="D156" t="s">
        <v>2281</v>
      </c>
      <c r="E156" t="s">
        <v>1099</v>
      </c>
      <c r="F156" t="s">
        <v>1195</v>
      </c>
      <c r="G156" t="s">
        <v>121</v>
      </c>
      <c r="H156" t="s">
        <v>1190</v>
      </c>
      <c r="I156" s="4" t="s">
        <v>2291</v>
      </c>
      <c r="J156" s="27" t="s">
        <v>2313</v>
      </c>
      <c r="K156" s="27" t="s">
        <v>2324</v>
      </c>
      <c r="L156" s="80">
        <v>44409</v>
      </c>
      <c r="M156" s="80">
        <v>44510</v>
      </c>
      <c r="N156" s="81">
        <f t="shared" si="2"/>
        <v>101</v>
      </c>
      <c r="O156" t="s">
        <v>1195</v>
      </c>
      <c r="P156" t="e">
        <v>#N/A</v>
      </c>
      <c r="Q156" t="e">
        <v>#N/A</v>
      </c>
      <c r="R156" t="e">
        <v>#N/A</v>
      </c>
      <c r="S156" t="e">
        <v>#N/A</v>
      </c>
    </row>
    <row r="157" spans="1:19" x14ac:dyDescent="0.3">
      <c r="A157" t="s">
        <v>186</v>
      </c>
      <c r="B157" t="s">
        <v>1351</v>
      </c>
      <c r="C157" t="s">
        <v>1098</v>
      </c>
      <c r="D157" t="s">
        <v>2281</v>
      </c>
      <c r="E157" t="s">
        <v>1099</v>
      </c>
      <c r="F157" t="s">
        <v>1195</v>
      </c>
      <c r="G157" t="s">
        <v>121</v>
      </c>
      <c r="H157" t="s">
        <v>1190</v>
      </c>
      <c r="I157" s="4" t="s">
        <v>2291</v>
      </c>
      <c r="J157" s="27" t="s">
        <v>2313</v>
      </c>
      <c r="K157" s="27" t="s">
        <v>2324</v>
      </c>
      <c r="L157" s="80">
        <v>44409</v>
      </c>
      <c r="M157" s="80">
        <v>44510</v>
      </c>
      <c r="N157" s="81">
        <f t="shared" si="2"/>
        <v>101</v>
      </c>
      <c r="O157" t="s">
        <v>1195</v>
      </c>
      <c r="P157" t="e">
        <v>#N/A</v>
      </c>
      <c r="Q157" t="e">
        <v>#N/A</v>
      </c>
      <c r="R157" t="e">
        <v>#N/A</v>
      </c>
      <c r="S157" t="e">
        <v>#N/A</v>
      </c>
    </row>
    <row r="158" spans="1:19" x14ac:dyDescent="0.3">
      <c r="A158" t="s">
        <v>187</v>
      </c>
      <c r="B158" t="s">
        <v>1352</v>
      </c>
      <c r="C158" t="s">
        <v>1167</v>
      </c>
      <c r="D158" t="s">
        <v>2281</v>
      </c>
      <c r="E158" t="s">
        <v>1099</v>
      </c>
      <c r="F158" t="s">
        <v>1195</v>
      </c>
      <c r="G158" t="s">
        <v>121</v>
      </c>
      <c r="H158" t="s">
        <v>1190</v>
      </c>
      <c r="I158" s="4" t="s">
        <v>2291</v>
      </c>
      <c r="J158" s="27" t="s">
        <v>2313</v>
      </c>
      <c r="K158" s="27" t="s">
        <v>2324</v>
      </c>
      <c r="L158" s="80">
        <v>44409</v>
      </c>
      <c r="M158" s="80">
        <v>44510</v>
      </c>
      <c r="N158" s="81">
        <f t="shared" si="2"/>
        <v>101</v>
      </c>
      <c r="O158" t="s">
        <v>1195</v>
      </c>
      <c r="P158" t="e">
        <v>#N/A</v>
      </c>
      <c r="Q158" t="e">
        <v>#N/A</v>
      </c>
      <c r="R158" t="e">
        <v>#N/A</v>
      </c>
      <c r="S158" t="e">
        <v>#N/A</v>
      </c>
    </row>
    <row r="159" spans="1:19" x14ac:dyDescent="0.3">
      <c r="A159" t="s">
        <v>188</v>
      </c>
      <c r="B159" t="s">
        <v>1353</v>
      </c>
      <c r="C159" t="s">
        <v>1168</v>
      </c>
      <c r="D159" t="s">
        <v>2281</v>
      </c>
      <c r="E159" t="s">
        <v>1099</v>
      </c>
      <c r="F159" t="s">
        <v>1195</v>
      </c>
      <c r="G159" t="s">
        <v>121</v>
      </c>
      <c r="H159" t="s">
        <v>1190</v>
      </c>
      <c r="I159" s="4" t="s">
        <v>2291</v>
      </c>
      <c r="J159" s="27" t="s">
        <v>2313</v>
      </c>
      <c r="K159" s="27" t="s">
        <v>2324</v>
      </c>
      <c r="L159" s="80">
        <v>44409</v>
      </c>
      <c r="M159" s="80">
        <v>44510</v>
      </c>
      <c r="N159" s="81">
        <f t="shared" si="2"/>
        <v>101</v>
      </c>
      <c r="O159" t="s">
        <v>1195</v>
      </c>
      <c r="P159" t="e">
        <v>#N/A</v>
      </c>
      <c r="Q159" t="e">
        <v>#N/A</v>
      </c>
      <c r="R159" t="e">
        <v>#N/A</v>
      </c>
      <c r="S159" t="e">
        <v>#N/A</v>
      </c>
    </row>
    <row r="160" spans="1:19" x14ac:dyDescent="0.3">
      <c r="A160" t="s">
        <v>189</v>
      </c>
      <c r="B160" t="s">
        <v>1354</v>
      </c>
      <c r="C160" t="s">
        <v>1095</v>
      </c>
      <c r="D160" t="s">
        <v>2281</v>
      </c>
      <c r="E160" t="s">
        <v>1099</v>
      </c>
      <c r="F160" t="s">
        <v>1195</v>
      </c>
      <c r="G160" t="s">
        <v>121</v>
      </c>
      <c r="H160" t="s">
        <v>1190</v>
      </c>
      <c r="I160" s="4" t="s">
        <v>2291</v>
      </c>
      <c r="J160" s="27" t="s">
        <v>2313</v>
      </c>
      <c r="K160" s="27" t="s">
        <v>2324</v>
      </c>
      <c r="L160" s="80">
        <v>44409</v>
      </c>
      <c r="M160" s="80">
        <v>44510</v>
      </c>
      <c r="N160" s="81">
        <f t="shared" si="2"/>
        <v>101</v>
      </c>
      <c r="O160" t="s">
        <v>1195</v>
      </c>
      <c r="P160" t="e">
        <v>#N/A</v>
      </c>
      <c r="Q160" t="e">
        <v>#N/A</v>
      </c>
      <c r="R160" t="e">
        <v>#N/A</v>
      </c>
      <c r="S160" t="e">
        <v>#N/A</v>
      </c>
    </row>
    <row r="161" spans="1:19" x14ac:dyDescent="0.3">
      <c r="A161" t="s">
        <v>190</v>
      </c>
      <c r="B161" t="s">
        <v>1355</v>
      </c>
      <c r="C161" t="s">
        <v>1096</v>
      </c>
      <c r="D161" t="s">
        <v>2281</v>
      </c>
      <c r="E161" t="s">
        <v>1099</v>
      </c>
      <c r="F161" t="s">
        <v>1195</v>
      </c>
      <c r="G161" t="s">
        <v>121</v>
      </c>
      <c r="H161" t="s">
        <v>1190</v>
      </c>
      <c r="I161" s="4" t="s">
        <v>2291</v>
      </c>
      <c r="J161" s="27" t="s">
        <v>2313</v>
      </c>
      <c r="K161" s="27" t="s">
        <v>2324</v>
      </c>
      <c r="L161" s="80">
        <v>44409</v>
      </c>
      <c r="M161" s="80">
        <v>44510</v>
      </c>
      <c r="N161" s="81">
        <f t="shared" si="2"/>
        <v>101</v>
      </c>
      <c r="O161" t="s">
        <v>1195</v>
      </c>
      <c r="P161" t="e">
        <v>#N/A</v>
      </c>
      <c r="Q161" t="e">
        <v>#N/A</v>
      </c>
      <c r="R161" t="e">
        <v>#N/A</v>
      </c>
      <c r="S161" t="e">
        <v>#N/A</v>
      </c>
    </row>
    <row r="162" spans="1:19" x14ac:dyDescent="0.3">
      <c r="A162" t="s">
        <v>191</v>
      </c>
      <c r="B162" t="s">
        <v>1356</v>
      </c>
      <c r="C162" t="s">
        <v>1097</v>
      </c>
      <c r="D162" t="s">
        <v>2281</v>
      </c>
      <c r="E162" t="s">
        <v>1099</v>
      </c>
      <c r="F162" t="s">
        <v>1195</v>
      </c>
      <c r="G162" t="s">
        <v>121</v>
      </c>
      <c r="H162" t="s">
        <v>1190</v>
      </c>
      <c r="I162" s="4" t="s">
        <v>2291</v>
      </c>
      <c r="J162" s="27" t="s">
        <v>2313</v>
      </c>
      <c r="K162" s="27" t="s">
        <v>2324</v>
      </c>
      <c r="L162" s="80">
        <v>44409</v>
      </c>
      <c r="M162" s="80">
        <v>44510</v>
      </c>
      <c r="N162" s="81">
        <f t="shared" si="2"/>
        <v>101</v>
      </c>
      <c r="O162" t="s">
        <v>1195</v>
      </c>
      <c r="P162" t="e">
        <v>#N/A</v>
      </c>
      <c r="Q162" t="e">
        <v>#N/A</v>
      </c>
      <c r="R162" t="e">
        <v>#N/A</v>
      </c>
      <c r="S162" t="e">
        <v>#N/A</v>
      </c>
    </row>
    <row r="163" spans="1:19" x14ac:dyDescent="0.3">
      <c r="A163" t="s">
        <v>192</v>
      </c>
      <c r="B163" t="s">
        <v>1357</v>
      </c>
      <c r="C163" t="s">
        <v>1098</v>
      </c>
      <c r="D163" t="s">
        <v>2281</v>
      </c>
      <c r="E163" t="s">
        <v>1099</v>
      </c>
      <c r="F163" t="s">
        <v>1195</v>
      </c>
      <c r="G163" t="s">
        <v>121</v>
      </c>
      <c r="H163" t="s">
        <v>1190</v>
      </c>
      <c r="I163" s="4" t="s">
        <v>2291</v>
      </c>
      <c r="J163" s="27" t="s">
        <v>2313</v>
      </c>
      <c r="K163" s="27" t="s">
        <v>2324</v>
      </c>
      <c r="L163" s="80">
        <v>44409</v>
      </c>
      <c r="M163" s="80">
        <v>44510</v>
      </c>
      <c r="N163" s="81">
        <f t="shared" si="2"/>
        <v>101</v>
      </c>
      <c r="O163" t="s">
        <v>1195</v>
      </c>
      <c r="P163" t="e">
        <v>#N/A</v>
      </c>
      <c r="Q163" t="e">
        <v>#N/A</v>
      </c>
      <c r="R163" t="e">
        <v>#N/A</v>
      </c>
      <c r="S163" t="e">
        <v>#N/A</v>
      </c>
    </row>
    <row r="164" spans="1:19" x14ac:dyDescent="0.3">
      <c r="A164" t="s">
        <v>193</v>
      </c>
      <c r="B164" t="s">
        <v>1358</v>
      </c>
      <c r="C164" t="s">
        <v>1167</v>
      </c>
      <c r="D164" t="s">
        <v>2281</v>
      </c>
      <c r="E164" t="s">
        <v>1099</v>
      </c>
      <c r="F164" t="s">
        <v>1195</v>
      </c>
      <c r="G164" t="s">
        <v>121</v>
      </c>
      <c r="H164" t="s">
        <v>1190</v>
      </c>
      <c r="I164" s="4" t="s">
        <v>2291</v>
      </c>
      <c r="J164" s="27" t="s">
        <v>2313</v>
      </c>
      <c r="K164" s="27" t="s">
        <v>2324</v>
      </c>
      <c r="L164" s="80">
        <v>44409</v>
      </c>
      <c r="M164" s="80">
        <v>44510</v>
      </c>
      <c r="N164" s="81">
        <f t="shared" si="2"/>
        <v>101</v>
      </c>
      <c r="O164" t="s">
        <v>1195</v>
      </c>
      <c r="P164" t="e">
        <v>#N/A</v>
      </c>
      <c r="Q164" t="e">
        <v>#N/A</v>
      </c>
      <c r="R164" t="e">
        <v>#N/A</v>
      </c>
      <c r="S164" t="e">
        <v>#N/A</v>
      </c>
    </row>
    <row r="165" spans="1:19" x14ac:dyDescent="0.3">
      <c r="A165" t="s">
        <v>194</v>
      </c>
      <c r="B165" t="s">
        <v>1359</v>
      </c>
      <c r="C165" t="s">
        <v>1168</v>
      </c>
      <c r="D165" t="s">
        <v>2281</v>
      </c>
      <c r="E165" t="s">
        <v>1099</v>
      </c>
      <c r="F165" t="s">
        <v>1195</v>
      </c>
      <c r="G165" t="s">
        <v>121</v>
      </c>
      <c r="H165" t="s">
        <v>1190</v>
      </c>
      <c r="I165" s="4" t="s">
        <v>2291</v>
      </c>
      <c r="J165" s="27" t="s">
        <v>2313</v>
      </c>
      <c r="K165" s="27" t="s">
        <v>2324</v>
      </c>
      <c r="L165" s="80">
        <v>44409</v>
      </c>
      <c r="M165" s="80">
        <v>44510</v>
      </c>
      <c r="N165" s="81">
        <f t="shared" si="2"/>
        <v>101</v>
      </c>
      <c r="O165" t="s">
        <v>1195</v>
      </c>
      <c r="P165" t="e">
        <v>#N/A</v>
      </c>
      <c r="Q165" t="e">
        <v>#N/A</v>
      </c>
      <c r="R165" t="e">
        <v>#N/A</v>
      </c>
      <c r="S165" t="e">
        <v>#N/A</v>
      </c>
    </row>
    <row r="166" spans="1:19" x14ac:dyDescent="0.3">
      <c r="A166" t="s">
        <v>195</v>
      </c>
      <c r="B166" t="s">
        <v>1360</v>
      </c>
      <c r="C166" t="s">
        <v>1095</v>
      </c>
      <c r="D166" t="s">
        <v>2281</v>
      </c>
      <c r="E166" t="s">
        <v>1099</v>
      </c>
      <c r="F166" t="s">
        <v>1195</v>
      </c>
      <c r="G166" t="s">
        <v>121</v>
      </c>
      <c r="H166" t="s">
        <v>1190</v>
      </c>
      <c r="I166" s="4" t="s">
        <v>2291</v>
      </c>
      <c r="J166" s="27" t="s">
        <v>2313</v>
      </c>
      <c r="K166" s="27" t="s">
        <v>2324</v>
      </c>
      <c r="L166" s="80">
        <v>44409</v>
      </c>
      <c r="M166" s="80">
        <v>44510</v>
      </c>
      <c r="N166" s="81">
        <f t="shared" si="2"/>
        <v>101</v>
      </c>
      <c r="O166" t="s">
        <v>1195</v>
      </c>
      <c r="P166" t="e">
        <v>#N/A</v>
      </c>
      <c r="Q166" t="e">
        <v>#N/A</v>
      </c>
      <c r="R166" t="e">
        <v>#N/A</v>
      </c>
      <c r="S166" t="e">
        <v>#N/A</v>
      </c>
    </row>
    <row r="167" spans="1:19" x14ac:dyDescent="0.3">
      <c r="A167" t="s">
        <v>196</v>
      </c>
      <c r="B167" t="s">
        <v>1361</v>
      </c>
      <c r="C167" t="s">
        <v>1096</v>
      </c>
      <c r="D167" t="s">
        <v>2281</v>
      </c>
      <c r="E167" t="s">
        <v>1099</v>
      </c>
      <c r="F167" t="s">
        <v>1195</v>
      </c>
      <c r="G167" t="s">
        <v>121</v>
      </c>
      <c r="H167" t="s">
        <v>1190</v>
      </c>
      <c r="I167" s="4" t="s">
        <v>2291</v>
      </c>
      <c r="J167" s="27" t="s">
        <v>2313</v>
      </c>
      <c r="K167" s="27" t="s">
        <v>2324</v>
      </c>
      <c r="L167" s="80">
        <v>44409</v>
      </c>
      <c r="M167" s="80">
        <v>44510</v>
      </c>
      <c r="N167" s="81">
        <f t="shared" si="2"/>
        <v>101</v>
      </c>
      <c r="O167" t="s">
        <v>1195</v>
      </c>
      <c r="P167" t="e">
        <v>#N/A</v>
      </c>
      <c r="Q167" t="e">
        <v>#N/A</v>
      </c>
      <c r="R167" t="e">
        <v>#N/A</v>
      </c>
      <c r="S167" t="e">
        <v>#N/A</v>
      </c>
    </row>
    <row r="168" spans="1:19" x14ac:dyDescent="0.3">
      <c r="A168" t="s">
        <v>197</v>
      </c>
      <c r="B168" t="s">
        <v>1362</v>
      </c>
      <c r="C168" t="s">
        <v>1097</v>
      </c>
      <c r="D168" t="s">
        <v>2281</v>
      </c>
      <c r="E168" t="s">
        <v>1099</v>
      </c>
      <c r="F168" t="s">
        <v>1195</v>
      </c>
      <c r="G168" t="s">
        <v>121</v>
      </c>
      <c r="H168" t="s">
        <v>1190</v>
      </c>
      <c r="I168" s="4" t="s">
        <v>2291</v>
      </c>
      <c r="J168" s="27" t="s">
        <v>2313</v>
      </c>
      <c r="K168" s="27" t="s">
        <v>2324</v>
      </c>
      <c r="L168" s="80">
        <v>44409</v>
      </c>
      <c r="M168" s="80">
        <v>44510</v>
      </c>
      <c r="N168" s="81">
        <f t="shared" si="2"/>
        <v>101</v>
      </c>
      <c r="O168" t="s">
        <v>1195</v>
      </c>
      <c r="P168" t="e">
        <v>#N/A</v>
      </c>
      <c r="Q168" t="e">
        <v>#N/A</v>
      </c>
      <c r="R168" t="e">
        <v>#N/A</v>
      </c>
      <c r="S168" t="e">
        <v>#N/A</v>
      </c>
    </row>
    <row r="169" spans="1:19" x14ac:dyDescent="0.3">
      <c r="A169" t="s">
        <v>198</v>
      </c>
      <c r="B169" t="s">
        <v>1363</v>
      </c>
      <c r="C169" t="s">
        <v>1098</v>
      </c>
      <c r="D169" t="s">
        <v>2281</v>
      </c>
      <c r="E169" t="s">
        <v>1099</v>
      </c>
      <c r="F169" t="s">
        <v>1195</v>
      </c>
      <c r="G169" t="s">
        <v>121</v>
      </c>
      <c r="H169" t="s">
        <v>1190</v>
      </c>
      <c r="I169" s="4" t="s">
        <v>2291</v>
      </c>
      <c r="J169" s="27" t="s">
        <v>2313</v>
      </c>
      <c r="K169" s="27" t="s">
        <v>2324</v>
      </c>
      <c r="L169" s="80">
        <v>44409</v>
      </c>
      <c r="M169" s="80">
        <v>44510</v>
      </c>
      <c r="N169" s="81">
        <f t="shared" si="2"/>
        <v>101</v>
      </c>
      <c r="O169" t="s">
        <v>1195</v>
      </c>
      <c r="P169" t="e">
        <v>#N/A</v>
      </c>
      <c r="Q169" t="e">
        <v>#N/A</v>
      </c>
      <c r="R169" t="e">
        <v>#N/A</v>
      </c>
      <c r="S169" t="e">
        <v>#N/A</v>
      </c>
    </row>
    <row r="170" spans="1:19" x14ac:dyDescent="0.3">
      <c r="A170" t="s">
        <v>199</v>
      </c>
      <c r="B170" t="s">
        <v>1364</v>
      </c>
      <c r="C170" t="s">
        <v>1167</v>
      </c>
      <c r="D170" t="s">
        <v>2281</v>
      </c>
      <c r="E170" t="s">
        <v>1099</v>
      </c>
      <c r="F170" t="s">
        <v>1195</v>
      </c>
      <c r="G170" t="s">
        <v>121</v>
      </c>
      <c r="H170" t="s">
        <v>1190</v>
      </c>
      <c r="I170" s="4" t="s">
        <v>2291</v>
      </c>
      <c r="J170" s="27" t="s">
        <v>2313</v>
      </c>
      <c r="K170" s="27" t="s">
        <v>2324</v>
      </c>
      <c r="L170" s="80">
        <v>44409</v>
      </c>
      <c r="M170" s="80">
        <v>44510</v>
      </c>
      <c r="N170" s="81">
        <f t="shared" si="2"/>
        <v>101</v>
      </c>
      <c r="O170" t="s">
        <v>1195</v>
      </c>
      <c r="P170" t="e">
        <v>#N/A</v>
      </c>
      <c r="Q170" t="e">
        <v>#N/A</v>
      </c>
      <c r="R170" t="e">
        <v>#N/A</v>
      </c>
      <c r="S170" t="e">
        <v>#N/A</v>
      </c>
    </row>
    <row r="171" spans="1:19" x14ac:dyDescent="0.3">
      <c r="A171" t="s">
        <v>200</v>
      </c>
      <c r="B171" t="s">
        <v>1365</v>
      </c>
      <c r="C171" t="s">
        <v>1168</v>
      </c>
      <c r="D171" t="s">
        <v>2281</v>
      </c>
      <c r="E171" t="s">
        <v>1099</v>
      </c>
      <c r="F171" t="s">
        <v>1195</v>
      </c>
      <c r="G171" t="s">
        <v>121</v>
      </c>
      <c r="H171" t="s">
        <v>1190</v>
      </c>
      <c r="I171" s="4" t="s">
        <v>2291</v>
      </c>
      <c r="J171" s="27" t="s">
        <v>2313</v>
      </c>
      <c r="K171" s="27" t="s">
        <v>2324</v>
      </c>
      <c r="L171" s="80">
        <v>44409</v>
      </c>
      <c r="M171" s="80">
        <v>44510</v>
      </c>
      <c r="N171" s="81">
        <f t="shared" si="2"/>
        <v>101</v>
      </c>
      <c r="O171" t="s">
        <v>1195</v>
      </c>
      <c r="P171" t="e">
        <v>#N/A</v>
      </c>
      <c r="Q171" t="e">
        <v>#N/A</v>
      </c>
      <c r="R171" t="e">
        <v>#N/A</v>
      </c>
      <c r="S171" t="e">
        <v>#N/A</v>
      </c>
    </row>
    <row r="172" spans="1:19" x14ac:dyDescent="0.3">
      <c r="A172" t="s">
        <v>201</v>
      </c>
      <c r="B172" t="s">
        <v>1366</v>
      </c>
      <c r="C172" t="s">
        <v>1095</v>
      </c>
      <c r="D172" t="s">
        <v>2281</v>
      </c>
      <c r="E172" t="s">
        <v>1099</v>
      </c>
      <c r="F172" t="s">
        <v>1195</v>
      </c>
      <c r="G172" t="s">
        <v>121</v>
      </c>
      <c r="H172" t="s">
        <v>1190</v>
      </c>
      <c r="I172" s="4" t="s">
        <v>2291</v>
      </c>
      <c r="J172" s="27" t="s">
        <v>2313</v>
      </c>
      <c r="K172" s="27" t="s">
        <v>2324</v>
      </c>
      <c r="L172" s="80">
        <v>44409</v>
      </c>
      <c r="M172" s="80">
        <v>44510</v>
      </c>
      <c r="N172" s="81">
        <f t="shared" si="2"/>
        <v>101</v>
      </c>
      <c r="O172" t="s">
        <v>1195</v>
      </c>
      <c r="P172" t="e">
        <v>#N/A</v>
      </c>
      <c r="Q172" t="e">
        <v>#N/A</v>
      </c>
      <c r="R172" t="e">
        <v>#N/A</v>
      </c>
      <c r="S172" t="e">
        <v>#N/A</v>
      </c>
    </row>
    <row r="173" spans="1:19" x14ac:dyDescent="0.3">
      <c r="A173" t="s">
        <v>202</v>
      </c>
      <c r="B173" t="s">
        <v>1367</v>
      </c>
      <c r="C173" t="s">
        <v>1096</v>
      </c>
      <c r="D173" t="s">
        <v>2281</v>
      </c>
      <c r="E173" t="s">
        <v>1099</v>
      </c>
      <c r="F173" t="s">
        <v>1195</v>
      </c>
      <c r="G173" t="s">
        <v>121</v>
      </c>
      <c r="H173" t="s">
        <v>1190</v>
      </c>
      <c r="I173" s="4" t="s">
        <v>2291</v>
      </c>
      <c r="J173" s="27" t="s">
        <v>2313</v>
      </c>
      <c r="K173" s="27" t="s">
        <v>2324</v>
      </c>
      <c r="L173" s="80">
        <v>44409</v>
      </c>
      <c r="M173" s="80">
        <v>44510</v>
      </c>
      <c r="N173" s="81">
        <f t="shared" si="2"/>
        <v>101</v>
      </c>
      <c r="O173" t="s">
        <v>1195</v>
      </c>
      <c r="P173" t="e">
        <v>#N/A</v>
      </c>
      <c r="Q173" t="e">
        <v>#N/A</v>
      </c>
      <c r="R173" t="e">
        <v>#N/A</v>
      </c>
      <c r="S173" t="e">
        <v>#N/A</v>
      </c>
    </row>
    <row r="174" spans="1:19" x14ac:dyDescent="0.3">
      <c r="A174" t="s">
        <v>203</v>
      </c>
      <c r="B174" t="s">
        <v>1368</v>
      </c>
      <c r="C174" t="s">
        <v>1097</v>
      </c>
      <c r="D174" t="s">
        <v>2281</v>
      </c>
      <c r="E174" t="s">
        <v>1099</v>
      </c>
      <c r="F174" t="s">
        <v>1195</v>
      </c>
      <c r="G174" t="s">
        <v>121</v>
      </c>
      <c r="H174" t="s">
        <v>1190</v>
      </c>
      <c r="I174" s="4" t="s">
        <v>2291</v>
      </c>
      <c r="J174" s="27" t="s">
        <v>2313</v>
      </c>
      <c r="K174" s="27" t="s">
        <v>2324</v>
      </c>
      <c r="L174" s="80">
        <v>44409</v>
      </c>
      <c r="M174" s="80">
        <v>44510</v>
      </c>
      <c r="N174" s="81">
        <f t="shared" si="2"/>
        <v>101</v>
      </c>
      <c r="O174" t="s">
        <v>1195</v>
      </c>
      <c r="P174" t="e">
        <v>#N/A</v>
      </c>
      <c r="Q174" t="e">
        <v>#N/A</v>
      </c>
      <c r="R174" t="e">
        <v>#N/A</v>
      </c>
      <c r="S174" t="e">
        <v>#N/A</v>
      </c>
    </row>
    <row r="175" spans="1:19" x14ac:dyDescent="0.3">
      <c r="A175" t="s">
        <v>204</v>
      </c>
      <c r="B175" t="s">
        <v>1369</v>
      </c>
      <c r="C175" t="s">
        <v>1098</v>
      </c>
      <c r="D175" t="s">
        <v>2281</v>
      </c>
      <c r="E175" t="s">
        <v>1099</v>
      </c>
      <c r="F175" t="s">
        <v>1195</v>
      </c>
      <c r="G175" t="s">
        <v>121</v>
      </c>
      <c r="H175" t="s">
        <v>1190</v>
      </c>
      <c r="I175" s="4" t="s">
        <v>2291</v>
      </c>
      <c r="J175" s="27" t="s">
        <v>2313</v>
      </c>
      <c r="K175" s="27" t="s">
        <v>2324</v>
      </c>
      <c r="L175" s="80">
        <v>44409</v>
      </c>
      <c r="M175" s="80">
        <v>44510</v>
      </c>
      <c r="N175" s="81">
        <f t="shared" si="2"/>
        <v>101</v>
      </c>
      <c r="O175" t="s">
        <v>1195</v>
      </c>
      <c r="P175" t="e">
        <v>#N/A</v>
      </c>
      <c r="Q175" t="e">
        <v>#N/A</v>
      </c>
      <c r="R175" t="e">
        <v>#N/A</v>
      </c>
      <c r="S175" t="e">
        <v>#N/A</v>
      </c>
    </row>
    <row r="176" spans="1:19" x14ac:dyDescent="0.3">
      <c r="A176" t="s">
        <v>205</v>
      </c>
      <c r="B176" t="s">
        <v>1370</v>
      </c>
      <c r="C176" t="s">
        <v>1167</v>
      </c>
      <c r="D176" t="s">
        <v>2281</v>
      </c>
      <c r="E176" t="s">
        <v>1099</v>
      </c>
      <c r="F176" t="s">
        <v>1195</v>
      </c>
      <c r="G176" t="s">
        <v>121</v>
      </c>
      <c r="H176" t="s">
        <v>1190</v>
      </c>
      <c r="I176" s="4" t="s">
        <v>2291</v>
      </c>
      <c r="J176" s="27" t="s">
        <v>2313</v>
      </c>
      <c r="K176" s="27" t="s">
        <v>2324</v>
      </c>
      <c r="L176" s="80">
        <v>44409</v>
      </c>
      <c r="M176" s="80">
        <v>44510</v>
      </c>
      <c r="N176" s="81">
        <f t="shared" si="2"/>
        <v>101</v>
      </c>
      <c r="O176" t="s">
        <v>1195</v>
      </c>
      <c r="P176" t="e">
        <v>#N/A</v>
      </c>
      <c r="Q176" t="e">
        <v>#N/A</v>
      </c>
      <c r="R176" t="e">
        <v>#N/A</v>
      </c>
      <c r="S176" t="e">
        <v>#N/A</v>
      </c>
    </row>
    <row r="177" spans="1:19" x14ac:dyDescent="0.3">
      <c r="A177" t="s">
        <v>206</v>
      </c>
      <c r="B177" t="s">
        <v>1371</v>
      </c>
      <c r="C177" t="s">
        <v>1168</v>
      </c>
      <c r="D177" t="s">
        <v>2281</v>
      </c>
      <c r="E177" t="s">
        <v>1099</v>
      </c>
      <c r="F177" t="s">
        <v>1195</v>
      </c>
      <c r="G177" t="s">
        <v>121</v>
      </c>
      <c r="H177" t="s">
        <v>1190</v>
      </c>
      <c r="I177" s="4" t="s">
        <v>2291</v>
      </c>
      <c r="J177" s="27" t="s">
        <v>2313</v>
      </c>
      <c r="K177" s="27" t="s">
        <v>2324</v>
      </c>
      <c r="L177" s="80">
        <v>44409</v>
      </c>
      <c r="M177" s="80">
        <v>44510</v>
      </c>
      <c r="N177" s="81">
        <f t="shared" si="2"/>
        <v>101</v>
      </c>
      <c r="O177" t="s">
        <v>1195</v>
      </c>
      <c r="P177" t="e">
        <v>#N/A</v>
      </c>
      <c r="Q177" t="e">
        <v>#N/A</v>
      </c>
      <c r="R177" t="e">
        <v>#N/A</v>
      </c>
      <c r="S177" t="e">
        <v>#N/A</v>
      </c>
    </row>
    <row r="178" spans="1:19" x14ac:dyDescent="0.3">
      <c r="A178" t="s">
        <v>207</v>
      </c>
      <c r="B178" t="s">
        <v>1372</v>
      </c>
      <c r="C178" t="s">
        <v>1095</v>
      </c>
      <c r="D178" t="s">
        <v>2281</v>
      </c>
      <c r="E178" t="s">
        <v>1099</v>
      </c>
      <c r="F178" t="s">
        <v>1195</v>
      </c>
      <c r="G178" t="s">
        <v>121</v>
      </c>
      <c r="H178" t="s">
        <v>1190</v>
      </c>
      <c r="I178" s="4" t="s">
        <v>2291</v>
      </c>
      <c r="J178" s="27" t="s">
        <v>2313</v>
      </c>
      <c r="K178" s="27" t="s">
        <v>2324</v>
      </c>
      <c r="L178" s="80">
        <v>44409</v>
      </c>
      <c r="M178" s="80">
        <v>44510</v>
      </c>
      <c r="N178" s="81">
        <f t="shared" si="2"/>
        <v>101</v>
      </c>
      <c r="O178" t="s">
        <v>1195</v>
      </c>
      <c r="P178" t="e">
        <v>#N/A</v>
      </c>
      <c r="Q178" t="e">
        <v>#N/A</v>
      </c>
      <c r="R178" t="e">
        <v>#N/A</v>
      </c>
      <c r="S178" t="e">
        <v>#N/A</v>
      </c>
    </row>
    <row r="179" spans="1:19" x14ac:dyDescent="0.3">
      <c r="A179" t="s">
        <v>208</v>
      </c>
      <c r="B179" t="s">
        <v>1373</v>
      </c>
      <c r="C179" t="s">
        <v>1096</v>
      </c>
      <c r="D179" t="s">
        <v>2281</v>
      </c>
      <c r="E179" t="s">
        <v>1099</v>
      </c>
      <c r="F179" t="s">
        <v>1195</v>
      </c>
      <c r="G179" t="s">
        <v>121</v>
      </c>
      <c r="H179" t="s">
        <v>1190</v>
      </c>
      <c r="I179" s="4" t="s">
        <v>2291</v>
      </c>
      <c r="J179" s="27" t="s">
        <v>2313</v>
      </c>
      <c r="K179" s="27" t="s">
        <v>2324</v>
      </c>
      <c r="L179" s="80">
        <v>44409</v>
      </c>
      <c r="M179" s="80">
        <v>44510</v>
      </c>
      <c r="N179" s="81">
        <f t="shared" si="2"/>
        <v>101</v>
      </c>
      <c r="O179" t="s">
        <v>1195</v>
      </c>
      <c r="P179" t="e">
        <v>#N/A</v>
      </c>
      <c r="Q179" t="e">
        <v>#N/A</v>
      </c>
      <c r="R179" t="e">
        <v>#N/A</v>
      </c>
      <c r="S179" t="e">
        <v>#N/A</v>
      </c>
    </row>
    <row r="180" spans="1:19" x14ac:dyDescent="0.3">
      <c r="A180" t="s">
        <v>209</v>
      </c>
      <c r="B180" t="s">
        <v>1374</v>
      </c>
      <c r="C180" t="s">
        <v>1097</v>
      </c>
      <c r="D180" t="s">
        <v>2281</v>
      </c>
      <c r="E180" t="s">
        <v>1099</v>
      </c>
      <c r="F180" t="s">
        <v>1195</v>
      </c>
      <c r="G180" t="s">
        <v>121</v>
      </c>
      <c r="H180" t="s">
        <v>1190</v>
      </c>
      <c r="I180" s="4" t="s">
        <v>2291</v>
      </c>
      <c r="J180" s="27" t="s">
        <v>2313</v>
      </c>
      <c r="K180" s="27" t="s">
        <v>2324</v>
      </c>
      <c r="L180" s="80">
        <v>44409</v>
      </c>
      <c r="M180" s="80">
        <v>44510</v>
      </c>
      <c r="N180" s="81">
        <f t="shared" si="2"/>
        <v>101</v>
      </c>
      <c r="O180" t="s">
        <v>1195</v>
      </c>
      <c r="P180" t="e">
        <v>#N/A</v>
      </c>
      <c r="Q180" t="e">
        <v>#N/A</v>
      </c>
      <c r="R180" t="e">
        <v>#N/A</v>
      </c>
      <c r="S180" t="e">
        <v>#N/A</v>
      </c>
    </row>
    <row r="181" spans="1:19" x14ac:dyDescent="0.3">
      <c r="A181" t="s">
        <v>210</v>
      </c>
      <c r="B181" t="s">
        <v>1375</v>
      </c>
      <c r="C181" t="s">
        <v>1098</v>
      </c>
      <c r="D181" t="s">
        <v>2281</v>
      </c>
      <c r="E181" t="s">
        <v>1099</v>
      </c>
      <c r="F181" t="s">
        <v>1195</v>
      </c>
      <c r="G181" t="s">
        <v>121</v>
      </c>
      <c r="H181" t="s">
        <v>1190</v>
      </c>
      <c r="I181" s="4" t="s">
        <v>2291</v>
      </c>
      <c r="J181" s="27" t="s">
        <v>2313</v>
      </c>
      <c r="K181" s="27" t="s">
        <v>2324</v>
      </c>
      <c r="L181" s="80">
        <v>44409</v>
      </c>
      <c r="M181" s="80">
        <v>44510</v>
      </c>
      <c r="N181" s="81">
        <f t="shared" si="2"/>
        <v>101</v>
      </c>
      <c r="O181" t="s">
        <v>1195</v>
      </c>
      <c r="P181" t="e">
        <v>#N/A</v>
      </c>
      <c r="Q181" t="e">
        <v>#N/A</v>
      </c>
      <c r="R181" t="e">
        <v>#N/A</v>
      </c>
      <c r="S181" t="e">
        <v>#N/A</v>
      </c>
    </row>
    <row r="182" spans="1:19" x14ac:dyDescent="0.3">
      <c r="A182" t="s">
        <v>211</v>
      </c>
      <c r="B182" t="s">
        <v>1376</v>
      </c>
      <c r="C182" t="s">
        <v>1167</v>
      </c>
      <c r="D182" t="s">
        <v>2281</v>
      </c>
      <c r="E182" t="s">
        <v>1099</v>
      </c>
      <c r="F182" t="s">
        <v>1195</v>
      </c>
      <c r="G182" t="s">
        <v>121</v>
      </c>
      <c r="H182" t="s">
        <v>1193</v>
      </c>
      <c r="I182" s="4" t="s">
        <v>2291</v>
      </c>
      <c r="J182" s="27" t="s">
        <v>2317</v>
      </c>
      <c r="K182" s="27" t="s">
        <v>2325</v>
      </c>
      <c r="L182" s="80">
        <v>44429</v>
      </c>
      <c r="M182" s="80">
        <v>44522</v>
      </c>
      <c r="N182" s="81">
        <f t="shared" si="2"/>
        <v>93</v>
      </c>
      <c r="O182" t="s">
        <v>1195</v>
      </c>
      <c r="P182" t="e">
        <v>#N/A</v>
      </c>
      <c r="Q182" t="e">
        <v>#N/A</v>
      </c>
      <c r="R182" t="e">
        <v>#N/A</v>
      </c>
      <c r="S182" t="e">
        <v>#N/A</v>
      </c>
    </row>
    <row r="183" spans="1:19" x14ac:dyDescent="0.3">
      <c r="A183" t="s">
        <v>214</v>
      </c>
      <c r="B183" t="s">
        <v>1377</v>
      </c>
      <c r="C183" t="s">
        <v>1168</v>
      </c>
      <c r="D183" t="s">
        <v>2281</v>
      </c>
      <c r="E183" t="s">
        <v>1099</v>
      </c>
      <c r="F183" t="s">
        <v>1195</v>
      </c>
      <c r="G183" t="s">
        <v>121</v>
      </c>
      <c r="H183" t="s">
        <v>1193</v>
      </c>
      <c r="I183" s="4" t="s">
        <v>2291</v>
      </c>
      <c r="J183" s="27" t="s">
        <v>2317</v>
      </c>
      <c r="K183" s="27" t="s">
        <v>2325</v>
      </c>
      <c r="L183" s="80">
        <v>44429</v>
      </c>
      <c r="M183" s="80">
        <v>44522</v>
      </c>
      <c r="N183" s="81">
        <f t="shared" si="2"/>
        <v>93</v>
      </c>
      <c r="O183" t="s">
        <v>1195</v>
      </c>
      <c r="P183" t="e">
        <v>#N/A</v>
      </c>
      <c r="Q183" t="e">
        <v>#N/A</v>
      </c>
      <c r="R183" t="e">
        <v>#N/A</v>
      </c>
      <c r="S183" t="e">
        <v>#N/A</v>
      </c>
    </row>
    <row r="184" spans="1:19" x14ac:dyDescent="0.3">
      <c r="A184" t="s">
        <v>215</v>
      </c>
      <c r="B184" t="s">
        <v>1378</v>
      </c>
      <c r="C184" t="s">
        <v>1095</v>
      </c>
      <c r="D184" t="s">
        <v>2281</v>
      </c>
      <c r="E184" t="s">
        <v>1099</v>
      </c>
      <c r="F184" t="s">
        <v>1195</v>
      </c>
      <c r="G184" t="s">
        <v>121</v>
      </c>
      <c r="H184" t="s">
        <v>1193</v>
      </c>
      <c r="I184" s="4" t="s">
        <v>2291</v>
      </c>
      <c r="J184" s="27" t="s">
        <v>2317</v>
      </c>
      <c r="K184" s="27" t="s">
        <v>2325</v>
      </c>
      <c r="L184" s="80">
        <v>44429</v>
      </c>
      <c r="M184" s="80">
        <v>44522</v>
      </c>
      <c r="N184" s="81">
        <f t="shared" si="2"/>
        <v>93</v>
      </c>
      <c r="O184" t="s">
        <v>1195</v>
      </c>
      <c r="P184" t="e">
        <v>#N/A</v>
      </c>
      <c r="Q184" t="e">
        <v>#N/A</v>
      </c>
      <c r="R184" t="e">
        <v>#N/A</v>
      </c>
      <c r="S184" t="e">
        <v>#N/A</v>
      </c>
    </row>
    <row r="185" spans="1:19" x14ac:dyDescent="0.3">
      <c r="A185" t="s">
        <v>216</v>
      </c>
      <c r="B185" t="s">
        <v>1379</v>
      </c>
      <c r="C185" t="s">
        <v>1096</v>
      </c>
      <c r="D185" t="s">
        <v>2281</v>
      </c>
      <c r="E185" t="s">
        <v>1099</v>
      </c>
      <c r="F185" t="s">
        <v>1195</v>
      </c>
      <c r="G185" t="s">
        <v>121</v>
      </c>
      <c r="H185" t="s">
        <v>1193</v>
      </c>
      <c r="I185" s="4" t="s">
        <v>2291</v>
      </c>
      <c r="J185" s="27" t="s">
        <v>2317</v>
      </c>
      <c r="K185" s="27" t="s">
        <v>2325</v>
      </c>
      <c r="L185" s="80">
        <v>44429</v>
      </c>
      <c r="M185" s="80">
        <v>44522</v>
      </c>
      <c r="N185" s="81">
        <f t="shared" si="2"/>
        <v>93</v>
      </c>
      <c r="O185" t="s">
        <v>1195</v>
      </c>
      <c r="P185" t="e">
        <v>#N/A</v>
      </c>
      <c r="Q185" t="e">
        <v>#N/A</v>
      </c>
      <c r="R185" t="e">
        <v>#N/A</v>
      </c>
      <c r="S185" t="e">
        <v>#N/A</v>
      </c>
    </row>
    <row r="186" spans="1:19" x14ac:dyDescent="0.3">
      <c r="A186" t="s">
        <v>217</v>
      </c>
      <c r="B186" t="s">
        <v>1380</v>
      </c>
      <c r="C186" t="s">
        <v>1097</v>
      </c>
      <c r="D186" t="s">
        <v>2281</v>
      </c>
      <c r="E186" t="s">
        <v>1099</v>
      </c>
      <c r="F186" t="s">
        <v>1195</v>
      </c>
      <c r="G186" t="s">
        <v>121</v>
      </c>
      <c r="H186" t="s">
        <v>1193</v>
      </c>
      <c r="I186" s="4" t="s">
        <v>2291</v>
      </c>
      <c r="J186" s="27" t="s">
        <v>2317</v>
      </c>
      <c r="K186" s="27" t="s">
        <v>2325</v>
      </c>
      <c r="L186" s="80">
        <v>44429</v>
      </c>
      <c r="M186" s="80">
        <v>44522</v>
      </c>
      <c r="N186" s="81">
        <f t="shared" si="2"/>
        <v>93</v>
      </c>
      <c r="O186" t="s">
        <v>1195</v>
      </c>
      <c r="P186" t="e">
        <v>#N/A</v>
      </c>
      <c r="Q186" t="e">
        <v>#N/A</v>
      </c>
      <c r="R186" t="e">
        <v>#N/A</v>
      </c>
      <c r="S186" t="e">
        <v>#N/A</v>
      </c>
    </row>
    <row r="187" spans="1:19" x14ac:dyDescent="0.3">
      <c r="A187" t="s">
        <v>218</v>
      </c>
      <c r="B187" t="s">
        <v>1381</v>
      </c>
      <c r="C187" t="s">
        <v>1098</v>
      </c>
      <c r="D187" t="s">
        <v>2281</v>
      </c>
      <c r="E187" t="s">
        <v>1099</v>
      </c>
      <c r="F187" t="s">
        <v>1195</v>
      </c>
      <c r="G187" t="s">
        <v>121</v>
      </c>
      <c r="H187" t="s">
        <v>1193</v>
      </c>
      <c r="I187" s="4" t="s">
        <v>2291</v>
      </c>
      <c r="J187" s="27" t="s">
        <v>2317</v>
      </c>
      <c r="K187" s="27" t="s">
        <v>2325</v>
      </c>
      <c r="L187" s="80">
        <v>44429</v>
      </c>
      <c r="M187" s="80">
        <v>44522</v>
      </c>
      <c r="N187" s="81">
        <f t="shared" si="2"/>
        <v>93</v>
      </c>
      <c r="O187" t="s">
        <v>1195</v>
      </c>
      <c r="P187" t="e">
        <v>#N/A</v>
      </c>
      <c r="Q187" t="e">
        <v>#N/A</v>
      </c>
      <c r="R187" t="e">
        <v>#N/A</v>
      </c>
      <c r="S187" t="e">
        <v>#N/A</v>
      </c>
    </row>
    <row r="188" spans="1:19" x14ac:dyDescent="0.3">
      <c r="A188" t="s">
        <v>219</v>
      </c>
      <c r="B188" t="s">
        <v>1382</v>
      </c>
      <c r="C188" t="s">
        <v>1167</v>
      </c>
      <c r="D188" t="s">
        <v>2281</v>
      </c>
      <c r="E188" t="s">
        <v>1099</v>
      </c>
      <c r="F188" t="s">
        <v>1195</v>
      </c>
      <c r="G188" t="s">
        <v>121</v>
      </c>
      <c r="H188" t="s">
        <v>1193</v>
      </c>
      <c r="I188" s="4" t="s">
        <v>2291</v>
      </c>
      <c r="J188" s="27" t="s">
        <v>2317</v>
      </c>
      <c r="K188" s="27" t="s">
        <v>2325</v>
      </c>
      <c r="L188" s="80">
        <v>44429</v>
      </c>
      <c r="M188" s="80">
        <v>44522</v>
      </c>
      <c r="N188" s="81">
        <f t="shared" si="2"/>
        <v>93</v>
      </c>
      <c r="O188" t="s">
        <v>1195</v>
      </c>
      <c r="P188" t="e">
        <v>#N/A</v>
      </c>
      <c r="Q188" t="e">
        <v>#N/A</v>
      </c>
      <c r="R188" t="e">
        <v>#N/A</v>
      </c>
      <c r="S188" t="e">
        <v>#N/A</v>
      </c>
    </row>
    <row r="189" spans="1:19" x14ac:dyDescent="0.3">
      <c r="A189" t="s">
        <v>220</v>
      </c>
      <c r="B189" t="s">
        <v>1383</v>
      </c>
      <c r="C189" t="s">
        <v>1168</v>
      </c>
      <c r="D189" t="s">
        <v>2281</v>
      </c>
      <c r="E189" t="s">
        <v>1099</v>
      </c>
      <c r="F189" t="s">
        <v>1195</v>
      </c>
      <c r="G189" t="s">
        <v>121</v>
      </c>
      <c r="H189" t="s">
        <v>1193</v>
      </c>
      <c r="I189" s="4" t="s">
        <v>2291</v>
      </c>
      <c r="J189" s="27" t="s">
        <v>2317</v>
      </c>
      <c r="K189" s="27" t="s">
        <v>2325</v>
      </c>
      <c r="L189" s="80">
        <v>44429</v>
      </c>
      <c r="M189" s="80">
        <v>44522</v>
      </c>
      <c r="N189" s="81">
        <f t="shared" si="2"/>
        <v>93</v>
      </c>
      <c r="O189" t="s">
        <v>1195</v>
      </c>
      <c r="P189" t="e">
        <v>#N/A</v>
      </c>
      <c r="Q189" t="e">
        <v>#N/A</v>
      </c>
      <c r="R189" t="e">
        <v>#N/A</v>
      </c>
      <c r="S189" t="e">
        <v>#N/A</v>
      </c>
    </row>
    <row r="190" spans="1:19" x14ac:dyDescent="0.3">
      <c r="A190" t="s">
        <v>221</v>
      </c>
      <c r="B190" t="s">
        <v>1384</v>
      </c>
      <c r="C190" t="s">
        <v>1095</v>
      </c>
      <c r="D190" t="s">
        <v>2281</v>
      </c>
      <c r="E190" t="s">
        <v>1099</v>
      </c>
      <c r="F190" t="s">
        <v>1195</v>
      </c>
      <c r="G190" t="s">
        <v>121</v>
      </c>
      <c r="H190" t="s">
        <v>1193</v>
      </c>
      <c r="I190" s="4" t="s">
        <v>2291</v>
      </c>
      <c r="J190" s="27" t="s">
        <v>2317</v>
      </c>
      <c r="K190" s="27" t="s">
        <v>2325</v>
      </c>
      <c r="L190" s="80">
        <v>44429</v>
      </c>
      <c r="M190" s="80">
        <v>44522</v>
      </c>
      <c r="N190" s="81">
        <f t="shared" si="2"/>
        <v>93</v>
      </c>
      <c r="O190" t="s">
        <v>1195</v>
      </c>
      <c r="P190" t="e">
        <v>#N/A</v>
      </c>
      <c r="Q190" t="e">
        <v>#N/A</v>
      </c>
      <c r="R190" t="e">
        <v>#N/A</v>
      </c>
      <c r="S190" t="e">
        <v>#N/A</v>
      </c>
    </row>
    <row r="191" spans="1:19" x14ac:dyDescent="0.3">
      <c r="A191" t="s">
        <v>222</v>
      </c>
      <c r="B191" t="s">
        <v>1385</v>
      </c>
      <c r="C191" t="s">
        <v>1096</v>
      </c>
      <c r="D191" t="s">
        <v>2281</v>
      </c>
      <c r="E191" t="s">
        <v>1099</v>
      </c>
      <c r="F191" t="s">
        <v>1195</v>
      </c>
      <c r="G191" t="s">
        <v>121</v>
      </c>
      <c r="H191" t="s">
        <v>1193</v>
      </c>
      <c r="I191" s="4" t="s">
        <v>2291</v>
      </c>
      <c r="J191" s="27" t="s">
        <v>2317</v>
      </c>
      <c r="K191" s="27" t="s">
        <v>2325</v>
      </c>
      <c r="L191" s="80">
        <v>44429</v>
      </c>
      <c r="M191" s="80">
        <v>44522</v>
      </c>
      <c r="N191" s="81">
        <f t="shared" si="2"/>
        <v>93</v>
      </c>
      <c r="O191" t="s">
        <v>1195</v>
      </c>
      <c r="P191" t="e">
        <v>#N/A</v>
      </c>
      <c r="Q191" t="e">
        <v>#N/A</v>
      </c>
      <c r="R191" t="e">
        <v>#N/A</v>
      </c>
      <c r="S191" t="e">
        <v>#N/A</v>
      </c>
    </row>
    <row r="192" spans="1:19" x14ac:dyDescent="0.3">
      <c r="A192" t="s">
        <v>223</v>
      </c>
      <c r="B192" t="s">
        <v>1386</v>
      </c>
      <c r="C192" t="s">
        <v>1097</v>
      </c>
      <c r="D192" t="s">
        <v>2281</v>
      </c>
      <c r="E192" t="s">
        <v>1099</v>
      </c>
      <c r="F192" t="s">
        <v>1195</v>
      </c>
      <c r="G192" t="s">
        <v>121</v>
      </c>
      <c r="H192" t="s">
        <v>1193</v>
      </c>
      <c r="I192" s="4" t="s">
        <v>2291</v>
      </c>
      <c r="J192" s="27" t="s">
        <v>2317</v>
      </c>
      <c r="K192" s="27" t="s">
        <v>2325</v>
      </c>
      <c r="L192" s="80">
        <v>44429</v>
      </c>
      <c r="M192" s="80">
        <v>44522</v>
      </c>
      <c r="N192" s="81">
        <f t="shared" si="2"/>
        <v>93</v>
      </c>
      <c r="O192" t="s">
        <v>1195</v>
      </c>
      <c r="P192" t="e">
        <v>#N/A</v>
      </c>
      <c r="Q192" t="e">
        <v>#N/A</v>
      </c>
      <c r="R192" t="e">
        <v>#N/A</v>
      </c>
      <c r="S192" t="e">
        <v>#N/A</v>
      </c>
    </row>
    <row r="193" spans="1:19" x14ac:dyDescent="0.3">
      <c r="A193" t="s">
        <v>224</v>
      </c>
      <c r="B193" t="s">
        <v>1387</v>
      </c>
      <c r="C193" t="s">
        <v>1098</v>
      </c>
      <c r="D193" t="s">
        <v>2281</v>
      </c>
      <c r="E193" t="s">
        <v>1099</v>
      </c>
      <c r="F193" t="s">
        <v>1195</v>
      </c>
      <c r="G193" t="s">
        <v>121</v>
      </c>
      <c r="H193" t="s">
        <v>1193</v>
      </c>
      <c r="I193" s="4" t="s">
        <v>2291</v>
      </c>
      <c r="J193" s="27" t="s">
        <v>2317</v>
      </c>
      <c r="K193" s="27" t="s">
        <v>2325</v>
      </c>
      <c r="L193" s="80">
        <v>44429</v>
      </c>
      <c r="M193" s="80">
        <v>44522</v>
      </c>
      <c r="N193" s="81">
        <f t="shared" si="2"/>
        <v>93</v>
      </c>
      <c r="O193" t="s">
        <v>1195</v>
      </c>
      <c r="P193" t="e">
        <v>#N/A</v>
      </c>
      <c r="Q193" t="e">
        <v>#N/A</v>
      </c>
      <c r="R193" t="e">
        <v>#N/A</v>
      </c>
      <c r="S193" t="e">
        <v>#N/A</v>
      </c>
    </row>
    <row r="194" spans="1:19" x14ac:dyDescent="0.3">
      <c r="A194" t="s">
        <v>225</v>
      </c>
      <c r="B194" t="s">
        <v>1388</v>
      </c>
      <c r="C194" t="s">
        <v>1167</v>
      </c>
      <c r="D194" t="s">
        <v>2281</v>
      </c>
      <c r="E194" t="s">
        <v>1099</v>
      </c>
      <c r="F194" t="s">
        <v>1195</v>
      </c>
      <c r="G194" t="s">
        <v>121</v>
      </c>
      <c r="H194" t="s">
        <v>1193</v>
      </c>
      <c r="I194" s="4" t="s">
        <v>2291</v>
      </c>
      <c r="J194" s="27" t="s">
        <v>2317</v>
      </c>
      <c r="K194" s="27" t="s">
        <v>2325</v>
      </c>
      <c r="L194" s="80">
        <v>44429</v>
      </c>
      <c r="M194" s="80">
        <v>44522</v>
      </c>
      <c r="N194" s="81">
        <f t="shared" si="2"/>
        <v>93</v>
      </c>
      <c r="O194" t="s">
        <v>1195</v>
      </c>
      <c r="P194" t="e">
        <v>#N/A</v>
      </c>
      <c r="Q194" t="e">
        <v>#N/A</v>
      </c>
      <c r="R194" t="e">
        <v>#N/A</v>
      </c>
      <c r="S194" t="e">
        <v>#N/A</v>
      </c>
    </row>
    <row r="195" spans="1:19" x14ac:dyDescent="0.3">
      <c r="A195" t="s">
        <v>226</v>
      </c>
      <c r="B195" t="s">
        <v>1389</v>
      </c>
      <c r="C195" t="s">
        <v>1168</v>
      </c>
      <c r="D195" t="s">
        <v>2281</v>
      </c>
      <c r="E195" t="s">
        <v>1099</v>
      </c>
      <c r="F195" t="s">
        <v>1195</v>
      </c>
      <c r="G195" t="s">
        <v>121</v>
      </c>
      <c r="H195" t="s">
        <v>1193</v>
      </c>
      <c r="I195" s="4" t="s">
        <v>2291</v>
      </c>
      <c r="J195" s="27" t="s">
        <v>2317</v>
      </c>
      <c r="K195" s="27" t="s">
        <v>2325</v>
      </c>
      <c r="L195" s="80">
        <v>44429</v>
      </c>
      <c r="M195" s="80">
        <v>44522</v>
      </c>
      <c r="N195" s="81">
        <f t="shared" ref="N195:N258" si="3">M195-L195</f>
        <v>93</v>
      </c>
      <c r="O195" t="s">
        <v>1195</v>
      </c>
      <c r="P195" t="e">
        <v>#N/A</v>
      </c>
      <c r="Q195" t="e">
        <v>#N/A</v>
      </c>
      <c r="R195" t="e">
        <v>#N/A</v>
      </c>
      <c r="S195" t="e">
        <v>#N/A</v>
      </c>
    </row>
    <row r="196" spans="1:19" x14ac:dyDescent="0.3">
      <c r="A196" t="s">
        <v>227</v>
      </c>
      <c r="B196" t="s">
        <v>1390</v>
      </c>
      <c r="C196" t="s">
        <v>1095</v>
      </c>
      <c r="D196" t="s">
        <v>2281</v>
      </c>
      <c r="E196" t="s">
        <v>1099</v>
      </c>
      <c r="F196" t="s">
        <v>1195</v>
      </c>
      <c r="G196" t="s">
        <v>121</v>
      </c>
      <c r="H196" t="s">
        <v>1193</v>
      </c>
      <c r="I196" s="4" t="s">
        <v>2291</v>
      </c>
      <c r="J196" s="27" t="s">
        <v>2317</v>
      </c>
      <c r="K196" s="27" t="s">
        <v>2325</v>
      </c>
      <c r="L196" s="80">
        <v>44429</v>
      </c>
      <c r="M196" s="80">
        <v>44522</v>
      </c>
      <c r="N196" s="81">
        <f t="shared" si="3"/>
        <v>93</v>
      </c>
      <c r="O196" t="s">
        <v>1195</v>
      </c>
      <c r="P196" t="e">
        <v>#N/A</v>
      </c>
      <c r="Q196" t="e">
        <v>#N/A</v>
      </c>
      <c r="R196" t="e">
        <v>#N/A</v>
      </c>
      <c r="S196" t="e">
        <v>#N/A</v>
      </c>
    </row>
    <row r="197" spans="1:19" x14ac:dyDescent="0.3">
      <c r="A197" t="s">
        <v>228</v>
      </c>
      <c r="B197" t="s">
        <v>1391</v>
      </c>
      <c r="C197" t="s">
        <v>1096</v>
      </c>
      <c r="D197" t="s">
        <v>2281</v>
      </c>
      <c r="E197" t="s">
        <v>1099</v>
      </c>
      <c r="F197" t="s">
        <v>1195</v>
      </c>
      <c r="G197" t="s">
        <v>121</v>
      </c>
      <c r="H197" t="s">
        <v>1193</v>
      </c>
      <c r="I197" s="4" t="s">
        <v>2291</v>
      </c>
      <c r="J197" s="27" t="s">
        <v>2317</v>
      </c>
      <c r="K197" s="27" t="s">
        <v>2325</v>
      </c>
      <c r="L197" s="80">
        <v>44429</v>
      </c>
      <c r="M197" s="80">
        <v>44522</v>
      </c>
      <c r="N197" s="81">
        <f t="shared" si="3"/>
        <v>93</v>
      </c>
      <c r="O197" t="s">
        <v>1195</v>
      </c>
      <c r="P197" t="e">
        <v>#N/A</v>
      </c>
      <c r="Q197" t="e">
        <v>#N/A</v>
      </c>
      <c r="R197" t="e">
        <v>#N/A</v>
      </c>
      <c r="S197" t="e">
        <v>#N/A</v>
      </c>
    </row>
    <row r="198" spans="1:19" x14ac:dyDescent="0.3">
      <c r="A198" t="s">
        <v>229</v>
      </c>
      <c r="B198" t="s">
        <v>1392</v>
      </c>
      <c r="C198" t="s">
        <v>1097</v>
      </c>
      <c r="D198" t="s">
        <v>2281</v>
      </c>
      <c r="E198" t="s">
        <v>1099</v>
      </c>
      <c r="F198" t="s">
        <v>1195</v>
      </c>
      <c r="G198" t="s">
        <v>121</v>
      </c>
      <c r="H198" t="s">
        <v>1193</v>
      </c>
      <c r="I198" s="4" t="s">
        <v>2291</v>
      </c>
      <c r="J198" s="27" t="s">
        <v>2317</v>
      </c>
      <c r="K198" s="27" t="s">
        <v>2325</v>
      </c>
      <c r="L198" s="80">
        <v>44429</v>
      </c>
      <c r="M198" s="80">
        <v>44522</v>
      </c>
      <c r="N198" s="81">
        <f t="shared" si="3"/>
        <v>93</v>
      </c>
      <c r="O198" t="s">
        <v>1195</v>
      </c>
      <c r="P198" t="e">
        <v>#N/A</v>
      </c>
      <c r="Q198" t="e">
        <v>#N/A</v>
      </c>
      <c r="R198" t="e">
        <v>#N/A</v>
      </c>
      <c r="S198" t="e">
        <v>#N/A</v>
      </c>
    </row>
    <row r="199" spans="1:19" x14ac:dyDescent="0.3">
      <c r="A199" t="s">
        <v>230</v>
      </c>
      <c r="B199" t="s">
        <v>1393</v>
      </c>
      <c r="C199" t="s">
        <v>1098</v>
      </c>
      <c r="D199" t="s">
        <v>2281</v>
      </c>
      <c r="E199" t="s">
        <v>1099</v>
      </c>
      <c r="F199" t="s">
        <v>1195</v>
      </c>
      <c r="G199" t="s">
        <v>121</v>
      </c>
      <c r="H199" t="s">
        <v>1193</v>
      </c>
      <c r="I199" s="4" t="s">
        <v>2291</v>
      </c>
      <c r="J199" s="27" t="s">
        <v>2317</v>
      </c>
      <c r="K199" s="27" t="s">
        <v>2325</v>
      </c>
      <c r="L199" s="80">
        <v>44429</v>
      </c>
      <c r="M199" s="80">
        <v>44522</v>
      </c>
      <c r="N199" s="81">
        <f t="shared" si="3"/>
        <v>93</v>
      </c>
      <c r="O199" t="s">
        <v>1195</v>
      </c>
      <c r="P199" t="e">
        <v>#N/A</v>
      </c>
      <c r="Q199" t="e">
        <v>#N/A</v>
      </c>
      <c r="R199" t="e">
        <v>#N/A</v>
      </c>
      <c r="S199" t="e">
        <v>#N/A</v>
      </c>
    </row>
    <row r="200" spans="1:19" x14ac:dyDescent="0.3">
      <c r="A200" t="s">
        <v>231</v>
      </c>
      <c r="B200" t="s">
        <v>1394</v>
      </c>
      <c r="C200" t="s">
        <v>1167</v>
      </c>
      <c r="D200" t="s">
        <v>2281</v>
      </c>
      <c r="E200" t="s">
        <v>1099</v>
      </c>
      <c r="F200" t="s">
        <v>1195</v>
      </c>
      <c r="G200" t="s">
        <v>121</v>
      </c>
      <c r="H200" t="s">
        <v>1193</v>
      </c>
      <c r="I200" s="4" t="s">
        <v>2291</v>
      </c>
      <c r="J200" s="27" t="s">
        <v>2317</v>
      </c>
      <c r="K200" s="27" t="s">
        <v>2325</v>
      </c>
      <c r="L200" s="80">
        <v>44429</v>
      </c>
      <c r="M200" s="80">
        <v>44522</v>
      </c>
      <c r="N200" s="81">
        <f t="shared" si="3"/>
        <v>93</v>
      </c>
      <c r="O200" t="s">
        <v>1195</v>
      </c>
      <c r="P200" t="e">
        <v>#N/A</v>
      </c>
      <c r="Q200" t="e">
        <v>#N/A</v>
      </c>
      <c r="R200" t="e">
        <v>#N/A</v>
      </c>
      <c r="S200" t="e">
        <v>#N/A</v>
      </c>
    </row>
    <row r="201" spans="1:19" x14ac:dyDescent="0.3">
      <c r="A201" t="s">
        <v>232</v>
      </c>
      <c r="B201" t="s">
        <v>1395</v>
      </c>
      <c r="C201" t="s">
        <v>1168</v>
      </c>
      <c r="D201" t="s">
        <v>2281</v>
      </c>
      <c r="E201" t="s">
        <v>1099</v>
      </c>
      <c r="F201" t="s">
        <v>1195</v>
      </c>
      <c r="G201" t="s">
        <v>121</v>
      </c>
      <c r="H201" t="s">
        <v>1193</v>
      </c>
      <c r="I201" s="4" t="s">
        <v>2291</v>
      </c>
      <c r="J201" s="27" t="s">
        <v>2317</v>
      </c>
      <c r="K201" s="27" t="s">
        <v>2325</v>
      </c>
      <c r="L201" s="80">
        <v>44429</v>
      </c>
      <c r="M201" s="80">
        <v>44522</v>
      </c>
      <c r="N201" s="81">
        <f t="shared" si="3"/>
        <v>93</v>
      </c>
      <c r="O201" t="s">
        <v>1195</v>
      </c>
      <c r="P201" t="e">
        <v>#N/A</v>
      </c>
      <c r="Q201" t="e">
        <v>#N/A</v>
      </c>
      <c r="R201" t="e">
        <v>#N/A</v>
      </c>
      <c r="S201" t="e">
        <v>#N/A</v>
      </c>
    </row>
    <row r="202" spans="1:19" x14ac:dyDescent="0.3">
      <c r="A202" t="s">
        <v>233</v>
      </c>
      <c r="B202" t="s">
        <v>1396</v>
      </c>
      <c r="C202" t="s">
        <v>1095</v>
      </c>
      <c r="D202" t="s">
        <v>2281</v>
      </c>
      <c r="E202" t="s">
        <v>1099</v>
      </c>
      <c r="F202" t="s">
        <v>1195</v>
      </c>
      <c r="G202" t="s">
        <v>121</v>
      </c>
      <c r="H202" t="s">
        <v>1193</v>
      </c>
      <c r="I202" s="4" t="s">
        <v>2291</v>
      </c>
      <c r="J202" s="27" t="s">
        <v>2317</v>
      </c>
      <c r="K202" s="27" t="s">
        <v>2325</v>
      </c>
      <c r="L202" s="80">
        <v>44429</v>
      </c>
      <c r="M202" s="80">
        <v>44522</v>
      </c>
      <c r="N202" s="81">
        <f t="shared" si="3"/>
        <v>93</v>
      </c>
      <c r="O202" t="s">
        <v>1195</v>
      </c>
      <c r="P202" t="e">
        <v>#N/A</v>
      </c>
      <c r="Q202" t="e">
        <v>#N/A</v>
      </c>
      <c r="R202" t="e">
        <v>#N/A</v>
      </c>
      <c r="S202" t="e">
        <v>#N/A</v>
      </c>
    </row>
    <row r="203" spans="1:19" x14ac:dyDescent="0.3">
      <c r="A203" t="s">
        <v>234</v>
      </c>
      <c r="B203" t="s">
        <v>1397</v>
      </c>
      <c r="C203" t="s">
        <v>1096</v>
      </c>
      <c r="D203" t="s">
        <v>2281</v>
      </c>
      <c r="E203" t="s">
        <v>1099</v>
      </c>
      <c r="F203" t="s">
        <v>1195</v>
      </c>
      <c r="G203" t="s">
        <v>121</v>
      </c>
      <c r="H203" t="s">
        <v>1193</v>
      </c>
      <c r="I203" s="4" t="s">
        <v>2291</v>
      </c>
      <c r="J203" s="27" t="s">
        <v>2317</v>
      </c>
      <c r="K203" s="27" t="s">
        <v>2325</v>
      </c>
      <c r="L203" s="80">
        <v>44429</v>
      </c>
      <c r="M203" s="80">
        <v>44522</v>
      </c>
      <c r="N203" s="81">
        <f t="shared" si="3"/>
        <v>93</v>
      </c>
      <c r="O203" t="s">
        <v>1195</v>
      </c>
      <c r="P203" t="e">
        <v>#N/A</v>
      </c>
      <c r="Q203" t="e">
        <v>#N/A</v>
      </c>
      <c r="R203" t="e">
        <v>#N/A</v>
      </c>
      <c r="S203" t="e">
        <v>#N/A</v>
      </c>
    </row>
    <row r="204" spans="1:19" x14ac:dyDescent="0.3">
      <c r="A204" t="s">
        <v>235</v>
      </c>
      <c r="B204" t="s">
        <v>1398</v>
      </c>
      <c r="C204" t="s">
        <v>1097</v>
      </c>
      <c r="D204" t="s">
        <v>2281</v>
      </c>
      <c r="E204" t="s">
        <v>1099</v>
      </c>
      <c r="F204" t="s">
        <v>1195</v>
      </c>
      <c r="G204" t="s">
        <v>121</v>
      </c>
      <c r="H204" t="s">
        <v>1193</v>
      </c>
      <c r="I204" s="4" t="s">
        <v>2291</v>
      </c>
      <c r="J204" s="27" t="s">
        <v>2317</v>
      </c>
      <c r="K204" s="27" t="s">
        <v>2325</v>
      </c>
      <c r="L204" s="80">
        <v>44429</v>
      </c>
      <c r="M204" s="80">
        <v>44522</v>
      </c>
      <c r="N204" s="81">
        <f t="shared" si="3"/>
        <v>93</v>
      </c>
      <c r="O204" t="s">
        <v>1195</v>
      </c>
      <c r="P204" t="e">
        <v>#N/A</v>
      </c>
      <c r="Q204" t="e">
        <v>#N/A</v>
      </c>
      <c r="R204" t="e">
        <v>#N/A</v>
      </c>
      <c r="S204" t="e">
        <v>#N/A</v>
      </c>
    </row>
    <row r="205" spans="1:19" x14ac:dyDescent="0.3">
      <c r="A205" t="s">
        <v>236</v>
      </c>
      <c r="B205" t="s">
        <v>1399</v>
      </c>
      <c r="C205" t="s">
        <v>1098</v>
      </c>
      <c r="D205" t="s">
        <v>2281</v>
      </c>
      <c r="E205" t="s">
        <v>1099</v>
      </c>
      <c r="F205" t="s">
        <v>1195</v>
      </c>
      <c r="G205" t="s">
        <v>121</v>
      </c>
      <c r="H205" t="s">
        <v>1193</v>
      </c>
      <c r="I205" s="4" t="s">
        <v>2291</v>
      </c>
      <c r="J205" s="27" t="s">
        <v>2317</v>
      </c>
      <c r="K205" s="27" t="s">
        <v>2325</v>
      </c>
      <c r="L205" s="80">
        <v>44429</v>
      </c>
      <c r="M205" s="80">
        <v>44522</v>
      </c>
      <c r="N205" s="81">
        <f t="shared" si="3"/>
        <v>93</v>
      </c>
      <c r="O205" t="s">
        <v>1195</v>
      </c>
      <c r="P205" t="e">
        <v>#N/A</v>
      </c>
      <c r="Q205" t="e">
        <v>#N/A</v>
      </c>
      <c r="R205" t="e">
        <v>#N/A</v>
      </c>
      <c r="S205" t="e">
        <v>#N/A</v>
      </c>
    </row>
    <row r="206" spans="1:19" x14ac:dyDescent="0.3">
      <c r="A206" t="s">
        <v>237</v>
      </c>
      <c r="B206" t="s">
        <v>1400</v>
      </c>
      <c r="C206" t="s">
        <v>1167</v>
      </c>
      <c r="D206" t="s">
        <v>11</v>
      </c>
      <c r="E206" t="s">
        <v>1099</v>
      </c>
      <c r="F206" t="s">
        <v>1195</v>
      </c>
      <c r="G206" t="s">
        <v>121</v>
      </c>
      <c r="H206" t="s">
        <v>1178</v>
      </c>
      <c r="I206" s="4" t="s">
        <v>2288</v>
      </c>
      <c r="J206" s="27" t="s">
        <v>2309</v>
      </c>
      <c r="K206" s="27" t="s">
        <v>2323</v>
      </c>
      <c r="L206" s="80">
        <v>44334</v>
      </c>
      <c r="M206" s="80">
        <v>44413</v>
      </c>
      <c r="N206" s="81">
        <f t="shared" si="3"/>
        <v>79</v>
      </c>
      <c r="O206" t="s">
        <v>1195</v>
      </c>
      <c r="P206" t="e">
        <v>#N/A</v>
      </c>
      <c r="Q206" t="e">
        <v>#N/A</v>
      </c>
      <c r="R206" t="e">
        <v>#N/A</v>
      </c>
      <c r="S206" t="e">
        <v>#N/A</v>
      </c>
    </row>
    <row r="207" spans="1:19" x14ac:dyDescent="0.3">
      <c r="A207" t="s">
        <v>241</v>
      </c>
      <c r="B207" t="s">
        <v>1401</v>
      </c>
      <c r="C207" t="s">
        <v>1168</v>
      </c>
      <c r="D207" t="s">
        <v>11</v>
      </c>
      <c r="E207" t="s">
        <v>1099</v>
      </c>
      <c r="F207" t="s">
        <v>1195</v>
      </c>
      <c r="G207" t="s">
        <v>121</v>
      </c>
      <c r="H207" t="s">
        <v>1178</v>
      </c>
      <c r="I207" s="4" t="s">
        <v>2288</v>
      </c>
      <c r="J207" s="27" t="s">
        <v>2309</v>
      </c>
      <c r="K207" s="27" t="s">
        <v>2323</v>
      </c>
      <c r="L207" s="80">
        <v>44334</v>
      </c>
      <c r="M207" s="80">
        <v>44413</v>
      </c>
      <c r="N207" s="81">
        <f t="shared" si="3"/>
        <v>79</v>
      </c>
      <c r="O207" t="s">
        <v>1195</v>
      </c>
      <c r="P207" t="e">
        <v>#N/A</v>
      </c>
      <c r="Q207" t="e">
        <v>#N/A</v>
      </c>
      <c r="R207" t="e">
        <v>#N/A</v>
      </c>
      <c r="S207" t="e">
        <v>#N/A</v>
      </c>
    </row>
    <row r="208" spans="1:19" x14ac:dyDescent="0.3">
      <c r="A208" t="s">
        <v>242</v>
      </c>
      <c r="B208" t="s">
        <v>1402</v>
      </c>
      <c r="C208" t="s">
        <v>1095</v>
      </c>
      <c r="D208" t="s">
        <v>11</v>
      </c>
      <c r="E208" t="s">
        <v>1099</v>
      </c>
      <c r="F208" t="s">
        <v>1195</v>
      </c>
      <c r="G208" t="s">
        <v>121</v>
      </c>
      <c r="H208" t="s">
        <v>1178</v>
      </c>
      <c r="I208" s="4" t="s">
        <v>2288</v>
      </c>
      <c r="J208" s="27" t="s">
        <v>2309</v>
      </c>
      <c r="K208" s="27" t="s">
        <v>2323</v>
      </c>
      <c r="L208" s="80">
        <v>44334</v>
      </c>
      <c r="M208" s="80">
        <v>44413</v>
      </c>
      <c r="N208" s="81">
        <f t="shared" si="3"/>
        <v>79</v>
      </c>
      <c r="O208" t="s">
        <v>1195</v>
      </c>
      <c r="P208" t="e">
        <v>#N/A</v>
      </c>
      <c r="Q208" t="e">
        <v>#N/A</v>
      </c>
      <c r="R208" t="e">
        <v>#N/A</v>
      </c>
      <c r="S208" t="e">
        <v>#N/A</v>
      </c>
    </row>
    <row r="209" spans="1:19" x14ac:dyDescent="0.3">
      <c r="A209" t="s">
        <v>243</v>
      </c>
      <c r="B209" t="s">
        <v>1403</v>
      </c>
      <c r="C209" t="s">
        <v>1096</v>
      </c>
      <c r="D209" t="s">
        <v>11</v>
      </c>
      <c r="E209" t="s">
        <v>1099</v>
      </c>
      <c r="F209" t="s">
        <v>1195</v>
      </c>
      <c r="G209" t="s">
        <v>121</v>
      </c>
      <c r="H209" t="s">
        <v>1178</v>
      </c>
      <c r="I209" s="4" t="s">
        <v>2288</v>
      </c>
      <c r="J209" s="27" t="s">
        <v>2309</v>
      </c>
      <c r="K209" s="27" t="s">
        <v>2323</v>
      </c>
      <c r="L209" s="80">
        <v>44334</v>
      </c>
      <c r="M209" s="80">
        <v>44413</v>
      </c>
      <c r="N209" s="81">
        <f t="shared" si="3"/>
        <v>79</v>
      </c>
      <c r="O209" t="s">
        <v>1195</v>
      </c>
      <c r="P209" t="e">
        <v>#N/A</v>
      </c>
      <c r="Q209" t="e">
        <v>#N/A</v>
      </c>
      <c r="R209" t="e">
        <v>#N/A</v>
      </c>
      <c r="S209" t="e">
        <v>#N/A</v>
      </c>
    </row>
    <row r="210" spans="1:19" x14ac:dyDescent="0.3">
      <c r="A210" t="s">
        <v>244</v>
      </c>
      <c r="B210" t="s">
        <v>1404</v>
      </c>
      <c r="C210" t="s">
        <v>1097</v>
      </c>
      <c r="D210" t="s">
        <v>11</v>
      </c>
      <c r="E210" t="s">
        <v>1099</v>
      </c>
      <c r="F210" t="s">
        <v>1195</v>
      </c>
      <c r="G210" t="s">
        <v>121</v>
      </c>
      <c r="H210" t="s">
        <v>1178</v>
      </c>
      <c r="I210" s="4" t="s">
        <v>2288</v>
      </c>
      <c r="J210" s="27" t="s">
        <v>2309</v>
      </c>
      <c r="K210" s="27" t="s">
        <v>2323</v>
      </c>
      <c r="L210" s="80">
        <v>44334</v>
      </c>
      <c r="M210" s="80">
        <v>44413</v>
      </c>
      <c r="N210" s="81">
        <f t="shared" si="3"/>
        <v>79</v>
      </c>
      <c r="O210" t="s">
        <v>1195</v>
      </c>
      <c r="P210" t="e">
        <v>#N/A</v>
      </c>
      <c r="Q210" t="e">
        <v>#N/A</v>
      </c>
      <c r="R210" t="e">
        <v>#N/A</v>
      </c>
      <c r="S210" t="e">
        <v>#N/A</v>
      </c>
    </row>
    <row r="211" spans="1:19" x14ac:dyDescent="0.3">
      <c r="A211" t="s">
        <v>245</v>
      </c>
      <c r="B211" t="s">
        <v>1405</v>
      </c>
      <c r="C211" t="s">
        <v>1098</v>
      </c>
      <c r="D211" t="s">
        <v>11</v>
      </c>
      <c r="E211" t="s">
        <v>1099</v>
      </c>
      <c r="F211" t="s">
        <v>1195</v>
      </c>
      <c r="G211" t="s">
        <v>121</v>
      </c>
      <c r="H211" t="s">
        <v>1178</v>
      </c>
      <c r="I211" s="4" t="s">
        <v>2288</v>
      </c>
      <c r="J211" s="27" t="s">
        <v>2309</v>
      </c>
      <c r="K211" s="27" t="s">
        <v>2323</v>
      </c>
      <c r="L211" s="80">
        <v>44334</v>
      </c>
      <c r="M211" s="80">
        <v>44413</v>
      </c>
      <c r="N211" s="81">
        <f t="shared" si="3"/>
        <v>79</v>
      </c>
      <c r="O211" t="s">
        <v>1195</v>
      </c>
      <c r="P211" t="e">
        <v>#N/A</v>
      </c>
      <c r="Q211" t="e">
        <v>#N/A</v>
      </c>
      <c r="R211" t="e">
        <v>#N/A</v>
      </c>
      <c r="S211" t="e">
        <v>#N/A</v>
      </c>
    </row>
    <row r="212" spans="1:19" x14ac:dyDescent="0.3">
      <c r="A212" t="s">
        <v>246</v>
      </c>
      <c r="B212" t="s">
        <v>1406</v>
      </c>
      <c r="C212" t="s">
        <v>1167</v>
      </c>
      <c r="D212" t="s">
        <v>11</v>
      </c>
      <c r="E212" t="s">
        <v>1099</v>
      </c>
      <c r="F212" t="s">
        <v>1195</v>
      </c>
      <c r="G212" t="s">
        <v>121</v>
      </c>
      <c r="H212" t="s">
        <v>1178</v>
      </c>
      <c r="I212" s="4" t="s">
        <v>2288</v>
      </c>
      <c r="J212" s="27" t="s">
        <v>2309</v>
      </c>
      <c r="K212" s="27" t="s">
        <v>2323</v>
      </c>
      <c r="L212" s="80">
        <v>44334</v>
      </c>
      <c r="M212" s="80">
        <v>44413</v>
      </c>
      <c r="N212" s="81">
        <f t="shared" si="3"/>
        <v>79</v>
      </c>
      <c r="O212" t="s">
        <v>1195</v>
      </c>
      <c r="P212" t="e">
        <v>#N/A</v>
      </c>
      <c r="Q212" t="e">
        <v>#N/A</v>
      </c>
      <c r="R212" t="e">
        <v>#N/A</v>
      </c>
      <c r="S212" t="e">
        <v>#N/A</v>
      </c>
    </row>
    <row r="213" spans="1:19" x14ac:dyDescent="0.3">
      <c r="A213" t="s">
        <v>247</v>
      </c>
      <c r="B213" t="s">
        <v>1407</v>
      </c>
      <c r="C213" t="s">
        <v>1168</v>
      </c>
      <c r="D213" t="s">
        <v>11</v>
      </c>
      <c r="E213" t="s">
        <v>1099</v>
      </c>
      <c r="F213" t="s">
        <v>1195</v>
      </c>
      <c r="G213" t="s">
        <v>121</v>
      </c>
      <c r="H213" t="s">
        <v>1178</v>
      </c>
      <c r="I213" s="4" t="s">
        <v>2288</v>
      </c>
      <c r="J213" s="27" t="s">
        <v>2309</v>
      </c>
      <c r="K213" s="27" t="s">
        <v>2323</v>
      </c>
      <c r="L213" s="80">
        <v>44334</v>
      </c>
      <c r="M213" s="80">
        <v>44413</v>
      </c>
      <c r="N213" s="81">
        <f t="shared" si="3"/>
        <v>79</v>
      </c>
      <c r="O213" t="s">
        <v>1195</v>
      </c>
      <c r="P213" t="e">
        <v>#N/A</v>
      </c>
      <c r="Q213" t="e">
        <v>#N/A</v>
      </c>
      <c r="R213" t="e">
        <v>#N/A</v>
      </c>
      <c r="S213" t="e">
        <v>#N/A</v>
      </c>
    </row>
    <row r="214" spans="1:19" x14ac:dyDescent="0.3">
      <c r="A214" t="s">
        <v>248</v>
      </c>
      <c r="B214" t="s">
        <v>1408</v>
      </c>
      <c r="C214" t="s">
        <v>1095</v>
      </c>
      <c r="D214" t="s">
        <v>11</v>
      </c>
      <c r="E214" t="s">
        <v>1099</v>
      </c>
      <c r="F214" t="s">
        <v>1195</v>
      </c>
      <c r="G214" t="s">
        <v>121</v>
      </c>
      <c r="H214" t="s">
        <v>1178</v>
      </c>
      <c r="I214" s="4" t="s">
        <v>2288</v>
      </c>
      <c r="J214" s="27" t="s">
        <v>2309</v>
      </c>
      <c r="K214" s="27" t="s">
        <v>2323</v>
      </c>
      <c r="L214" s="80">
        <v>44334</v>
      </c>
      <c r="M214" s="80">
        <v>44413</v>
      </c>
      <c r="N214" s="81">
        <f t="shared" si="3"/>
        <v>79</v>
      </c>
      <c r="O214" t="s">
        <v>1195</v>
      </c>
      <c r="P214" t="e">
        <v>#N/A</v>
      </c>
      <c r="Q214" t="e">
        <v>#N/A</v>
      </c>
      <c r="R214" t="e">
        <v>#N/A</v>
      </c>
      <c r="S214" t="e">
        <v>#N/A</v>
      </c>
    </row>
    <row r="215" spans="1:19" x14ac:dyDescent="0.3">
      <c r="A215" t="s">
        <v>249</v>
      </c>
      <c r="B215" t="s">
        <v>1409</v>
      </c>
      <c r="C215" t="s">
        <v>1096</v>
      </c>
      <c r="D215" t="s">
        <v>11</v>
      </c>
      <c r="E215" t="s">
        <v>1099</v>
      </c>
      <c r="F215" t="s">
        <v>1195</v>
      </c>
      <c r="G215" t="s">
        <v>121</v>
      </c>
      <c r="H215" t="s">
        <v>1178</v>
      </c>
      <c r="I215" s="4" t="s">
        <v>2288</v>
      </c>
      <c r="J215" s="27" t="s">
        <v>2309</v>
      </c>
      <c r="K215" s="27" t="s">
        <v>2323</v>
      </c>
      <c r="L215" s="80">
        <v>44334</v>
      </c>
      <c r="M215" s="80">
        <v>44413</v>
      </c>
      <c r="N215" s="81">
        <f t="shared" si="3"/>
        <v>79</v>
      </c>
      <c r="O215" t="s">
        <v>1195</v>
      </c>
      <c r="P215" t="e">
        <v>#N/A</v>
      </c>
      <c r="Q215" t="e">
        <v>#N/A</v>
      </c>
      <c r="R215" t="e">
        <v>#N/A</v>
      </c>
      <c r="S215" t="e">
        <v>#N/A</v>
      </c>
    </row>
    <row r="216" spans="1:19" x14ac:dyDescent="0.3">
      <c r="A216" t="s">
        <v>250</v>
      </c>
      <c r="B216" t="s">
        <v>1410</v>
      </c>
      <c r="C216" t="s">
        <v>1097</v>
      </c>
      <c r="D216" t="s">
        <v>11</v>
      </c>
      <c r="E216" t="s">
        <v>1099</v>
      </c>
      <c r="F216" t="s">
        <v>1195</v>
      </c>
      <c r="G216" t="s">
        <v>121</v>
      </c>
      <c r="H216" t="s">
        <v>1178</v>
      </c>
      <c r="I216" s="4" t="s">
        <v>2288</v>
      </c>
      <c r="J216" s="27" t="s">
        <v>2309</v>
      </c>
      <c r="K216" s="27" t="s">
        <v>2323</v>
      </c>
      <c r="L216" s="80">
        <v>44334</v>
      </c>
      <c r="M216" s="80">
        <v>44413</v>
      </c>
      <c r="N216" s="81">
        <f t="shared" si="3"/>
        <v>79</v>
      </c>
      <c r="O216" t="s">
        <v>1195</v>
      </c>
      <c r="P216" t="e">
        <v>#N/A</v>
      </c>
      <c r="Q216" t="e">
        <v>#N/A</v>
      </c>
      <c r="R216" t="e">
        <v>#N/A</v>
      </c>
      <c r="S216" t="e">
        <v>#N/A</v>
      </c>
    </row>
    <row r="217" spans="1:19" x14ac:dyDescent="0.3">
      <c r="A217" t="s">
        <v>251</v>
      </c>
      <c r="B217" t="s">
        <v>1411</v>
      </c>
      <c r="C217" t="s">
        <v>1098</v>
      </c>
      <c r="D217" t="s">
        <v>11</v>
      </c>
      <c r="E217" t="s">
        <v>1099</v>
      </c>
      <c r="F217" t="s">
        <v>1195</v>
      </c>
      <c r="G217" t="s">
        <v>121</v>
      </c>
      <c r="H217" t="s">
        <v>1178</v>
      </c>
      <c r="I217" s="4" t="s">
        <v>2288</v>
      </c>
      <c r="J217" s="27" t="s">
        <v>2309</v>
      </c>
      <c r="K217" s="27" t="s">
        <v>2323</v>
      </c>
      <c r="L217" s="80">
        <v>44334</v>
      </c>
      <c r="M217" s="80">
        <v>44413</v>
      </c>
      <c r="N217" s="81">
        <f t="shared" si="3"/>
        <v>79</v>
      </c>
      <c r="O217" t="s">
        <v>1195</v>
      </c>
      <c r="P217" t="e">
        <v>#N/A</v>
      </c>
      <c r="Q217" t="e">
        <v>#N/A</v>
      </c>
      <c r="R217" t="e">
        <v>#N/A</v>
      </c>
      <c r="S217" t="e">
        <v>#N/A</v>
      </c>
    </row>
    <row r="218" spans="1:19" x14ac:dyDescent="0.3">
      <c r="A218" t="s">
        <v>252</v>
      </c>
      <c r="B218" t="s">
        <v>1412</v>
      </c>
      <c r="C218" t="s">
        <v>1167</v>
      </c>
      <c r="D218" t="s">
        <v>11</v>
      </c>
      <c r="E218" t="s">
        <v>1099</v>
      </c>
      <c r="F218" t="s">
        <v>1195</v>
      </c>
      <c r="G218" t="s">
        <v>121</v>
      </c>
      <c r="H218" t="s">
        <v>1178</v>
      </c>
      <c r="I218" s="4" t="s">
        <v>2288</v>
      </c>
      <c r="J218" s="27" t="s">
        <v>2309</v>
      </c>
      <c r="K218" s="27" t="s">
        <v>2323</v>
      </c>
      <c r="L218" s="80">
        <v>44334</v>
      </c>
      <c r="M218" s="80">
        <v>44413</v>
      </c>
      <c r="N218" s="81">
        <f t="shared" si="3"/>
        <v>79</v>
      </c>
      <c r="O218" t="s">
        <v>1195</v>
      </c>
      <c r="P218" t="e">
        <v>#N/A</v>
      </c>
      <c r="Q218" t="e">
        <v>#N/A</v>
      </c>
      <c r="R218" t="e">
        <v>#N/A</v>
      </c>
      <c r="S218" t="e">
        <v>#N/A</v>
      </c>
    </row>
    <row r="219" spans="1:19" x14ac:dyDescent="0.3">
      <c r="A219" t="s">
        <v>253</v>
      </c>
      <c r="B219" t="s">
        <v>1413</v>
      </c>
      <c r="C219" t="s">
        <v>1168</v>
      </c>
      <c r="D219" t="s">
        <v>11</v>
      </c>
      <c r="E219" t="s">
        <v>1099</v>
      </c>
      <c r="F219" t="s">
        <v>1195</v>
      </c>
      <c r="G219" t="s">
        <v>121</v>
      </c>
      <c r="H219" t="s">
        <v>1178</v>
      </c>
      <c r="I219" s="4" t="s">
        <v>2288</v>
      </c>
      <c r="J219" s="27" t="s">
        <v>2309</v>
      </c>
      <c r="K219" s="27" t="s">
        <v>2323</v>
      </c>
      <c r="L219" s="80">
        <v>44334</v>
      </c>
      <c r="M219" s="80">
        <v>44413</v>
      </c>
      <c r="N219" s="81">
        <f t="shared" si="3"/>
        <v>79</v>
      </c>
      <c r="O219" t="s">
        <v>1195</v>
      </c>
      <c r="P219" t="e">
        <v>#N/A</v>
      </c>
      <c r="Q219" t="e">
        <v>#N/A</v>
      </c>
      <c r="R219" t="e">
        <v>#N/A</v>
      </c>
      <c r="S219" t="e">
        <v>#N/A</v>
      </c>
    </row>
    <row r="220" spans="1:19" x14ac:dyDescent="0.3">
      <c r="A220" t="s">
        <v>254</v>
      </c>
      <c r="B220" t="s">
        <v>1414</v>
      </c>
      <c r="C220" t="s">
        <v>1095</v>
      </c>
      <c r="D220" t="s">
        <v>11</v>
      </c>
      <c r="E220" t="s">
        <v>1099</v>
      </c>
      <c r="F220" t="s">
        <v>1195</v>
      </c>
      <c r="G220" t="s">
        <v>121</v>
      </c>
      <c r="H220" t="s">
        <v>1178</v>
      </c>
      <c r="I220" s="4" t="s">
        <v>2288</v>
      </c>
      <c r="J220" s="27" t="s">
        <v>2309</v>
      </c>
      <c r="K220" s="27" t="s">
        <v>2323</v>
      </c>
      <c r="L220" s="80">
        <v>44334</v>
      </c>
      <c r="M220" s="80">
        <v>44413</v>
      </c>
      <c r="N220" s="81">
        <f t="shared" si="3"/>
        <v>79</v>
      </c>
      <c r="O220" t="s">
        <v>1195</v>
      </c>
      <c r="P220" t="e">
        <v>#N/A</v>
      </c>
      <c r="Q220" t="e">
        <v>#N/A</v>
      </c>
      <c r="R220" t="e">
        <v>#N/A</v>
      </c>
      <c r="S220" t="e">
        <v>#N/A</v>
      </c>
    </row>
    <row r="221" spans="1:19" x14ac:dyDescent="0.3">
      <c r="A221" t="s">
        <v>255</v>
      </c>
      <c r="B221" t="s">
        <v>1415</v>
      </c>
      <c r="C221" t="s">
        <v>1096</v>
      </c>
      <c r="D221" t="s">
        <v>11</v>
      </c>
      <c r="E221" t="s">
        <v>1099</v>
      </c>
      <c r="F221" t="s">
        <v>1195</v>
      </c>
      <c r="G221" t="s">
        <v>121</v>
      </c>
      <c r="H221" t="s">
        <v>1178</v>
      </c>
      <c r="I221" s="4" t="s">
        <v>2288</v>
      </c>
      <c r="J221" s="27" t="s">
        <v>2309</v>
      </c>
      <c r="K221" s="27" t="s">
        <v>2323</v>
      </c>
      <c r="L221" s="80">
        <v>44334</v>
      </c>
      <c r="M221" s="80">
        <v>44413</v>
      </c>
      <c r="N221" s="81">
        <f t="shared" si="3"/>
        <v>79</v>
      </c>
      <c r="O221" t="s">
        <v>1195</v>
      </c>
      <c r="P221" t="e">
        <v>#N/A</v>
      </c>
      <c r="Q221" t="e">
        <v>#N/A</v>
      </c>
      <c r="R221" t="e">
        <v>#N/A</v>
      </c>
      <c r="S221" t="e">
        <v>#N/A</v>
      </c>
    </row>
    <row r="222" spans="1:19" x14ac:dyDescent="0.3">
      <c r="A222" t="s">
        <v>256</v>
      </c>
      <c r="B222" t="s">
        <v>1416</v>
      </c>
      <c r="C222" t="s">
        <v>1097</v>
      </c>
      <c r="D222" t="s">
        <v>11</v>
      </c>
      <c r="E222" t="s">
        <v>1099</v>
      </c>
      <c r="F222" t="s">
        <v>1195</v>
      </c>
      <c r="G222" t="s">
        <v>121</v>
      </c>
      <c r="H222" t="s">
        <v>1178</v>
      </c>
      <c r="I222" s="4" t="s">
        <v>2288</v>
      </c>
      <c r="J222" s="27" t="s">
        <v>2309</v>
      </c>
      <c r="K222" s="27" t="s">
        <v>2323</v>
      </c>
      <c r="L222" s="80">
        <v>44334</v>
      </c>
      <c r="M222" s="80">
        <v>44413</v>
      </c>
      <c r="N222" s="81">
        <f t="shared" si="3"/>
        <v>79</v>
      </c>
      <c r="O222" t="s">
        <v>1195</v>
      </c>
      <c r="P222" t="e">
        <v>#N/A</v>
      </c>
      <c r="Q222" t="e">
        <v>#N/A</v>
      </c>
      <c r="R222" t="e">
        <v>#N/A</v>
      </c>
      <c r="S222" t="e">
        <v>#N/A</v>
      </c>
    </row>
    <row r="223" spans="1:19" x14ac:dyDescent="0.3">
      <c r="A223" t="s">
        <v>257</v>
      </c>
      <c r="B223" t="s">
        <v>1417</v>
      </c>
      <c r="C223" t="s">
        <v>1098</v>
      </c>
      <c r="D223" t="s">
        <v>11</v>
      </c>
      <c r="E223" t="s">
        <v>1099</v>
      </c>
      <c r="F223" t="s">
        <v>1195</v>
      </c>
      <c r="G223" t="s">
        <v>121</v>
      </c>
      <c r="H223" t="s">
        <v>1178</v>
      </c>
      <c r="I223" s="4" t="s">
        <v>2288</v>
      </c>
      <c r="J223" s="27" t="s">
        <v>2309</v>
      </c>
      <c r="K223" s="27" t="s">
        <v>2323</v>
      </c>
      <c r="L223" s="80">
        <v>44334</v>
      </c>
      <c r="M223" s="80">
        <v>44413</v>
      </c>
      <c r="N223" s="81">
        <f t="shared" si="3"/>
        <v>79</v>
      </c>
      <c r="O223" t="s">
        <v>1195</v>
      </c>
      <c r="P223" t="e">
        <v>#N/A</v>
      </c>
      <c r="Q223" t="e">
        <v>#N/A</v>
      </c>
      <c r="R223" t="e">
        <v>#N/A</v>
      </c>
      <c r="S223" t="e">
        <v>#N/A</v>
      </c>
    </row>
    <row r="224" spans="1:19" x14ac:dyDescent="0.3">
      <c r="A224" t="s">
        <v>258</v>
      </c>
      <c r="B224" t="s">
        <v>1418</v>
      </c>
      <c r="C224" t="s">
        <v>1167</v>
      </c>
      <c r="D224" t="s">
        <v>11</v>
      </c>
      <c r="E224" t="s">
        <v>1099</v>
      </c>
      <c r="F224" t="s">
        <v>1195</v>
      </c>
      <c r="G224" t="s">
        <v>121</v>
      </c>
      <c r="H224" t="s">
        <v>1178</v>
      </c>
      <c r="I224" s="4" t="s">
        <v>2288</v>
      </c>
      <c r="J224" s="27" t="s">
        <v>2309</v>
      </c>
      <c r="K224" s="27" t="s">
        <v>2323</v>
      </c>
      <c r="L224" s="80">
        <v>44334</v>
      </c>
      <c r="M224" s="80">
        <v>44413</v>
      </c>
      <c r="N224" s="81">
        <f t="shared" si="3"/>
        <v>79</v>
      </c>
      <c r="O224" t="s">
        <v>1195</v>
      </c>
      <c r="P224" t="e">
        <v>#N/A</v>
      </c>
      <c r="Q224" t="e">
        <v>#N/A</v>
      </c>
      <c r="R224" t="e">
        <v>#N/A</v>
      </c>
      <c r="S224" t="e">
        <v>#N/A</v>
      </c>
    </row>
    <row r="225" spans="1:19" x14ac:dyDescent="0.3">
      <c r="A225" t="s">
        <v>259</v>
      </c>
      <c r="B225" t="s">
        <v>1419</v>
      </c>
      <c r="C225" t="s">
        <v>1168</v>
      </c>
      <c r="D225" t="s">
        <v>11</v>
      </c>
      <c r="E225" t="s">
        <v>1099</v>
      </c>
      <c r="F225" t="s">
        <v>1195</v>
      </c>
      <c r="G225" t="s">
        <v>121</v>
      </c>
      <c r="H225" t="s">
        <v>1178</v>
      </c>
      <c r="I225" s="4" t="s">
        <v>2288</v>
      </c>
      <c r="J225" s="27" t="s">
        <v>2309</v>
      </c>
      <c r="K225" s="27" t="s">
        <v>2323</v>
      </c>
      <c r="L225" s="80">
        <v>44334</v>
      </c>
      <c r="M225" s="80">
        <v>44413</v>
      </c>
      <c r="N225" s="81">
        <f t="shared" si="3"/>
        <v>79</v>
      </c>
      <c r="O225" t="s">
        <v>1195</v>
      </c>
      <c r="P225" t="e">
        <v>#N/A</v>
      </c>
      <c r="Q225" t="e">
        <v>#N/A</v>
      </c>
      <c r="R225" t="e">
        <v>#N/A</v>
      </c>
      <c r="S225" t="e">
        <v>#N/A</v>
      </c>
    </row>
    <row r="226" spans="1:19" x14ac:dyDescent="0.3">
      <c r="A226" t="s">
        <v>260</v>
      </c>
      <c r="B226" t="s">
        <v>1420</v>
      </c>
      <c r="C226" t="s">
        <v>1095</v>
      </c>
      <c r="D226" t="s">
        <v>11</v>
      </c>
      <c r="E226" t="s">
        <v>1099</v>
      </c>
      <c r="F226" t="s">
        <v>1195</v>
      </c>
      <c r="G226" t="s">
        <v>121</v>
      </c>
      <c r="H226" t="s">
        <v>1178</v>
      </c>
      <c r="I226" s="4" t="s">
        <v>2288</v>
      </c>
      <c r="J226" s="27" t="s">
        <v>2309</v>
      </c>
      <c r="K226" s="27" t="s">
        <v>2323</v>
      </c>
      <c r="L226" s="80">
        <v>44334</v>
      </c>
      <c r="M226" s="80">
        <v>44413</v>
      </c>
      <c r="N226" s="81">
        <f t="shared" si="3"/>
        <v>79</v>
      </c>
      <c r="O226" t="s">
        <v>1195</v>
      </c>
      <c r="P226" t="e">
        <v>#N/A</v>
      </c>
      <c r="Q226" t="e">
        <v>#N/A</v>
      </c>
      <c r="R226" t="e">
        <v>#N/A</v>
      </c>
      <c r="S226" t="e">
        <v>#N/A</v>
      </c>
    </row>
    <row r="227" spans="1:19" x14ac:dyDescent="0.3">
      <c r="A227" t="s">
        <v>261</v>
      </c>
      <c r="B227" t="s">
        <v>1421</v>
      </c>
      <c r="C227" t="s">
        <v>1096</v>
      </c>
      <c r="D227" t="s">
        <v>11</v>
      </c>
      <c r="E227" t="s">
        <v>1099</v>
      </c>
      <c r="F227" t="s">
        <v>1195</v>
      </c>
      <c r="G227" t="s">
        <v>121</v>
      </c>
      <c r="H227" t="s">
        <v>1178</v>
      </c>
      <c r="I227" s="4" t="s">
        <v>2288</v>
      </c>
      <c r="J227" s="27" t="s">
        <v>2309</v>
      </c>
      <c r="K227" s="27" t="s">
        <v>2323</v>
      </c>
      <c r="L227" s="80">
        <v>44334</v>
      </c>
      <c r="M227" s="80">
        <v>44413</v>
      </c>
      <c r="N227" s="81">
        <f t="shared" si="3"/>
        <v>79</v>
      </c>
      <c r="O227" t="s">
        <v>1195</v>
      </c>
      <c r="P227" t="e">
        <v>#N/A</v>
      </c>
      <c r="Q227" t="e">
        <v>#N/A</v>
      </c>
      <c r="R227" t="e">
        <v>#N/A</v>
      </c>
      <c r="S227" t="e">
        <v>#N/A</v>
      </c>
    </row>
    <row r="228" spans="1:19" x14ac:dyDescent="0.3">
      <c r="A228" t="s">
        <v>262</v>
      </c>
      <c r="B228" t="s">
        <v>1422</v>
      </c>
      <c r="C228" t="s">
        <v>1097</v>
      </c>
      <c r="D228" t="s">
        <v>11</v>
      </c>
      <c r="E228" t="s">
        <v>1099</v>
      </c>
      <c r="F228" t="s">
        <v>1195</v>
      </c>
      <c r="G228" t="s">
        <v>121</v>
      </c>
      <c r="H228" t="s">
        <v>1178</v>
      </c>
      <c r="I228" s="4" t="s">
        <v>2288</v>
      </c>
      <c r="J228" s="27" t="s">
        <v>2309</v>
      </c>
      <c r="K228" s="27" t="s">
        <v>2323</v>
      </c>
      <c r="L228" s="80">
        <v>44334</v>
      </c>
      <c r="M228" s="80">
        <v>44413</v>
      </c>
      <c r="N228" s="81">
        <f t="shared" si="3"/>
        <v>79</v>
      </c>
      <c r="O228" t="s">
        <v>1195</v>
      </c>
      <c r="P228" t="e">
        <v>#N/A</v>
      </c>
      <c r="Q228" t="e">
        <v>#N/A</v>
      </c>
      <c r="R228" t="e">
        <v>#N/A</v>
      </c>
      <c r="S228" t="e">
        <v>#N/A</v>
      </c>
    </row>
    <row r="229" spans="1:19" x14ac:dyDescent="0.3">
      <c r="A229" t="s">
        <v>263</v>
      </c>
      <c r="B229" t="s">
        <v>1423</v>
      </c>
      <c r="C229" t="s">
        <v>1098</v>
      </c>
      <c r="D229" t="s">
        <v>11</v>
      </c>
      <c r="E229" t="s">
        <v>1099</v>
      </c>
      <c r="F229" t="s">
        <v>1195</v>
      </c>
      <c r="G229" t="s">
        <v>121</v>
      </c>
      <c r="H229" t="s">
        <v>1178</v>
      </c>
      <c r="I229" s="4" t="s">
        <v>2288</v>
      </c>
      <c r="J229" s="27" t="s">
        <v>2309</v>
      </c>
      <c r="K229" s="27" t="s">
        <v>2323</v>
      </c>
      <c r="L229" s="80">
        <v>44334</v>
      </c>
      <c r="M229" s="80">
        <v>44413</v>
      </c>
      <c r="N229" s="81">
        <f t="shared" si="3"/>
        <v>79</v>
      </c>
      <c r="O229" t="s">
        <v>1195</v>
      </c>
      <c r="P229" t="e">
        <v>#N/A</v>
      </c>
      <c r="Q229" t="e">
        <v>#N/A</v>
      </c>
      <c r="R229" t="e">
        <v>#N/A</v>
      </c>
      <c r="S229" t="e">
        <v>#N/A</v>
      </c>
    </row>
    <row r="230" spans="1:19" x14ac:dyDescent="0.3">
      <c r="A230" t="s">
        <v>264</v>
      </c>
      <c r="B230" t="s">
        <v>1424</v>
      </c>
      <c r="C230" t="s">
        <v>1167</v>
      </c>
      <c r="D230" t="s">
        <v>11</v>
      </c>
      <c r="E230" t="s">
        <v>1099</v>
      </c>
      <c r="F230" t="s">
        <v>1195</v>
      </c>
      <c r="G230" t="s">
        <v>121</v>
      </c>
      <c r="H230" t="s">
        <v>1178</v>
      </c>
      <c r="I230" s="4" t="s">
        <v>2288</v>
      </c>
      <c r="J230" s="27" t="s">
        <v>2309</v>
      </c>
      <c r="K230" s="27" t="s">
        <v>2323</v>
      </c>
      <c r="L230" s="80">
        <v>44334</v>
      </c>
      <c r="M230" s="80">
        <v>44413</v>
      </c>
      <c r="N230" s="81">
        <f t="shared" si="3"/>
        <v>79</v>
      </c>
      <c r="O230" t="s">
        <v>1195</v>
      </c>
      <c r="P230" t="e">
        <v>#N/A</v>
      </c>
      <c r="Q230" t="e">
        <v>#N/A</v>
      </c>
      <c r="R230" t="e">
        <v>#N/A</v>
      </c>
      <c r="S230" t="e">
        <v>#N/A</v>
      </c>
    </row>
    <row r="231" spans="1:19" x14ac:dyDescent="0.3">
      <c r="A231" t="s">
        <v>265</v>
      </c>
      <c r="B231" t="s">
        <v>1425</v>
      </c>
      <c r="C231" t="s">
        <v>1168</v>
      </c>
      <c r="D231" t="s">
        <v>11</v>
      </c>
      <c r="E231" t="s">
        <v>1099</v>
      </c>
      <c r="F231" t="s">
        <v>1195</v>
      </c>
      <c r="G231" t="s">
        <v>121</v>
      </c>
      <c r="H231" t="s">
        <v>1178</v>
      </c>
      <c r="I231" s="4" t="s">
        <v>2288</v>
      </c>
      <c r="J231" s="27" t="s">
        <v>2309</v>
      </c>
      <c r="K231" s="27" t="s">
        <v>2323</v>
      </c>
      <c r="L231" s="80">
        <v>44334</v>
      </c>
      <c r="M231" s="80">
        <v>44413</v>
      </c>
      <c r="N231" s="81">
        <f t="shared" si="3"/>
        <v>79</v>
      </c>
      <c r="O231" t="s">
        <v>1195</v>
      </c>
      <c r="P231" t="e">
        <v>#N/A</v>
      </c>
      <c r="Q231" t="e">
        <v>#N/A</v>
      </c>
      <c r="R231" t="e">
        <v>#N/A</v>
      </c>
      <c r="S231" t="e">
        <v>#N/A</v>
      </c>
    </row>
    <row r="232" spans="1:19" x14ac:dyDescent="0.3">
      <c r="A232" t="s">
        <v>266</v>
      </c>
      <c r="B232" t="s">
        <v>1426</v>
      </c>
      <c r="C232" t="s">
        <v>1095</v>
      </c>
      <c r="D232" t="s">
        <v>11</v>
      </c>
      <c r="E232" t="s">
        <v>1099</v>
      </c>
      <c r="F232" t="s">
        <v>1195</v>
      </c>
      <c r="G232" t="s">
        <v>121</v>
      </c>
      <c r="H232" t="s">
        <v>1178</v>
      </c>
      <c r="I232" s="4" t="s">
        <v>2288</v>
      </c>
      <c r="J232" s="27" t="s">
        <v>2309</v>
      </c>
      <c r="K232" s="27" t="s">
        <v>2323</v>
      </c>
      <c r="L232" s="80">
        <v>44334</v>
      </c>
      <c r="M232" s="80">
        <v>44413</v>
      </c>
      <c r="N232" s="81">
        <f t="shared" si="3"/>
        <v>79</v>
      </c>
      <c r="O232" t="s">
        <v>1195</v>
      </c>
      <c r="P232" t="e">
        <v>#N/A</v>
      </c>
      <c r="Q232" t="e">
        <v>#N/A</v>
      </c>
      <c r="R232" t="e">
        <v>#N/A</v>
      </c>
      <c r="S232" t="e">
        <v>#N/A</v>
      </c>
    </row>
    <row r="233" spans="1:19" x14ac:dyDescent="0.3">
      <c r="A233" t="s">
        <v>267</v>
      </c>
      <c r="B233" t="s">
        <v>1427</v>
      </c>
      <c r="C233" t="s">
        <v>1096</v>
      </c>
      <c r="D233" t="s">
        <v>11</v>
      </c>
      <c r="E233" t="s">
        <v>1099</v>
      </c>
      <c r="F233" t="s">
        <v>1195</v>
      </c>
      <c r="G233" t="s">
        <v>121</v>
      </c>
      <c r="H233" t="s">
        <v>1178</v>
      </c>
      <c r="I233" s="4" t="s">
        <v>2288</v>
      </c>
      <c r="J233" s="27" t="s">
        <v>2309</v>
      </c>
      <c r="K233" s="27" t="s">
        <v>2323</v>
      </c>
      <c r="L233" s="80">
        <v>44334</v>
      </c>
      <c r="M233" s="80">
        <v>44413</v>
      </c>
      <c r="N233" s="81">
        <f t="shared" si="3"/>
        <v>79</v>
      </c>
      <c r="O233" t="s">
        <v>1195</v>
      </c>
      <c r="P233" t="e">
        <v>#N/A</v>
      </c>
      <c r="Q233" t="e">
        <v>#N/A</v>
      </c>
      <c r="R233" t="e">
        <v>#N/A</v>
      </c>
      <c r="S233" t="e">
        <v>#N/A</v>
      </c>
    </row>
    <row r="234" spans="1:19" x14ac:dyDescent="0.3">
      <c r="A234" t="s">
        <v>268</v>
      </c>
      <c r="B234" t="s">
        <v>1428</v>
      </c>
      <c r="C234" t="s">
        <v>1097</v>
      </c>
      <c r="D234" t="s">
        <v>11</v>
      </c>
      <c r="E234" t="s">
        <v>1099</v>
      </c>
      <c r="F234" t="s">
        <v>1195</v>
      </c>
      <c r="G234" t="s">
        <v>121</v>
      </c>
      <c r="H234" t="s">
        <v>1178</v>
      </c>
      <c r="I234" s="4" t="s">
        <v>2288</v>
      </c>
      <c r="J234" s="27" t="s">
        <v>2309</v>
      </c>
      <c r="K234" s="27" t="s">
        <v>2323</v>
      </c>
      <c r="L234" s="80">
        <v>44334</v>
      </c>
      <c r="M234" s="80">
        <v>44413</v>
      </c>
      <c r="N234" s="81">
        <f t="shared" si="3"/>
        <v>79</v>
      </c>
      <c r="O234" t="s">
        <v>1195</v>
      </c>
      <c r="P234" t="e">
        <v>#N/A</v>
      </c>
      <c r="Q234" t="e">
        <v>#N/A</v>
      </c>
      <c r="R234" t="e">
        <v>#N/A</v>
      </c>
      <c r="S234" t="e">
        <v>#N/A</v>
      </c>
    </row>
    <row r="235" spans="1:19" x14ac:dyDescent="0.3">
      <c r="A235" t="s">
        <v>269</v>
      </c>
      <c r="B235" t="s">
        <v>1429</v>
      </c>
      <c r="C235" t="s">
        <v>1098</v>
      </c>
      <c r="D235" t="s">
        <v>11</v>
      </c>
      <c r="E235" t="s">
        <v>1099</v>
      </c>
      <c r="F235" t="s">
        <v>1195</v>
      </c>
      <c r="G235" t="s">
        <v>121</v>
      </c>
      <c r="H235" t="s">
        <v>1178</v>
      </c>
      <c r="I235" s="4" t="s">
        <v>2288</v>
      </c>
      <c r="J235" s="27" t="s">
        <v>2309</v>
      </c>
      <c r="K235" s="27" t="s">
        <v>2323</v>
      </c>
      <c r="L235" s="80">
        <v>44334</v>
      </c>
      <c r="M235" s="80">
        <v>44413</v>
      </c>
      <c r="N235" s="81">
        <f t="shared" si="3"/>
        <v>79</v>
      </c>
      <c r="O235" t="s">
        <v>1195</v>
      </c>
      <c r="P235" t="e">
        <v>#N/A</v>
      </c>
      <c r="Q235" t="e">
        <v>#N/A</v>
      </c>
      <c r="R235" t="e">
        <v>#N/A</v>
      </c>
      <c r="S235" t="e">
        <v>#N/A</v>
      </c>
    </row>
    <row r="236" spans="1:19" x14ac:dyDescent="0.3">
      <c r="A236" t="s">
        <v>270</v>
      </c>
      <c r="B236" t="s">
        <v>1430</v>
      </c>
      <c r="C236" t="s">
        <v>1167</v>
      </c>
      <c r="D236" t="s">
        <v>11</v>
      </c>
      <c r="E236" t="s">
        <v>1099</v>
      </c>
      <c r="F236" t="s">
        <v>1195</v>
      </c>
      <c r="G236" t="s">
        <v>121</v>
      </c>
      <c r="H236" t="s">
        <v>1174</v>
      </c>
      <c r="I236" s="4" t="s">
        <v>2288</v>
      </c>
      <c r="J236" s="27" t="s">
        <v>2292</v>
      </c>
      <c r="K236" s="27" t="s">
        <v>2320</v>
      </c>
      <c r="L236" s="80">
        <v>43882</v>
      </c>
      <c r="M236" s="80">
        <v>43973</v>
      </c>
      <c r="N236" s="81">
        <f t="shared" si="3"/>
        <v>91</v>
      </c>
      <c r="O236" t="s">
        <v>1195</v>
      </c>
      <c r="P236" t="e">
        <v>#N/A</v>
      </c>
      <c r="Q236" t="e">
        <v>#N/A</v>
      </c>
      <c r="R236" t="e">
        <v>#N/A</v>
      </c>
      <c r="S236" t="e">
        <v>#N/A</v>
      </c>
    </row>
    <row r="237" spans="1:19" x14ac:dyDescent="0.3">
      <c r="A237" t="s">
        <v>273</v>
      </c>
      <c r="B237" t="s">
        <v>1431</v>
      </c>
      <c r="C237" t="s">
        <v>1168</v>
      </c>
      <c r="D237" t="s">
        <v>11</v>
      </c>
      <c r="E237" t="s">
        <v>1099</v>
      </c>
      <c r="F237" t="s">
        <v>1195</v>
      </c>
      <c r="G237" t="s">
        <v>121</v>
      </c>
      <c r="H237" t="s">
        <v>1174</v>
      </c>
      <c r="I237" s="4" t="s">
        <v>2288</v>
      </c>
      <c r="J237" s="27" t="s">
        <v>2292</v>
      </c>
      <c r="K237" s="27" t="s">
        <v>2320</v>
      </c>
      <c r="L237" s="80">
        <v>43882</v>
      </c>
      <c r="M237" s="80">
        <v>43973</v>
      </c>
      <c r="N237" s="81">
        <f t="shared" si="3"/>
        <v>91</v>
      </c>
      <c r="O237" t="s">
        <v>1195</v>
      </c>
      <c r="P237" t="e">
        <v>#N/A</v>
      </c>
      <c r="Q237" t="e">
        <v>#N/A</v>
      </c>
      <c r="R237" t="e">
        <v>#N/A</v>
      </c>
      <c r="S237" t="e">
        <v>#N/A</v>
      </c>
    </row>
    <row r="238" spans="1:19" x14ac:dyDescent="0.3">
      <c r="A238" t="s">
        <v>274</v>
      </c>
      <c r="B238" t="s">
        <v>1432</v>
      </c>
      <c r="C238" t="s">
        <v>1095</v>
      </c>
      <c r="D238" t="s">
        <v>11</v>
      </c>
      <c r="E238" t="s">
        <v>1099</v>
      </c>
      <c r="F238" t="s">
        <v>1195</v>
      </c>
      <c r="G238" t="s">
        <v>121</v>
      </c>
      <c r="H238" t="s">
        <v>1174</v>
      </c>
      <c r="I238" s="4" t="s">
        <v>2288</v>
      </c>
      <c r="J238" s="27" t="s">
        <v>2292</v>
      </c>
      <c r="K238" s="27" t="s">
        <v>2320</v>
      </c>
      <c r="L238" s="80">
        <v>43882</v>
      </c>
      <c r="M238" s="80">
        <v>43973</v>
      </c>
      <c r="N238" s="81">
        <f t="shared" si="3"/>
        <v>91</v>
      </c>
      <c r="O238" t="s">
        <v>1195</v>
      </c>
      <c r="P238" t="e">
        <v>#N/A</v>
      </c>
      <c r="Q238" t="e">
        <v>#N/A</v>
      </c>
      <c r="R238" t="e">
        <v>#N/A</v>
      </c>
      <c r="S238" t="e">
        <v>#N/A</v>
      </c>
    </row>
    <row r="239" spans="1:19" x14ac:dyDescent="0.3">
      <c r="A239" t="s">
        <v>275</v>
      </c>
      <c r="B239" t="s">
        <v>1433</v>
      </c>
      <c r="C239" t="s">
        <v>1096</v>
      </c>
      <c r="D239" t="s">
        <v>11</v>
      </c>
      <c r="E239" t="s">
        <v>1099</v>
      </c>
      <c r="F239" t="s">
        <v>1195</v>
      </c>
      <c r="G239" t="s">
        <v>121</v>
      </c>
      <c r="H239" t="s">
        <v>1174</v>
      </c>
      <c r="I239" s="4" t="s">
        <v>2288</v>
      </c>
      <c r="J239" s="27" t="s">
        <v>2292</v>
      </c>
      <c r="K239" s="27" t="s">
        <v>2320</v>
      </c>
      <c r="L239" s="80">
        <v>43882</v>
      </c>
      <c r="M239" s="80">
        <v>43973</v>
      </c>
      <c r="N239" s="81">
        <f t="shared" si="3"/>
        <v>91</v>
      </c>
      <c r="O239" t="s">
        <v>1195</v>
      </c>
      <c r="P239" t="e">
        <v>#N/A</v>
      </c>
      <c r="Q239" t="e">
        <v>#N/A</v>
      </c>
      <c r="R239" t="e">
        <v>#N/A</v>
      </c>
      <c r="S239" t="e">
        <v>#N/A</v>
      </c>
    </row>
    <row r="240" spans="1:19" x14ac:dyDescent="0.3">
      <c r="A240" t="s">
        <v>276</v>
      </c>
      <c r="B240" t="s">
        <v>1434</v>
      </c>
      <c r="C240" t="s">
        <v>1097</v>
      </c>
      <c r="D240" t="s">
        <v>11</v>
      </c>
      <c r="E240" t="s">
        <v>1099</v>
      </c>
      <c r="F240" t="s">
        <v>1195</v>
      </c>
      <c r="G240" t="s">
        <v>121</v>
      </c>
      <c r="H240" t="s">
        <v>1174</v>
      </c>
      <c r="I240" s="4" t="s">
        <v>2288</v>
      </c>
      <c r="J240" s="27" t="s">
        <v>2292</v>
      </c>
      <c r="K240" s="27" t="s">
        <v>2320</v>
      </c>
      <c r="L240" s="80">
        <v>43882</v>
      </c>
      <c r="M240" s="80">
        <v>43973</v>
      </c>
      <c r="N240" s="81">
        <f t="shared" si="3"/>
        <v>91</v>
      </c>
      <c r="O240" t="s">
        <v>1195</v>
      </c>
      <c r="P240" t="e">
        <v>#N/A</v>
      </c>
      <c r="Q240" t="e">
        <v>#N/A</v>
      </c>
      <c r="R240" t="e">
        <v>#N/A</v>
      </c>
      <c r="S240" t="e">
        <v>#N/A</v>
      </c>
    </row>
    <row r="241" spans="1:19" x14ac:dyDescent="0.3">
      <c r="A241" t="s">
        <v>277</v>
      </c>
      <c r="B241" t="s">
        <v>1435</v>
      </c>
      <c r="C241" t="s">
        <v>1098</v>
      </c>
      <c r="D241" t="s">
        <v>11</v>
      </c>
      <c r="E241" t="s">
        <v>1099</v>
      </c>
      <c r="F241" t="s">
        <v>1195</v>
      </c>
      <c r="G241" t="s">
        <v>121</v>
      </c>
      <c r="H241" t="s">
        <v>1174</v>
      </c>
      <c r="I241" s="4" t="s">
        <v>2288</v>
      </c>
      <c r="J241" s="27" t="s">
        <v>2292</v>
      </c>
      <c r="K241" s="27" t="s">
        <v>2320</v>
      </c>
      <c r="L241" s="80">
        <v>43882</v>
      </c>
      <c r="M241" s="80">
        <v>43973</v>
      </c>
      <c r="N241" s="81">
        <f t="shared" si="3"/>
        <v>91</v>
      </c>
      <c r="O241" t="s">
        <v>1195</v>
      </c>
      <c r="P241" t="e">
        <v>#N/A</v>
      </c>
      <c r="Q241" t="e">
        <v>#N/A</v>
      </c>
      <c r="R241" t="e">
        <v>#N/A</v>
      </c>
      <c r="S241" t="e">
        <v>#N/A</v>
      </c>
    </row>
    <row r="242" spans="1:19" x14ac:dyDescent="0.3">
      <c r="A242" t="s">
        <v>278</v>
      </c>
      <c r="B242" t="s">
        <v>1436</v>
      </c>
      <c r="C242" t="s">
        <v>1167</v>
      </c>
      <c r="D242" t="s">
        <v>11</v>
      </c>
      <c r="E242" t="s">
        <v>1099</v>
      </c>
      <c r="F242" t="s">
        <v>1195</v>
      </c>
      <c r="G242" t="s">
        <v>121</v>
      </c>
      <c r="H242" t="s">
        <v>1174</v>
      </c>
      <c r="I242" s="4" t="s">
        <v>2288</v>
      </c>
      <c r="J242" s="27" t="s">
        <v>2292</v>
      </c>
      <c r="K242" s="27" t="s">
        <v>2320</v>
      </c>
      <c r="L242" s="80">
        <v>43882</v>
      </c>
      <c r="M242" s="80">
        <v>43973</v>
      </c>
      <c r="N242" s="81">
        <f t="shared" si="3"/>
        <v>91</v>
      </c>
      <c r="O242" t="s">
        <v>1195</v>
      </c>
      <c r="P242" t="e">
        <v>#N/A</v>
      </c>
      <c r="Q242" t="e">
        <v>#N/A</v>
      </c>
      <c r="R242" t="e">
        <v>#N/A</v>
      </c>
      <c r="S242" t="e">
        <v>#N/A</v>
      </c>
    </row>
    <row r="243" spans="1:19" x14ac:dyDescent="0.3">
      <c r="A243" t="s">
        <v>279</v>
      </c>
      <c r="B243" t="s">
        <v>1437</v>
      </c>
      <c r="C243" t="s">
        <v>1168</v>
      </c>
      <c r="D243" t="s">
        <v>11</v>
      </c>
      <c r="E243" t="s">
        <v>1099</v>
      </c>
      <c r="F243" t="s">
        <v>1195</v>
      </c>
      <c r="G243" t="s">
        <v>121</v>
      </c>
      <c r="H243" t="s">
        <v>1174</v>
      </c>
      <c r="I243" s="4" t="s">
        <v>2288</v>
      </c>
      <c r="J243" s="27" t="s">
        <v>2292</v>
      </c>
      <c r="K243" s="27" t="s">
        <v>2320</v>
      </c>
      <c r="L243" s="80">
        <v>43882</v>
      </c>
      <c r="M243" s="80">
        <v>43973</v>
      </c>
      <c r="N243" s="81">
        <f t="shared" si="3"/>
        <v>91</v>
      </c>
      <c r="O243" t="s">
        <v>1195</v>
      </c>
      <c r="P243" t="e">
        <v>#N/A</v>
      </c>
      <c r="Q243" t="e">
        <v>#N/A</v>
      </c>
      <c r="R243" t="e">
        <v>#N/A</v>
      </c>
      <c r="S243" t="e">
        <v>#N/A</v>
      </c>
    </row>
    <row r="244" spans="1:19" x14ac:dyDescent="0.3">
      <c r="A244" t="s">
        <v>280</v>
      </c>
      <c r="B244" t="s">
        <v>1438</v>
      </c>
      <c r="C244" t="s">
        <v>1095</v>
      </c>
      <c r="D244" t="s">
        <v>11</v>
      </c>
      <c r="E244" t="s">
        <v>1099</v>
      </c>
      <c r="F244" t="s">
        <v>1195</v>
      </c>
      <c r="G244" t="s">
        <v>121</v>
      </c>
      <c r="H244" t="s">
        <v>1174</v>
      </c>
      <c r="I244" s="4" t="s">
        <v>2288</v>
      </c>
      <c r="J244" s="27" t="s">
        <v>2292</v>
      </c>
      <c r="K244" s="27" t="s">
        <v>2320</v>
      </c>
      <c r="L244" s="80">
        <v>43882</v>
      </c>
      <c r="M244" s="80">
        <v>43973</v>
      </c>
      <c r="N244" s="81">
        <f t="shared" si="3"/>
        <v>91</v>
      </c>
      <c r="O244" t="s">
        <v>1195</v>
      </c>
      <c r="P244" t="e">
        <v>#N/A</v>
      </c>
      <c r="Q244" t="e">
        <v>#N/A</v>
      </c>
      <c r="R244" t="e">
        <v>#N/A</v>
      </c>
      <c r="S244" t="e">
        <v>#N/A</v>
      </c>
    </row>
    <row r="245" spans="1:19" x14ac:dyDescent="0.3">
      <c r="A245" t="s">
        <v>281</v>
      </c>
      <c r="B245" t="s">
        <v>1439</v>
      </c>
      <c r="C245" t="s">
        <v>1096</v>
      </c>
      <c r="D245" t="s">
        <v>11</v>
      </c>
      <c r="E245" t="s">
        <v>1099</v>
      </c>
      <c r="F245" t="s">
        <v>1195</v>
      </c>
      <c r="G245" t="s">
        <v>121</v>
      </c>
      <c r="H245" t="s">
        <v>1174</v>
      </c>
      <c r="I245" s="4" t="s">
        <v>2288</v>
      </c>
      <c r="J245" s="27" t="s">
        <v>2292</v>
      </c>
      <c r="K245" s="27" t="s">
        <v>2320</v>
      </c>
      <c r="L245" s="80">
        <v>43882</v>
      </c>
      <c r="M245" s="80">
        <v>43973</v>
      </c>
      <c r="N245" s="81">
        <f t="shared" si="3"/>
        <v>91</v>
      </c>
      <c r="O245" t="s">
        <v>1195</v>
      </c>
      <c r="P245" t="e">
        <v>#N/A</v>
      </c>
      <c r="Q245" t="e">
        <v>#N/A</v>
      </c>
      <c r="R245" t="e">
        <v>#N/A</v>
      </c>
      <c r="S245" t="e">
        <v>#N/A</v>
      </c>
    </row>
    <row r="246" spans="1:19" x14ac:dyDescent="0.3">
      <c r="A246" t="s">
        <v>282</v>
      </c>
      <c r="B246" t="s">
        <v>1440</v>
      </c>
      <c r="C246" t="s">
        <v>1097</v>
      </c>
      <c r="D246" t="s">
        <v>11</v>
      </c>
      <c r="E246" t="s">
        <v>1099</v>
      </c>
      <c r="F246" t="s">
        <v>1195</v>
      </c>
      <c r="G246" t="s">
        <v>121</v>
      </c>
      <c r="H246" t="s">
        <v>1174</v>
      </c>
      <c r="I246" s="4" t="s">
        <v>2288</v>
      </c>
      <c r="J246" s="27" t="s">
        <v>2292</v>
      </c>
      <c r="K246" s="27" t="s">
        <v>2320</v>
      </c>
      <c r="L246" s="80">
        <v>43882</v>
      </c>
      <c r="M246" s="80">
        <v>43973</v>
      </c>
      <c r="N246" s="81">
        <f t="shared" si="3"/>
        <v>91</v>
      </c>
      <c r="O246" t="s">
        <v>1195</v>
      </c>
      <c r="P246" t="e">
        <v>#N/A</v>
      </c>
      <c r="Q246" t="e">
        <v>#N/A</v>
      </c>
      <c r="R246" t="e">
        <v>#N/A</v>
      </c>
      <c r="S246" t="e">
        <v>#N/A</v>
      </c>
    </row>
    <row r="247" spans="1:19" x14ac:dyDescent="0.3">
      <c r="A247" t="s">
        <v>283</v>
      </c>
      <c r="B247" t="s">
        <v>1441</v>
      </c>
      <c r="C247" t="s">
        <v>1098</v>
      </c>
      <c r="D247" t="s">
        <v>11</v>
      </c>
      <c r="E247" t="s">
        <v>1099</v>
      </c>
      <c r="F247" t="s">
        <v>1195</v>
      </c>
      <c r="G247" t="s">
        <v>121</v>
      </c>
      <c r="H247" t="s">
        <v>1174</v>
      </c>
      <c r="I247" s="4" t="s">
        <v>2288</v>
      </c>
      <c r="J247" s="27" t="s">
        <v>2292</v>
      </c>
      <c r="K247" s="27" t="s">
        <v>2320</v>
      </c>
      <c r="L247" s="80">
        <v>43882</v>
      </c>
      <c r="M247" s="80">
        <v>43973</v>
      </c>
      <c r="N247" s="81">
        <f t="shared" si="3"/>
        <v>91</v>
      </c>
      <c r="O247" t="s">
        <v>1195</v>
      </c>
      <c r="P247" t="e">
        <v>#N/A</v>
      </c>
      <c r="Q247" t="e">
        <v>#N/A</v>
      </c>
      <c r="R247" t="e">
        <v>#N/A</v>
      </c>
      <c r="S247" t="e">
        <v>#N/A</v>
      </c>
    </row>
    <row r="248" spans="1:19" x14ac:dyDescent="0.3">
      <c r="A248" t="s">
        <v>284</v>
      </c>
      <c r="B248" t="s">
        <v>1442</v>
      </c>
      <c r="C248" t="s">
        <v>1167</v>
      </c>
      <c r="D248" t="s">
        <v>11</v>
      </c>
      <c r="E248" t="s">
        <v>1099</v>
      </c>
      <c r="F248" t="s">
        <v>1195</v>
      </c>
      <c r="G248" t="s">
        <v>121</v>
      </c>
      <c r="H248" t="s">
        <v>1174</v>
      </c>
      <c r="I248" s="4" t="s">
        <v>2288</v>
      </c>
      <c r="J248" s="27" t="s">
        <v>2292</v>
      </c>
      <c r="K248" s="27" t="s">
        <v>2320</v>
      </c>
      <c r="L248" s="80">
        <v>43882</v>
      </c>
      <c r="M248" s="80">
        <v>43973</v>
      </c>
      <c r="N248" s="81">
        <f t="shared" si="3"/>
        <v>91</v>
      </c>
      <c r="O248" t="s">
        <v>1195</v>
      </c>
      <c r="P248" t="e">
        <v>#N/A</v>
      </c>
      <c r="Q248" t="e">
        <v>#N/A</v>
      </c>
      <c r="R248" t="e">
        <v>#N/A</v>
      </c>
      <c r="S248" t="e">
        <v>#N/A</v>
      </c>
    </row>
    <row r="249" spans="1:19" x14ac:dyDescent="0.3">
      <c r="A249" t="s">
        <v>285</v>
      </c>
      <c r="B249" t="s">
        <v>1443</v>
      </c>
      <c r="C249" t="s">
        <v>1168</v>
      </c>
      <c r="D249" t="s">
        <v>11</v>
      </c>
      <c r="E249" t="s">
        <v>1099</v>
      </c>
      <c r="F249" t="s">
        <v>1195</v>
      </c>
      <c r="G249" t="s">
        <v>121</v>
      </c>
      <c r="H249" t="s">
        <v>1174</v>
      </c>
      <c r="I249" s="4" t="s">
        <v>2288</v>
      </c>
      <c r="J249" s="27" t="s">
        <v>2292</v>
      </c>
      <c r="K249" s="27" t="s">
        <v>2320</v>
      </c>
      <c r="L249" s="80">
        <v>43882</v>
      </c>
      <c r="M249" s="80">
        <v>43973</v>
      </c>
      <c r="N249" s="81">
        <f t="shared" si="3"/>
        <v>91</v>
      </c>
      <c r="O249" t="s">
        <v>1195</v>
      </c>
      <c r="P249" t="e">
        <v>#N/A</v>
      </c>
      <c r="Q249" t="e">
        <v>#N/A</v>
      </c>
      <c r="R249" t="e">
        <v>#N/A</v>
      </c>
      <c r="S249" t="e">
        <v>#N/A</v>
      </c>
    </row>
    <row r="250" spans="1:19" x14ac:dyDescent="0.3">
      <c r="A250" t="s">
        <v>286</v>
      </c>
      <c r="B250" t="s">
        <v>1444</v>
      </c>
      <c r="C250" t="s">
        <v>1095</v>
      </c>
      <c r="D250" t="s">
        <v>11</v>
      </c>
      <c r="E250" t="s">
        <v>1099</v>
      </c>
      <c r="F250" t="s">
        <v>1195</v>
      </c>
      <c r="G250" t="s">
        <v>121</v>
      </c>
      <c r="H250" t="s">
        <v>1174</v>
      </c>
      <c r="I250" s="4" t="s">
        <v>2288</v>
      </c>
      <c r="J250" s="27" t="s">
        <v>2292</v>
      </c>
      <c r="K250" s="27" t="s">
        <v>2320</v>
      </c>
      <c r="L250" s="80">
        <v>43882</v>
      </c>
      <c r="M250" s="80">
        <v>43973</v>
      </c>
      <c r="N250" s="81">
        <f t="shared" si="3"/>
        <v>91</v>
      </c>
      <c r="O250" t="s">
        <v>1195</v>
      </c>
      <c r="P250" t="e">
        <v>#N/A</v>
      </c>
      <c r="Q250" t="e">
        <v>#N/A</v>
      </c>
      <c r="R250" t="e">
        <v>#N/A</v>
      </c>
      <c r="S250" t="e">
        <v>#N/A</v>
      </c>
    </row>
    <row r="251" spans="1:19" x14ac:dyDescent="0.3">
      <c r="A251" t="s">
        <v>287</v>
      </c>
      <c r="B251" t="s">
        <v>1445</v>
      </c>
      <c r="C251" t="s">
        <v>1096</v>
      </c>
      <c r="D251" t="s">
        <v>11</v>
      </c>
      <c r="E251" t="s">
        <v>1099</v>
      </c>
      <c r="F251" t="s">
        <v>1195</v>
      </c>
      <c r="G251" t="s">
        <v>121</v>
      </c>
      <c r="H251" t="s">
        <v>1174</v>
      </c>
      <c r="I251" s="4" t="s">
        <v>2288</v>
      </c>
      <c r="J251" s="27" t="s">
        <v>2292</v>
      </c>
      <c r="K251" s="27" t="s">
        <v>2320</v>
      </c>
      <c r="L251" s="80">
        <v>43882</v>
      </c>
      <c r="M251" s="80">
        <v>43973</v>
      </c>
      <c r="N251" s="81">
        <f t="shared" si="3"/>
        <v>91</v>
      </c>
      <c r="O251" t="s">
        <v>1195</v>
      </c>
      <c r="P251" t="e">
        <v>#N/A</v>
      </c>
      <c r="Q251" t="e">
        <v>#N/A</v>
      </c>
      <c r="R251" t="e">
        <v>#N/A</v>
      </c>
      <c r="S251" t="e">
        <v>#N/A</v>
      </c>
    </row>
    <row r="252" spans="1:19" x14ac:dyDescent="0.3">
      <c r="A252" t="s">
        <v>288</v>
      </c>
      <c r="B252" t="s">
        <v>1446</v>
      </c>
      <c r="C252" t="s">
        <v>1097</v>
      </c>
      <c r="D252" t="s">
        <v>11</v>
      </c>
      <c r="E252" t="s">
        <v>1099</v>
      </c>
      <c r="F252" t="s">
        <v>1195</v>
      </c>
      <c r="G252" t="s">
        <v>121</v>
      </c>
      <c r="H252" t="s">
        <v>1174</v>
      </c>
      <c r="I252" s="4" t="s">
        <v>2288</v>
      </c>
      <c r="J252" s="27" t="s">
        <v>2292</v>
      </c>
      <c r="K252" s="27" t="s">
        <v>2320</v>
      </c>
      <c r="L252" s="80">
        <v>43882</v>
      </c>
      <c r="M252" s="80">
        <v>43973</v>
      </c>
      <c r="N252" s="81">
        <f t="shared" si="3"/>
        <v>91</v>
      </c>
      <c r="O252" t="s">
        <v>1195</v>
      </c>
      <c r="P252" t="e">
        <v>#N/A</v>
      </c>
      <c r="Q252" t="e">
        <v>#N/A</v>
      </c>
      <c r="R252" t="e">
        <v>#N/A</v>
      </c>
      <c r="S252" t="e">
        <v>#N/A</v>
      </c>
    </row>
    <row r="253" spans="1:19" x14ac:dyDescent="0.3">
      <c r="A253" t="s">
        <v>289</v>
      </c>
      <c r="B253" t="s">
        <v>1447</v>
      </c>
      <c r="C253" t="s">
        <v>1098</v>
      </c>
      <c r="D253" t="s">
        <v>11</v>
      </c>
      <c r="E253" t="s">
        <v>1099</v>
      </c>
      <c r="F253" t="s">
        <v>1195</v>
      </c>
      <c r="G253" t="s">
        <v>121</v>
      </c>
      <c r="H253" t="s">
        <v>1174</v>
      </c>
      <c r="I253" s="4" t="s">
        <v>2288</v>
      </c>
      <c r="J253" s="27" t="s">
        <v>2292</v>
      </c>
      <c r="K253" s="27" t="s">
        <v>2320</v>
      </c>
      <c r="L253" s="80">
        <v>43882</v>
      </c>
      <c r="M253" s="80">
        <v>43973</v>
      </c>
      <c r="N253" s="81">
        <f t="shared" si="3"/>
        <v>91</v>
      </c>
      <c r="O253" t="s">
        <v>1195</v>
      </c>
      <c r="P253" t="e">
        <v>#N/A</v>
      </c>
      <c r="Q253" t="e">
        <v>#N/A</v>
      </c>
      <c r="R253" t="e">
        <v>#N/A</v>
      </c>
      <c r="S253" t="e">
        <v>#N/A</v>
      </c>
    </row>
    <row r="254" spans="1:19" x14ac:dyDescent="0.3">
      <c r="A254" t="s">
        <v>290</v>
      </c>
      <c r="B254" t="s">
        <v>1448</v>
      </c>
      <c r="C254" t="s">
        <v>1167</v>
      </c>
      <c r="D254" t="s">
        <v>2281</v>
      </c>
      <c r="E254" t="s">
        <v>1099</v>
      </c>
      <c r="F254" t="s">
        <v>1195</v>
      </c>
      <c r="G254" t="s">
        <v>121</v>
      </c>
      <c r="H254" t="s">
        <v>1190</v>
      </c>
      <c r="I254" s="4" t="s">
        <v>2291</v>
      </c>
      <c r="J254" s="27" t="s">
        <v>2313</v>
      </c>
      <c r="K254" s="27" t="s">
        <v>2324</v>
      </c>
      <c r="L254" s="80">
        <v>44409</v>
      </c>
      <c r="M254" s="80">
        <v>44510</v>
      </c>
      <c r="N254" s="81">
        <f t="shared" si="3"/>
        <v>101</v>
      </c>
      <c r="O254" t="s">
        <v>1195</v>
      </c>
      <c r="P254" t="e">
        <v>#N/A</v>
      </c>
      <c r="Q254" t="e">
        <v>#N/A</v>
      </c>
      <c r="R254" t="e">
        <v>#N/A</v>
      </c>
      <c r="S254" t="e">
        <v>#N/A</v>
      </c>
    </row>
    <row r="255" spans="1:19" x14ac:dyDescent="0.3">
      <c r="A255" t="s">
        <v>291</v>
      </c>
      <c r="B255" t="s">
        <v>1449</v>
      </c>
      <c r="C255" t="s">
        <v>1168</v>
      </c>
      <c r="D255" t="s">
        <v>2281</v>
      </c>
      <c r="E255" t="s">
        <v>1099</v>
      </c>
      <c r="F255" t="s">
        <v>1195</v>
      </c>
      <c r="G255" t="s">
        <v>121</v>
      </c>
      <c r="H255" t="s">
        <v>1190</v>
      </c>
      <c r="I255" s="4" t="s">
        <v>2291</v>
      </c>
      <c r="J255" s="27" t="s">
        <v>2313</v>
      </c>
      <c r="K255" s="27" t="s">
        <v>2324</v>
      </c>
      <c r="L255" s="80">
        <v>44409</v>
      </c>
      <c r="M255" s="80">
        <v>44510</v>
      </c>
      <c r="N255" s="81">
        <f t="shared" si="3"/>
        <v>101</v>
      </c>
      <c r="O255" t="s">
        <v>1195</v>
      </c>
      <c r="P255" t="e">
        <v>#N/A</v>
      </c>
      <c r="Q255" t="e">
        <v>#N/A</v>
      </c>
      <c r="R255" t="e">
        <v>#N/A</v>
      </c>
      <c r="S255" t="e">
        <v>#N/A</v>
      </c>
    </row>
    <row r="256" spans="1:19" x14ac:dyDescent="0.3">
      <c r="A256" t="s">
        <v>292</v>
      </c>
      <c r="B256" t="s">
        <v>1450</v>
      </c>
      <c r="C256" t="s">
        <v>1095</v>
      </c>
      <c r="D256" t="s">
        <v>2281</v>
      </c>
      <c r="E256" t="s">
        <v>1099</v>
      </c>
      <c r="F256" t="s">
        <v>1195</v>
      </c>
      <c r="G256" t="s">
        <v>121</v>
      </c>
      <c r="H256" t="s">
        <v>1190</v>
      </c>
      <c r="I256" s="4" t="s">
        <v>2291</v>
      </c>
      <c r="J256" s="27" t="s">
        <v>2313</v>
      </c>
      <c r="K256" s="27" t="s">
        <v>2324</v>
      </c>
      <c r="L256" s="80">
        <v>44409</v>
      </c>
      <c r="M256" s="80">
        <v>44510</v>
      </c>
      <c r="N256" s="81">
        <f t="shared" si="3"/>
        <v>101</v>
      </c>
      <c r="O256" t="s">
        <v>1195</v>
      </c>
      <c r="P256" t="e">
        <v>#N/A</v>
      </c>
      <c r="Q256" t="e">
        <v>#N/A</v>
      </c>
      <c r="R256" t="e">
        <v>#N/A</v>
      </c>
      <c r="S256" t="e">
        <v>#N/A</v>
      </c>
    </row>
    <row r="257" spans="1:19" x14ac:dyDescent="0.3">
      <c r="A257" t="s">
        <v>293</v>
      </c>
      <c r="B257" t="s">
        <v>1451</v>
      </c>
      <c r="C257" t="s">
        <v>1096</v>
      </c>
      <c r="D257" t="s">
        <v>2281</v>
      </c>
      <c r="E257" t="s">
        <v>1099</v>
      </c>
      <c r="F257" t="s">
        <v>1195</v>
      </c>
      <c r="G257" t="s">
        <v>121</v>
      </c>
      <c r="H257" t="s">
        <v>1190</v>
      </c>
      <c r="I257" s="4" t="s">
        <v>2291</v>
      </c>
      <c r="J257" s="27" t="s">
        <v>2313</v>
      </c>
      <c r="K257" s="27" t="s">
        <v>2324</v>
      </c>
      <c r="L257" s="80">
        <v>44409</v>
      </c>
      <c r="M257" s="80">
        <v>44510</v>
      </c>
      <c r="N257" s="81">
        <f t="shared" si="3"/>
        <v>101</v>
      </c>
      <c r="O257" t="s">
        <v>1195</v>
      </c>
      <c r="P257" t="e">
        <v>#N/A</v>
      </c>
      <c r="Q257" t="e">
        <v>#N/A</v>
      </c>
      <c r="R257" t="e">
        <v>#N/A</v>
      </c>
      <c r="S257" t="e">
        <v>#N/A</v>
      </c>
    </row>
    <row r="258" spans="1:19" x14ac:dyDescent="0.3">
      <c r="A258" t="s">
        <v>294</v>
      </c>
      <c r="B258" t="s">
        <v>1452</v>
      </c>
      <c r="C258" t="s">
        <v>1097</v>
      </c>
      <c r="D258" t="s">
        <v>2281</v>
      </c>
      <c r="E258" t="s">
        <v>1099</v>
      </c>
      <c r="F258" t="s">
        <v>1195</v>
      </c>
      <c r="G258" t="s">
        <v>121</v>
      </c>
      <c r="H258" t="s">
        <v>1190</v>
      </c>
      <c r="I258" s="4" t="s">
        <v>2291</v>
      </c>
      <c r="J258" s="27" t="s">
        <v>2313</v>
      </c>
      <c r="K258" s="27" t="s">
        <v>2324</v>
      </c>
      <c r="L258" s="80">
        <v>44409</v>
      </c>
      <c r="M258" s="80">
        <v>44510</v>
      </c>
      <c r="N258" s="81">
        <f t="shared" si="3"/>
        <v>101</v>
      </c>
      <c r="O258" t="s">
        <v>1195</v>
      </c>
      <c r="P258" t="e">
        <v>#N/A</v>
      </c>
      <c r="Q258" t="e">
        <v>#N/A</v>
      </c>
      <c r="R258" t="e">
        <v>#N/A</v>
      </c>
      <c r="S258" t="e">
        <v>#N/A</v>
      </c>
    </row>
    <row r="259" spans="1:19" x14ac:dyDescent="0.3">
      <c r="A259" t="s">
        <v>295</v>
      </c>
      <c r="B259" t="s">
        <v>1453</v>
      </c>
      <c r="C259" t="s">
        <v>1098</v>
      </c>
      <c r="D259" t="s">
        <v>2281</v>
      </c>
      <c r="E259" t="s">
        <v>1099</v>
      </c>
      <c r="F259" t="s">
        <v>1195</v>
      </c>
      <c r="G259" t="s">
        <v>121</v>
      </c>
      <c r="H259" t="s">
        <v>1190</v>
      </c>
      <c r="I259" s="4" t="s">
        <v>2291</v>
      </c>
      <c r="J259" s="27" t="s">
        <v>2313</v>
      </c>
      <c r="K259" s="27" t="s">
        <v>2324</v>
      </c>
      <c r="L259" s="80">
        <v>44409</v>
      </c>
      <c r="M259" s="80">
        <v>44510</v>
      </c>
      <c r="N259" s="81">
        <f t="shared" ref="N259:N322" si="4">M259-L259</f>
        <v>101</v>
      </c>
      <c r="O259" t="s">
        <v>1195</v>
      </c>
      <c r="P259" t="e">
        <v>#N/A</v>
      </c>
      <c r="Q259" t="e">
        <v>#N/A</v>
      </c>
      <c r="R259" t="e">
        <v>#N/A</v>
      </c>
      <c r="S259" t="e">
        <v>#N/A</v>
      </c>
    </row>
    <row r="260" spans="1:19" x14ac:dyDescent="0.3">
      <c r="A260" t="s">
        <v>296</v>
      </c>
      <c r="B260" t="s">
        <v>1454</v>
      </c>
      <c r="C260" t="s">
        <v>1167</v>
      </c>
      <c r="D260" t="s">
        <v>11</v>
      </c>
      <c r="E260" t="s">
        <v>1099</v>
      </c>
      <c r="F260" t="s">
        <v>1195</v>
      </c>
      <c r="G260" t="s">
        <v>13</v>
      </c>
      <c r="H260" t="s">
        <v>1177</v>
      </c>
      <c r="I260" s="4" t="s">
        <v>2288</v>
      </c>
      <c r="J260" s="27" t="s">
        <v>2308</v>
      </c>
      <c r="K260" s="27" t="s">
        <v>2323</v>
      </c>
      <c r="L260" s="80">
        <v>44334</v>
      </c>
      <c r="M260" s="80">
        <v>44413</v>
      </c>
      <c r="N260" s="81">
        <f t="shared" si="4"/>
        <v>79</v>
      </c>
      <c r="O260" t="s">
        <v>1195</v>
      </c>
      <c r="P260" t="e">
        <v>#N/A</v>
      </c>
      <c r="Q260" t="e">
        <v>#N/A</v>
      </c>
      <c r="R260" t="e">
        <v>#N/A</v>
      </c>
      <c r="S260" t="e">
        <v>#N/A</v>
      </c>
    </row>
    <row r="261" spans="1:19" x14ac:dyDescent="0.3">
      <c r="A261" t="s">
        <v>299</v>
      </c>
      <c r="B261" t="s">
        <v>1455</v>
      </c>
      <c r="C261" t="s">
        <v>1168</v>
      </c>
      <c r="D261" t="s">
        <v>11</v>
      </c>
      <c r="E261" t="s">
        <v>1099</v>
      </c>
      <c r="F261" t="s">
        <v>1195</v>
      </c>
      <c r="G261" t="s">
        <v>13</v>
      </c>
      <c r="H261" t="s">
        <v>1177</v>
      </c>
      <c r="I261" s="4" t="s">
        <v>2288</v>
      </c>
      <c r="J261" s="27" t="s">
        <v>2308</v>
      </c>
      <c r="K261" s="27" t="s">
        <v>2323</v>
      </c>
      <c r="L261" s="80">
        <v>44334</v>
      </c>
      <c r="M261" s="80">
        <v>44413</v>
      </c>
      <c r="N261" s="81">
        <f t="shared" si="4"/>
        <v>79</v>
      </c>
      <c r="O261" t="s">
        <v>1195</v>
      </c>
      <c r="P261" t="e">
        <v>#N/A</v>
      </c>
      <c r="Q261" t="e">
        <v>#N/A</v>
      </c>
      <c r="R261" t="e">
        <v>#N/A</v>
      </c>
      <c r="S261" t="e">
        <v>#N/A</v>
      </c>
    </row>
    <row r="262" spans="1:19" x14ac:dyDescent="0.3">
      <c r="A262" t="s">
        <v>300</v>
      </c>
      <c r="B262" t="s">
        <v>1456</v>
      </c>
      <c r="C262" t="s">
        <v>1095</v>
      </c>
      <c r="D262" t="s">
        <v>11</v>
      </c>
      <c r="E262" t="s">
        <v>1099</v>
      </c>
      <c r="F262" t="s">
        <v>1195</v>
      </c>
      <c r="G262" t="s">
        <v>13</v>
      </c>
      <c r="H262" t="s">
        <v>1177</v>
      </c>
      <c r="I262" s="4" t="s">
        <v>2288</v>
      </c>
      <c r="J262" s="27" t="s">
        <v>2308</v>
      </c>
      <c r="K262" s="27" t="s">
        <v>2323</v>
      </c>
      <c r="L262" s="80">
        <v>44334</v>
      </c>
      <c r="M262" s="80">
        <v>44413</v>
      </c>
      <c r="N262" s="81">
        <f t="shared" si="4"/>
        <v>79</v>
      </c>
      <c r="O262" t="s">
        <v>1195</v>
      </c>
      <c r="P262" t="e">
        <v>#N/A</v>
      </c>
      <c r="Q262" t="e">
        <v>#N/A</v>
      </c>
      <c r="R262" t="e">
        <v>#N/A</v>
      </c>
      <c r="S262" t="e">
        <v>#N/A</v>
      </c>
    </row>
    <row r="263" spans="1:19" x14ac:dyDescent="0.3">
      <c r="A263" t="s">
        <v>301</v>
      </c>
      <c r="B263" t="s">
        <v>1457</v>
      </c>
      <c r="C263" t="s">
        <v>1096</v>
      </c>
      <c r="D263" t="s">
        <v>11</v>
      </c>
      <c r="E263" t="s">
        <v>1099</v>
      </c>
      <c r="F263" t="s">
        <v>1195</v>
      </c>
      <c r="G263" t="s">
        <v>13</v>
      </c>
      <c r="H263" t="s">
        <v>1177</v>
      </c>
      <c r="I263" s="4" t="s">
        <v>2288</v>
      </c>
      <c r="J263" s="27" t="s">
        <v>2308</v>
      </c>
      <c r="K263" s="27" t="s">
        <v>2323</v>
      </c>
      <c r="L263" s="80">
        <v>44334</v>
      </c>
      <c r="M263" s="80">
        <v>44413</v>
      </c>
      <c r="N263" s="81">
        <f t="shared" si="4"/>
        <v>79</v>
      </c>
      <c r="O263" t="s">
        <v>1195</v>
      </c>
      <c r="P263" t="e">
        <v>#N/A</v>
      </c>
      <c r="Q263" t="e">
        <v>#N/A</v>
      </c>
      <c r="R263" t="e">
        <v>#N/A</v>
      </c>
      <c r="S263" t="e">
        <v>#N/A</v>
      </c>
    </row>
    <row r="264" spans="1:19" x14ac:dyDescent="0.3">
      <c r="A264" t="s">
        <v>302</v>
      </c>
      <c r="B264" t="s">
        <v>1458</v>
      </c>
      <c r="C264" t="s">
        <v>1097</v>
      </c>
      <c r="D264" t="s">
        <v>11</v>
      </c>
      <c r="E264" t="s">
        <v>1099</v>
      </c>
      <c r="F264" t="s">
        <v>1195</v>
      </c>
      <c r="G264" t="s">
        <v>13</v>
      </c>
      <c r="H264" t="s">
        <v>1177</v>
      </c>
      <c r="I264" s="4" t="s">
        <v>2288</v>
      </c>
      <c r="J264" s="27" t="s">
        <v>2308</v>
      </c>
      <c r="K264" s="27" t="s">
        <v>2323</v>
      </c>
      <c r="L264" s="80">
        <v>44334</v>
      </c>
      <c r="M264" s="80">
        <v>44413</v>
      </c>
      <c r="N264" s="81">
        <f t="shared" si="4"/>
        <v>79</v>
      </c>
      <c r="O264" t="s">
        <v>1195</v>
      </c>
      <c r="P264" t="e">
        <v>#N/A</v>
      </c>
      <c r="Q264" t="e">
        <v>#N/A</v>
      </c>
      <c r="R264" t="e">
        <v>#N/A</v>
      </c>
      <c r="S264" t="e">
        <v>#N/A</v>
      </c>
    </row>
    <row r="265" spans="1:19" x14ac:dyDescent="0.3">
      <c r="A265" t="s">
        <v>303</v>
      </c>
      <c r="B265" t="s">
        <v>1459</v>
      </c>
      <c r="C265" t="s">
        <v>1098</v>
      </c>
      <c r="D265" t="s">
        <v>11</v>
      </c>
      <c r="E265" t="s">
        <v>1099</v>
      </c>
      <c r="F265" t="s">
        <v>1195</v>
      </c>
      <c r="G265" t="s">
        <v>13</v>
      </c>
      <c r="H265" t="s">
        <v>1177</v>
      </c>
      <c r="I265" s="4" t="s">
        <v>2288</v>
      </c>
      <c r="J265" s="27" t="s">
        <v>2308</v>
      </c>
      <c r="K265" s="27" t="s">
        <v>2323</v>
      </c>
      <c r="L265" s="80">
        <v>44334</v>
      </c>
      <c r="M265" s="80">
        <v>44413</v>
      </c>
      <c r="N265" s="81">
        <f t="shared" si="4"/>
        <v>79</v>
      </c>
      <c r="O265" t="s">
        <v>1195</v>
      </c>
      <c r="P265" t="e">
        <v>#N/A</v>
      </c>
      <c r="Q265" t="e">
        <v>#N/A</v>
      </c>
      <c r="R265" t="e">
        <v>#N/A</v>
      </c>
      <c r="S265" t="e">
        <v>#N/A</v>
      </c>
    </row>
    <row r="266" spans="1:19" x14ac:dyDescent="0.3">
      <c r="A266" t="s">
        <v>304</v>
      </c>
      <c r="B266" t="s">
        <v>1460</v>
      </c>
      <c r="C266" t="s">
        <v>1167</v>
      </c>
      <c r="D266" t="s">
        <v>11</v>
      </c>
      <c r="E266" t="s">
        <v>1099</v>
      </c>
      <c r="F266" t="s">
        <v>1195</v>
      </c>
      <c r="G266" t="s">
        <v>13</v>
      </c>
      <c r="H266" t="s">
        <v>1177</v>
      </c>
      <c r="I266" s="4" t="s">
        <v>2288</v>
      </c>
      <c r="J266" s="27" t="s">
        <v>2308</v>
      </c>
      <c r="K266" s="27" t="s">
        <v>2323</v>
      </c>
      <c r="L266" s="80">
        <v>44334</v>
      </c>
      <c r="M266" s="80">
        <v>44413</v>
      </c>
      <c r="N266" s="81">
        <f t="shared" si="4"/>
        <v>79</v>
      </c>
      <c r="O266" t="s">
        <v>1195</v>
      </c>
      <c r="P266" t="e">
        <v>#N/A</v>
      </c>
      <c r="Q266" t="e">
        <v>#N/A</v>
      </c>
      <c r="R266" t="e">
        <v>#N/A</v>
      </c>
      <c r="S266" t="e">
        <v>#N/A</v>
      </c>
    </row>
    <row r="267" spans="1:19" x14ac:dyDescent="0.3">
      <c r="A267" t="s">
        <v>305</v>
      </c>
      <c r="B267" t="s">
        <v>1461</v>
      </c>
      <c r="C267" t="s">
        <v>1168</v>
      </c>
      <c r="D267" t="s">
        <v>11</v>
      </c>
      <c r="E267" t="s">
        <v>1099</v>
      </c>
      <c r="F267" t="s">
        <v>1195</v>
      </c>
      <c r="G267" t="s">
        <v>13</v>
      </c>
      <c r="H267" t="s">
        <v>1177</v>
      </c>
      <c r="I267" s="4" t="s">
        <v>2288</v>
      </c>
      <c r="J267" s="27" t="s">
        <v>2308</v>
      </c>
      <c r="K267" s="27" t="s">
        <v>2323</v>
      </c>
      <c r="L267" s="80">
        <v>44334</v>
      </c>
      <c r="M267" s="80">
        <v>44413</v>
      </c>
      <c r="N267" s="81">
        <f t="shared" si="4"/>
        <v>79</v>
      </c>
      <c r="O267" t="s">
        <v>1195</v>
      </c>
      <c r="P267" t="e">
        <v>#N/A</v>
      </c>
      <c r="Q267" t="e">
        <v>#N/A</v>
      </c>
      <c r="R267" t="e">
        <v>#N/A</v>
      </c>
      <c r="S267" t="e">
        <v>#N/A</v>
      </c>
    </row>
    <row r="268" spans="1:19" x14ac:dyDescent="0.3">
      <c r="A268" t="s">
        <v>306</v>
      </c>
      <c r="B268" t="s">
        <v>1462</v>
      </c>
      <c r="C268" t="s">
        <v>1095</v>
      </c>
      <c r="D268" t="s">
        <v>11</v>
      </c>
      <c r="E268" t="s">
        <v>1099</v>
      </c>
      <c r="F268" t="s">
        <v>1195</v>
      </c>
      <c r="G268" t="s">
        <v>13</v>
      </c>
      <c r="H268" t="s">
        <v>1177</v>
      </c>
      <c r="I268" s="4" t="s">
        <v>2288</v>
      </c>
      <c r="J268" s="27" t="s">
        <v>2308</v>
      </c>
      <c r="K268" s="27" t="s">
        <v>2323</v>
      </c>
      <c r="L268" s="80">
        <v>44334</v>
      </c>
      <c r="M268" s="80">
        <v>44413</v>
      </c>
      <c r="N268" s="81">
        <f t="shared" si="4"/>
        <v>79</v>
      </c>
      <c r="O268" t="s">
        <v>1195</v>
      </c>
      <c r="P268" t="e">
        <v>#N/A</v>
      </c>
      <c r="Q268" t="e">
        <v>#N/A</v>
      </c>
      <c r="R268" t="e">
        <v>#N/A</v>
      </c>
      <c r="S268" t="e">
        <v>#N/A</v>
      </c>
    </row>
    <row r="269" spans="1:19" x14ac:dyDescent="0.3">
      <c r="A269" t="s">
        <v>307</v>
      </c>
      <c r="B269" t="s">
        <v>1463</v>
      </c>
      <c r="C269" t="s">
        <v>1096</v>
      </c>
      <c r="D269" t="s">
        <v>11</v>
      </c>
      <c r="E269" t="s">
        <v>1099</v>
      </c>
      <c r="F269" t="s">
        <v>1195</v>
      </c>
      <c r="G269" t="s">
        <v>13</v>
      </c>
      <c r="H269" t="s">
        <v>1177</v>
      </c>
      <c r="I269" s="4" t="s">
        <v>2288</v>
      </c>
      <c r="J269" s="27" t="s">
        <v>2308</v>
      </c>
      <c r="K269" s="27" t="s">
        <v>2323</v>
      </c>
      <c r="L269" s="80">
        <v>44334</v>
      </c>
      <c r="M269" s="80">
        <v>44413</v>
      </c>
      <c r="N269" s="81">
        <f t="shared" si="4"/>
        <v>79</v>
      </c>
      <c r="O269" t="s">
        <v>1195</v>
      </c>
      <c r="P269" t="e">
        <v>#N/A</v>
      </c>
      <c r="Q269" t="e">
        <v>#N/A</v>
      </c>
      <c r="R269" t="e">
        <v>#N/A</v>
      </c>
      <c r="S269" t="e">
        <v>#N/A</v>
      </c>
    </row>
    <row r="270" spans="1:19" x14ac:dyDescent="0.3">
      <c r="A270" t="s">
        <v>308</v>
      </c>
      <c r="B270" t="s">
        <v>1464</v>
      </c>
      <c r="C270" t="s">
        <v>1097</v>
      </c>
      <c r="D270" t="s">
        <v>11</v>
      </c>
      <c r="E270" t="s">
        <v>1099</v>
      </c>
      <c r="F270" t="s">
        <v>1195</v>
      </c>
      <c r="G270" t="s">
        <v>13</v>
      </c>
      <c r="H270" t="s">
        <v>1177</v>
      </c>
      <c r="I270" s="4" t="s">
        <v>2288</v>
      </c>
      <c r="J270" s="27" t="s">
        <v>2308</v>
      </c>
      <c r="K270" s="27" t="s">
        <v>2323</v>
      </c>
      <c r="L270" s="80">
        <v>44334</v>
      </c>
      <c r="M270" s="80">
        <v>44413</v>
      </c>
      <c r="N270" s="81">
        <f t="shared" si="4"/>
        <v>79</v>
      </c>
      <c r="O270" t="s">
        <v>1195</v>
      </c>
      <c r="P270" t="e">
        <v>#N/A</v>
      </c>
      <c r="Q270" t="e">
        <v>#N/A</v>
      </c>
      <c r="R270" t="e">
        <v>#N/A</v>
      </c>
      <c r="S270" t="e">
        <v>#N/A</v>
      </c>
    </row>
    <row r="271" spans="1:19" x14ac:dyDescent="0.3">
      <c r="A271" t="s">
        <v>309</v>
      </c>
      <c r="B271" t="s">
        <v>1465</v>
      </c>
      <c r="C271" t="s">
        <v>1098</v>
      </c>
      <c r="D271" t="s">
        <v>11</v>
      </c>
      <c r="E271" t="s">
        <v>1099</v>
      </c>
      <c r="F271" t="s">
        <v>1195</v>
      </c>
      <c r="G271" t="s">
        <v>13</v>
      </c>
      <c r="H271" t="s">
        <v>1177</v>
      </c>
      <c r="I271" s="4" t="s">
        <v>2288</v>
      </c>
      <c r="J271" s="27" t="s">
        <v>2308</v>
      </c>
      <c r="K271" s="27" t="s">
        <v>2323</v>
      </c>
      <c r="L271" s="80">
        <v>44334</v>
      </c>
      <c r="M271" s="80">
        <v>44413</v>
      </c>
      <c r="N271" s="81">
        <f t="shared" si="4"/>
        <v>79</v>
      </c>
      <c r="O271" t="s">
        <v>1195</v>
      </c>
      <c r="P271" t="e">
        <v>#N/A</v>
      </c>
      <c r="Q271" t="e">
        <v>#N/A</v>
      </c>
      <c r="R271" t="e">
        <v>#N/A</v>
      </c>
      <c r="S271" t="e">
        <v>#N/A</v>
      </c>
    </row>
    <row r="272" spans="1:19" x14ac:dyDescent="0.3">
      <c r="A272" t="s">
        <v>310</v>
      </c>
      <c r="B272" t="s">
        <v>1466</v>
      </c>
      <c r="C272" t="s">
        <v>1167</v>
      </c>
      <c r="D272" t="s">
        <v>11</v>
      </c>
      <c r="E272" t="s">
        <v>1099</v>
      </c>
      <c r="F272" t="s">
        <v>1195</v>
      </c>
      <c r="G272" t="s">
        <v>13</v>
      </c>
      <c r="H272" t="s">
        <v>1177</v>
      </c>
      <c r="I272" s="4" t="s">
        <v>2288</v>
      </c>
      <c r="J272" s="27" t="s">
        <v>2308</v>
      </c>
      <c r="K272" s="27" t="s">
        <v>2323</v>
      </c>
      <c r="L272" s="80">
        <v>44334</v>
      </c>
      <c r="M272" s="80">
        <v>44413</v>
      </c>
      <c r="N272" s="81">
        <f t="shared" si="4"/>
        <v>79</v>
      </c>
      <c r="O272" t="s">
        <v>1195</v>
      </c>
      <c r="P272" t="e">
        <v>#N/A</v>
      </c>
      <c r="Q272" t="e">
        <v>#N/A</v>
      </c>
      <c r="R272" t="e">
        <v>#N/A</v>
      </c>
      <c r="S272" t="e">
        <v>#N/A</v>
      </c>
    </row>
    <row r="273" spans="1:19" x14ac:dyDescent="0.3">
      <c r="A273" t="s">
        <v>311</v>
      </c>
      <c r="B273" t="s">
        <v>1467</v>
      </c>
      <c r="C273" t="s">
        <v>1168</v>
      </c>
      <c r="D273" t="s">
        <v>11</v>
      </c>
      <c r="E273" t="s">
        <v>1099</v>
      </c>
      <c r="F273" t="s">
        <v>1195</v>
      </c>
      <c r="G273" t="s">
        <v>13</v>
      </c>
      <c r="H273" t="s">
        <v>1177</v>
      </c>
      <c r="I273" s="4" t="s">
        <v>2288</v>
      </c>
      <c r="J273" s="27" t="s">
        <v>2308</v>
      </c>
      <c r="K273" s="27" t="s">
        <v>2323</v>
      </c>
      <c r="L273" s="80">
        <v>44334</v>
      </c>
      <c r="M273" s="80">
        <v>44413</v>
      </c>
      <c r="N273" s="81">
        <f t="shared" si="4"/>
        <v>79</v>
      </c>
      <c r="O273" t="s">
        <v>1195</v>
      </c>
      <c r="P273" t="e">
        <v>#N/A</v>
      </c>
      <c r="Q273" t="e">
        <v>#N/A</v>
      </c>
      <c r="R273" t="e">
        <v>#N/A</v>
      </c>
      <c r="S273" t="e">
        <v>#N/A</v>
      </c>
    </row>
    <row r="274" spans="1:19" x14ac:dyDescent="0.3">
      <c r="A274" t="s">
        <v>312</v>
      </c>
      <c r="B274" t="s">
        <v>1468</v>
      </c>
      <c r="C274" t="s">
        <v>1095</v>
      </c>
      <c r="D274" t="s">
        <v>11</v>
      </c>
      <c r="E274" t="s">
        <v>1099</v>
      </c>
      <c r="F274" t="s">
        <v>1195</v>
      </c>
      <c r="G274" t="s">
        <v>13</v>
      </c>
      <c r="H274" t="s">
        <v>1177</v>
      </c>
      <c r="I274" s="4" t="s">
        <v>2288</v>
      </c>
      <c r="J274" s="27" t="s">
        <v>2308</v>
      </c>
      <c r="K274" s="27" t="s">
        <v>2323</v>
      </c>
      <c r="L274" s="80">
        <v>44334</v>
      </c>
      <c r="M274" s="80">
        <v>44413</v>
      </c>
      <c r="N274" s="81">
        <f t="shared" si="4"/>
        <v>79</v>
      </c>
      <c r="O274" t="s">
        <v>1195</v>
      </c>
      <c r="P274" t="e">
        <v>#N/A</v>
      </c>
      <c r="Q274" t="e">
        <v>#N/A</v>
      </c>
      <c r="R274" t="e">
        <v>#N/A</v>
      </c>
      <c r="S274" t="e">
        <v>#N/A</v>
      </c>
    </row>
    <row r="275" spans="1:19" x14ac:dyDescent="0.3">
      <c r="A275" t="s">
        <v>313</v>
      </c>
      <c r="B275" t="s">
        <v>1469</v>
      </c>
      <c r="C275" t="s">
        <v>1096</v>
      </c>
      <c r="D275" t="s">
        <v>11</v>
      </c>
      <c r="E275" t="s">
        <v>1099</v>
      </c>
      <c r="F275" t="s">
        <v>1195</v>
      </c>
      <c r="G275" t="s">
        <v>13</v>
      </c>
      <c r="H275" t="s">
        <v>1177</v>
      </c>
      <c r="I275" s="4" t="s">
        <v>2288</v>
      </c>
      <c r="J275" s="27" t="s">
        <v>2308</v>
      </c>
      <c r="K275" s="27" t="s">
        <v>2323</v>
      </c>
      <c r="L275" s="80">
        <v>44334</v>
      </c>
      <c r="M275" s="80">
        <v>44413</v>
      </c>
      <c r="N275" s="81">
        <f t="shared" si="4"/>
        <v>79</v>
      </c>
      <c r="O275" t="s">
        <v>1195</v>
      </c>
      <c r="P275" t="e">
        <v>#N/A</v>
      </c>
      <c r="Q275" t="e">
        <v>#N/A</v>
      </c>
      <c r="R275" t="e">
        <v>#N/A</v>
      </c>
      <c r="S275" t="e">
        <v>#N/A</v>
      </c>
    </row>
    <row r="276" spans="1:19" x14ac:dyDescent="0.3">
      <c r="A276" t="s">
        <v>314</v>
      </c>
      <c r="B276" t="s">
        <v>1470</v>
      </c>
      <c r="C276" t="s">
        <v>1097</v>
      </c>
      <c r="D276" t="s">
        <v>11</v>
      </c>
      <c r="E276" t="s">
        <v>1099</v>
      </c>
      <c r="F276" t="s">
        <v>1195</v>
      </c>
      <c r="G276" t="s">
        <v>13</v>
      </c>
      <c r="H276" t="s">
        <v>1177</v>
      </c>
      <c r="I276" s="4" t="s">
        <v>2288</v>
      </c>
      <c r="J276" s="27" t="s">
        <v>2308</v>
      </c>
      <c r="K276" s="27" t="s">
        <v>2323</v>
      </c>
      <c r="L276" s="80">
        <v>44334</v>
      </c>
      <c r="M276" s="80">
        <v>44413</v>
      </c>
      <c r="N276" s="81">
        <f t="shared" si="4"/>
        <v>79</v>
      </c>
      <c r="O276" t="s">
        <v>1195</v>
      </c>
      <c r="P276" t="e">
        <v>#N/A</v>
      </c>
      <c r="Q276" t="e">
        <v>#N/A</v>
      </c>
      <c r="R276" t="e">
        <v>#N/A</v>
      </c>
      <c r="S276" t="e">
        <v>#N/A</v>
      </c>
    </row>
    <row r="277" spans="1:19" x14ac:dyDescent="0.3">
      <c r="A277" t="s">
        <v>315</v>
      </c>
      <c r="B277" t="s">
        <v>1471</v>
      </c>
      <c r="C277" t="s">
        <v>1098</v>
      </c>
      <c r="D277" t="s">
        <v>11</v>
      </c>
      <c r="E277" t="s">
        <v>1099</v>
      </c>
      <c r="F277" t="s">
        <v>1195</v>
      </c>
      <c r="G277" t="s">
        <v>13</v>
      </c>
      <c r="H277" t="s">
        <v>1177</v>
      </c>
      <c r="I277" s="4" t="s">
        <v>2288</v>
      </c>
      <c r="J277" s="27" t="s">
        <v>2308</v>
      </c>
      <c r="K277" s="27" t="s">
        <v>2323</v>
      </c>
      <c r="L277" s="80">
        <v>44334</v>
      </c>
      <c r="M277" s="80">
        <v>44413</v>
      </c>
      <c r="N277" s="81">
        <f t="shared" si="4"/>
        <v>79</v>
      </c>
      <c r="O277" t="s">
        <v>1195</v>
      </c>
      <c r="P277" t="e">
        <v>#N/A</v>
      </c>
      <c r="Q277" t="e">
        <v>#N/A</v>
      </c>
      <c r="R277" t="e">
        <v>#N/A</v>
      </c>
      <c r="S277" t="e">
        <v>#N/A</v>
      </c>
    </row>
    <row r="278" spans="1:19" x14ac:dyDescent="0.3">
      <c r="A278" t="s">
        <v>316</v>
      </c>
      <c r="B278" t="s">
        <v>1472</v>
      </c>
      <c r="C278" t="s">
        <v>1167</v>
      </c>
      <c r="D278" t="s">
        <v>11</v>
      </c>
      <c r="E278" t="s">
        <v>1099</v>
      </c>
      <c r="F278" t="s">
        <v>1195</v>
      </c>
      <c r="G278" t="s">
        <v>13</v>
      </c>
      <c r="H278" t="s">
        <v>1177</v>
      </c>
      <c r="I278" s="4" t="s">
        <v>2288</v>
      </c>
      <c r="J278" s="27" t="s">
        <v>2308</v>
      </c>
      <c r="K278" s="27" t="s">
        <v>2323</v>
      </c>
      <c r="L278" s="80">
        <v>44334</v>
      </c>
      <c r="M278" s="80">
        <v>44413</v>
      </c>
      <c r="N278" s="81">
        <f t="shared" si="4"/>
        <v>79</v>
      </c>
      <c r="O278" t="s">
        <v>1195</v>
      </c>
      <c r="P278" t="e">
        <v>#N/A</v>
      </c>
      <c r="Q278" t="e">
        <v>#N/A</v>
      </c>
      <c r="R278" t="e">
        <v>#N/A</v>
      </c>
      <c r="S278" t="e">
        <v>#N/A</v>
      </c>
    </row>
    <row r="279" spans="1:19" x14ac:dyDescent="0.3">
      <c r="A279" t="s">
        <v>317</v>
      </c>
      <c r="B279" t="s">
        <v>1473</v>
      </c>
      <c r="C279" t="s">
        <v>1168</v>
      </c>
      <c r="D279" t="s">
        <v>11</v>
      </c>
      <c r="E279" t="s">
        <v>1099</v>
      </c>
      <c r="F279" t="s">
        <v>1195</v>
      </c>
      <c r="G279" t="s">
        <v>13</v>
      </c>
      <c r="H279" t="s">
        <v>1177</v>
      </c>
      <c r="I279" s="4" t="s">
        <v>2288</v>
      </c>
      <c r="J279" s="27" t="s">
        <v>2308</v>
      </c>
      <c r="K279" s="27" t="s">
        <v>2323</v>
      </c>
      <c r="L279" s="80">
        <v>44334</v>
      </c>
      <c r="M279" s="80">
        <v>44413</v>
      </c>
      <c r="N279" s="81">
        <f t="shared" si="4"/>
        <v>79</v>
      </c>
      <c r="O279" t="s">
        <v>1195</v>
      </c>
      <c r="P279" t="e">
        <v>#N/A</v>
      </c>
      <c r="Q279" t="e">
        <v>#N/A</v>
      </c>
      <c r="R279" t="e">
        <v>#N/A</v>
      </c>
      <c r="S279" t="e">
        <v>#N/A</v>
      </c>
    </row>
    <row r="280" spans="1:19" x14ac:dyDescent="0.3">
      <c r="A280" t="s">
        <v>318</v>
      </c>
      <c r="B280" t="s">
        <v>1474</v>
      </c>
      <c r="C280" t="s">
        <v>1095</v>
      </c>
      <c r="D280" t="s">
        <v>11</v>
      </c>
      <c r="E280" t="s">
        <v>1099</v>
      </c>
      <c r="F280" t="s">
        <v>1195</v>
      </c>
      <c r="G280" t="s">
        <v>13</v>
      </c>
      <c r="H280" t="s">
        <v>1177</v>
      </c>
      <c r="I280" s="4" t="s">
        <v>2288</v>
      </c>
      <c r="J280" s="27" t="s">
        <v>2308</v>
      </c>
      <c r="K280" s="27" t="s">
        <v>2323</v>
      </c>
      <c r="L280" s="80">
        <v>44334</v>
      </c>
      <c r="M280" s="80">
        <v>44413</v>
      </c>
      <c r="N280" s="81">
        <f t="shared" si="4"/>
        <v>79</v>
      </c>
      <c r="O280" t="s">
        <v>1195</v>
      </c>
      <c r="P280" t="e">
        <v>#N/A</v>
      </c>
      <c r="Q280" t="e">
        <v>#N/A</v>
      </c>
      <c r="R280" t="e">
        <v>#N/A</v>
      </c>
      <c r="S280" t="e">
        <v>#N/A</v>
      </c>
    </row>
    <row r="281" spans="1:19" x14ac:dyDescent="0.3">
      <c r="A281" t="s">
        <v>319</v>
      </c>
      <c r="B281" t="s">
        <v>1475</v>
      </c>
      <c r="C281" t="s">
        <v>1096</v>
      </c>
      <c r="D281" t="s">
        <v>11</v>
      </c>
      <c r="E281" t="s">
        <v>1099</v>
      </c>
      <c r="F281" t="s">
        <v>1195</v>
      </c>
      <c r="G281" t="s">
        <v>13</v>
      </c>
      <c r="H281" t="s">
        <v>1177</v>
      </c>
      <c r="I281" s="4" t="s">
        <v>2288</v>
      </c>
      <c r="J281" s="27" t="s">
        <v>2308</v>
      </c>
      <c r="K281" s="27" t="s">
        <v>2323</v>
      </c>
      <c r="L281" s="80">
        <v>44334</v>
      </c>
      <c r="M281" s="80">
        <v>44413</v>
      </c>
      <c r="N281" s="81">
        <f t="shared" si="4"/>
        <v>79</v>
      </c>
      <c r="O281" t="s">
        <v>1195</v>
      </c>
      <c r="P281" t="e">
        <v>#N/A</v>
      </c>
      <c r="Q281" t="e">
        <v>#N/A</v>
      </c>
      <c r="R281" t="e">
        <v>#N/A</v>
      </c>
      <c r="S281" t="e">
        <v>#N/A</v>
      </c>
    </row>
    <row r="282" spans="1:19" x14ac:dyDescent="0.3">
      <c r="A282" t="s">
        <v>320</v>
      </c>
      <c r="B282" t="s">
        <v>1476</v>
      </c>
      <c r="C282" t="s">
        <v>1097</v>
      </c>
      <c r="D282" t="s">
        <v>11</v>
      </c>
      <c r="E282" t="s">
        <v>1099</v>
      </c>
      <c r="F282" t="s">
        <v>1195</v>
      </c>
      <c r="G282" t="s">
        <v>13</v>
      </c>
      <c r="H282" t="s">
        <v>1177</v>
      </c>
      <c r="I282" s="4" t="s">
        <v>2288</v>
      </c>
      <c r="J282" s="27" t="s">
        <v>2308</v>
      </c>
      <c r="K282" s="27" t="s">
        <v>2323</v>
      </c>
      <c r="L282" s="80">
        <v>44334</v>
      </c>
      <c r="M282" s="80">
        <v>44413</v>
      </c>
      <c r="N282" s="81">
        <f t="shared" si="4"/>
        <v>79</v>
      </c>
      <c r="O282" t="s">
        <v>1195</v>
      </c>
      <c r="P282" t="e">
        <v>#N/A</v>
      </c>
      <c r="Q282" t="e">
        <v>#N/A</v>
      </c>
      <c r="R282" t="e">
        <v>#N/A</v>
      </c>
      <c r="S282" t="e">
        <v>#N/A</v>
      </c>
    </row>
    <row r="283" spans="1:19" x14ac:dyDescent="0.3">
      <c r="A283" t="s">
        <v>321</v>
      </c>
      <c r="B283" t="s">
        <v>1477</v>
      </c>
      <c r="C283" t="s">
        <v>1098</v>
      </c>
      <c r="D283" t="s">
        <v>11</v>
      </c>
      <c r="E283" t="s">
        <v>1099</v>
      </c>
      <c r="F283" t="s">
        <v>1195</v>
      </c>
      <c r="G283" t="s">
        <v>13</v>
      </c>
      <c r="H283" t="s">
        <v>1177</v>
      </c>
      <c r="I283" s="4" t="s">
        <v>2288</v>
      </c>
      <c r="J283" s="27" t="s">
        <v>2308</v>
      </c>
      <c r="K283" s="27" t="s">
        <v>2323</v>
      </c>
      <c r="L283" s="80">
        <v>44334</v>
      </c>
      <c r="M283" s="80">
        <v>44413</v>
      </c>
      <c r="N283" s="81">
        <f t="shared" si="4"/>
        <v>79</v>
      </c>
      <c r="O283" t="s">
        <v>1195</v>
      </c>
      <c r="P283" t="e">
        <v>#N/A</v>
      </c>
      <c r="Q283" t="e">
        <v>#N/A</v>
      </c>
      <c r="R283" t="e">
        <v>#N/A</v>
      </c>
      <c r="S283" t="e">
        <v>#N/A</v>
      </c>
    </row>
    <row r="284" spans="1:19" x14ac:dyDescent="0.3">
      <c r="A284" t="s">
        <v>322</v>
      </c>
      <c r="B284" t="s">
        <v>1478</v>
      </c>
      <c r="C284" t="s">
        <v>1167</v>
      </c>
      <c r="D284" t="s">
        <v>11</v>
      </c>
      <c r="E284" t="s">
        <v>1099</v>
      </c>
      <c r="F284" t="s">
        <v>1195</v>
      </c>
      <c r="G284" t="s">
        <v>13</v>
      </c>
      <c r="H284" t="s">
        <v>1177</v>
      </c>
      <c r="I284" s="4" t="s">
        <v>2288</v>
      </c>
      <c r="J284" s="27" t="s">
        <v>2308</v>
      </c>
      <c r="K284" s="27" t="s">
        <v>2323</v>
      </c>
      <c r="L284" s="80">
        <v>44334</v>
      </c>
      <c r="M284" s="80">
        <v>44413</v>
      </c>
      <c r="N284" s="81">
        <f t="shared" si="4"/>
        <v>79</v>
      </c>
      <c r="O284" t="s">
        <v>1195</v>
      </c>
      <c r="P284" t="e">
        <v>#N/A</v>
      </c>
      <c r="Q284" t="e">
        <v>#N/A</v>
      </c>
      <c r="R284" t="e">
        <v>#N/A</v>
      </c>
      <c r="S284" t="e">
        <v>#N/A</v>
      </c>
    </row>
    <row r="285" spans="1:19" x14ac:dyDescent="0.3">
      <c r="A285" t="s">
        <v>323</v>
      </c>
      <c r="B285" t="s">
        <v>1479</v>
      </c>
      <c r="C285" t="s">
        <v>1168</v>
      </c>
      <c r="D285" t="s">
        <v>11</v>
      </c>
      <c r="E285" t="s">
        <v>1099</v>
      </c>
      <c r="F285" t="s">
        <v>1195</v>
      </c>
      <c r="G285" t="s">
        <v>13</v>
      </c>
      <c r="H285" t="s">
        <v>1177</v>
      </c>
      <c r="I285" s="4" t="s">
        <v>2288</v>
      </c>
      <c r="J285" s="27" t="s">
        <v>2308</v>
      </c>
      <c r="K285" s="27" t="s">
        <v>2323</v>
      </c>
      <c r="L285" s="80">
        <v>44334</v>
      </c>
      <c r="M285" s="80">
        <v>44413</v>
      </c>
      <c r="N285" s="81">
        <f t="shared" si="4"/>
        <v>79</v>
      </c>
      <c r="O285" t="s">
        <v>1195</v>
      </c>
      <c r="P285" t="e">
        <v>#N/A</v>
      </c>
      <c r="Q285" t="e">
        <v>#N/A</v>
      </c>
      <c r="R285" t="e">
        <v>#N/A</v>
      </c>
      <c r="S285" t="e">
        <v>#N/A</v>
      </c>
    </row>
    <row r="286" spans="1:19" x14ac:dyDescent="0.3">
      <c r="A286" t="s">
        <v>324</v>
      </c>
      <c r="B286" t="s">
        <v>1480</v>
      </c>
      <c r="C286" t="s">
        <v>1095</v>
      </c>
      <c r="D286" t="s">
        <v>11</v>
      </c>
      <c r="E286" t="s">
        <v>1099</v>
      </c>
      <c r="F286" t="s">
        <v>1195</v>
      </c>
      <c r="G286" t="s">
        <v>13</v>
      </c>
      <c r="H286" t="s">
        <v>1177</v>
      </c>
      <c r="I286" s="4" t="s">
        <v>2288</v>
      </c>
      <c r="J286" s="27" t="s">
        <v>2308</v>
      </c>
      <c r="K286" s="27" t="s">
        <v>2323</v>
      </c>
      <c r="L286" s="80">
        <v>44334</v>
      </c>
      <c r="M286" s="80">
        <v>44413</v>
      </c>
      <c r="N286" s="81">
        <f t="shared" si="4"/>
        <v>79</v>
      </c>
      <c r="O286" t="s">
        <v>1195</v>
      </c>
      <c r="P286" t="e">
        <v>#N/A</v>
      </c>
      <c r="Q286" t="e">
        <v>#N/A</v>
      </c>
      <c r="R286" t="e">
        <v>#N/A</v>
      </c>
      <c r="S286" t="e">
        <v>#N/A</v>
      </c>
    </row>
    <row r="287" spans="1:19" x14ac:dyDescent="0.3">
      <c r="A287" t="s">
        <v>325</v>
      </c>
      <c r="B287" t="s">
        <v>1481</v>
      </c>
      <c r="C287" t="s">
        <v>1096</v>
      </c>
      <c r="D287" t="s">
        <v>11</v>
      </c>
      <c r="E287" t="s">
        <v>1099</v>
      </c>
      <c r="F287" t="s">
        <v>1195</v>
      </c>
      <c r="G287" t="s">
        <v>13</v>
      </c>
      <c r="H287" t="s">
        <v>1177</v>
      </c>
      <c r="I287" s="4" t="s">
        <v>2288</v>
      </c>
      <c r="J287" s="27" t="s">
        <v>2308</v>
      </c>
      <c r="K287" s="27" t="s">
        <v>2323</v>
      </c>
      <c r="L287" s="80">
        <v>44334</v>
      </c>
      <c r="M287" s="80">
        <v>44413</v>
      </c>
      <c r="N287" s="81">
        <f t="shared" si="4"/>
        <v>79</v>
      </c>
      <c r="O287" t="s">
        <v>1195</v>
      </c>
      <c r="P287" t="e">
        <v>#N/A</v>
      </c>
      <c r="Q287" t="e">
        <v>#N/A</v>
      </c>
      <c r="R287" t="e">
        <v>#N/A</v>
      </c>
      <c r="S287" t="e">
        <v>#N/A</v>
      </c>
    </row>
    <row r="288" spans="1:19" x14ac:dyDescent="0.3">
      <c r="A288" t="s">
        <v>326</v>
      </c>
      <c r="B288" t="s">
        <v>1482</v>
      </c>
      <c r="C288" t="s">
        <v>1097</v>
      </c>
      <c r="D288" t="s">
        <v>11</v>
      </c>
      <c r="E288" t="s">
        <v>1099</v>
      </c>
      <c r="F288" t="s">
        <v>1195</v>
      </c>
      <c r="G288" t="s">
        <v>13</v>
      </c>
      <c r="H288" t="s">
        <v>1177</v>
      </c>
      <c r="I288" s="4" t="s">
        <v>2288</v>
      </c>
      <c r="J288" s="27" t="s">
        <v>2308</v>
      </c>
      <c r="K288" s="27" t="s">
        <v>2323</v>
      </c>
      <c r="L288" s="80">
        <v>44334</v>
      </c>
      <c r="M288" s="80">
        <v>44413</v>
      </c>
      <c r="N288" s="81">
        <f t="shared" si="4"/>
        <v>79</v>
      </c>
      <c r="O288" t="s">
        <v>1195</v>
      </c>
      <c r="P288" t="e">
        <v>#N/A</v>
      </c>
      <c r="Q288" t="e">
        <v>#N/A</v>
      </c>
      <c r="R288" t="e">
        <v>#N/A</v>
      </c>
      <c r="S288" t="e">
        <v>#N/A</v>
      </c>
    </row>
    <row r="289" spans="1:19" x14ac:dyDescent="0.3">
      <c r="A289" t="s">
        <v>327</v>
      </c>
      <c r="B289" t="s">
        <v>1483</v>
      </c>
      <c r="C289" t="s">
        <v>1098</v>
      </c>
      <c r="D289" t="s">
        <v>11</v>
      </c>
      <c r="E289" t="s">
        <v>1099</v>
      </c>
      <c r="F289" t="s">
        <v>1195</v>
      </c>
      <c r="G289" t="s">
        <v>13</v>
      </c>
      <c r="H289" t="s">
        <v>1177</v>
      </c>
      <c r="I289" s="4" t="s">
        <v>2288</v>
      </c>
      <c r="J289" s="27" t="s">
        <v>2308</v>
      </c>
      <c r="K289" s="27" t="s">
        <v>2323</v>
      </c>
      <c r="L289" s="80">
        <v>44334</v>
      </c>
      <c r="M289" s="80">
        <v>44413</v>
      </c>
      <c r="N289" s="81">
        <f t="shared" si="4"/>
        <v>79</v>
      </c>
      <c r="O289" t="s">
        <v>1195</v>
      </c>
      <c r="P289" t="e">
        <v>#N/A</v>
      </c>
      <c r="Q289" t="e">
        <v>#N/A</v>
      </c>
      <c r="R289" t="e">
        <v>#N/A</v>
      </c>
      <c r="S289" t="e">
        <v>#N/A</v>
      </c>
    </row>
    <row r="290" spans="1:19" x14ac:dyDescent="0.3">
      <c r="A290" t="s">
        <v>328</v>
      </c>
      <c r="B290" t="s">
        <v>1484</v>
      </c>
      <c r="C290" t="s">
        <v>1167</v>
      </c>
      <c r="D290" t="s">
        <v>11</v>
      </c>
      <c r="E290" t="s">
        <v>1099</v>
      </c>
      <c r="F290" t="s">
        <v>1195</v>
      </c>
      <c r="G290" t="s">
        <v>13</v>
      </c>
      <c r="H290" t="s">
        <v>1176</v>
      </c>
      <c r="I290" s="4" t="s">
        <v>2288</v>
      </c>
      <c r="J290" s="27" t="s">
        <v>2294</v>
      </c>
      <c r="K290" s="27" t="s">
        <v>2320</v>
      </c>
      <c r="L290" s="80">
        <v>43882</v>
      </c>
      <c r="M290" s="80">
        <v>43971</v>
      </c>
      <c r="N290" s="81">
        <f t="shared" si="4"/>
        <v>89</v>
      </c>
      <c r="O290" t="s">
        <v>1195</v>
      </c>
      <c r="P290" t="e">
        <v>#N/A</v>
      </c>
      <c r="Q290" t="e">
        <v>#N/A</v>
      </c>
      <c r="R290" t="e">
        <v>#N/A</v>
      </c>
      <c r="S290" t="e">
        <v>#N/A</v>
      </c>
    </row>
    <row r="291" spans="1:19" x14ac:dyDescent="0.3">
      <c r="A291" t="s">
        <v>331</v>
      </c>
      <c r="B291" t="s">
        <v>1485</v>
      </c>
      <c r="C291" t="s">
        <v>1168</v>
      </c>
      <c r="D291" t="s">
        <v>11</v>
      </c>
      <c r="E291" t="s">
        <v>1099</v>
      </c>
      <c r="F291" t="s">
        <v>1195</v>
      </c>
      <c r="G291" t="s">
        <v>13</v>
      </c>
      <c r="H291" t="s">
        <v>1176</v>
      </c>
      <c r="I291" s="4" t="s">
        <v>2288</v>
      </c>
      <c r="J291" s="27" t="s">
        <v>2294</v>
      </c>
      <c r="K291" s="27" t="s">
        <v>2320</v>
      </c>
      <c r="L291" s="80">
        <v>43882</v>
      </c>
      <c r="M291" s="80">
        <v>43971</v>
      </c>
      <c r="N291" s="81">
        <f t="shared" si="4"/>
        <v>89</v>
      </c>
      <c r="O291" t="s">
        <v>1195</v>
      </c>
      <c r="P291" t="e">
        <v>#N/A</v>
      </c>
      <c r="Q291" t="e">
        <v>#N/A</v>
      </c>
      <c r="R291" t="e">
        <v>#N/A</v>
      </c>
      <c r="S291" t="e">
        <v>#N/A</v>
      </c>
    </row>
    <row r="292" spans="1:19" x14ac:dyDescent="0.3">
      <c r="A292" t="s">
        <v>332</v>
      </c>
      <c r="B292" t="s">
        <v>1486</v>
      </c>
      <c r="C292" t="s">
        <v>1095</v>
      </c>
      <c r="D292" t="s">
        <v>11</v>
      </c>
      <c r="E292" t="s">
        <v>1099</v>
      </c>
      <c r="F292" t="s">
        <v>1195</v>
      </c>
      <c r="G292" t="s">
        <v>13</v>
      </c>
      <c r="H292" t="s">
        <v>1176</v>
      </c>
      <c r="I292" s="4" t="s">
        <v>2288</v>
      </c>
      <c r="J292" s="27" t="s">
        <v>2294</v>
      </c>
      <c r="K292" s="27" t="s">
        <v>2320</v>
      </c>
      <c r="L292" s="80">
        <v>43882</v>
      </c>
      <c r="M292" s="80">
        <v>43971</v>
      </c>
      <c r="N292" s="81">
        <f t="shared" si="4"/>
        <v>89</v>
      </c>
      <c r="O292" t="s">
        <v>1195</v>
      </c>
      <c r="P292" t="e">
        <v>#N/A</v>
      </c>
      <c r="Q292" t="e">
        <v>#N/A</v>
      </c>
      <c r="R292" t="e">
        <v>#N/A</v>
      </c>
      <c r="S292" t="e">
        <v>#N/A</v>
      </c>
    </row>
    <row r="293" spans="1:19" x14ac:dyDescent="0.3">
      <c r="A293" t="s">
        <v>333</v>
      </c>
      <c r="B293" t="s">
        <v>1487</v>
      </c>
      <c r="C293" t="s">
        <v>1096</v>
      </c>
      <c r="D293" t="s">
        <v>11</v>
      </c>
      <c r="E293" t="s">
        <v>1099</v>
      </c>
      <c r="F293" t="s">
        <v>1195</v>
      </c>
      <c r="G293" t="s">
        <v>13</v>
      </c>
      <c r="H293" t="s">
        <v>1176</v>
      </c>
      <c r="I293" s="4" t="s">
        <v>2288</v>
      </c>
      <c r="J293" s="27" t="s">
        <v>2294</v>
      </c>
      <c r="K293" s="27" t="s">
        <v>2320</v>
      </c>
      <c r="L293" s="80">
        <v>43882</v>
      </c>
      <c r="M293" s="80">
        <v>43971</v>
      </c>
      <c r="N293" s="81">
        <f t="shared" si="4"/>
        <v>89</v>
      </c>
      <c r="O293" t="s">
        <v>1195</v>
      </c>
      <c r="P293" t="e">
        <v>#N/A</v>
      </c>
      <c r="Q293" t="e">
        <v>#N/A</v>
      </c>
      <c r="R293" t="e">
        <v>#N/A</v>
      </c>
      <c r="S293" t="e">
        <v>#N/A</v>
      </c>
    </row>
    <row r="294" spans="1:19" x14ac:dyDescent="0.3">
      <c r="A294" t="s">
        <v>334</v>
      </c>
      <c r="B294" t="s">
        <v>1488</v>
      </c>
      <c r="C294" t="s">
        <v>1097</v>
      </c>
      <c r="D294" t="s">
        <v>11</v>
      </c>
      <c r="E294" t="s">
        <v>1099</v>
      </c>
      <c r="F294" t="s">
        <v>1195</v>
      </c>
      <c r="G294" t="s">
        <v>13</v>
      </c>
      <c r="H294" t="s">
        <v>1176</v>
      </c>
      <c r="I294" s="4" t="s">
        <v>2288</v>
      </c>
      <c r="J294" s="27" t="s">
        <v>2294</v>
      </c>
      <c r="K294" s="27" t="s">
        <v>2320</v>
      </c>
      <c r="L294" s="80">
        <v>43882</v>
      </c>
      <c r="M294" s="80">
        <v>43971</v>
      </c>
      <c r="N294" s="81">
        <f t="shared" si="4"/>
        <v>89</v>
      </c>
      <c r="O294" t="s">
        <v>1195</v>
      </c>
      <c r="P294" t="e">
        <v>#N/A</v>
      </c>
      <c r="Q294" t="e">
        <v>#N/A</v>
      </c>
      <c r="R294" t="e">
        <v>#N/A</v>
      </c>
      <c r="S294" t="e">
        <v>#N/A</v>
      </c>
    </row>
    <row r="295" spans="1:19" x14ac:dyDescent="0.3">
      <c r="A295" t="s">
        <v>335</v>
      </c>
      <c r="B295" t="s">
        <v>1489</v>
      </c>
      <c r="C295" t="s">
        <v>1098</v>
      </c>
      <c r="D295" t="s">
        <v>11</v>
      </c>
      <c r="E295" t="s">
        <v>1099</v>
      </c>
      <c r="F295" t="s">
        <v>1195</v>
      </c>
      <c r="G295" t="s">
        <v>13</v>
      </c>
      <c r="H295" t="s">
        <v>1176</v>
      </c>
      <c r="I295" s="4" t="s">
        <v>2288</v>
      </c>
      <c r="J295" s="27" t="s">
        <v>2294</v>
      </c>
      <c r="K295" s="27" t="s">
        <v>2320</v>
      </c>
      <c r="L295" s="80">
        <v>43882</v>
      </c>
      <c r="M295" s="80">
        <v>43971</v>
      </c>
      <c r="N295" s="81">
        <f t="shared" si="4"/>
        <v>89</v>
      </c>
      <c r="O295" t="s">
        <v>1195</v>
      </c>
      <c r="P295" t="e">
        <v>#N/A</v>
      </c>
      <c r="Q295" t="e">
        <v>#N/A</v>
      </c>
      <c r="R295" t="e">
        <v>#N/A</v>
      </c>
      <c r="S295" t="e">
        <v>#N/A</v>
      </c>
    </row>
    <row r="296" spans="1:19" x14ac:dyDescent="0.3">
      <c r="A296" t="s">
        <v>336</v>
      </c>
      <c r="B296" t="s">
        <v>1490</v>
      </c>
      <c r="C296" t="s">
        <v>1167</v>
      </c>
      <c r="D296" t="s">
        <v>11</v>
      </c>
      <c r="E296" t="s">
        <v>1099</v>
      </c>
      <c r="F296" t="s">
        <v>1195</v>
      </c>
      <c r="G296" t="s">
        <v>13</v>
      </c>
      <c r="H296" t="s">
        <v>1176</v>
      </c>
      <c r="I296" s="4" t="s">
        <v>2288</v>
      </c>
      <c r="J296" s="27" t="s">
        <v>2294</v>
      </c>
      <c r="K296" s="27" t="s">
        <v>2320</v>
      </c>
      <c r="L296" s="80">
        <v>43882</v>
      </c>
      <c r="M296" s="80">
        <v>43971</v>
      </c>
      <c r="N296" s="81">
        <f t="shared" si="4"/>
        <v>89</v>
      </c>
      <c r="O296" t="s">
        <v>1195</v>
      </c>
      <c r="P296" t="e">
        <v>#N/A</v>
      </c>
      <c r="Q296" t="e">
        <v>#N/A</v>
      </c>
      <c r="R296" t="e">
        <v>#N/A</v>
      </c>
      <c r="S296" t="e">
        <v>#N/A</v>
      </c>
    </row>
    <row r="297" spans="1:19" x14ac:dyDescent="0.3">
      <c r="A297" t="s">
        <v>337</v>
      </c>
      <c r="B297" t="s">
        <v>1491</v>
      </c>
      <c r="C297" t="s">
        <v>1168</v>
      </c>
      <c r="D297" t="s">
        <v>11</v>
      </c>
      <c r="E297" t="s">
        <v>1099</v>
      </c>
      <c r="F297" t="s">
        <v>1195</v>
      </c>
      <c r="G297" t="s">
        <v>13</v>
      </c>
      <c r="H297" t="s">
        <v>1176</v>
      </c>
      <c r="I297" s="4" t="s">
        <v>2288</v>
      </c>
      <c r="J297" s="27" t="s">
        <v>2294</v>
      </c>
      <c r="K297" s="27" t="s">
        <v>2320</v>
      </c>
      <c r="L297" s="80">
        <v>43882</v>
      </c>
      <c r="M297" s="80">
        <v>43971</v>
      </c>
      <c r="N297" s="81">
        <f t="shared" si="4"/>
        <v>89</v>
      </c>
      <c r="O297" t="s">
        <v>1195</v>
      </c>
      <c r="P297" t="e">
        <v>#N/A</v>
      </c>
      <c r="Q297" t="e">
        <v>#N/A</v>
      </c>
      <c r="R297" t="e">
        <v>#N/A</v>
      </c>
      <c r="S297" t="e">
        <v>#N/A</v>
      </c>
    </row>
    <row r="298" spans="1:19" x14ac:dyDescent="0.3">
      <c r="A298" t="s">
        <v>338</v>
      </c>
      <c r="B298" t="s">
        <v>1492</v>
      </c>
      <c r="C298" t="s">
        <v>1095</v>
      </c>
      <c r="D298" t="s">
        <v>11</v>
      </c>
      <c r="E298" t="s">
        <v>1099</v>
      </c>
      <c r="F298" t="s">
        <v>1195</v>
      </c>
      <c r="G298" t="s">
        <v>13</v>
      </c>
      <c r="H298" t="s">
        <v>1176</v>
      </c>
      <c r="I298" s="4" t="s">
        <v>2288</v>
      </c>
      <c r="J298" s="27" t="s">
        <v>2294</v>
      </c>
      <c r="K298" s="27" t="s">
        <v>2320</v>
      </c>
      <c r="L298" s="80">
        <v>43882</v>
      </c>
      <c r="M298" s="80">
        <v>43971</v>
      </c>
      <c r="N298" s="81">
        <f t="shared" si="4"/>
        <v>89</v>
      </c>
      <c r="O298" t="s">
        <v>1195</v>
      </c>
      <c r="P298" t="e">
        <v>#N/A</v>
      </c>
      <c r="Q298" t="e">
        <v>#N/A</v>
      </c>
      <c r="R298" t="e">
        <v>#N/A</v>
      </c>
      <c r="S298" t="e">
        <v>#N/A</v>
      </c>
    </row>
    <row r="299" spans="1:19" x14ac:dyDescent="0.3">
      <c r="A299" t="s">
        <v>339</v>
      </c>
      <c r="B299" t="s">
        <v>1493</v>
      </c>
      <c r="C299" t="s">
        <v>1096</v>
      </c>
      <c r="D299" t="s">
        <v>11</v>
      </c>
      <c r="E299" t="s">
        <v>1099</v>
      </c>
      <c r="F299" t="s">
        <v>1195</v>
      </c>
      <c r="G299" t="s">
        <v>13</v>
      </c>
      <c r="H299" t="s">
        <v>1176</v>
      </c>
      <c r="I299" s="4" t="s">
        <v>2288</v>
      </c>
      <c r="J299" s="27" t="s">
        <v>2294</v>
      </c>
      <c r="K299" s="27" t="s">
        <v>2320</v>
      </c>
      <c r="L299" s="80">
        <v>43882</v>
      </c>
      <c r="M299" s="80">
        <v>43971</v>
      </c>
      <c r="N299" s="81">
        <f t="shared" si="4"/>
        <v>89</v>
      </c>
      <c r="O299" t="s">
        <v>1195</v>
      </c>
      <c r="P299" t="e">
        <v>#N/A</v>
      </c>
      <c r="Q299" t="e">
        <v>#N/A</v>
      </c>
      <c r="R299" t="e">
        <v>#N/A</v>
      </c>
      <c r="S299" t="e">
        <v>#N/A</v>
      </c>
    </row>
    <row r="300" spans="1:19" x14ac:dyDescent="0.3">
      <c r="A300" t="s">
        <v>340</v>
      </c>
      <c r="B300" t="s">
        <v>1494</v>
      </c>
      <c r="C300" t="s">
        <v>1097</v>
      </c>
      <c r="D300" t="s">
        <v>11</v>
      </c>
      <c r="E300" t="s">
        <v>1099</v>
      </c>
      <c r="F300" t="s">
        <v>1195</v>
      </c>
      <c r="G300" t="s">
        <v>13</v>
      </c>
      <c r="H300" t="s">
        <v>1176</v>
      </c>
      <c r="I300" s="4" t="s">
        <v>2288</v>
      </c>
      <c r="J300" s="27" t="s">
        <v>2294</v>
      </c>
      <c r="K300" s="27" t="s">
        <v>2320</v>
      </c>
      <c r="L300" s="80">
        <v>43882</v>
      </c>
      <c r="M300" s="80">
        <v>43971</v>
      </c>
      <c r="N300" s="81">
        <f t="shared" si="4"/>
        <v>89</v>
      </c>
      <c r="O300" t="s">
        <v>1195</v>
      </c>
      <c r="P300" t="e">
        <v>#N/A</v>
      </c>
      <c r="Q300" t="e">
        <v>#N/A</v>
      </c>
      <c r="R300" t="e">
        <v>#N/A</v>
      </c>
      <c r="S300" t="e">
        <v>#N/A</v>
      </c>
    </row>
    <row r="301" spans="1:19" x14ac:dyDescent="0.3">
      <c r="A301" t="s">
        <v>341</v>
      </c>
      <c r="B301" t="s">
        <v>1495</v>
      </c>
      <c r="C301" t="s">
        <v>1098</v>
      </c>
      <c r="D301" t="s">
        <v>11</v>
      </c>
      <c r="E301" t="s">
        <v>1099</v>
      </c>
      <c r="F301" t="s">
        <v>1195</v>
      </c>
      <c r="G301" t="s">
        <v>13</v>
      </c>
      <c r="H301" t="s">
        <v>1176</v>
      </c>
      <c r="I301" s="4" t="s">
        <v>2288</v>
      </c>
      <c r="J301" s="27" t="s">
        <v>2294</v>
      </c>
      <c r="K301" s="27" t="s">
        <v>2320</v>
      </c>
      <c r="L301" s="80">
        <v>43882</v>
      </c>
      <c r="M301" s="80">
        <v>43971</v>
      </c>
      <c r="N301" s="81">
        <f t="shared" si="4"/>
        <v>89</v>
      </c>
      <c r="O301" t="s">
        <v>1195</v>
      </c>
      <c r="P301" t="e">
        <v>#N/A</v>
      </c>
      <c r="Q301" t="e">
        <v>#N/A</v>
      </c>
      <c r="R301" t="e">
        <v>#N/A</v>
      </c>
      <c r="S301" t="e">
        <v>#N/A</v>
      </c>
    </row>
    <row r="302" spans="1:19" x14ac:dyDescent="0.3">
      <c r="A302" t="s">
        <v>342</v>
      </c>
      <c r="B302" t="s">
        <v>1496</v>
      </c>
      <c r="C302" t="s">
        <v>1167</v>
      </c>
      <c r="D302" t="s">
        <v>11</v>
      </c>
      <c r="E302" t="s">
        <v>1099</v>
      </c>
      <c r="F302" t="s">
        <v>1195</v>
      </c>
      <c r="G302" t="s">
        <v>13</v>
      </c>
      <c r="H302" t="s">
        <v>1176</v>
      </c>
      <c r="I302" s="4" t="s">
        <v>2288</v>
      </c>
      <c r="J302" s="27" t="s">
        <v>2294</v>
      </c>
      <c r="K302" s="27" t="s">
        <v>2320</v>
      </c>
      <c r="L302" s="80">
        <v>43882</v>
      </c>
      <c r="M302" s="80">
        <v>43971</v>
      </c>
      <c r="N302" s="81">
        <f t="shared" si="4"/>
        <v>89</v>
      </c>
      <c r="O302" t="s">
        <v>1195</v>
      </c>
      <c r="P302" t="e">
        <v>#N/A</v>
      </c>
      <c r="Q302" t="e">
        <v>#N/A</v>
      </c>
      <c r="R302" t="e">
        <v>#N/A</v>
      </c>
      <c r="S302" t="e">
        <v>#N/A</v>
      </c>
    </row>
    <row r="303" spans="1:19" x14ac:dyDescent="0.3">
      <c r="A303" t="s">
        <v>343</v>
      </c>
      <c r="B303" t="s">
        <v>1497</v>
      </c>
      <c r="C303" t="s">
        <v>1168</v>
      </c>
      <c r="D303" t="s">
        <v>11</v>
      </c>
      <c r="E303" t="s">
        <v>1099</v>
      </c>
      <c r="F303" t="s">
        <v>1195</v>
      </c>
      <c r="G303" t="s">
        <v>13</v>
      </c>
      <c r="H303" t="s">
        <v>1176</v>
      </c>
      <c r="I303" s="4" t="s">
        <v>2288</v>
      </c>
      <c r="J303" s="27" t="s">
        <v>2294</v>
      </c>
      <c r="K303" s="27" t="s">
        <v>2320</v>
      </c>
      <c r="L303" s="80">
        <v>43882</v>
      </c>
      <c r="M303" s="80">
        <v>43971</v>
      </c>
      <c r="N303" s="81">
        <f t="shared" si="4"/>
        <v>89</v>
      </c>
      <c r="O303" t="s">
        <v>1195</v>
      </c>
      <c r="P303" t="e">
        <v>#N/A</v>
      </c>
      <c r="Q303" t="e">
        <v>#N/A</v>
      </c>
      <c r="R303" t="e">
        <v>#N/A</v>
      </c>
      <c r="S303" t="e">
        <v>#N/A</v>
      </c>
    </row>
    <row r="304" spans="1:19" x14ac:dyDescent="0.3">
      <c r="A304" t="s">
        <v>344</v>
      </c>
      <c r="B304" t="s">
        <v>1498</v>
      </c>
      <c r="C304" t="s">
        <v>1095</v>
      </c>
      <c r="D304" t="s">
        <v>11</v>
      </c>
      <c r="E304" t="s">
        <v>1099</v>
      </c>
      <c r="F304" t="s">
        <v>1195</v>
      </c>
      <c r="G304" t="s">
        <v>13</v>
      </c>
      <c r="H304" t="s">
        <v>1176</v>
      </c>
      <c r="I304" s="4" t="s">
        <v>2288</v>
      </c>
      <c r="J304" s="27" t="s">
        <v>2294</v>
      </c>
      <c r="K304" s="27" t="s">
        <v>2320</v>
      </c>
      <c r="L304" s="80">
        <v>43882</v>
      </c>
      <c r="M304" s="80">
        <v>43971</v>
      </c>
      <c r="N304" s="81">
        <f t="shared" si="4"/>
        <v>89</v>
      </c>
      <c r="O304" t="s">
        <v>1195</v>
      </c>
      <c r="P304" t="e">
        <v>#N/A</v>
      </c>
      <c r="Q304" t="e">
        <v>#N/A</v>
      </c>
      <c r="R304" t="e">
        <v>#N/A</v>
      </c>
      <c r="S304" t="e">
        <v>#N/A</v>
      </c>
    </row>
    <row r="305" spans="1:19" x14ac:dyDescent="0.3">
      <c r="A305" t="s">
        <v>345</v>
      </c>
      <c r="B305" t="s">
        <v>1499</v>
      </c>
      <c r="C305" t="s">
        <v>1096</v>
      </c>
      <c r="D305" t="s">
        <v>11</v>
      </c>
      <c r="E305" t="s">
        <v>1099</v>
      </c>
      <c r="F305" t="s">
        <v>1195</v>
      </c>
      <c r="G305" t="s">
        <v>13</v>
      </c>
      <c r="H305" t="s">
        <v>1176</v>
      </c>
      <c r="I305" s="4" t="s">
        <v>2288</v>
      </c>
      <c r="J305" s="27" t="s">
        <v>2294</v>
      </c>
      <c r="K305" s="27" t="s">
        <v>2320</v>
      </c>
      <c r="L305" s="80">
        <v>43882</v>
      </c>
      <c r="M305" s="80">
        <v>43971</v>
      </c>
      <c r="N305" s="81">
        <f t="shared" si="4"/>
        <v>89</v>
      </c>
      <c r="O305" t="s">
        <v>1195</v>
      </c>
      <c r="P305" t="e">
        <v>#N/A</v>
      </c>
      <c r="Q305" t="e">
        <v>#N/A</v>
      </c>
      <c r="R305" t="e">
        <v>#N/A</v>
      </c>
      <c r="S305" t="e">
        <v>#N/A</v>
      </c>
    </row>
    <row r="306" spans="1:19" x14ac:dyDescent="0.3">
      <c r="A306" t="s">
        <v>346</v>
      </c>
      <c r="B306" t="s">
        <v>1500</v>
      </c>
      <c r="C306" t="s">
        <v>1097</v>
      </c>
      <c r="D306" t="s">
        <v>11</v>
      </c>
      <c r="E306" t="s">
        <v>1099</v>
      </c>
      <c r="F306" t="s">
        <v>1195</v>
      </c>
      <c r="G306" t="s">
        <v>13</v>
      </c>
      <c r="H306" t="s">
        <v>1176</v>
      </c>
      <c r="I306" s="4" t="s">
        <v>2288</v>
      </c>
      <c r="J306" s="27" t="s">
        <v>2294</v>
      </c>
      <c r="K306" s="27" t="s">
        <v>2320</v>
      </c>
      <c r="L306" s="80">
        <v>43882</v>
      </c>
      <c r="M306" s="80">
        <v>43971</v>
      </c>
      <c r="N306" s="81">
        <f t="shared" si="4"/>
        <v>89</v>
      </c>
      <c r="O306" t="s">
        <v>1195</v>
      </c>
      <c r="P306" t="e">
        <v>#N/A</v>
      </c>
      <c r="Q306" t="e">
        <v>#N/A</v>
      </c>
      <c r="R306" t="e">
        <v>#N/A</v>
      </c>
      <c r="S306" t="e">
        <v>#N/A</v>
      </c>
    </row>
    <row r="307" spans="1:19" x14ac:dyDescent="0.3">
      <c r="A307" t="s">
        <v>347</v>
      </c>
      <c r="B307" t="s">
        <v>1501</v>
      </c>
      <c r="C307" t="s">
        <v>1098</v>
      </c>
      <c r="D307" t="s">
        <v>11</v>
      </c>
      <c r="E307" t="s">
        <v>1099</v>
      </c>
      <c r="F307" t="s">
        <v>1195</v>
      </c>
      <c r="G307" t="s">
        <v>13</v>
      </c>
      <c r="H307" t="s">
        <v>1176</v>
      </c>
      <c r="I307" s="4" t="s">
        <v>2288</v>
      </c>
      <c r="J307" s="27" t="s">
        <v>2294</v>
      </c>
      <c r="K307" s="27" t="s">
        <v>2320</v>
      </c>
      <c r="L307" s="80">
        <v>43882</v>
      </c>
      <c r="M307" s="80">
        <v>43971</v>
      </c>
      <c r="N307" s="81">
        <f t="shared" si="4"/>
        <v>89</v>
      </c>
      <c r="O307" t="s">
        <v>1195</v>
      </c>
      <c r="P307" t="e">
        <v>#N/A</v>
      </c>
      <c r="Q307" t="e">
        <v>#N/A</v>
      </c>
      <c r="R307" t="e">
        <v>#N/A</v>
      </c>
      <c r="S307" t="e">
        <v>#N/A</v>
      </c>
    </row>
    <row r="308" spans="1:19" x14ac:dyDescent="0.3">
      <c r="A308" t="s">
        <v>348</v>
      </c>
      <c r="B308" t="s">
        <v>1502</v>
      </c>
      <c r="C308" t="s">
        <v>1167</v>
      </c>
      <c r="D308" t="s">
        <v>11</v>
      </c>
      <c r="E308" t="s">
        <v>1099</v>
      </c>
      <c r="F308" t="s">
        <v>1195</v>
      </c>
      <c r="G308" t="s">
        <v>13</v>
      </c>
      <c r="H308" t="s">
        <v>1176</v>
      </c>
      <c r="I308" s="4" t="s">
        <v>2288</v>
      </c>
      <c r="J308" s="27" t="s">
        <v>2294</v>
      </c>
      <c r="K308" s="27" t="s">
        <v>2320</v>
      </c>
      <c r="L308" s="80">
        <v>43882</v>
      </c>
      <c r="M308" s="80">
        <v>43971</v>
      </c>
      <c r="N308" s="81">
        <f t="shared" si="4"/>
        <v>89</v>
      </c>
      <c r="O308" t="s">
        <v>1195</v>
      </c>
      <c r="P308" t="e">
        <v>#N/A</v>
      </c>
      <c r="Q308" t="e">
        <v>#N/A</v>
      </c>
      <c r="R308" t="e">
        <v>#N/A</v>
      </c>
      <c r="S308" t="e">
        <v>#N/A</v>
      </c>
    </row>
    <row r="309" spans="1:19" x14ac:dyDescent="0.3">
      <c r="A309" t="s">
        <v>349</v>
      </c>
      <c r="B309" t="s">
        <v>1503</v>
      </c>
      <c r="C309" t="s">
        <v>1168</v>
      </c>
      <c r="D309" t="s">
        <v>11</v>
      </c>
      <c r="E309" t="s">
        <v>1099</v>
      </c>
      <c r="F309" t="s">
        <v>1195</v>
      </c>
      <c r="G309" t="s">
        <v>13</v>
      </c>
      <c r="H309" t="s">
        <v>1176</v>
      </c>
      <c r="I309" s="4" t="s">
        <v>2288</v>
      </c>
      <c r="J309" s="27" t="s">
        <v>2294</v>
      </c>
      <c r="K309" s="27" t="s">
        <v>2320</v>
      </c>
      <c r="L309" s="80">
        <v>43882</v>
      </c>
      <c r="M309" s="80">
        <v>43971</v>
      </c>
      <c r="N309" s="81">
        <f t="shared" si="4"/>
        <v>89</v>
      </c>
      <c r="O309" t="s">
        <v>1195</v>
      </c>
      <c r="P309" t="e">
        <v>#N/A</v>
      </c>
      <c r="Q309" t="e">
        <v>#N/A</v>
      </c>
      <c r="R309" t="e">
        <v>#N/A</v>
      </c>
      <c r="S309" t="e">
        <v>#N/A</v>
      </c>
    </row>
    <row r="310" spans="1:19" x14ac:dyDescent="0.3">
      <c r="A310" t="s">
        <v>350</v>
      </c>
      <c r="B310" t="s">
        <v>1504</v>
      </c>
      <c r="C310" t="s">
        <v>1095</v>
      </c>
      <c r="D310" t="s">
        <v>11</v>
      </c>
      <c r="E310" t="s">
        <v>1099</v>
      </c>
      <c r="F310" t="s">
        <v>1195</v>
      </c>
      <c r="G310" t="s">
        <v>13</v>
      </c>
      <c r="H310" t="s">
        <v>1176</v>
      </c>
      <c r="I310" s="4" t="s">
        <v>2288</v>
      </c>
      <c r="J310" s="27" t="s">
        <v>2294</v>
      </c>
      <c r="K310" s="27" t="s">
        <v>2320</v>
      </c>
      <c r="L310" s="80">
        <v>43882</v>
      </c>
      <c r="M310" s="80">
        <v>43971</v>
      </c>
      <c r="N310" s="81">
        <f t="shared" si="4"/>
        <v>89</v>
      </c>
      <c r="O310" t="s">
        <v>1195</v>
      </c>
      <c r="P310" t="e">
        <v>#N/A</v>
      </c>
      <c r="Q310" t="e">
        <v>#N/A</v>
      </c>
      <c r="R310" t="e">
        <v>#N/A</v>
      </c>
      <c r="S310" t="e">
        <v>#N/A</v>
      </c>
    </row>
    <row r="311" spans="1:19" x14ac:dyDescent="0.3">
      <c r="A311" t="s">
        <v>351</v>
      </c>
      <c r="B311" t="s">
        <v>1505</v>
      </c>
      <c r="C311" t="s">
        <v>1096</v>
      </c>
      <c r="D311" t="s">
        <v>11</v>
      </c>
      <c r="E311" t="s">
        <v>1099</v>
      </c>
      <c r="F311" t="s">
        <v>1195</v>
      </c>
      <c r="G311" t="s">
        <v>13</v>
      </c>
      <c r="H311" t="s">
        <v>1176</v>
      </c>
      <c r="I311" s="4" t="s">
        <v>2288</v>
      </c>
      <c r="J311" s="27" t="s">
        <v>2294</v>
      </c>
      <c r="K311" s="27" t="s">
        <v>2320</v>
      </c>
      <c r="L311" s="80">
        <v>43882</v>
      </c>
      <c r="M311" s="80">
        <v>43971</v>
      </c>
      <c r="N311" s="81">
        <f t="shared" si="4"/>
        <v>89</v>
      </c>
      <c r="O311" t="s">
        <v>1195</v>
      </c>
      <c r="P311" t="e">
        <v>#N/A</v>
      </c>
      <c r="Q311" t="e">
        <v>#N/A</v>
      </c>
      <c r="R311" t="e">
        <v>#N/A</v>
      </c>
      <c r="S311" t="e">
        <v>#N/A</v>
      </c>
    </row>
    <row r="312" spans="1:19" x14ac:dyDescent="0.3">
      <c r="A312" t="s">
        <v>352</v>
      </c>
      <c r="B312" t="s">
        <v>1506</v>
      </c>
      <c r="C312" t="s">
        <v>1097</v>
      </c>
      <c r="D312" t="s">
        <v>11</v>
      </c>
      <c r="E312" t="s">
        <v>1099</v>
      </c>
      <c r="F312" t="s">
        <v>1195</v>
      </c>
      <c r="G312" t="s">
        <v>13</v>
      </c>
      <c r="H312" t="s">
        <v>1176</v>
      </c>
      <c r="I312" s="4" t="s">
        <v>2288</v>
      </c>
      <c r="J312" s="27" t="s">
        <v>2294</v>
      </c>
      <c r="K312" s="27" t="s">
        <v>2320</v>
      </c>
      <c r="L312" s="80">
        <v>43882</v>
      </c>
      <c r="M312" s="80">
        <v>43971</v>
      </c>
      <c r="N312" s="81">
        <f t="shared" si="4"/>
        <v>89</v>
      </c>
      <c r="O312" t="s">
        <v>1195</v>
      </c>
      <c r="P312" t="e">
        <v>#N/A</v>
      </c>
      <c r="Q312" t="e">
        <v>#N/A</v>
      </c>
      <c r="R312" t="e">
        <v>#N/A</v>
      </c>
      <c r="S312" t="e">
        <v>#N/A</v>
      </c>
    </row>
    <row r="313" spans="1:19" x14ac:dyDescent="0.3">
      <c r="A313" t="s">
        <v>353</v>
      </c>
      <c r="B313" t="s">
        <v>1507</v>
      </c>
      <c r="C313" t="s">
        <v>1098</v>
      </c>
      <c r="D313" t="s">
        <v>11</v>
      </c>
      <c r="E313" t="s">
        <v>1099</v>
      </c>
      <c r="F313" t="s">
        <v>1195</v>
      </c>
      <c r="G313" t="s">
        <v>13</v>
      </c>
      <c r="H313" t="s">
        <v>1176</v>
      </c>
      <c r="I313" s="4" t="s">
        <v>2288</v>
      </c>
      <c r="J313" s="27" t="s">
        <v>2294</v>
      </c>
      <c r="K313" s="27" t="s">
        <v>2320</v>
      </c>
      <c r="L313" s="80">
        <v>43882</v>
      </c>
      <c r="M313" s="80">
        <v>43971</v>
      </c>
      <c r="N313" s="81">
        <f t="shared" si="4"/>
        <v>89</v>
      </c>
      <c r="O313" t="s">
        <v>1195</v>
      </c>
      <c r="P313" t="e">
        <v>#N/A</v>
      </c>
      <c r="Q313" t="e">
        <v>#N/A</v>
      </c>
      <c r="R313" t="e">
        <v>#N/A</v>
      </c>
      <c r="S313" t="e">
        <v>#N/A</v>
      </c>
    </row>
    <row r="314" spans="1:19" x14ac:dyDescent="0.3">
      <c r="A314" t="s">
        <v>354</v>
      </c>
      <c r="B314" t="s">
        <v>1508</v>
      </c>
      <c r="C314" t="s">
        <v>1167</v>
      </c>
      <c r="D314" t="s">
        <v>11</v>
      </c>
      <c r="E314" t="s">
        <v>1099</v>
      </c>
      <c r="F314" t="s">
        <v>1195</v>
      </c>
      <c r="G314" t="s">
        <v>13</v>
      </c>
      <c r="H314" t="s">
        <v>1175</v>
      </c>
      <c r="I314" s="4" t="s">
        <v>2288</v>
      </c>
      <c r="J314" s="27" t="s">
        <v>2293</v>
      </c>
      <c r="K314" s="27" t="s">
        <v>2320</v>
      </c>
      <c r="L314" s="80">
        <v>43882</v>
      </c>
      <c r="M314" s="80">
        <v>43971</v>
      </c>
      <c r="N314" s="81">
        <f t="shared" si="4"/>
        <v>89</v>
      </c>
      <c r="O314" t="s">
        <v>1195</v>
      </c>
      <c r="P314" t="e">
        <v>#N/A</v>
      </c>
      <c r="Q314" t="e">
        <v>#N/A</v>
      </c>
      <c r="R314" t="e">
        <v>#N/A</v>
      </c>
      <c r="S314" t="e">
        <v>#N/A</v>
      </c>
    </row>
    <row r="315" spans="1:19" x14ac:dyDescent="0.3">
      <c r="A315" t="s">
        <v>357</v>
      </c>
      <c r="B315" t="s">
        <v>1509</v>
      </c>
      <c r="C315" t="s">
        <v>1168</v>
      </c>
      <c r="D315" t="s">
        <v>11</v>
      </c>
      <c r="E315" t="s">
        <v>1099</v>
      </c>
      <c r="F315" t="s">
        <v>1195</v>
      </c>
      <c r="G315" t="s">
        <v>13</v>
      </c>
      <c r="H315" t="s">
        <v>1175</v>
      </c>
      <c r="I315" s="4" t="s">
        <v>2288</v>
      </c>
      <c r="J315" s="27" t="s">
        <v>2293</v>
      </c>
      <c r="K315" s="27" t="s">
        <v>2320</v>
      </c>
      <c r="L315" s="80">
        <v>43882</v>
      </c>
      <c r="M315" s="80">
        <v>43971</v>
      </c>
      <c r="N315" s="81">
        <f t="shared" si="4"/>
        <v>89</v>
      </c>
      <c r="O315" t="s">
        <v>1195</v>
      </c>
      <c r="P315" t="e">
        <v>#N/A</v>
      </c>
      <c r="Q315" t="e">
        <v>#N/A</v>
      </c>
      <c r="R315" t="e">
        <v>#N/A</v>
      </c>
      <c r="S315" t="e">
        <v>#N/A</v>
      </c>
    </row>
    <row r="316" spans="1:19" x14ac:dyDescent="0.3">
      <c r="A316" t="s">
        <v>358</v>
      </c>
      <c r="B316" t="s">
        <v>1510</v>
      </c>
      <c r="C316" t="s">
        <v>1095</v>
      </c>
      <c r="D316" t="s">
        <v>11</v>
      </c>
      <c r="E316" t="s">
        <v>1099</v>
      </c>
      <c r="F316" t="s">
        <v>1195</v>
      </c>
      <c r="G316" t="s">
        <v>13</v>
      </c>
      <c r="H316" t="s">
        <v>1175</v>
      </c>
      <c r="I316" s="4" t="s">
        <v>2288</v>
      </c>
      <c r="J316" s="27" t="s">
        <v>2293</v>
      </c>
      <c r="K316" s="27" t="s">
        <v>2320</v>
      </c>
      <c r="L316" s="80">
        <v>43882</v>
      </c>
      <c r="M316" s="80">
        <v>43971</v>
      </c>
      <c r="N316" s="81">
        <f t="shared" si="4"/>
        <v>89</v>
      </c>
      <c r="O316" t="s">
        <v>1195</v>
      </c>
      <c r="P316" t="e">
        <v>#N/A</v>
      </c>
      <c r="Q316" t="e">
        <v>#N/A</v>
      </c>
      <c r="R316" t="e">
        <v>#N/A</v>
      </c>
      <c r="S316" t="e">
        <v>#N/A</v>
      </c>
    </row>
    <row r="317" spans="1:19" x14ac:dyDescent="0.3">
      <c r="A317" t="s">
        <v>359</v>
      </c>
      <c r="B317" t="s">
        <v>1511</v>
      </c>
      <c r="C317" t="s">
        <v>1096</v>
      </c>
      <c r="D317" t="s">
        <v>11</v>
      </c>
      <c r="E317" t="s">
        <v>1099</v>
      </c>
      <c r="F317" t="s">
        <v>1195</v>
      </c>
      <c r="G317" t="s">
        <v>13</v>
      </c>
      <c r="H317" t="s">
        <v>1175</v>
      </c>
      <c r="I317" s="4" t="s">
        <v>2288</v>
      </c>
      <c r="J317" s="27" t="s">
        <v>2293</v>
      </c>
      <c r="K317" s="27" t="s">
        <v>2320</v>
      </c>
      <c r="L317" s="80">
        <v>43882</v>
      </c>
      <c r="M317" s="80">
        <v>43971</v>
      </c>
      <c r="N317" s="81">
        <f t="shared" si="4"/>
        <v>89</v>
      </c>
      <c r="O317" t="s">
        <v>1195</v>
      </c>
      <c r="P317" t="e">
        <v>#N/A</v>
      </c>
      <c r="Q317" t="e">
        <v>#N/A</v>
      </c>
      <c r="R317" t="e">
        <v>#N/A</v>
      </c>
      <c r="S317" t="e">
        <v>#N/A</v>
      </c>
    </row>
    <row r="318" spans="1:19" x14ac:dyDescent="0.3">
      <c r="A318" t="s">
        <v>360</v>
      </c>
      <c r="B318" t="s">
        <v>1512</v>
      </c>
      <c r="C318" t="s">
        <v>1097</v>
      </c>
      <c r="D318" t="s">
        <v>11</v>
      </c>
      <c r="E318" t="s">
        <v>1099</v>
      </c>
      <c r="F318" t="s">
        <v>1195</v>
      </c>
      <c r="G318" t="s">
        <v>13</v>
      </c>
      <c r="H318" t="s">
        <v>1175</v>
      </c>
      <c r="I318" s="4" t="s">
        <v>2288</v>
      </c>
      <c r="J318" s="27" t="s">
        <v>2293</v>
      </c>
      <c r="K318" s="27" t="s">
        <v>2320</v>
      </c>
      <c r="L318" s="80">
        <v>43882</v>
      </c>
      <c r="M318" s="80">
        <v>43971</v>
      </c>
      <c r="N318" s="81">
        <f t="shared" si="4"/>
        <v>89</v>
      </c>
      <c r="O318" t="s">
        <v>1195</v>
      </c>
      <c r="P318" t="e">
        <v>#N/A</v>
      </c>
      <c r="Q318" t="e">
        <v>#N/A</v>
      </c>
      <c r="R318" t="e">
        <v>#N/A</v>
      </c>
      <c r="S318" t="e">
        <v>#N/A</v>
      </c>
    </row>
    <row r="319" spans="1:19" x14ac:dyDescent="0.3">
      <c r="A319" t="s">
        <v>361</v>
      </c>
      <c r="B319" t="s">
        <v>1513</v>
      </c>
      <c r="C319" t="s">
        <v>1098</v>
      </c>
      <c r="D319" t="s">
        <v>11</v>
      </c>
      <c r="E319" t="s">
        <v>1099</v>
      </c>
      <c r="F319" t="s">
        <v>1195</v>
      </c>
      <c r="G319" t="s">
        <v>13</v>
      </c>
      <c r="H319" t="s">
        <v>1175</v>
      </c>
      <c r="I319" s="4" t="s">
        <v>2288</v>
      </c>
      <c r="J319" s="27" t="s">
        <v>2293</v>
      </c>
      <c r="K319" s="27" t="s">
        <v>2320</v>
      </c>
      <c r="L319" s="80">
        <v>43882</v>
      </c>
      <c r="M319" s="80">
        <v>43971</v>
      </c>
      <c r="N319" s="81">
        <f t="shared" si="4"/>
        <v>89</v>
      </c>
      <c r="O319" t="s">
        <v>1195</v>
      </c>
      <c r="P319" t="e">
        <v>#N/A</v>
      </c>
      <c r="Q319" t="e">
        <v>#N/A</v>
      </c>
      <c r="R319" t="e">
        <v>#N/A</v>
      </c>
      <c r="S319" t="e">
        <v>#N/A</v>
      </c>
    </row>
    <row r="320" spans="1:19" x14ac:dyDescent="0.3">
      <c r="A320" t="s">
        <v>362</v>
      </c>
      <c r="B320" t="s">
        <v>1514</v>
      </c>
      <c r="C320" t="s">
        <v>1167</v>
      </c>
      <c r="D320" t="s">
        <v>11</v>
      </c>
      <c r="E320" t="s">
        <v>1099</v>
      </c>
      <c r="F320" t="s">
        <v>1195</v>
      </c>
      <c r="G320" t="s">
        <v>13</v>
      </c>
      <c r="H320" t="s">
        <v>1175</v>
      </c>
      <c r="I320" s="4" t="s">
        <v>2288</v>
      </c>
      <c r="J320" s="27" t="s">
        <v>2293</v>
      </c>
      <c r="K320" s="27" t="s">
        <v>2320</v>
      </c>
      <c r="L320" s="80">
        <v>43882</v>
      </c>
      <c r="M320" s="80">
        <v>43971</v>
      </c>
      <c r="N320" s="81">
        <f t="shared" si="4"/>
        <v>89</v>
      </c>
      <c r="O320" t="s">
        <v>1195</v>
      </c>
      <c r="P320" t="e">
        <v>#N/A</v>
      </c>
      <c r="Q320" t="e">
        <v>#N/A</v>
      </c>
      <c r="R320" t="e">
        <v>#N/A</v>
      </c>
      <c r="S320" t="e">
        <v>#N/A</v>
      </c>
    </row>
    <row r="321" spans="1:19" x14ac:dyDescent="0.3">
      <c r="A321" t="s">
        <v>363</v>
      </c>
      <c r="B321" t="s">
        <v>1515</v>
      </c>
      <c r="C321" t="s">
        <v>1168</v>
      </c>
      <c r="D321" t="s">
        <v>11</v>
      </c>
      <c r="E321" t="s">
        <v>1099</v>
      </c>
      <c r="F321" t="s">
        <v>1195</v>
      </c>
      <c r="G321" t="s">
        <v>13</v>
      </c>
      <c r="H321" t="s">
        <v>1175</v>
      </c>
      <c r="I321" s="4" t="s">
        <v>2288</v>
      </c>
      <c r="J321" s="27" t="s">
        <v>2293</v>
      </c>
      <c r="K321" s="27" t="s">
        <v>2320</v>
      </c>
      <c r="L321" s="80">
        <v>43882</v>
      </c>
      <c r="M321" s="80">
        <v>43971</v>
      </c>
      <c r="N321" s="81">
        <f t="shared" si="4"/>
        <v>89</v>
      </c>
      <c r="O321" t="s">
        <v>1195</v>
      </c>
      <c r="P321" t="e">
        <v>#N/A</v>
      </c>
      <c r="Q321" t="e">
        <v>#N/A</v>
      </c>
      <c r="R321" t="e">
        <v>#N/A</v>
      </c>
      <c r="S321" t="e">
        <v>#N/A</v>
      </c>
    </row>
    <row r="322" spans="1:19" x14ac:dyDescent="0.3">
      <c r="A322" t="s">
        <v>364</v>
      </c>
      <c r="B322" t="s">
        <v>1516</v>
      </c>
      <c r="C322" t="s">
        <v>1095</v>
      </c>
      <c r="D322" t="s">
        <v>11</v>
      </c>
      <c r="E322" t="s">
        <v>1099</v>
      </c>
      <c r="F322" t="s">
        <v>1195</v>
      </c>
      <c r="G322" t="s">
        <v>13</v>
      </c>
      <c r="H322" t="s">
        <v>1175</v>
      </c>
      <c r="I322" s="4" t="s">
        <v>2288</v>
      </c>
      <c r="J322" s="27" t="s">
        <v>2293</v>
      </c>
      <c r="K322" s="27" t="s">
        <v>2320</v>
      </c>
      <c r="L322" s="80">
        <v>43882</v>
      </c>
      <c r="M322" s="80">
        <v>43971</v>
      </c>
      <c r="N322" s="81">
        <f t="shared" si="4"/>
        <v>89</v>
      </c>
      <c r="O322" t="s">
        <v>1195</v>
      </c>
      <c r="P322" t="e">
        <v>#N/A</v>
      </c>
      <c r="Q322" t="e">
        <v>#N/A</v>
      </c>
      <c r="R322" t="e">
        <v>#N/A</v>
      </c>
      <c r="S322" t="e">
        <v>#N/A</v>
      </c>
    </row>
    <row r="323" spans="1:19" x14ac:dyDescent="0.3">
      <c r="A323" t="s">
        <v>365</v>
      </c>
      <c r="B323" t="s">
        <v>1517</v>
      </c>
      <c r="C323" t="s">
        <v>1096</v>
      </c>
      <c r="D323" t="s">
        <v>11</v>
      </c>
      <c r="E323" t="s">
        <v>1099</v>
      </c>
      <c r="F323" t="s">
        <v>1195</v>
      </c>
      <c r="G323" t="s">
        <v>13</v>
      </c>
      <c r="H323" t="s">
        <v>1175</v>
      </c>
      <c r="I323" s="4" t="s">
        <v>2288</v>
      </c>
      <c r="J323" s="27" t="s">
        <v>2293</v>
      </c>
      <c r="K323" s="27" t="s">
        <v>2320</v>
      </c>
      <c r="L323" s="80">
        <v>43882</v>
      </c>
      <c r="M323" s="80">
        <v>43971</v>
      </c>
      <c r="N323" s="81">
        <f t="shared" ref="N323:N386" si="5">M323-L323</f>
        <v>89</v>
      </c>
      <c r="O323" t="s">
        <v>1195</v>
      </c>
      <c r="P323" t="e">
        <v>#N/A</v>
      </c>
      <c r="Q323" t="e">
        <v>#N/A</v>
      </c>
      <c r="R323" t="e">
        <v>#N/A</v>
      </c>
      <c r="S323" t="e">
        <v>#N/A</v>
      </c>
    </row>
    <row r="324" spans="1:19" x14ac:dyDescent="0.3">
      <c r="A324" t="s">
        <v>366</v>
      </c>
      <c r="B324" t="s">
        <v>1518</v>
      </c>
      <c r="C324" t="s">
        <v>1097</v>
      </c>
      <c r="D324" t="s">
        <v>11</v>
      </c>
      <c r="E324" t="s">
        <v>1099</v>
      </c>
      <c r="F324" t="s">
        <v>1195</v>
      </c>
      <c r="G324" t="s">
        <v>13</v>
      </c>
      <c r="H324" t="s">
        <v>1175</v>
      </c>
      <c r="I324" s="4" t="s">
        <v>2288</v>
      </c>
      <c r="J324" s="27" t="s">
        <v>2293</v>
      </c>
      <c r="K324" s="27" t="s">
        <v>2320</v>
      </c>
      <c r="L324" s="80">
        <v>43882</v>
      </c>
      <c r="M324" s="80">
        <v>43971</v>
      </c>
      <c r="N324" s="81">
        <f t="shared" si="5"/>
        <v>89</v>
      </c>
      <c r="O324" t="s">
        <v>1195</v>
      </c>
      <c r="P324" t="e">
        <v>#N/A</v>
      </c>
      <c r="Q324" t="e">
        <v>#N/A</v>
      </c>
      <c r="R324" t="e">
        <v>#N/A</v>
      </c>
      <c r="S324" t="e">
        <v>#N/A</v>
      </c>
    </row>
    <row r="325" spans="1:19" x14ac:dyDescent="0.3">
      <c r="A325" t="s">
        <v>367</v>
      </c>
      <c r="B325" t="s">
        <v>1519</v>
      </c>
      <c r="C325" t="s">
        <v>1098</v>
      </c>
      <c r="D325" t="s">
        <v>11</v>
      </c>
      <c r="E325" t="s">
        <v>1099</v>
      </c>
      <c r="F325" t="s">
        <v>1195</v>
      </c>
      <c r="G325" t="s">
        <v>13</v>
      </c>
      <c r="H325" t="s">
        <v>1175</v>
      </c>
      <c r="I325" s="4" t="s">
        <v>2288</v>
      </c>
      <c r="J325" s="27" t="s">
        <v>2293</v>
      </c>
      <c r="K325" s="27" t="s">
        <v>2320</v>
      </c>
      <c r="L325" s="80">
        <v>43882</v>
      </c>
      <c r="M325" s="80">
        <v>43971</v>
      </c>
      <c r="N325" s="81">
        <f t="shared" si="5"/>
        <v>89</v>
      </c>
      <c r="O325" t="s">
        <v>1195</v>
      </c>
      <c r="P325" t="e">
        <v>#N/A</v>
      </c>
      <c r="Q325" t="e">
        <v>#N/A</v>
      </c>
      <c r="R325" t="e">
        <v>#N/A</v>
      </c>
      <c r="S325" t="e">
        <v>#N/A</v>
      </c>
    </row>
    <row r="326" spans="1:19" x14ac:dyDescent="0.3">
      <c r="A326" t="s">
        <v>368</v>
      </c>
      <c r="B326" t="s">
        <v>1520</v>
      </c>
      <c r="C326" t="s">
        <v>1167</v>
      </c>
      <c r="D326" t="s">
        <v>11</v>
      </c>
      <c r="E326" t="s">
        <v>1099</v>
      </c>
      <c r="F326" t="s">
        <v>1195</v>
      </c>
      <c r="G326" t="s">
        <v>13</v>
      </c>
      <c r="H326" t="s">
        <v>1175</v>
      </c>
      <c r="I326" s="4" t="s">
        <v>2288</v>
      </c>
      <c r="J326" s="27" t="s">
        <v>2293</v>
      </c>
      <c r="K326" s="27" t="s">
        <v>2320</v>
      </c>
      <c r="L326" s="80">
        <v>43882</v>
      </c>
      <c r="M326" s="80">
        <v>43971</v>
      </c>
      <c r="N326" s="81">
        <f t="shared" si="5"/>
        <v>89</v>
      </c>
      <c r="O326" t="s">
        <v>1195</v>
      </c>
      <c r="P326" t="e">
        <v>#N/A</v>
      </c>
      <c r="Q326" t="e">
        <v>#N/A</v>
      </c>
      <c r="R326" t="e">
        <v>#N/A</v>
      </c>
      <c r="S326" t="e">
        <v>#N/A</v>
      </c>
    </row>
    <row r="327" spans="1:19" x14ac:dyDescent="0.3">
      <c r="A327" t="s">
        <v>369</v>
      </c>
      <c r="B327" t="s">
        <v>1521</v>
      </c>
      <c r="C327" t="s">
        <v>1168</v>
      </c>
      <c r="D327" t="s">
        <v>11</v>
      </c>
      <c r="E327" t="s">
        <v>1099</v>
      </c>
      <c r="F327" t="s">
        <v>1195</v>
      </c>
      <c r="G327" t="s">
        <v>13</v>
      </c>
      <c r="H327" t="s">
        <v>1175</v>
      </c>
      <c r="I327" s="4" t="s">
        <v>2288</v>
      </c>
      <c r="J327" s="27" t="s">
        <v>2293</v>
      </c>
      <c r="K327" s="27" t="s">
        <v>2320</v>
      </c>
      <c r="L327" s="80">
        <v>43882</v>
      </c>
      <c r="M327" s="80">
        <v>43971</v>
      </c>
      <c r="N327" s="81">
        <f t="shared" si="5"/>
        <v>89</v>
      </c>
      <c r="O327" t="s">
        <v>1195</v>
      </c>
      <c r="P327" t="e">
        <v>#N/A</v>
      </c>
      <c r="Q327" t="e">
        <v>#N/A</v>
      </c>
      <c r="R327" t="e">
        <v>#N/A</v>
      </c>
      <c r="S327" t="e">
        <v>#N/A</v>
      </c>
    </row>
    <row r="328" spans="1:19" x14ac:dyDescent="0.3">
      <c r="A328" t="s">
        <v>370</v>
      </c>
      <c r="B328" t="s">
        <v>1522</v>
      </c>
      <c r="C328" t="s">
        <v>1095</v>
      </c>
      <c r="D328" t="s">
        <v>11</v>
      </c>
      <c r="E328" t="s">
        <v>1099</v>
      </c>
      <c r="F328" t="s">
        <v>1195</v>
      </c>
      <c r="G328" t="s">
        <v>13</v>
      </c>
      <c r="H328" t="s">
        <v>1175</v>
      </c>
      <c r="I328" s="4" t="s">
        <v>2288</v>
      </c>
      <c r="J328" s="27" t="s">
        <v>2293</v>
      </c>
      <c r="K328" s="27" t="s">
        <v>2320</v>
      </c>
      <c r="L328" s="80">
        <v>43882</v>
      </c>
      <c r="M328" s="80">
        <v>43971</v>
      </c>
      <c r="N328" s="81">
        <f t="shared" si="5"/>
        <v>89</v>
      </c>
      <c r="O328" t="s">
        <v>1195</v>
      </c>
      <c r="P328" t="e">
        <v>#N/A</v>
      </c>
      <c r="Q328" t="e">
        <v>#N/A</v>
      </c>
      <c r="R328" t="e">
        <v>#N/A</v>
      </c>
      <c r="S328" t="e">
        <v>#N/A</v>
      </c>
    </row>
    <row r="329" spans="1:19" x14ac:dyDescent="0.3">
      <c r="A329" t="s">
        <v>371</v>
      </c>
      <c r="B329" t="s">
        <v>1523</v>
      </c>
      <c r="C329" t="s">
        <v>1096</v>
      </c>
      <c r="D329" t="s">
        <v>11</v>
      </c>
      <c r="E329" t="s">
        <v>1099</v>
      </c>
      <c r="F329" t="s">
        <v>1195</v>
      </c>
      <c r="G329" t="s">
        <v>13</v>
      </c>
      <c r="H329" t="s">
        <v>1175</v>
      </c>
      <c r="I329" s="4" t="s">
        <v>2288</v>
      </c>
      <c r="J329" s="27" t="s">
        <v>2293</v>
      </c>
      <c r="K329" s="27" t="s">
        <v>2320</v>
      </c>
      <c r="L329" s="80">
        <v>43882</v>
      </c>
      <c r="M329" s="80">
        <v>43971</v>
      </c>
      <c r="N329" s="81">
        <f t="shared" si="5"/>
        <v>89</v>
      </c>
      <c r="O329" t="s">
        <v>1195</v>
      </c>
      <c r="P329" t="e">
        <v>#N/A</v>
      </c>
      <c r="Q329" t="e">
        <v>#N/A</v>
      </c>
      <c r="R329" t="e">
        <v>#N/A</v>
      </c>
      <c r="S329" t="e">
        <v>#N/A</v>
      </c>
    </row>
    <row r="330" spans="1:19" x14ac:dyDescent="0.3">
      <c r="A330" t="s">
        <v>372</v>
      </c>
      <c r="B330" t="s">
        <v>1524</v>
      </c>
      <c r="C330" t="s">
        <v>1097</v>
      </c>
      <c r="D330" t="s">
        <v>11</v>
      </c>
      <c r="E330" t="s">
        <v>1099</v>
      </c>
      <c r="F330" t="s">
        <v>1195</v>
      </c>
      <c r="G330" t="s">
        <v>13</v>
      </c>
      <c r="H330" t="s">
        <v>1175</v>
      </c>
      <c r="I330" s="4" t="s">
        <v>2288</v>
      </c>
      <c r="J330" s="27" t="s">
        <v>2293</v>
      </c>
      <c r="K330" s="27" t="s">
        <v>2320</v>
      </c>
      <c r="L330" s="80">
        <v>43882</v>
      </c>
      <c r="M330" s="80">
        <v>43971</v>
      </c>
      <c r="N330" s="81">
        <f t="shared" si="5"/>
        <v>89</v>
      </c>
      <c r="O330" t="s">
        <v>1195</v>
      </c>
      <c r="P330" t="e">
        <v>#N/A</v>
      </c>
      <c r="Q330" t="e">
        <v>#N/A</v>
      </c>
      <c r="R330" t="e">
        <v>#N/A</v>
      </c>
      <c r="S330" t="e">
        <v>#N/A</v>
      </c>
    </row>
    <row r="331" spans="1:19" x14ac:dyDescent="0.3">
      <c r="A331" t="s">
        <v>373</v>
      </c>
      <c r="B331" t="s">
        <v>1525</v>
      </c>
      <c r="C331" t="s">
        <v>1098</v>
      </c>
      <c r="D331" t="s">
        <v>11</v>
      </c>
      <c r="E331" t="s">
        <v>1099</v>
      </c>
      <c r="F331" t="s">
        <v>1195</v>
      </c>
      <c r="G331" t="s">
        <v>13</v>
      </c>
      <c r="H331" t="s">
        <v>1175</v>
      </c>
      <c r="I331" s="4" t="s">
        <v>2288</v>
      </c>
      <c r="J331" s="27" t="s">
        <v>2293</v>
      </c>
      <c r="K331" s="27" t="s">
        <v>2320</v>
      </c>
      <c r="L331" s="80">
        <v>43882</v>
      </c>
      <c r="M331" s="80">
        <v>43971</v>
      </c>
      <c r="N331" s="81">
        <f t="shared" si="5"/>
        <v>89</v>
      </c>
      <c r="O331" t="s">
        <v>1195</v>
      </c>
      <c r="P331" t="e">
        <v>#N/A</v>
      </c>
      <c r="Q331" t="e">
        <v>#N/A</v>
      </c>
      <c r="R331" t="e">
        <v>#N/A</v>
      </c>
      <c r="S331" t="e">
        <v>#N/A</v>
      </c>
    </row>
    <row r="332" spans="1:19" x14ac:dyDescent="0.3">
      <c r="A332" t="s">
        <v>374</v>
      </c>
      <c r="B332" t="s">
        <v>1526</v>
      </c>
      <c r="C332" t="s">
        <v>1167</v>
      </c>
      <c r="D332" t="s">
        <v>11</v>
      </c>
      <c r="E332" t="s">
        <v>1099</v>
      </c>
      <c r="F332" t="s">
        <v>1195</v>
      </c>
      <c r="G332" t="s">
        <v>13</v>
      </c>
      <c r="H332" t="s">
        <v>1175</v>
      </c>
      <c r="I332" s="4" t="s">
        <v>2288</v>
      </c>
      <c r="J332" s="27" t="s">
        <v>2293</v>
      </c>
      <c r="K332" s="27" t="s">
        <v>2320</v>
      </c>
      <c r="L332" s="80">
        <v>43882</v>
      </c>
      <c r="M332" s="80">
        <v>43971</v>
      </c>
      <c r="N332" s="81">
        <f t="shared" si="5"/>
        <v>89</v>
      </c>
      <c r="O332" t="s">
        <v>1195</v>
      </c>
      <c r="P332" t="e">
        <v>#N/A</v>
      </c>
      <c r="Q332" t="e">
        <v>#N/A</v>
      </c>
      <c r="R332" t="e">
        <v>#N/A</v>
      </c>
      <c r="S332" t="e">
        <v>#N/A</v>
      </c>
    </row>
    <row r="333" spans="1:19" x14ac:dyDescent="0.3">
      <c r="A333" t="s">
        <v>375</v>
      </c>
      <c r="B333" t="s">
        <v>1527</v>
      </c>
      <c r="C333" t="s">
        <v>1168</v>
      </c>
      <c r="D333" t="s">
        <v>11</v>
      </c>
      <c r="E333" t="s">
        <v>1099</v>
      </c>
      <c r="F333" t="s">
        <v>1195</v>
      </c>
      <c r="G333" t="s">
        <v>13</v>
      </c>
      <c r="H333" t="s">
        <v>1175</v>
      </c>
      <c r="I333" s="4" t="s">
        <v>2288</v>
      </c>
      <c r="J333" s="27" t="s">
        <v>2293</v>
      </c>
      <c r="K333" s="27" t="s">
        <v>2320</v>
      </c>
      <c r="L333" s="80">
        <v>43882</v>
      </c>
      <c r="M333" s="80">
        <v>43971</v>
      </c>
      <c r="N333" s="81">
        <f t="shared" si="5"/>
        <v>89</v>
      </c>
      <c r="O333" t="s">
        <v>1195</v>
      </c>
      <c r="P333" t="e">
        <v>#N/A</v>
      </c>
      <c r="Q333" t="e">
        <v>#N/A</v>
      </c>
      <c r="R333" t="e">
        <v>#N/A</v>
      </c>
      <c r="S333" t="e">
        <v>#N/A</v>
      </c>
    </row>
    <row r="334" spans="1:19" x14ac:dyDescent="0.3">
      <c r="A334" t="s">
        <v>376</v>
      </c>
      <c r="B334" t="s">
        <v>1528</v>
      </c>
      <c r="C334" t="s">
        <v>1095</v>
      </c>
      <c r="D334" t="s">
        <v>11</v>
      </c>
      <c r="E334" t="s">
        <v>1099</v>
      </c>
      <c r="F334" t="s">
        <v>1195</v>
      </c>
      <c r="G334" t="s">
        <v>13</v>
      </c>
      <c r="H334" t="s">
        <v>1175</v>
      </c>
      <c r="I334" s="4" t="s">
        <v>2288</v>
      </c>
      <c r="J334" s="27" t="s">
        <v>2293</v>
      </c>
      <c r="K334" s="27" t="s">
        <v>2320</v>
      </c>
      <c r="L334" s="80">
        <v>43882</v>
      </c>
      <c r="M334" s="80">
        <v>43971</v>
      </c>
      <c r="N334" s="81">
        <f t="shared" si="5"/>
        <v>89</v>
      </c>
      <c r="O334" t="s">
        <v>1195</v>
      </c>
      <c r="P334" t="e">
        <v>#N/A</v>
      </c>
      <c r="Q334" t="e">
        <v>#N/A</v>
      </c>
      <c r="R334" t="e">
        <v>#N/A</v>
      </c>
      <c r="S334" t="e">
        <v>#N/A</v>
      </c>
    </row>
    <row r="335" spans="1:19" x14ac:dyDescent="0.3">
      <c r="A335" t="s">
        <v>377</v>
      </c>
      <c r="B335" t="s">
        <v>1529</v>
      </c>
      <c r="C335" t="s">
        <v>1096</v>
      </c>
      <c r="D335" t="s">
        <v>11</v>
      </c>
      <c r="E335" t="s">
        <v>1099</v>
      </c>
      <c r="F335" t="s">
        <v>1195</v>
      </c>
      <c r="G335" t="s">
        <v>13</v>
      </c>
      <c r="H335" t="s">
        <v>1175</v>
      </c>
      <c r="I335" s="4" t="s">
        <v>2288</v>
      </c>
      <c r="J335" s="27" t="s">
        <v>2293</v>
      </c>
      <c r="K335" s="27" t="s">
        <v>2320</v>
      </c>
      <c r="L335" s="80">
        <v>43882</v>
      </c>
      <c r="M335" s="80">
        <v>43971</v>
      </c>
      <c r="N335" s="81">
        <f t="shared" si="5"/>
        <v>89</v>
      </c>
      <c r="O335" t="s">
        <v>1195</v>
      </c>
      <c r="P335" t="e">
        <v>#N/A</v>
      </c>
      <c r="Q335" t="e">
        <v>#N/A</v>
      </c>
      <c r="R335" t="e">
        <v>#N/A</v>
      </c>
      <c r="S335" t="e">
        <v>#N/A</v>
      </c>
    </row>
    <row r="336" spans="1:19" x14ac:dyDescent="0.3">
      <c r="A336" t="s">
        <v>378</v>
      </c>
      <c r="B336" t="s">
        <v>1530</v>
      </c>
      <c r="C336" t="s">
        <v>1097</v>
      </c>
      <c r="D336" t="s">
        <v>11</v>
      </c>
      <c r="E336" t="s">
        <v>1099</v>
      </c>
      <c r="F336" t="s">
        <v>1195</v>
      </c>
      <c r="G336" t="s">
        <v>13</v>
      </c>
      <c r="H336" t="s">
        <v>1175</v>
      </c>
      <c r="I336" s="4" t="s">
        <v>2288</v>
      </c>
      <c r="J336" s="27" t="s">
        <v>2293</v>
      </c>
      <c r="K336" s="27" t="s">
        <v>2320</v>
      </c>
      <c r="L336" s="80">
        <v>43882</v>
      </c>
      <c r="M336" s="80">
        <v>43971</v>
      </c>
      <c r="N336" s="81">
        <f t="shared" si="5"/>
        <v>89</v>
      </c>
      <c r="O336" t="s">
        <v>1195</v>
      </c>
      <c r="P336" t="e">
        <v>#N/A</v>
      </c>
      <c r="Q336" t="e">
        <v>#N/A</v>
      </c>
      <c r="R336" t="e">
        <v>#N/A</v>
      </c>
      <c r="S336" t="e">
        <v>#N/A</v>
      </c>
    </row>
    <row r="337" spans="1:19" x14ac:dyDescent="0.3">
      <c r="A337" t="s">
        <v>379</v>
      </c>
      <c r="B337" t="s">
        <v>1531</v>
      </c>
      <c r="C337" t="s">
        <v>1098</v>
      </c>
      <c r="D337" t="s">
        <v>11</v>
      </c>
      <c r="E337" t="s">
        <v>1099</v>
      </c>
      <c r="F337" t="s">
        <v>1195</v>
      </c>
      <c r="G337" t="s">
        <v>13</v>
      </c>
      <c r="H337" t="s">
        <v>1175</v>
      </c>
      <c r="I337" s="4" t="s">
        <v>2288</v>
      </c>
      <c r="J337" s="27" t="s">
        <v>2293</v>
      </c>
      <c r="K337" s="27" t="s">
        <v>2320</v>
      </c>
      <c r="L337" s="80">
        <v>43882</v>
      </c>
      <c r="M337" s="80">
        <v>43971</v>
      </c>
      <c r="N337" s="81">
        <f t="shared" si="5"/>
        <v>89</v>
      </c>
      <c r="O337" t="s">
        <v>1195</v>
      </c>
      <c r="P337" t="e">
        <v>#N/A</v>
      </c>
      <c r="Q337" t="e">
        <v>#N/A</v>
      </c>
      <c r="R337" t="e">
        <v>#N/A</v>
      </c>
      <c r="S337" t="e">
        <v>#N/A</v>
      </c>
    </row>
    <row r="338" spans="1:19" x14ac:dyDescent="0.3">
      <c r="A338" t="s">
        <v>380</v>
      </c>
      <c r="B338" t="s">
        <v>1532</v>
      </c>
      <c r="C338" t="s">
        <v>1167</v>
      </c>
      <c r="D338" t="s">
        <v>11</v>
      </c>
      <c r="E338" t="s">
        <v>1099</v>
      </c>
      <c r="F338" t="s">
        <v>1195</v>
      </c>
      <c r="G338" t="s">
        <v>13</v>
      </c>
      <c r="H338" t="s">
        <v>1175</v>
      </c>
      <c r="I338" s="4" t="s">
        <v>2288</v>
      </c>
      <c r="J338" s="27" t="s">
        <v>2293</v>
      </c>
      <c r="K338" s="27" t="s">
        <v>2320</v>
      </c>
      <c r="L338" s="80">
        <v>43882</v>
      </c>
      <c r="M338" s="80">
        <v>43971</v>
      </c>
      <c r="N338" s="81">
        <f t="shared" si="5"/>
        <v>89</v>
      </c>
      <c r="O338" t="s">
        <v>1195</v>
      </c>
      <c r="P338" t="e">
        <v>#N/A</v>
      </c>
      <c r="Q338" t="e">
        <v>#N/A</v>
      </c>
      <c r="R338" t="e">
        <v>#N/A</v>
      </c>
      <c r="S338" t="e">
        <v>#N/A</v>
      </c>
    </row>
    <row r="339" spans="1:19" x14ac:dyDescent="0.3">
      <c r="A339" t="s">
        <v>381</v>
      </c>
      <c r="B339" t="s">
        <v>1533</v>
      </c>
      <c r="C339" t="s">
        <v>1168</v>
      </c>
      <c r="D339" t="s">
        <v>11</v>
      </c>
      <c r="E339" t="s">
        <v>1099</v>
      </c>
      <c r="F339" t="s">
        <v>1195</v>
      </c>
      <c r="G339" t="s">
        <v>13</v>
      </c>
      <c r="H339" t="s">
        <v>1175</v>
      </c>
      <c r="I339" s="4" t="s">
        <v>2288</v>
      </c>
      <c r="J339" s="27" t="s">
        <v>2293</v>
      </c>
      <c r="K339" s="27" t="s">
        <v>2320</v>
      </c>
      <c r="L339" s="80">
        <v>43882</v>
      </c>
      <c r="M339" s="80">
        <v>43971</v>
      </c>
      <c r="N339" s="81">
        <f t="shared" si="5"/>
        <v>89</v>
      </c>
      <c r="O339" t="s">
        <v>1195</v>
      </c>
      <c r="P339" t="e">
        <v>#N/A</v>
      </c>
      <c r="Q339" t="e">
        <v>#N/A</v>
      </c>
      <c r="R339" t="e">
        <v>#N/A</v>
      </c>
      <c r="S339" t="e">
        <v>#N/A</v>
      </c>
    </row>
    <row r="340" spans="1:19" x14ac:dyDescent="0.3">
      <c r="A340" t="s">
        <v>382</v>
      </c>
      <c r="B340" t="s">
        <v>1534</v>
      </c>
      <c r="C340" t="s">
        <v>1095</v>
      </c>
      <c r="D340" t="s">
        <v>11</v>
      </c>
      <c r="E340" t="s">
        <v>1099</v>
      </c>
      <c r="F340" t="s">
        <v>1195</v>
      </c>
      <c r="G340" t="s">
        <v>13</v>
      </c>
      <c r="H340" t="s">
        <v>1175</v>
      </c>
      <c r="I340" s="4" t="s">
        <v>2288</v>
      </c>
      <c r="J340" s="27" t="s">
        <v>2293</v>
      </c>
      <c r="K340" s="27" t="s">
        <v>2320</v>
      </c>
      <c r="L340" s="80">
        <v>43882</v>
      </c>
      <c r="M340" s="80">
        <v>43971</v>
      </c>
      <c r="N340" s="81">
        <f t="shared" si="5"/>
        <v>89</v>
      </c>
      <c r="O340" t="s">
        <v>1195</v>
      </c>
      <c r="P340" t="e">
        <v>#N/A</v>
      </c>
      <c r="Q340" t="e">
        <v>#N/A</v>
      </c>
      <c r="R340" t="e">
        <v>#N/A</v>
      </c>
      <c r="S340" t="e">
        <v>#N/A</v>
      </c>
    </row>
    <row r="341" spans="1:19" x14ac:dyDescent="0.3">
      <c r="A341" t="s">
        <v>383</v>
      </c>
      <c r="B341" t="s">
        <v>1535</v>
      </c>
      <c r="C341" t="s">
        <v>1096</v>
      </c>
      <c r="D341" t="s">
        <v>11</v>
      </c>
      <c r="E341" t="s">
        <v>1099</v>
      </c>
      <c r="F341" t="s">
        <v>1195</v>
      </c>
      <c r="G341" t="s">
        <v>13</v>
      </c>
      <c r="H341" t="s">
        <v>1175</v>
      </c>
      <c r="I341" s="4" t="s">
        <v>2288</v>
      </c>
      <c r="J341" s="27" t="s">
        <v>2293</v>
      </c>
      <c r="K341" s="27" t="s">
        <v>2320</v>
      </c>
      <c r="L341" s="80">
        <v>43882</v>
      </c>
      <c r="M341" s="80">
        <v>43971</v>
      </c>
      <c r="N341" s="81">
        <f t="shared" si="5"/>
        <v>89</v>
      </c>
      <c r="O341" t="s">
        <v>1195</v>
      </c>
      <c r="P341" t="e">
        <v>#N/A</v>
      </c>
      <c r="Q341" t="e">
        <v>#N/A</v>
      </c>
      <c r="R341" t="e">
        <v>#N/A</v>
      </c>
      <c r="S341" t="e">
        <v>#N/A</v>
      </c>
    </row>
    <row r="342" spans="1:19" x14ac:dyDescent="0.3">
      <c r="A342" t="s">
        <v>384</v>
      </c>
      <c r="B342" t="s">
        <v>1536</v>
      </c>
      <c r="C342" t="s">
        <v>1097</v>
      </c>
      <c r="D342" t="s">
        <v>11</v>
      </c>
      <c r="E342" t="s">
        <v>1099</v>
      </c>
      <c r="F342" t="s">
        <v>1195</v>
      </c>
      <c r="G342" t="s">
        <v>13</v>
      </c>
      <c r="H342" t="s">
        <v>1175</v>
      </c>
      <c r="I342" s="4" t="s">
        <v>2288</v>
      </c>
      <c r="J342" s="27" t="s">
        <v>2293</v>
      </c>
      <c r="K342" s="27" t="s">
        <v>2320</v>
      </c>
      <c r="L342" s="80">
        <v>43882</v>
      </c>
      <c r="M342" s="80">
        <v>43971</v>
      </c>
      <c r="N342" s="81">
        <f t="shared" si="5"/>
        <v>89</v>
      </c>
      <c r="O342" t="s">
        <v>1195</v>
      </c>
      <c r="P342" t="e">
        <v>#N/A</v>
      </c>
      <c r="Q342" t="e">
        <v>#N/A</v>
      </c>
      <c r="R342" t="e">
        <v>#N/A</v>
      </c>
      <c r="S342" t="e">
        <v>#N/A</v>
      </c>
    </row>
    <row r="343" spans="1:19" x14ac:dyDescent="0.3">
      <c r="A343" t="s">
        <v>385</v>
      </c>
      <c r="B343" t="s">
        <v>1537</v>
      </c>
      <c r="C343" t="s">
        <v>1098</v>
      </c>
      <c r="D343" t="s">
        <v>11</v>
      </c>
      <c r="E343" t="s">
        <v>1099</v>
      </c>
      <c r="F343" t="s">
        <v>1195</v>
      </c>
      <c r="G343" t="s">
        <v>13</v>
      </c>
      <c r="H343" t="s">
        <v>1175</v>
      </c>
      <c r="I343" s="4" t="s">
        <v>2288</v>
      </c>
      <c r="J343" s="27" t="s">
        <v>2293</v>
      </c>
      <c r="K343" s="27" t="s">
        <v>2320</v>
      </c>
      <c r="L343" s="80">
        <v>43882</v>
      </c>
      <c r="M343" s="80">
        <v>43971</v>
      </c>
      <c r="N343" s="81">
        <f t="shared" si="5"/>
        <v>89</v>
      </c>
      <c r="O343" t="s">
        <v>1195</v>
      </c>
      <c r="P343" t="e">
        <v>#N/A</v>
      </c>
      <c r="Q343" t="e">
        <v>#N/A</v>
      </c>
      <c r="R343" t="e">
        <v>#N/A</v>
      </c>
      <c r="S343" t="e">
        <v>#N/A</v>
      </c>
    </row>
    <row r="344" spans="1:19" x14ac:dyDescent="0.3">
      <c r="A344" t="s">
        <v>386</v>
      </c>
      <c r="B344" t="s">
        <v>1538</v>
      </c>
      <c r="C344" t="s">
        <v>1167</v>
      </c>
      <c r="D344" t="s">
        <v>2281</v>
      </c>
      <c r="E344" t="s">
        <v>1099</v>
      </c>
      <c r="F344" t="s">
        <v>1195</v>
      </c>
      <c r="G344" t="s">
        <v>13</v>
      </c>
      <c r="H344" t="s">
        <v>1189</v>
      </c>
      <c r="I344" s="4" t="s">
        <v>2291</v>
      </c>
      <c r="J344" s="27" t="s">
        <v>2312</v>
      </c>
      <c r="K344" s="27" t="s">
        <v>2324</v>
      </c>
      <c r="L344" s="80">
        <v>44409</v>
      </c>
      <c r="M344" s="80">
        <v>44510</v>
      </c>
      <c r="N344" s="81">
        <f t="shared" si="5"/>
        <v>101</v>
      </c>
      <c r="O344" t="s">
        <v>1195</v>
      </c>
      <c r="P344" t="e">
        <v>#N/A</v>
      </c>
      <c r="Q344" t="e">
        <v>#N/A</v>
      </c>
      <c r="R344" t="e">
        <v>#N/A</v>
      </c>
      <c r="S344" t="e">
        <v>#N/A</v>
      </c>
    </row>
    <row r="345" spans="1:19" x14ac:dyDescent="0.3">
      <c r="A345" t="s">
        <v>387</v>
      </c>
      <c r="B345" t="s">
        <v>1539</v>
      </c>
      <c r="C345" t="s">
        <v>1168</v>
      </c>
      <c r="D345" t="s">
        <v>2281</v>
      </c>
      <c r="E345" t="s">
        <v>1099</v>
      </c>
      <c r="F345" t="s">
        <v>1195</v>
      </c>
      <c r="G345" t="s">
        <v>13</v>
      </c>
      <c r="H345" t="s">
        <v>1189</v>
      </c>
      <c r="I345" s="4" t="s">
        <v>2291</v>
      </c>
      <c r="J345" s="27" t="s">
        <v>2312</v>
      </c>
      <c r="K345" s="27" t="s">
        <v>2324</v>
      </c>
      <c r="L345" s="80">
        <v>44409</v>
      </c>
      <c r="M345" s="80">
        <v>44510</v>
      </c>
      <c r="N345" s="81">
        <f t="shared" si="5"/>
        <v>101</v>
      </c>
      <c r="O345" t="s">
        <v>1195</v>
      </c>
      <c r="P345" t="e">
        <v>#N/A</v>
      </c>
      <c r="Q345" t="e">
        <v>#N/A</v>
      </c>
      <c r="R345" t="e">
        <v>#N/A</v>
      </c>
      <c r="S345" t="e">
        <v>#N/A</v>
      </c>
    </row>
    <row r="346" spans="1:19" x14ac:dyDescent="0.3">
      <c r="A346" t="s">
        <v>388</v>
      </c>
      <c r="B346" t="s">
        <v>1540</v>
      </c>
      <c r="C346" t="s">
        <v>1095</v>
      </c>
      <c r="D346" t="s">
        <v>2281</v>
      </c>
      <c r="E346" t="s">
        <v>1099</v>
      </c>
      <c r="F346" t="s">
        <v>1195</v>
      </c>
      <c r="G346" t="s">
        <v>13</v>
      </c>
      <c r="H346" t="s">
        <v>1189</v>
      </c>
      <c r="I346" s="4" t="s">
        <v>2291</v>
      </c>
      <c r="J346" s="27" t="s">
        <v>2312</v>
      </c>
      <c r="K346" s="27" t="s">
        <v>2324</v>
      </c>
      <c r="L346" s="80">
        <v>44409</v>
      </c>
      <c r="M346" s="80">
        <v>44510</v>
      </c>
      <c r="N346" s="81">
        <f t="shared" si="5"/>
        <v>101</v>
      </c>
      <c r="O346" t="s">
        <v>1195</v>
      </c>
      <c r="P346" t="e">
        <v>#N/A</v>
      </c>
      <c r="Q346" t="e">
        <v>#N/A</v>
      </c>
      <c r="R346" t="e">
        <v>#N/A</v>
      </c>
      <c r="S346" t="e">
        <v>#N/A</v>
      </c>
    </row>
    <row r="347" spans="1:19" x14ac:dyDescent="0.3">
      <c r="A347" t="s">
        <v>389</v>
      </c>
      <c r="B347" t="s">
        <v>1541</v>
      </c>
      <c r="C347" t="s">
        <v>1096</v>
      </c>
      <c r="D347" t="s">
        <v>2281</v>
      </c>
      <c r="E347" t="s">
        <v>1099</v>
      </c>
      <c r="F347" t="s">
        <v>1195</v>
      </c>
      <c r="G347" t="s">
        <v>13</v>
      </c>
      <c r="H347" t="s">
        <v>1189</v>
      </c>
      <c r="I347" s="4" t="s">
        <v>2291</v>
      </c>
      <c r="J347" s="27" t="s">
        <v>2312</v>
      </c>
      <c r="K347" s="27" t="s">
        <v>2324</v>
      </c>
      <c r="L347" s="80">
        <v>44409</v>
      </c>
      <c r="M347" s="80">
        <v>44510</v>
      </c>
      <c r="N347" s="81">
        <f t="shared" si="5"/>
        <v>101</v>
      </c>
      <c r="O347" t="s">
        <v>1195</v>
      </c>
      <c r="P347" t="e">
        <v>#N/A</v>
      </c>
      <c r="Q347" t="e">
        <v>#N/A</v>
      </c>
      <c r="R347" t="e">
        <v>#N/A</v>
      </c>
      <c r="S347" t="e">
        <v>#N/A</v>
      </c>
    </row>
    <row r="348" spans="1:19" x14ac:dyDescent="0.3">
      <c r="A348" t="s">
        <v>390</v>
      </c>
      <c r="B348" t="s">
        <v>1542</v>
      </c>
      <c r="C348" t="s">
        <v>1097</v>
      </c>
      <c r="D348" t="s">
        <v>2281</v>
      </c>
      <c r="E348" t="s">
        <v>1099</v>
      </c>
      <c r="F348" t="s">
        <v>1195</v>
      </c>
      <c r="G348" t="s">
        <v>13</v>
      </c>
      <c r="H348" t="s">
        <v>1189</v>
      </c>
      <c r="I348" s="4" t="s">
        <v>2291</v>
      </c>
      <c r="J348" s="27" t="s">
        <v>2312</v>
      </c>
      <c r="K348" s="27" t="s">
        <v>2324</v>
      </c>
      <c r="L348" s="80">
        <v>44409</v>
      </c>
      <c r="M348" s="80">
        <v>44510</v>
      </c>
      <c r="N348" s="81">
        <f t="shared" si="5"/>
        <v>101</v>
      </c>
      <c r="O348" t="s">
        <v>1195</v>
      </c>
      <c r="P348" t="e">
        <v>#N/A</v>
      </c>
      <c r="Q348" t="e">
        <v>#N/A</v>
      </c>
      <c r="R348" t="e">
        <v>#N/A</v>
      </c>
      <c r="S348" t="e">
        <v>#N/A</v>
      </c>
    </row>
    <row r="349" spans="1:19" x14ac:dyDescent="0.3">
      <c r="A349" t="s">
        <v>391</v>
      </c>
      <c r="B349" t="s">
        <v>1543</v>
      </c>
      <c r="C349" t="s">
        <v>1098</v>
      </c>
      <c r="D349" t="s">
        <v>2281</v>
      </c>
      <c r="E349" t="s">
        <v>1099</v>
      </c>
      <c r="F349" t="s">
        <v>1195</v>
      </c>
      <c r="G349" t="s">
        <v>13</v>
      </c>
      <c r="H349" t="s">
        <v>1189</v>
      </c>
      <c r="I349" s="4" t="s">
        <v>2291</v>
      </c>
      <c r="J349" s="27" t="s">
        <v>2312</v>
      </c>
      <c r="K349" s="27" t="s">
        <v>2324</v>
      </c>
      <c r="L349" s="80">
        <v>44409</v>
      </c>
      <c r="M349" s="80">
        <v>44510</v>
      </c>
      <c r="N349" s="81">
        <f t="shared" si="5"/>
        <v>101</v>
      </c>
      <c r="O349" t="s">
        <v>1195</v>
      </c>
      <c r="P349" t="e">
        <v>#N/A</v>
      </c>
      <c r="Q349" t="e">
        <v>#N/A</v>
      </c>
      <c r="R349" t="e">
        <v>#N/A</v>
      </c>
      <c r="S349" t="e">
        <v>#N/A</v>
      </c>
    </row>
    <row r="350" spans="1:19" x14ac:dyDescent="0.3">
      <c r="A350" t="s">
        <v>392</v>
      </c>
      <c r="B350" t="s">
        <v>1544</v>
      </c>
      <c r="C350" t="s">
        <v>1167</v>
      </c>
      <c r="D350" t="s">
        <v>11</v>
      </c>
      <c r="E350" t="s">
        <v>1099</v>
      </c>
      <c r="F350" t="s">
        <v>1195</v>
      </c>
      <c r="G350" t="s">
        <v>13</v>
      </c>
      <c r="H350" t="s">
        <v>1177</v>
      </c>
      <c r="I350" s="4" t="s">
        <v>2288</v>
      </c>
      <c r="J350" s="27" t="s">
        <v>2308</v>
      </c>
      <c r="K350" s="27" t="s">
        <v>2323</v>
      </c>
      <c r="L350" s="80">
        <v>44334</v>
      </c>
      <c r="M350" s="80">
        <v>44413</v>
      </c>
      <c r="N350" s="81">
        <f t="shared" si="5"/>
        <v>79</v>
      </c>
      <c r="O350" t="s">
        <v>1195</v>
      </c>
      <c r="P350" t="e">
        <v>#N/A</v>
      </c>
      <c r="Q350" t="e">
        <v>#N/A</v>
      </c>
      <c r="R350" t="e">
        <v>#N/A</v>
      </c>
      <c r="S350" t="e">
        <v>#N/A</v>
      </c>
    </row>
    <row r="351" spans="1:19" x14ac:dyDescent="0.3">
      <c r="A351" t="s">
        <v>393</v>
      </c>
      <c r="B351" t="s">
        <v>1545</v>
      </c>
      <c r="C351" t="s">
        <v>1168</v>
      </c>
      <c r="D351" t="s">
        <v>11</v>
      </c>
      <c r="E351" t="s">
        <v>1099</v>
      </c>
      <c r="F351" t="s">
        <v>1195</v>
      </c>
      <c r="G351" t="s">
        <v>13</v>
      </c>
      <c r="H351" t="s">
        <v>1177</v>
      </c>
      <c r="I351" s="4" t="s">
        <v>2288</v>
      </c>
      <c r="J351" s="27" t="s">
        <v>2308</v>
      </c>
      <c r="K351" s="27" t="s">
        <v>2323</v>
      </c>
      <c r="L351" s="80">
        <v>44334</v>
      </c>
      <c r="M351" s="80">
        <v>44413</v>
      </c>
      <c r="N351" s="81">
        <f t="shared" si="5"/>
        <v>79</v>
      </c>
      <c r="O351" t="s">
        <v>1195</v>
      </c>
      <c r="P351" t="e">
        <v>#N/A</v>
      </c>
      <c r="Q351" t="e">
        <v>#N/A</v>
      </c>
      <c r="R351" t="e">
        <v>#N/A</v>
      </c>
      <c r="S351" t="e">
        <v>#N/A</v>
      </c>
    </row>
    <row r="352" spans="1:19" x14ac:dyDescent="0.3">
      <c r="A352" t="s">
        <v>394</v>
      </c>
      <c r="B352" t="s">
        <v>1546</v>
      </c>
      <c r="C352" t="s">
        <v>1095</v>
      </c>
      <c r="D352" t="s">
        <v>11</v>
      </c>
      <c r="E352" t="s">
        <v>1099</v>
      </c>
      <c r="F352" t="s">
        <v>1195</v>
      </c>
      <c r="G352" t="s">
        <v>13</v>
      </c>
      <c r="H352" t="s">
        <v>1177</v>
      </c>
      <c r="I352" s="4" t="s">
        <v>2288</v>
      </c>
      <c r="J352" s="27" t="s">
        <v>2308</v>
      </c>
      <c r="K352" s="27" t="s">
        <v>2323</v>
      </c>
      <c r="L352" s="80">
        <v>44334</v>
      </c>
      <c r="M352" s="80">
        <v>44413</v>
      </c>
      <c r="N352" s="81">
        <f t="shared" si="5"/>
        <v>79</v>
      </c>
      <c r="O352" t="s">
        <v>1195</v>
      </c>
      <c r="P352" t="e">
        <v>#N/A</v>
      </c>
      <c r="Q352" t="e">
        <v>#N/A</v>
      </c>
      <c r="R352" t="e">
        <v>#N/A</v>
      </c>
      <c r="S352" t="e">
        <v>#N/A</v>
      </c>
    </row>
    <row r="353" spans="1:19" x14ac:dyDescent="0.3">
      <c r="A353" t="s">
        <v>395</v>
      </c>
      <c r="B353" t="s">
        <v>1547</v>
      </c>
      <c r="C353" t="s">
        <v>1096</v>
      </c>
      <c r="D353" t="s">
        <v>11</v>
      </c>
      <c r="E353" t="s">
        <v>1099</v>
      </c>
      <c r="F353" t="s">
        <v>1195</v>
      </c>
      <c r="G353" t="s">
        <v>13</v>
      </c>
      <c r="H353" t="s">
        <v>1177</v>
      </c>
      <c r="I353" s="4" t="s">
        <v>2288</v>
      </c>
      <c r="J353" s="27" t="s">
        <v>2308</v>
      </c>
      <c r="K353" s="27" t="s">
        <v>2323</v>
      </c>
      <c r="L353" s="80">
        <v>44334</v>
      </c>
      <c r="M353" s="80">
        <v>44413</v>
      </c>
      <c r="N353" s="81">
        <f t="shared" si="5"/>
        <v>79</v>
      </c>
      <c r="O353" t="s">
        <v>1195</v>
      </c>
      <c r="P353" t="e">
        <v>#N/A</v>
      </c>
      <c r="Q353" t="e">
        <v>#N/A</v>
      </c>
      <c r="R353" t="e">
        <v>#N/A</v>
      </c>
      <c r="S353" t="e">
        <v>#N/A</v>
      </c>
    </row>
    <row r="354" spans="1:19" x14ac:dyDescent="0.3">
      <c r="A354" t="s">
        <v>396</v>
      </c>
      <c r="B354" t="s">
        <v>1548</v>
      </c>
      <c r="C354" t="s">
        <v>1097</v>
      </c>
      <c r="D354" t="s">
        <v>11</v>
      </c>
      <c r="E354" t="s">
        <v>1099</v>
      </c>
      <c r="F354" t="s">
        <v>1195</v>
      </c>
      <c r="G354" t="s">
        <v>13</v>
      </c>
      <c r="H354" t="s">
        <v>1177</v>
      </c>
      <c r="I354" s="4" t="s">
        <v>2288</v>
      </c>
      <c r="J354" s="27" t="s">
        <v>2308</v>
      </c>
      <c r="K354" s="27" t="s">
        <v>2323</v>
      </c>
      <c r="L354" s="80">
        <v>44334</v>
      </c>
      <c r="M354" s="80">
        <v>44413</v>
      </c>
      <c r="N354" s="81">
        <f t="shared" si="5"/>
        <v>79</v>
      </c>
      <c r="O354" t="s">
        <v>1195</v>
      </c>
      <c r="P354" t="e">
        <v>#N/A</v>
      </c>
      <c r="Q354" t="e">
        <v>#N/A</v>
      </c>
      <c r="R354" t="e">
        <v>#N/A</v>
      </c>
      <c r="S354" t="e">
        <v>#N/A</v>
      </c>
    </row>
    <row r="355" spans="1:19" x14ac:dyDescent="0.3">
      <c r="A355" t="s">
        <v>397</v>
      </c>
      <c r="B355" t="s">
        <v>1549</v>
      </c>
      <c r="C355" t="s">
        <v>1098</v>
      </c>
      <c r="D355" t="s">
        <v>11</v>
      </c>
      <c r="E355" t="s">
        <v>1099</v>
      </c>
      <c r="F355" t="s">
        <v>1195</v>
      </c>
      <c r="G355" t="s">
        <v>13</v>
      </c>
      <c r="H355" t="s">
        <v>1177</v>
      </c>
      <c r="I355" s="4" t="s">
        <v>2288</v>
      </c>
      <c r="J355" s="27" t="s">
        <v>2308</v>
      </c>
      <c r="K355" s="27" t="s">
        <v>2323</v>
      </c>
      <c r="L355" s="80">
        <v>44334</v>
      </c>
      <c r="M355" s="80">
        <v>44413</v>
      </c>
      <c r="N355" s="81">
        <f t="shared" si="5"/>
        <v>79</v>
      </c>
      <c r="O355" t="s">
        <v>1195</v>
      </c>
      <c r="P355" t="e">
        <v>#N/A</v>
      </c>
      <c r="Q355" t="e">
        <v>#N/A</v>
      </c>
      <c r="R355" t="e">
        <v>#N/A</v>
      </c>
      <c r="S355" t="e">
        <v>#N/A</v>
      </c>
    </row>
    <row r="356" spans="1:19" x14ac:dyDescent="0.3">
      <c r="A356" t="s">
        <v>398</v>
      </c>
      <c r="B356" t="s">
        <v>1550</v>
      </c>
      <c r="C356" t="s">
        <v>1167</v>
      </c>
      <c r="D356" t="s">
        <v>11</v>
      </c>
      <c r="E356" t="s">
        <v>1100</v>
      </c>
      <c r="F356" t="s">
        <v>1195</v>
      </c>
      <c r="G356" t="s">
        <v>13</v>
      </c>
      <c r="H356" t="s">
        <v>1179</v>
      </c>
      <c r="I356" s="4" t="s">
        <v>2289</v>
      </c>
      <c r="J356" s="27" t="s">
        <v>2295</v>
      </c>
      <c r="K356" s="27" t="s">
        <v>2321</v>
      </c>
      <c r="L356" s="80">
        <v>44018</v>
      </c>
      <c r="M356" s="80">
        <v>44118</v>
      </c>
      <c r="N356" s="81">
        <f t="shared" si="5"/>
        <v>100</v>
      </c>
      <c r="O356" t="s">
        <v>1195</v>
      </c>
      <c r="P356" t="e">
        <v>#N/A</v>
      </c>
      <c r="Q356" t="e">
        <v>#N/A</v>
      </c>
      <c r="R356" t="e">
        <v>#N/A</v>
      </c>
      <c r="S356" t="e">
        <v>#N/A</v>
      </c>
    </row>
    <row r="357" spans="1:19" x14ac:dyDescent="0.3">
      <c r="A357" t="s">
        <v>403</v>
      </c>
      <c r="B357" t="s">
        <v>1551</v>
      </c>
      <c r="C357" t="s">
        <v>1168</v>
      </c>
      <c r="D357" t="s">
        <v>11</v>
      </c>
      <c r="E357" t="s">
        <v>1100</v>
      </c>
      <c r="F357" t="s">
        <v>1195</v>
      </c>
      <c r="G357" t="s">
        <v>13</v>
      </c>
      <c r="H357" t="s">
        <v>1179</v>
      </c>
      <c r="I357" s="4" t="s">
        <v>2289</v>
      </c>
      <c r="J357" s="27" t="s">
        <v>2295</v>
      </c>
      <c r="K357" s="27" t="s">
        <v>2321</v>
      </c>
      <c r="L357" s="80">
        <v>44018</v>
      </c>
      <c r="M357" s="80">
        <v>44118</v>
      </c>
      <c r="N357" s="81">
        <f t="shared" si="5"/>
        <v>100</v>
      </c>
      <c r="O357" t="s">
        <v>1195</v>
      </c>
      <c r="P357" t="e">
        <v>#N/A</v>
      </c>
      <c r="Q357" t="e">
        <v>#N/A</v>
      </c>
      <c r="R357" t="e">
        <v>#N/A</v>
      </c>
      <c r="S357" t="e">
        <v>#N/A</v>
      </c>
    </row>
    <row r="358" spans="1:19" x14ac:dyDescent="0.3">
      <c r="A358" t="s">
        <v>404</v>
      </c>
      <c r="B358" t="s">
        <v>1552</v>
      </c>
      <c r="C358" t="s">
        <v>1095</v>
      </c>
      <c r="D358" t="s">
        <v>11</v>
      </c>
      <c r="E358" t="s">
        <v>1100</v>
      </c>
      <c r="F358" t="s">
        <v>1195</v>
      </c>
      <c r="G358" t="s">
        <v>13</v>
      </c>
      <c r="H358" t="s">
        <v>1179</v>
      </c>
      <c r="I358" s="4" t="s">
        <v>2289</v>
      </c>
      <c r="J358" s="27" t="s">
        <v>2295</v>
      </c>
      <c r="K358" s="27" t="s">
        <v>2321</v>
      </c>
      <c r="L358" s="80">
        <v>44018</v>
      </c>
      <c r="M358" s="80">
        <v>44118</v>
      </c>
      <c r="N358" s="81">
        <f t="shared" si="5"/>
        <v>100</v>
      </c>
      <c r="O358" t="s">
        <v>1195</v>
      </c>
      <c r="P358" t="e">
        <v>#N/A</v>
      </c>
      <c r="Q358" t="e">
        <v>#N/A</v>
      </c>
      <c r="R358" t="e">
        <v>#N/A</v>
      </c>
      <c r="S358" t="e">
        <v>#N/A</v>
      </c>
    </row>
    <row r="359" spans="1:19" x14ac:dyDescent="0.3">
      <c r="A359" t="s">
        <v>405</v>
      </c>
      <c r="B359" t="s">
        <v>1553</v>
      </c>
      <c r="C359" t="s">
        <v>1096</v>
      </c>
      <c r="D359" t="s">
        <v>11</v>
      </c>
      <c r="E359" t="s">
        <v>1100</v>
      </c>
      <c r="F359" t="s">
        <v>1195</v>
      </c>
      <c r="G359" t="s">
        <v>13</v>
      </c>
      <c r="H359" t="s">
        <v>1179</v>
      </c>
      <c r="I359" s="4" t="s">
        <v>2289</v>
      </c>
      <c r="J359" s="27" t="s">
        <v>2295</v>
      </c>
      <c r="K359" s="27" t="s">
        <v>2321</v>
      </c>
      <c r="L359" s="80">
        <v>44018</v>
      </c>
      <c r="M359" s="80">
        <v>44118</v>
      </c>
      <c r="N359" s="81">
        <f t="shared" si="5"/>
        <v>100</v>
      </c>
      <c r="O359" t="s">
        <v>1195</v>
      </c>
      <c r="P359" t="e">
        <v>#N/A</v>
      </c>
      <c r="Q359" t="e">
        <v>#N/A</v>
      </c>
      <c r="R359" t="e">
        <v>#N/A</v>
      </c>
      <c r="S359" t="e">
        <v>#N/A</v>
      </c>
    </row>
    <row r="360" spans="1:19" x14ac:dyDescent="0.3">
      <c r="A360" t="s">
        <v>406</v>
      </c>
      <c r="B360" t="s">
        <v>1554</v>
      </c>
      <c r="C360" t="s">
        <v>1097</v>
      </c>
      <c r="D360" t="s">
        <v>11</v>
      </c>
      <c r="E360" t="s">
        <v>1100</v>
      </c>
      <c r="F360" t="s">
        <v>1195</v>
      </c>
      <c r="G360" t="s">
        <v>13</v>
      </c>
      <c r="H360" t="s">
        <v>1179</v>
      </c>
      <c r="I360" s="4" t="s">
        <v>2289</v>
      </c>
      <c r="J360" s="27" t="s">
        <v>2295</v>
      </c>
      <c r="K360" s="27" t="s">
        <v>2321</v>
      </c>
      <c r="L360" s="80">
        <v>44018</v>
      </c>
      <c r="M360" s="80">
        <v>44118</v>
      </c>
      <c r="N360" s="81">
        <f t="shared" si="5"/>
        <v>100</v>
      </c>
      <c r="O360" t="s">
        <v>1195</v>
      </c>
      <c r="P360" t="e">
        <v>#N/A</v>
      </c>
      <c r="Q360" t="e">
        <v>#N/A</v>
      </c>
      <c r="R360" t="e">
        <v>#N/A</v>
      </c>
      <c r="S360" t="e">
        <v>#N/A</v>
      </c>
    </row>
    <row r="361" spans="1:19" x14ac:dyDescent="0.3">
      <c r="A361" t="s">
        <v>407</v>
      </c>
      <c r="B361" t="s">
        <v>1555</v>
      </c>
      <c r="C361" t="s">
        <v>1098</v>
      </c>
      <c r="D361" t="s">
        <v>11</v>
      </c>
      <c r="E361" t="s">
        <v>1100</v>
      </c>
      <c r="F361" t="s">
        <v>1195</v>
      </c>
      <c r="G361" t="s">
        <v>13</v>
      </c>
      <c r="H361" t="s">
        <v>1179</v>
      </c>
      <c r="I361" s="4" t="s">
        <v>2289</v>
      </c>
      <c r="J361" s="27" t="s">
        <v>2295</v>
      </c>
      <c r="K361" s="27" t="s">
        <v>2321</v>
      </c>
      <c r="L361" s="80">
        <v>44018</v>
      </c>
      <c r="M361" s="80">
        <v>44118</v>
      </c>
      <c r="N361" s="81">
        <f t="shared" si="5"/>
        <v>100</v>
      </c>
      <c r="O361" t="s">
        <v>1195</v>
      </c>
      <c r="P361" t="e">
        <v>#N/A</v>
      </c>
      <c r="Q361" t="e">
        <v>#N/A</v>
      </c>
      <c r="R361" t="e">
        <v>#N/A</v>
      </c>
      <c r="S361" t="e">
        <v>#N/A</v>
      </c>
    </row>
    <row r="362" spans="1:19" x14ac:dyDescent="0.3">
      <c r="A362" t="s">
        <v>408</v>
      </c>
      <c r="B362" t="s">
        <v>1556</v>
      </c>
      <c r="C362" t="s">
        <v>1167</v>
      </c>
      <c r="D362" t="s">
        <v>11</v>
      </c>
      <c r="E362" t="s">
        <v>1100</v>
      </c>
      <c r="F362" t="s">
        <v>1195</v>
      </c>
      <c r="G362" t="s">
        <v>13</v>
      </c>
      <c r="H362" t="s">
        <v>1179</v>
      </c>
      <c r="I362" s="4" t="s">
        <v>2289</v>
      </c>
      <c r="J362" s="27" t="s">
        <v>2295</v>
      </c>
      <c r="K362" s="27" t="s">
        <v>2321</v>
      </c>
      <c r="L362" s="80">
        <v>44018</v>
      </c>
      <c r="M362" s="80">
        <v>44118</v>
      </c>
      <c r="N362" s="81">
        <f t="shared" si="5"/>
        <v>100</v>
      </c>
      <c r="O362" t="s">
        <v>1195</v>
      </c>
      <c r="P362" t="e">
        <v>#N/A</v>
      </c>
      <c r="Q362" t="e">
        <v>#N/A</v>
      </c>
      <c r="R362" t="e">
        <v>#N/A</v>
      </c>
      <c r="S362" t="e">
        <v>#N/A</v>
      </c>
    </row>
    <row r="363" spans="1:19" x14ac:dyDescent="0.3">
      <c r="A363" t="s">
        <v>409</v>
      </c>
      <c r="B363" t="s">
        <v>1557</v>
      </c>
      <c r="C363" t="s">
        <v>1168</v>
      </c>
      <c r="D363" t="s">
        <v>11</v>
      </c>
      <c r="E363" t="s">
        <v>1100</v>
      </c>
      <c r="F363" t="s">
        <v>1195</v>
      </c>
      <c r="G363" t="s">
        <v>13</v>
      </c>
      <c r="H363" t="s">
        <v>1179</v>
      </c>
      <c r="I363" s="4" t="s">
        <v>2289</v>
      </c>
      <c r="J363" s="27" t="s">
        <v>2295</v>
      </c>
      <c r="K363" s="27" t="s">
        <v>2321</v>
      </c>
      <c r="L363" s="80">
        <v>44018</v>
      </c>
      <c r="M363" s="80">
        <v>44118</v>
      </c>
      <c r="N363" s="81">
        <f t="shared" si="5"/>
        <v>100</v>
      </c>
      <c r="O363" t="s">
        <v>1195</v>
      </c>
      <c r="P363" t="e">
        <v>#N/A</v>
      </c>
      <c r="Q363" t="e">
        <v>#N/A</v>
      </c>
      <c r="R363" t="e">
        <v>#N/A</v>
      </c>
      <c r="S363" t="e">
        <v>#N/A</v>
      </c>
    </row>
    <row r="364" spans="1:19" x14ac:dyDescent="0.3">
      <c r="A364" t="s">
        <v>410</v>
      </c>
      <c r="B364" t="s">
        <v>1558</v>
      </c>
      <c r="C364" t="s">
        <v>1095</v>
      </c>
      <c r="D364" t="s">
        <v>11</v>
      </c>
      <c r="E364" t="s">
        <v>1100</v>
      </c>
      <c r="F364" t="s">
        <v>1195</v>
      </c>
      <c r="G364" t="s">
        <v>13</v>
      </c>
      <c r="H364" t="s">
        <v>1179</v>
      </c>
      <c r="I364" s="4" t="s">
        <v>2289</v>
      </c>
      <c r="J364" s="27" t="s">
        <v>2295</v>
      </c>
      <c r="K364" s="27" t="s">
        <v>2321</v>
      </c>
      <c r="L364" s="80">
        <v>44018</v>
      </c>
      <c r="M364" s="80">
        <v>44118</v>
      </c>
      <c r="N364" s="81">
        <f t="shared" si="5"/>
        <v>100</v>
      </c>
      <c r="O364" t="s">
        <v>1195</v>
      </c>
      <c r="P364" t="e">
        <v>#N/A</v>
      </c>
      <c r="Q364" t="e">
        <v>#N/A</v>
      </c>
      <c r="R364" t="e">
        <v>#N/A</v>
      </c>
      <c r="S364" t="e">
        <v>#N/A</v>
      </c>
    </row>
    <row r="365" spans="1:19" x14ac:dyDescent="0.3">
      <c r="A365" t="s">
        <v>411</v>
      </c>
      <c r="B365" t="s">
        <v>1559</v>
      </c>
      <c r="C365" t="s">
        <v>1096</v>
      </c>
      <c r="D365" t="s">
        <v>11</v>
      </c>
      <c r="E365" t="s">
        <v>1100</v>
      </c>
      <c r="F365" t="s">
        <v>1195</v>
      </c>
      <c r="G365" t="s">
        <v>13</v>
      </c>
      <c r="H365" t="s">
        <v>1179</v>
      </c>
      <c r="I365" s="4" t="s">
        <v>2289</v>
      </c>
      <c r="J365" s="27" t="s">
        <v>2295</v>
      </c>
      <c r="K365" s="27" t="s">
        <v>2321</v>
      </c>
      <c r="L365" s="80">
        <v>44018</v>
      </c>
      <c r="M365" s="80">
        <v>44118</v>
      </c>
      <c r="N365" s="81">
        <f t="shared" si="5"/>
        <v>100</v>
      </c>
      <c r="O365" t="s">
        <v>1195</v>
      </c>
      <c r="P365" t="e">
        <v>#N/A</v>
      </c>
      <c r="Q365" t="e">
        <v>#N/A</v>
      </c>
      <c r="R365" t="e">
        <v>#N/A</v>
      </c>
      <c r="S365" t="e">
        <v>#N/A</v>
      </c>
    </row>
    <row r="366" spans="1:19" x14ac:dyDescent="0.3">
      <c r="A366" t="s">
        <v>412</v>
      </c>
      <c r="B366" t="s">
        <v>1560</v>
      </c>
      <c r="C366" t="s">
        <v>1097</v>
      </c>
      <c r="D366" t="s">
        <v>11</v>
      </c>
      <c r="E366" t="s">
        <v>1100</v>
      </c>
      <c r="F366" t="s">
        <v>1195</v>
      </c>
      <c r="G366" t="s">
        <v>13</v>
      </c>
      <c r="H366" t="s">
        <v>1179</v>
      </c>
      <c r="I366" s="4" t="s">
        <v>2289</v>
      </c>
      <c r="J366" s="27" t="s">
        <v>2295</v>
      </c>
      <c r="K366" s="27" t="s">
        <v>2321</v>
      </c>
      <c r="L366" s="80">
        <v>44018</v>
      </c>
      <c r="M366" s="80">
        <v>44118</v>
      </c>
      <c r="N366" s="81">
        <f t="shared" si="5"/>
        <v>100</v>
      </c>
      <c r="O366" t="s">
        <v>1195</v>
      </c>
      <c r="P366" t="e">
        <v>#N/A</v>
      </c>
      <c r="Q366" t="e">
        <v>#N/A</v>
      </c>
      <c r="R366" t="e">
        <v>#N/A</v>
      </c>
      <c r="S366" t="e">
        <v>#N/A</v>
      </c>
    </row>
    <row r="367" spans="1:19" x14ac:dyDescent="0.3">
      <c r="A367" t="s">
        <v>413</v>
      </c>
      <c r="B367" t="s">
        <v>1561</v>
      </c>
      <c r="C367" t="s">
        <v>1098</v>
      </c>
      <c r="D367" t="s">
        <v>11</v>
      </c>
      <c r="E367" t="s">
        <v>1100</v>
      </c>
      <c r="F367" t="s">
        <v>1195</v>
      </c>
      <c r="G367" t="s">
        <v>13</v>
      </c>
      <c r="H367" t="s">
        <v>1179</v>
      </c>
      <c r="I367" s="4" t="s">
        <v>2289</v>
      </c>
      <c r="J367" s="27" t="s">
        <v>2295</v>
      </c>
      <c r="K367" s="27" t="s">
        <v>2321</v>
      </c>
      <c r="L367" s="80">
        <v>44018</v>
      </c>
      <c r="M367" s="80">
        <v>44118</v>
      </c>
      <c r="N367" s="81">
        <f t="shared" si="5"/>
        <v>100</v>
      </c>
      <c r="O367" t="s">
        <v>1195</v>
      </c>
      <c r="P367" t="e">
        <v>#N/A</v>
      </c>
      <c r="Q367" t="e">
        <v>#N/A</v>
      </c>
      <c r="R367" t="e">
        <v>#N/A</v>
      </c>
      <c r="S367" t="e">
        <v>#N/A</v>
      </c>
    </row>
    <row r="368" spans="1:19" x14ac:dyDescent="0.3">
      <c r="A368" t="s">
        <v>414</v>
      </c>
      <c r="B368" t="s">
        <v>1562</v>
      </c>
      <c r="C368" t="s">
        <v>1167</v>
      </c>
      <c r="D368" t="s">
        <v>11</v>
      </c>
      <c r="E368" t="s">
        <v>1100</v>
      </c>
      <c r="F368" t="s">
        <v>1195</v>
      </c>
      <c r="G368" t="s">
        <v>13</v>
      </c>
      <c r="H368" t="s">
        <v>1179</v>
      </c>
      <c r="I368" s="4" t="s">
        <v>2289</v>
      </c>
      <c r="J368" s="27" t="s">
        <v>2295</v>
      </c>
      <c r="K368" s="27" t="s">
        <v>2321</v>
      </c>
      <c r="L368" s="80">
        <v>44018</v>
      </c>
      <c r="M368" s="80">
        <v>44118</v>
      </c>
      <c r="N368" s="81">
        <f t="shared" si="5"/>
        <v>100</v>
      </c>
      <c r="O368" t="s">
        <v>1195</v>
      </c>
      <c r="P368" t="e">
        <v>#N/A</v>
      </c>
      <c r="Q368" t="e">
        <v>#N/A</v>
      </c>
      <c r="R368" t="e">
        <v>#N/A</v>
      </c>
      <c r="S368" t="e">
        <v>#N/A</v>
      </c>
    </row>
    <row r="369" spans="1:19" x14ac:dyDescent="0.3">
      <c r="A369" t="s">
        <v>415</v>
      </c>
      <c r="B369" t="s">
        <v>1563</v>
      </c>
      <c r="C369" t="s">
        <v>1168</v>
      </c>
      <c r="D369" t="s">
        <v>11</v>
      </c>
      <c r="E369" t="s">
        <v>1100</v>
      </c>
      <c r="F369" t="s">
        <v>1195</v>
      </c>
      <c r="G369" t="s">
        <v>13</v>
      </c>
      <c r="H369" t="s">
        <v>1179</v>
      </c>
      <c r="I369" s="4" t="s">
        <v>2289</v>
      </c>
      <c r="J369" s="27" t="s">
        <v>2295</v>
      </c>
      <c r="K369" s="27" t="s">
        <v>2321</v>
      </c>
      <c r="L369" s="80">
        <v>44018</v>
      </c>
      <c r="M369" s="80">
        <v>44118</v>
      </c>
      <c r="N369" s="81">
        <f t="shared" si="5"/>
        <v>100</v>
      </c>
      <c r="O369" t="s">
        <v>1195</v>
      </c>
      <c r="P369" t="e">
        <v>#N/A</v>
      </c>
      <c r="Q369" t="e">
        <v>#N/A</v>
      </c>
      <c r="R369" t="e">
        <v>#N/A</v>
      </c>
      <c r="S369" t="e">
        <v>#N/A</v>
      </c>
    </row>
    <row r="370" spans="1:19" x14ac:dyDescent="0.3">
      <c r="A370" t="s">
        <v>416</v>
      </c>
      <c r="B370" t="s">
        <v>1564</v>
      </c>
      <c r="C370" t="s">
        <v>1095</v>
      </c>
      <c r="D370" t="s">
        <v>11</v>
      </c>
      <c r="E370" t="s">
        <v>1100</v>
      </c>
      <c r="F370" t="s">
        <v>1195</v>
      </c>
      <c r="G370" t="s">
        <v>13</v>
      </c>
      <c r="H370" t="s">
        <v>1179</v>
      </c>
      <c r="I370" s="4" t="s">
        <v>2289</v>
      </c>
      <c r="J370" s="27" t="s">
        <v>2295</v>
      </c>
      <c r="K370" s="27" t="s">
        <v>2321</v>
      </c>
      <c r="L370" s="80">
        <v>44018</v>
      </c>
      <c r="M370" s="80">
        <v>44118</v>
      </c>
      <c r="N370" s="81">
        <f t="shared" si="5"/>
        <v>100</v>
      </c>
      <c r="O370" t="s">
        <v>1195</v>
      </c>
      <c r="P370" t="e">
        <v>#N/A</v>
      </c>
      <c r="Q370" t="e">
        <v>#N/A</v>
      </c>
      <c r="R370" t="e">
        <v>#N/A</v>
      </c>
      <c r="S370" t="e">
        <v>#N/A</v>
      </c>
    </row>
    <row r="371" spans="1:19" x14ac:dyDescent="0.3">
      <c r="A371" t="s">
        <v>417</v>
      </c>
      <c r="B371" t="s">
        <v>1565</v>
      </c>
      <c r="C371" t="s">
        <v>1096</v>
      </c>
      <c r="D371" t="s">
        <v>11</v>
      </c>
      <c r="E371" t="s">
        <v>1100</v>
      </c>
      <c r="F371" t="s">
        <v>1195</v>
      </c>
      <c r="G371" t="s">
        <v>13</v>
      </c>
      <c r="H371" t="s">
        <v>1179</v>
      </c>
      <c r="I371" s="4" t="s">
        <v>2289</v>
      </c>
      <c r="J371" s="27" t="s">
        <v>2295</v>
      </c>
      <c r="K371" s="27" t="s">
        <v>2321</v>
      </c>
      <c r="L371" s="80">
        <v>44018</v>
      </c>
      <c r="M371" s="80">
        <v>44118</v>
      </c>
      <c r="N371" s="81">
        <f t="shared" si="5"/>
        <v>100</v>
      </c>
      <c r="O371" t="s">
        <v>1195</v>
      </c>
      <c r="P371" t="e">
        <v>#N/A</v>
      </c>
      <c r="Q371" t="e">
        <v>#N/A</v>
      </c>
      <c r="R371" t="e">
        <v>#N/A</v>
      </c>
      <c r="S371" t="e">
        <v>#N/A</v>
      </c>
    </row>
    <row r="372" spans="1:19" x14ac:dyDescent="0.3">
      <c r="A372" t="s">
        <v>418</v>
      </c>
      <c r="B372" t="s">
        <v>1566</v>
      </c>
      <c r="C372" t="s">
        <v>1097</v>
      </c>
      <c r="D372" t="s">
        <v>11</v>
      </c>
      <c r="E372" t="s">
        <v>1100</v>
      </c>
      <c r="F372" t="s">
        <v>1195</v>
      </c>
      <c r="G372" t="s">
        <v>13</v>
      </c>
      <c r="H372" t="s">
        <v>1179</v>
      </c>
      <c r="I372" s="4" t="s">
        <v>2289</v>
      </c>
      <c r="J372" s="27" t="s">
        <v>2295</v>
      </c>
      <c r="K372" s="27" t="s">
        <v>2321</v>
      </c>
      <c r="L372" s="80">
        <v>44018</v>
      </c>
      <c r="M372" s="80">
        <v>44118</v>
      </c>
      <c r="N372" s="81">
        <f t="shared" si="5"/>
        <v>100</v>
      </c>
      <c r="O372" t="s">
        <v>1195</v>
      </c>
      <c r="P372" t="e">
        <v>#N/A</v>
      </c>
      <c r="Q372" t="e">
        <v>#N/A</v>
      </c>
      <c r="R372" t="e">
        <v>#N/A</v>
      </c>
      <c r="S372" t="e">
        <v>#N/A</v>
      </c>
    </row>
    <row r="373" spans="1:19" x14ac:dyDescent="0.3">
      <c r="A373" t="s">
        <v>419</v>
      </c>
      <c r="B373" t="s">
        <v>1567</v>
      </c>
      <c r="C373" t="s">
        <v>1098</v>
      </c>
      <c r="D373" t="s">
        <v>11</v>
      </c>
      <c r="E373" t="s">
        <v>1100</v>
      </c>
      <c r="F373" t="s">
        <v>1195</v>
      </c>
      <c r="G373" t="s">
        <v>13</v>
      </c>
      <c r="H373" t="s">
        <v>1179</v>
      </c>
      <c r="I373" s="4" t="s">
        <v>2289</v>
      </c>
      <c r="J373" s="27" t="s">
        <v>2295</v>
      </c>
      <c r="K373" s="27" t="s">
        <v>2321</v>
      </c>
      <c r="L373" s="80">
        <v>44018</v>
      </c>
      <c r="M373" s="80">
        <v>44118</v>
      </c>
      <c r="N373" s="81">
        <f t="shared" si="5"/>
        <v>100</v>
      </c>
      <c r="O373" t="s">
        <v>1195</v>
      </c>
      <c r="P373" t="e">
        <v>#N/A</v>
      </c>
      <c r="Q373" t="e">
        <v>#N/A</v>
      </c>
      <c r="R373" t="e">
        <v>#N/A</v>
      </c>
      <c r="S373" t="e">
        <v>#N/A</v>
      </c>
    </row>
    <row r="374" spans="1:19" x14ac:dyDescent="0.3">
      <c r="A374" t="s">
        <v>420</v>
      </c>
      <c r="B374" t="s">
        <v>1568</v>
      </c>
      <c r="C374" t="s">
        <v>1167</v>
      </c>
      <c r="D374" t="s">
        <v>11</v>
      </c>
      <c r="E374" t="s">
        <v>1100</v>
      </c>
      <c r="F374" t="s">
        <v>1195</v>
      </c>
      <c r="G374" t="s">
        <v>13</v>
      </c>
      <c r="H374" t="s">
        <v>1179</v>
      </c>
      <c r="I374" s="4" t="s">
        <v>2289</v>
      </c>
      <c r="J374" s="27" t="s">
        <v>2295</v>
      </c>
      <c r="K374" s="27" t="s">
        <v>2321</v>
      </c>
      <c r="L374" s="80">
        <v>44018</v>
      </c>
      <c r="M374" s="80">
        <v>44118</v>
      </c>
      <c r="N374" s="81">
        <f t="shared" si="5"/>
        <v>100</v>
      </c>
      <c r="O374" t="s">
        <v>1195</v>
      </c>
      <c r="P374" t="e">
        <v>#N/A</v>
      </c>
      <c r="Q374" t="e">
        <v>#N/A</v>
      </c>
      <c r="R374" t="e">
        <v>#N/A</v>
      </c>
      <c r="S374" t="e">
        <v>#N/A</v>
      </c>
    </row>
    <row r="375" spans="1:19" x14ac:dyDescent="0.3">
      <c r="A375" t="s">
        <v>421</v>
      </c>
      <c r="B375" t="s">
        <v>1569</v>
      </c>
      <c r="C375" t="s">
        <v>1168</v>
      </c>
      <c r="D375" t="s">
        <v>11</v>
      </c>
      <c r="E375" t="s">
        <v>1100</v>
      </c>
      <c r="F375" t="s">
        <v>1195</v>
      </c>
      <c r="G375" t="s">
        <v>13</v>
      </c>
      <c r="H375" t="s">
        <v>1179</v>
      </c>
      <c r="I375" s="4" t="s">
        <v>2289</v>
      </c>
      <c r="J375" s="27" t="s">
        <v>2295</v>
      </c>
      <c r="K375" s="27" t="s">
        <v>2321</v>
      </c>
      <c r="L375" s="80">
        <v>44018</v>
      </c>
      <c r="M375" s="80">
        <v>44118</v>
      </c>
      <c r="N375" s="81">
        <f t="shared" si="5"/>
        <v>100</v>
      </c>
      <c r="O375" t="s">
        <v>1195</v>
      </c>
      <c r="P375" t="e">
        <v>#N/A</v>
      </c>
      <c r="Q375" t="e">
        <v>#N/A</v>
      </c>
      <c r="R375" t="e">
        <v>#N/A</v>
      </c>
      <c r="S375" t="e">
        <v>#N/A</v>
      </c>
    </row>
    <row r="376" spans="1:19" x14ac:dyDescent="0.3">
      <c r="A376" t="s">
        <v>422</v>
      </c>
      <c r="B376" t="s">
        <v>1570</v>
      </c>
      <c r="C376" t="s">
        <v>1095</v>
      </c>
      <c r="D376" t="s">
        <v>11</v>
      </c>
      <c r="E376" t="s">
        <v>1100</v>
      </c>
      <c r="F376" t="s">
        <v>1195</v>
      </c>
      <c r="G376" t="s">
        <v>13</v>
      </c>
      <c r="H376" t="s">
        <v>1179</v>
      </c>
      <c r="I376" s="4" t="s">
        <v>2289</v>
      </c>
      <c r="J376" s="27" t="s">
        <v>2295</v>
      </c>
      <c r="K376" s="27" t="s">
        <v>2321</v>
      </c>
      <c r="L376" s="80">
        <v>44018</v>
      </c>
      <c r="M376" s="80">
        <v>44118</v>
      </c>
      <c r="N376" s="81">
        <f t="shared" si="5"/>
        <v>100</v>
      </c>
      <c r="O376" t="s">
        <v>1195</v>
      </c>
      <c r="P376" t="e">
        <v>#N/A</v>
      </c>
      <c r="Q376" t="e">
        <v>#N/A</v>
      </c>
      <c r="R376" t="e">
        <v>#N/A</v>
      </c>
      <c r="S376" t="e">
        <v>#N/A</v>
      </c>
    </row>
    <row r="377" spans="1:19" x14ac:dyDescent="0.3">
      <c r="A377" t="s">
        <v>423</v>
      </c>
      <c r="B377" t="s">
        <v>1571</v>
      </c>
      <c r="C377" t="s">
        <v>1096</v>
      </c>
      <c r="D377" t="s">
        <v>11</v>
      </c>
      <c r="E377" t="s">
        <v>1100</v>
      </c>
      <c r="F377" t="s">
        <v>1195</v>
      </c>
      <c r="G377" t="s">
        <v>13</v>
      </c>
      <c r="H377" t="s">
        <v>1179</v>
      </c>
      <c r="I377" s="4" t="s">
        <v>2289</v>
      </c>
      <c r="J377" s="27" t="s">
        <v>2295</v>
      </c>
      <c r="K377" s="27" t="s">
        <v>2321</v>
      </c>
      <c r="L377" s="80">
        <v>44018</v>
      </c>
      <c r="M377" s="80">
        <v>44118</v>
      </c>
      <c r="N377" s="81">
        <f t="shared" si="5"/>
        <v>100</v>
      </c>
      <c r="O377" t="s">
        <v>1195</v>
      </c>
      <c r="P377" t="e">
        <v>#N/A</v>
      </c>
      <c r="Q377" t="e">
        <v>#N/A</v>
      </c>
      <c r="R377" t="e">
        <v>#N/A</v>
      </c>
      <c r="S377" t="e">
        <v>#N/A</v>
      </c>
    </row>
    <row r="378" spans="1:19" x14ac:dyDescent="0.3">
      <c r="A378" t="s">
        <v>424</v>
      </c>
      <c r="B378" t="s">
        <v>1572</v>
      </c>
      <c r="C378" t="s">
        <v>1097</v>
      </c>
      <c r="D378" t="s">
        <v>11</v>
      </c>
      <c r="E378" t="s">
        <v>1100</v>
      </c>
      <c r="F378" t="s">
        <v>1195</v>
      </c>
      <c r="G378" t="s">
        <v>13</v>
      </c>
      <c r="H378" t="s">
        <v>1179</v>
      </c>
      <c r="I378" s="4" t="s">
        <v>2289</v>
      </c>
      <c r="J378" s="27" t="s">
        <v>2295</v>
      </c>
      <c r="K378" s="27" t="s">
        <v>2321</v>
      </c>
      <c r="L378" s="80">
        <v>44018</v>
      </c>
      <c r="M378" s="80">
        <v>44118</v>
      </c>
      <c r="N378" s="81">
        <f t="shared" si="5"/>
        <v>100</v>
      </c>
      <c r="O378" t="s">
        <v>1195</v>
      </c>
      <c r="P378" t="e">
        <v>#N/A</v>
      </c>
      <c r="Q378" t="e">
        <v>#N/A</v>
      </c>
      <c r="R378" t="e">
        <v>#N/A</v>
      </c>
      <c r="S378" t="e">
        <v>#N/A</v>
      </c>
    </row>
    <row r="379" spans="1:19" x14ac:dyDescent="0.3">
      <c r="A379" t="s">
        <v>425</v>
      </c>
      <c r="B379" t="s">
        <v>1573</v>
      </c>
      <c r="C379" t="s">
        <v>1098</v>
      </c>
      <c r="D379" t="s">
        <v>11</v>
      </c>
      <c r="E379" t="s">
        <v>1100</v>
      </c>
      <c r="F379" t="s">
        <v>1195</v>
      </c>
      <c r="G379" t="s">
        <v>13</v>
      </c>
      <c r="H379" t="s">
        <v>1179</v>
      </c>
      <c r="I379" s="4" t="s">
        <v>2289</v>
      </c>
      <c r="J379" s="27" t="s">
        <v>2295</v>
      </c>
      <c r="K379" s="27" t="s">
        <v>2321</v>
      </c>
      <c r="L379" s="80">
        <v>44018</v>
      </c>
      <c r="M379" s="80">
        <v>44118</v>
      </c>
      <c r="N379" s="81">
        <f t="shared" si="5"/>
        <v>100</v>
      </c>
      <c r="O379" t="s">
        <v>1195</v>
      </c>
      <c r="P379" t="e">
        <v>#N/A</v>
      </c>
      <c r="Q379" t="e">
        <v>#N/A</v>
      </c>
      <c r="R379" t="e">
        <v>#N/A</v>
      </c>
      <c r="S379" t="e">
        <v>#N/A</v>
      </c>
    </row>
    <row r="380" spans="1:19" x14ac:dyDescent="0.3">
      <c r="A380" t="s">
        <v>426</v>
      </c>
      <c r="B380" t="s">
        <v>1574</v>
      </c>
      <c r="C380" t="s">
        <v>1167</v>
      </c>
      <c r="D380" t="s">
        <v>11</v>
      </c>
      <c r="E380" t="s">
        <v>1100</v>
      </c>
      <c r="F380" t="s">
        <v>1195</v>
      </c>
      <c r="G380" t="s">
        <v>121</v>
      </c>
      <c r="H380" t="s">
        <v>1180</v>
      </c>
      <c r="I380" s="4" t="s">
        <v>2289</v>
      </c>
      <c r="J380" s="27" t="s">
        <v>2296</v>
      </c>
      <c r="K380" s="27" t="s">
        <v>2321</v>
      </c>
      <c r="L380" s="80">
        <v>44018</v>
      </c>
      <c r="M380" s="80">
        <v>44118</v>
      </c>
      <c r="N380" s="81">
        <f t="shared" si="5"/>
        <v>100</v>
      </c>
      <c r="O380" t="s">
        <v>1195</v>
      </c>
      <c r="P380" t="e">
        <v>#N/A</v>
      </c>
      <c r="Q380" t="e">
        <v>#N/A</v>
      </c>
      <c r="R380" t="e">
        <v>#N/A</v>
      </c>
      <c r="S380" t="e">
        <v>#N/A</v>
      </c>
    </row>
    <row r="381" spans="1:19" x14ac:dyDescent="0.3">
      <c r="A381" t="s">
        <v>429</v>
      </c>
      <c r="B381" t="s">
        <v>1575</v>
      </c>
      <c r="C381" t="s">
        <v>1168</v>
      </c>
      <c r="D381" t="s">
        <v>11</v>
      </c>
      <c r="E381" t="s">
        <v>1100</v>
      </c>
      <c r="F381" t="s">
        <v>1195</v>
      </c>
      <c r="G381" t="s">
        <v>121</v>
      </c>
      <c r="H381" t="s">
        <v>1180</v>
      </c>
      <c r="I381" s="4" t="s">
        <v>2289</v>
      </c>
      <c r="J381" s="27" t="s">
        <v>2296</v>
      </c>
      <c r="K381" s="27" t="s">
        <v>2321</v>
      </c>
      <c r="L381" s="80">
        <v>44018</v>
      </c>
      <c r="M381" s="80">
        <v>44118</v>
      </c>
      <c r="N381" s="81">
        <f t="shared" si="5"/>
        <v>100</v>
      </c>
      <c r="O381" t="s">
        <v>1195</v>
      </c>
      <c r="P381" t="e">
        <v>#N/A</v>
      </c>
      <c r="Q381" t="e">
        <v>#N/A</v>
      </c>
      <c r="R381" t="e">
        <v>#N/A</v>
      </c>
      <c r="S381" t="e">
        <v>#N/A</v>
      </c>
    </row>
    <row r="382" spans="1:19" x14ac:dyDescent="0.3">
      <c r="A382" t="s">
        <v>430</v>
      </c>
      <c r="B382" t="s">
        <v>1576</v>
      </c>
      <c r="C382" t="s">
        <v>1095</v>
      </c>
      <c r="D382" t="s">
        <v>11</v>
      </c>
      <c r="E382" t="s">
        <v>1100</v>
      </c>
      <c r="F382" t="s">
        <v>1195</v>
      </c>
      <c r="G382" t="s">
        <v>121</v>
      </c>
      <c r="H382" t="s">
        <v>1180</v>
      </c>
      <c r="I382" s="4" t="s">
        <v>2289</v>
      </c>
      <c r="J382" s="27" t="s">
        <v>2296</v>
      </c>
      <c r="K382" s="27" t="s">
        <v>2321</v>
      </c>
      <c r="L382" s="80">
        <v>44018</v>
      </c>
      <c r="M382" s="80">
        <v>44118</v>
      </c>
      <c r="N382" s="81">
        <f t="shared" si="5"/>
        <v>100</v>
      </c>
      <c r="O382" t="s">
        <v>1195</v>
      </c>
      <c r="P382" t="e">
        <v>#N/A</v>
      </c>
      <c r="Q382" t="e">
        <v>#N/A</v>
      </c>
      <c r="R382" t="e">
        <v>#N/A</v>
      </c>
      <c r="S382" t="e">
        <v>#N/A</v>
      </c>
    </row>
    <row r="383" spans="1:19" x14ac:dyDescent="0.3">
      <c r="A383" t="s">
        <v>431</v>
      </c>
      <c r="B383" t="s">
        <v>1577</v>
      </c>
      <c r="C383" t="s">
        <v>1096</v>
      </c>
      <c r="D383" t="s">
        <v>11</v>
      </c>
      <c r="E383" t="s">
        <v>1100</v>
      </c>
      <c r="F383" t="s">
        <v>1195</v>
      </c>
      <c r="G383" t="s">
        <v>121</v>
      </c>
      <c r="H383" t="s">
        <v>1180</v>
      </c>
      <c r="I383" s="4" t="s">
        <v>2289</v>
      </c>
      <c r="J383" s="27" t="s">
        <v>2296</v>
      </c>
      <c r="K383" s="27" t="s">
        <v>2321</v>
      </c>
      <c r="L383" s="80">
        <v>44018</v>
      </c>
      <c r="M383" s="80">
        <v>44118</v>
      </c>
      <c r="N383" s="81">
        <f t="shared" si="5"/>
        <v>100</v>
      </c>
      <c r="O383" t="s">
        <v>1195</v>
      </c>
      <c r="P383" t="e">
        <v>#N/A</v>
      </c>
      <c r="Q383" t="e">
        <v>#N/A</v>
      </c>
      <c r="R383" t="e">
        <v>#N/A</v>
      </c>
      <c r="S383" t="e">
        <v>#N/A</v>
      </c>
    </row>
    <row r="384" spans="1:19" x14ac:dyDescent="0.3">
      <c r="A384" t="s">
        <v>432</v>
      </c>
      <c r="B384" t="s">
        <v>1578</v>
      </c>
      <c r="C384" t="s">
        <v>1097</v>
      </c>
      <c r="D384" t="s">
        <v>11</v>
      </c>
      <c r="E384" t="s">
        <v>1100</v>
      </c>
      <c r="F384" t="s">
        <v>1195</v>
      </c>
      <c r="G384" t="s">
        <v>121</v>
      </c>
      <c r="H384" t="s">
        <v>1180</v>
      </c>
      <c r="I384" s="4" t="s">
        <v>2289</v>
      </c>
      <c r="J384" s="27" t="s">
        <v>2296</v>
      </c>
      <c r="K384" s="27" t="s">
        <v>2321</v>
      </c>
      <c r="L384" s="80">
        <v>44018</v>
      </c>
      <c r="M384" s="80">
        <v>44118</v>
      </c>
      <c r="N384" s="81">
        <f t="shared" si="5"/>
        <v>100</v>
      </c>
      <c r="O384" t="s">
        <v>1195</v>
      </c>
      <c r="P384" t="e">
        <v>#N/A</v>
      </c>
      <c r="Q384" t="e">
        <v>#N/A</v>
      </c>
      <c r="R384" t="e">
        <v>#N/A</v>
      </c>
      <c r="S384" t="e">
        <v>#N/A</v>
      </c>
    </row>
    <row r="385" spans="1:19" x14ac:dyDescent="0.3">
      <c r="A385" t="s">
        <v>433</v>
      </c>
      <c r="B385" t="s">
        <v>1579</v>
      </c>
      <c r="C385" t="s">
        <v>1098</v>
      </c>
      <c r="D385" t="s">
        <v>11</v>
      </c>
      <c r="E385" t="s">
        <v>1100</v>
      </c>
      <c r="F385" t="s">
        <v>1195</v>
      </c>
      <c r="G385" t="s">
        <v>121</v>
      </c>
      <c r="H385" t="s">
        <v>1180</v>
      </c>
      <c r="I385" s="4" t="s">
        <v>2289</v>
      </c>
      <c r="J385" s="27" t="s">
        <v>2296</v>
      </c>
      <c r="K385" s="27" t="s">
        <v>2321</v>
      </c>
      <c r="L385" s="80">
        <v>44018</v>
      </c>
      <c r="M385" s="80">
        <v>44118</v>
      </c>
      <c r="N385" s="81">
        <f t="shared" si="5"/>
        <v>100</v>
      </c>
      <c r="O385" t="s">
        <v>1195</v>
      </c>
      <c r="P385" t="e">
        <v>#N/A</v>
      </c>
      <c r="Q385" t="e">
        <v>#N/A</v>
      </c>
      <c r="R385" t="e">
        <v>#N/A</v>
      </c>
      <c r="S385" t="e">
        <v>#N/A</v>
      </c>
    </row>
    <row r="386" spans="1:19" x14ac:dyDescent="0.3">
      <c r="A386" t="s">
        <v>434</v>
      </c>
      <c r="B386" t="s">
        <v>1580</v>
      </c>
      <c r="C386" t="s">
        <v>1167</v>
      </c>
      <c r="D386" t="s">
        <v>11</v>
      </c>
      <c r="E386" t="s">
        <v>1100</v>
      </c>
      <c r="F386" t="s">
        <v>1195</v>
      </c>
      <c r="G386" t="s">
        <v>121</v>
      </c>
      <c r="H386" t="s">
        <v>1180</v>
      </c>
      <c r="I386" s="4" t="s">
        <v>2289</v>
      </c>
      <c r="J386" s="27" t="s">
        <v>2296</v>
      </c>
      <c r="K386" s="27" t="s">
        <v>2321</v>
      </c>
      <c r="L386" s="80">
        <v>44018</v>
      </c>
      <c r="M386" s="80">
        <v>44118</v>
      </c>
      <c r="N386" s="81">
        <f t="shared" si="5"/>
        <v>100</v>
      </c>
      <c r="O386" t="s">
        <v>1195</v>
      </c>
      <c r="P386" t="e">
        <v>#N/A</v>
      </c>
      <c r="Q386" t="e">
        <v>#N/A</v>
      </c>
      <c r="R386" t="e">
        <v>#N/A</v>
      </c>
      <c r="S386" t="e">
        <v>#N/A</v>
      </c>
    </row>
    <row r="387" spans="1:19" x14ac:dyDescent="0.3">
      <c r="A387" t="s">
        <v>435</v>
      </c>
      <c r="B387" t="s">
        <v>1581</v>
      </c>
      <c r="C387" t="s">
        <v>1168</v>
      </c>
      <c r="D387" t="s">
        <v>11</v>
      </c>
      <c r="E387" t="s">
        <v>1100</v>
      </c>
      <c r="F387" t="s">
        <v>1195</v>
      </c>
      <c r="G387" t="s">
        <v>121</v>
      </c>
      <c r="H387" t="s">
        <v>1180</v>
      </c>
      <c r="I387" s="4" t="s">
        <v>2289</v>
      </c>
      <c r="J387" s="27" t="s">
        <v>2296</v>
      </c>
      <c r="K387" s="27" t="s">
        <v>2321</v>
      </c>
      <c r="L387" s="80">
        <v>44018</v>
      </c>
      <c r="M387" s="80">
        <v>44118</v>
      </c>
      <c r="N387" s="81">
        <f t="shared" ref="N387:N450" si="6">M387-L387</f>
        <v>100</v>
      </c>
      <c r="O387" t="s">
        <v>1195</v>
      </c>
      <c r="P387" t="e">
        <v>#N/A</v>
      </c>
      <c r="Q387" t="e">
        <v>#N/A</v>
      </c>
      <c r="R387" t="e">
        <v>#N/A</v>
      </c>
      <c r="S387" t="e">
        <v>#N/A</v>
      </c>
    </row>
    <row r="388" spans="1:19" x14ac:dyDescent="0.3">
      <c r="A388" t="s">
        <v>436</v>
      </c>
      <c r="B388" t="s">
        <v>1582</v>
      </c>
      <c r="C388" t="s">
        <v>1095</v>
      </c>
      <c r="D388" t="s">
        <v>11</v>
      </c>
      <c r="E388" t="s">
        <v>1100</v>
      </c>
      <c r="F388" t="s">
        <v>1195</v>
      </c>
      <c r="G388" t="s">
        <v>121</v>
      </c>
      <c r="H388" t="s">
        <v>1180</v>
      </c>
      <c r="I388" s="4" t="s">
        <v>2289</v>
      </c>
      <c r="J388" s="27" t="s">
        <v>2296</v>
      </c>
      <c r="K388" s="27" t="s">
        <v>2321</v>
      </c>
      <c r="L388" s="80">
        <v>44018</v>
      </c>
      <c r="M388" s="80">
        <v>44118</v>
      </c>
      <c r="N388" s="81">
        <f t="shared" si="6"/>
        <v>100</v>
      </c>
      <c r="O388" t="s">
        <v>1195</v>
      </c>
      <c r="P388" t="e">
        <v>#N/A</v>
      </c>
      <c r="Q388" t="e">
        <v>#N/A</v>
      </c>
      <c r="R388" t="e">
        <v>#N/A</v>
      </c>
      <c r="S388" t="e">
        <v>#N/A</v>
      </c>
    </row>
    <row r="389" spans="1:19" x14ac:dyDescent="0.3">
      <c r="A389" t="s">
        <v>437</v>
      </c>
      <c r="B389" t="s">
        <v>1583</v>
      </c>
      <c r="C389" t="s">
        <v>1096</v>
      </c>
      <c r="D389" t="s">
        <v>11</v>
      </c>
      <c r="E389" t="s">
        <v>1100</v>
      </c>
      <c r="F389" t="s">
        <v>1195</v>
      </c>
      <c r="G389" t="s">
        <v>121</v>
      </c>
      <c r="H389" t="s">
        <v>1180</v>
      </c>
      <c r="I389" s="4" t="s">
        <v>2289</v>
      </c>
      <c r="J389" s="27" t="s">
        <v>2296</v>
      </c>
      <c r="K389" s="27" t="s">
        <v>2321</v>
      </c>
      <c r="L389" s="80">
        <v>44018</v>
      </c>
      <c r="M389" s="80">
        <v>44118</v>
      </c>
      <c r="N389" s="81">
        <f t="shared" si="6"/>
        <v>100</v>
      </c>
      <c r="O389" t="s">
        <v>1195</v>
      </c>
      <c r="P389" t="e">
        <v>#N/A</v>
      </c>
      <c r="Q389" t="e">
        <v>#N/A</v>
      </c>
      <c r="R389" t="e">
        <v>#N/A</v>
      </c>
      <c r="S389" t="e">
        <v>#N/A</v>
      </c>
    </row>
    <row r="390" spans="1:19" x14ac:dyDescent="0.3">
      <c r="A390" t="s">
        <v>438</v>
      </c>
      <c r="B390" t="s">
        <v>1584</v>
      </c>
      <c r="C390" t="s">
        <v>1097</v>
      </c>
      <c r="D390" t="s">
        <v>11</v>
      </c>
      <c r="E390" t="s">
        <v>1100</v>
      </c>
      <c r="F390" t="s">
        <v>1195</v>
      </c>
      <c r="G390" t="s">
        <v>121</v>
      </c>
      <c r="H390" t="s">
        <v>1180</v>
      </c>
      <c r="I390" s="4" t="s">
        <v>2289</v>
      </c>
      <c r="J390" s="27" t="s">
        <v>2296</v>
      </c>
      <c r="K390" s="27" t="s">
        <v>2321</v>
      </c>
      <c r="L390" s="80">
        <v>44018</v>
      </c>
      <c r="M390" s="80">
        <v>44118</v>
      </c>
      <c r="N390" s="81">
        <f t="shared" si="6"/>
        <v>100</v>
      </c>
      <c r="O390" t="s">
        <v>1195</v>
      </c>
      <c r="P390" t="e">
        <v>#N/A</v>
      </c>
      <c r="Q390" t="e">
        <v>#N/A</v>
      </c>
      <c r="R390" t="e">
        <v>#N/A</v>
      </c>
      <c r="S390" t="e">
        <v>#N/A</v>
      </c>
    </row>
    <row r="391" spans="1:19" x14ac:dyDescent="0.3">
      <c r="A391" t="s">
        <v>439</v>
      </c>
      <c r="B391" t="s">
        <v>1585</v>
      </c>
      <c r="C391" t="s">
        <v>1098</v>
      </c>
      <c r="D391" t="s">
        <v>11</v>
      </c>
      <c r="E391" t="s">
        <v>1100</v>
      </c>
      <c r="F391" t="s">
        <v>1195</v>
      </c>
      <c r="G391" t="s">
        <v>121</v>
      </c>
      <c r="H391" t="s">
        <v>1180</v>
      </c>
      <c r="I391" s="4" t="s">
        <v>2289</v>
      </c>
      <c r="J391" s="27" t="s">
        <v>2296</v>
      </c>
      <c r="K391" s="27" t="s">
        <v>2321</v>
      </c>
      <c r="L391" s="80">
        <v>44018</v>
      </c>
      <c r="M391" s="80">
        <v>44118</v>
      </c>
      <c r="N391" s="81">
        <f t="shared" si="6"/>
        <v>100</v>
      </c>
      <c r="O391" t="s">
        <v>1195</v>
      </c>
      <c r="P391" t="e">
        <v>#N/A</v>
      </c>
      <c r="Q391" t="e">
        <v>#N/A</v>
      </c>
      <c r="R391" t="e">
        <v>#N/A</v>
      </c>
      <c r="S391" t="e">
        <v>#N/A</v>
      </c>
    </row>
    <row r="392" spans="1:19" x14ac:dyDescent="0.3">
      <c r="A392" t="s">
        <v>440</v>
      </c>
      <c r="B392" t="s">
        <v>1586</v>
      </c>
      <c r="C392" t="s">
        <v>1167</v>
      </c>
      <c r="D392" t="s">
        <v>11</v>
      </c>
      <c r="E392" t="s">
        <v>1100</v>
      </c>
      <c r="F392" t="s">
        <v>1195</v>
      </c>
      <c r="G392" t="s">
        <v>121</v>
      </c>
      <c r="H392" t="s">
        <v>1180</v>
      </c>
      <c r="I392" s="4" t="s">
        <v>2289</v>
      </c>
      <c r="J392" s="27" t="s">
        <v>2296</v>
      </c>
      <c r="K392" s="27" t="s">
        <v>2321</v>
      </c>
      <c r="L392" s="80">
        <v>44018</v>
      </c>
      <c r="M392" s="80">
        <v>44118</v>
      </c>
      <c r="N392" s="81">
        <f t="shared" si="6"/>
        <v>100</v>
      </c>
      <c r="O392" t="s">
        <v>1195</v>
      </c>
      <c r="P392" t="e">
        <v>#N/A</v>
      </c>
      <c r="Q392" t="e">
        <v>#N/A</v>
      </c>
      <c r="R392" t="e">
        <v>#N/A</v>
      </c>
      <c r="S392" t="e">
        <v>#N/A</v>
      </c>
    </row>
    <row r="393" spans="1:19" x14ac:dyDescent="0.3">
      <c r="A393" t="s">
        <v>441</v>
      </c>
      <c r="B393" t="s">
        <v>1587</v>
      </c>
      <c r="C393" t="s">
        <v>1168</v>
      </c>
      <c r="D393" t="s">
        <v>11</v>
      </c>
      <c r="E393" t="s">
        <v>1100</v>
      </c>
      <c r="F393" t="s">
        <v>1195</v>
      </c>
      <c r="G393" t="s">
        <v>121</v>
      </c>
      <c r="H393" t="s">
        <v>1180</v>
      </c>
      <c r="I393" s="4" t="s">
        <v>2289</v>
      </c>
      <c r="J393" s="27" t="s">
        <v>2296</v>
      </c>
      <c r="K393" s="27" t="s">
        <v>2321</v>
      </c>
      <c r="L393" s="80">
        <v>44018</v>
      </c>
      <c r="M393" s="80">
        <v>44118</v>
      </c>
      <c r="N393" s="81">
        <f t="shared" si="6"/>
        <v>100</v>
      </c>
      <c r="O393" t="s">
        <v>1195</v>
      </c>
      <c r="P393" t="e">
        <v>#N/A</v>
      </c>
      <c r="Q393" t="e">
        <v>#N/A</v>
      </c>
      <c r="R393" t="e">
        <v>#N/A</v>
      </c>
      <c r="S393" t="e">
        <v>#N/A</v>
      </c>
    </row>
    <row r="394" spans="1:19" x14ac:dyDescent="0.3">
      <c r="A394" t="s">
        <v>442</v>
      </c>
      <c r="B394" t="s">
        <v>1588</v>
      </c>
      <c r="C394" t="s">
        <v>1095</v>
      </c>
      <c r="D394" t="s">
        <v>11</v>
      </c>
      <c r="E394" t="s">
        <v>1100</v>
      </c>
      <c r="F394" t="s">
        <v>1195</v>
      </c>
      <c r="G394" t="s">
        <v>121</v>
      </c>
      <c r="H394" t="s">
        <v>1180</v>
      </c>
      <c r="I394" s="4" t="s">
        <v>2289</v>
      </c>
      <c r="J394" s="27" t="s">
        <v>2296</v>
      </c>
      <c r="K394" s="27" t="s">
        <v>2321</v>
      </c>
      <c r="L394" s="80">
        <v>44018</v>
      </c>
      <c r="M394" s="80">
        <v>44118</v>
      </c>
      <c r="N394" s="81">
        <f t="shared" si="6"/>
        <v>100</v>
      </c>
      <c r="O394" t="s">
        <v>1195</v>
      </c>
      <c r="P394" t="e">
        <v>#N/A</v>
      </c>
      <c r="Q394" t="e">
        <v>#N/A</v>
      </c>
      <c r="R394" t="e">
        <v>#N/A</v>
      </c>
      <c r="S394" t="e">
        <v>#N/A</v>
      </c>
    </row>
    <row r="395" spans="1:19" x14ac:dyDescent="0.3">
      <c r="A395" t="s">
        <v>443</v>
      </c>
      <c r="B395" t="s">
        <v>1589</v>
      </c>
      <c r="C395" t="s">
        <v>1096</v>
      </c>
      <c r="D395" t="s">
        <v>11</v>
      </c>
      <c r="E395" t="s">
        <v>1100</v>
      </c>
      <c r="F395" t="s">
        <v>1195</v>
      </c>
      <c r="G395" t="s">
        <v>121</v>
      </c>
      <c r="H395" t="s">
        <v>1180</v>
      </c>
      <c r="I395" s="4" t="s">
        <v>2289</v>
      </c>
      <c r="J395" s="27" t="s">
        <v>2296</v>
      </c>
      <c r="K395" s="27" t="s">
        <v>2321</v>
      </c>
      <c r="L395" s="80">
        <v>44018</v>
      </c>
      <c r="M395" s="80">
        <v>44118</v>
      </c>
      <c r="N395" s="81">
        <f t="shared" si="6"/>
        <v>100</v>
      </c>
      <c r="O395" t="s">
        <v>1195</v>
      </c>
      <c r="P395" t="e">
        <v>#N/A</v>
      </c>
      <c r="Q395" t="e">
        <v>#N/A</v>
      </c>
      <c r="R395" t="e">
        <v>#N/A</v>
      </c>
      <c r="S395" t="e">
        <v>#N/A</v>
      </c>
    </row>
    <row r="396" spans="1:19" x14ac:dyDescent="0.3">
      <c r="A396" t="s">
        <v>444</v>
      </c>
      <c r="B396" t="s">
        <v>1590</v>
      </c>
      <c r="C396" t="s">
        <v>1097</v>
      </c>
      <c r="D396" t="s">
        <v>11</v>
      </c>
      <c r="E396" t="s">
        <v>1100</v>
      </c>
      <c r="F396" t="s">
        <v>1195</v>
      </c>
      <c r="G396" t="s">
        <v>121</v>
      </c>
      <c r="H396" t="s">
        <v>1180</v>
      </c>
      <c r="I396" s="4" t="s">
        <v>2289</v>
      </c>
      <c r="J396" s="27" t="s">
        <v>2296</v>
      </c>
      <c r="K396" s="27" t="s">
        <v>2321</v>
      </c>
      <c r="L396" s="80">
        <v>44018</v>
      </c>
      <c r="M396" s="80">
        <v>44118</v>
      </c>
      <c r="N396" s="81">
        <f t="shared" si="6"/>
        <v>100</v>
      </c>
      <c r="O396" t="s">
        <v>1195</v>
      </c>
      <c r="P396" t="e">
        <v>#N/A</v>
      </c>
      <c r="Q396" t="e">
        <v>#N/A</v>
      </c>
      <c r="R396" t="e">
        <v>#N/A</v>
      </c>
      <c r="S396" t="e">
        <v>#N/A</v>
      </c>
    </row>
    <row r="397" spans="1:19" x14ac:dyDescent="0.3">
      <c r="A397" t="s">
        <v>445</v>
      </c>
      <c r="B397" t="s">
        <v>1591</v>
      </c>
      <c r="C397" t="s">
        <v>1098</v>
      </c>
      <c r="D397" t="s">
        <v>11</v>
      </c>
      <c r="E397" t="s">
        <v>1100</v>
      </c>
      <c r="F397" t="s">
        <v>1195</v>
      </c>
      <c r="G397" t="s">
        <v>121</v>
      </c>
      <c r="H397" t="s">
        <v>1180</v>
      </c>
      <c r="I397" s="4" t="s">
        <v>2289</v>
      </c>
      <c r="J397" s="27" t="s">
        <v>2296</v>
      </c>
      <c r="K397" s="27" t="s">
        <v>2321</v>
      </c>
      <c r="L397" s="80">
        <v>44018</v>
      </c>
      <c r="M397" s="80">
        <v>44118</v>
      </c>
      <c r="N397" s="81">
        <f t="shared" si="6"/>
        <v>100</v>
      </c>
      <c r="O397" t="s">
        <v>1195</v>
      </c>
      <c r="P397" t="e">
        <v>#N/A</v>
      </c>
      <c r="Q397" t="e">
        <v>#N/A</v>
      </c>
      <c r="R397" t="e">
        <v>#N/A</v>
      </c>
      <c r="S397" t="e">
        <v>#N/A</v>
      </c>
    </row>
    <row r="398" spans="1:19" x14ac:dyDescent="0.3">
      <c r="A398" t="s">
        <v>446</v>
      </c>
      <c r="B398" t="s">
        <v>1592</v>
      </c>
      <c r="C398" t="s">
        <v>1167</v>
      </c>
      <c r="D398" t="s">
        <v>11</v>
      </c>
      <c r="E398" t="s">
        <v>1100</v>
      </c>
      <c r="F398" t="s">
        <v>1195</v>
      </c>
      <c r="G398" t="s">
        <v>121</v>
      </c>
      <c r="H398" t="s">
        <v>1180</v>
      </c>
      <c r="I398" s="4" t="s">
        <v>2289</v>
      </c>
      <c r="J398" s="27" t="s">
        <v>2296</v>
      </c>
      <c r="K398" s="27" t="s">
        <v>2321</v>
      </c>
      <c r="L398" s="80">
        <v>44018</v>
      </c>
      <c r="M398" s="80">
        <v>44118</v>
      </c>
      <c r="N398" s="81">
        <f t="shared" si="6"/>
        <v>100</v>
      </c>
      <c r="O398" t="s">
        <v>1195</v>
      </c>
      <c r="P398" t="e">
        <v>#N/A</v>
      </c>
      <c r="Q398" t="e">
        <v>#N/A</v>
      </c>
      <c r="R398" t="e">
        <v>#N/A</v>
      </c>
      <c r="S398" t="e">
        <v>#N/A</v>
      </c>
    </row>
    <row r="399" spans="1:19" x14ac:dyDescent="0.3">
      <c r="A399" t="s">
        <v>447</v>
      </c>
      <c r="B399" t="s">
        <v>1593</v>
      </c>
      <c r="C399" t="s">
        <v>1168</v>
      </c>
      <c r="D399" t="s">
        <v>11</v>
      </c>
      <c r="E399" t="s">
        <v>1100</v>
      </c>
      <c r="F399" t="s">
        <v>1195</v>
      </c>
      <c r="G399" t="s">
        <v>121</v>
      </c>
      <c r="H399" t="s">
        <v>1180</v>
      </c>
      <c r="I399" s="4" t="s">
        <v>2289</v>
      </c>
      <c r="J399" s="27" t="s">
        <v>2296</v>
      </c>
      <c r="K399" s="27" t="s">
        <v>2321</v>
      </c>
      <c r="L399" s="80">
        <v>44018</v>
      </c>
      <c r="M399" s="80">
        <v>44118</v>
      </c>
      <c r="N399" s="81">
        <f t="shared" si="6"/>
        <v>100</v>
      </c>
      <c r="O399" t="s">
        <v>1195</v>
      </c>
      <c r="P399" t="e">
        <v>#N/A</v>
      </c>
      <c r="Q399" t="e">
        <v>#N/A</v>
      </c>
      <c r="R399" t="e">
        <v>#N/A</v>
      </c>
      <c r="S399" t="e">
        <v>#N/A</v>
      </c>
    </row>
    <row r="400" spans="1:19" x14ac:dyDescent="0.3">
      <c r="A400" t="s">
        <v>448</v>
      </c>
      <c r="B400" t="s">
        <v>1594</v>
      </c>
      <c r="C400" t="s">
        <v>1095</v>
      </c>
      <c r="D400" t="s">
        <v>11</v>
      </c>
      <c r="E400" t="s">
        <v>1100</v>
      </c>
      <c r="F400" t="s">
        <v>1195</v>
      </c>
      <c r="G400" t="s">
        <v>121</v>
      </c>
      <c r="H400" t="s">
        <v>1180</v>
      </c>
      <c r="I400" s="4" t="s">
        <v>2289</v>
      </c>
      <c r="J400" s="27" t="s">
        <v>2296</v>
      </c>
      <c r="K400" s="27" t="s">
        <v>2321</v>
      </c>
      <c r="L400" s="80">
        <v>44018</v>
      </c>
      <c r="M400" s="80">
        <v>44118</v>
      </c>
      <c r="N400" s="81">
        <f t="shared" si="6"/>
        <v>100</v>
      </c>
      <c r="O400" t="s">
        <v>1195</v>
      </c>
      <c r="P400" t="e">
        <v>#N/A</v>
      </c>
      <c r="Q400" t="e">
        <v>#N/A</v>
      </c>
      <c r="R400" t="e">
        <v>#N/A</v>
      </c>
      <c r="S400" t="e">
        <v>#N/A</v>
      </c>
    </row>
    <row r="401" spans="1:19" x14ac:dyDescent="0.3">
      <c r="A401" t="s">
        <v>449</v>
      </c>
      <c r="B401" t="s">
        <v>1595</v>
      </c>
      <c r="C401" t="s">
        <v>1096</v>
      </c>
      <c r="D401" t="s">
        <v>11</v>
      </c>
      <c r="E401" t="s">
        <v>1100</v>
      </c>
      <c r="F401" t="s">
        <v>1195</v>
      </c>
      <c r="G401" t="s">
        <v>121</v>
      </c>
      <c r="H401" t="s">
        <v>1180</v>
      </c>
      <c r="I401" s="4" t="s">
        <v>2289</v>
      </c>
      <c r="J401" s="27" t="s">
        <v>2296</v>
      </c>
      <c r="K401" s="27" t="s">
        <v>2321</v>
      </c>
      <c r="L401" s="80">
        <v>44018</v>
      </c>
      <c r="M401" s="80">
        <v>44118</v>
      </c>
      <c r="N401" s="81">
        <f t="shared" si="6"/>
        <v>100</v>
      </c>
      <c r="O401" t="s">
        <v>1195</v>
      </c>
      <c r="P401" t="e">
        <v>#N/A</v>
      </c>
      <c r="Q401" t="e">
        <v>#N/A</v>
      </c>
      <c r="R401" t="e">
        <v>#N/A</v>
      </c>
      <c r="S401" t="e">
        <v>#N/A</v>
      </c>
    </row>
    <row r="402" spans="1:19" x14ac:dyDescent="0.3">
      <c r="A402" t="s">
        <v>450</v>
      </c>
      <c r="B402" t="s">
        <v>1596</v>
      </c>
      <c r="C402" t="s">
        <v>1097</v>
      </c>
      <c r="D402" t="s">
        <v>11</v>
      </c>
      <c r="E402" t="s">
        <v>1100</v>
      </c>
      <c r="F402" t="s">
        <v>1195</v>
      </c>
      <c r="G402" t="s">
        <v>121</v>
      </c>
      <c r="H402" t="s">
        <v>1180</v>
      </c>
      <c r="I402" s="4" t="s">
        <v>2289</v>
      </c>
      <c r="J402" s="27" t="s">
        <v>2296</v>
      </c>
      <c r="K402" s="27" t="s">
        <v>2321</v>
      </c>
      <c r="L402" s="80">
        <v>44018</v>
      </c>
      <c r="M402" s="80">
        <v>44118</v>
      </c>
      <c r="N402" s="81">
        <f t="shared" si="6"/>
        <v>100</v>
      </c>
      <c r="O402" t="s">
        <v>1195</v>
      </c>
      <c r="P402" t="e">
        <v>#N/A</v>
      </c>
      <c r="Q402" t="e">
        <v>#N/A</v>
      </c>
      <c r="R402" t="e">
        <v>#N/A</v>
      </c>
      <c r="S402" t="e">
        <v>#N/A</v>
      </c>
    </row>
    <row r="403" spans="1:19" x14ac:dyDescent="0.3">
      <c r="A403" t="s">
        <v>451</v>
      </c>
      <c r="B403" t="s">
        <v>1597</v>
      </c>
      <c r="C403" t="s">
        <v>1098</v>
      </c>
      <c r="D403" t="s">
        <v>11</v>
      </c>
      <c r="E403" t="s">
        <v>1100</v>
      </c>
      <c r="F403" t="s">
        <v>1195</v>
      </c>
      <c r="G403" t="s">
        <v>121</v>
      </c>
      <c r="H403" t="s">
        <v>1180</v>
      </c>
      <c r="I403" s="4" t="s">
        <v>2289</v>
      </c>
      <c r="J403" s="27" t="s">
        <v>2296</v>
      </c>
      <c r="K403" s="27" t="s">
        <v>2321</v>
      </c>
      <c r="L403" s="80">
        <v>44018</v>
      </c>
      <c r="M403" s="80">
        <v>44118</v>
      </c>
      <c r="N403" s="81">
        <f t="shared" si="6"/>
        <v>100</v>
      </c>
      <c r="O403" t="s">
        <v>1195</v>
      </c>
      <c r="P403" t="e">
        <v>#N/A</v>
      </c>
      <c r="Q403" t="e">
        <v>#N/A</v>
      </c>
      <c r="R403" t="e">
        <v>#N/A</v>
      </c>
      <c r="S403" t="e">
        <v>#N/A</v>
      </c>
    </row>
    <row r="404" spans="1:19" x14ac:dyDescent="0.3">
      <c r="A404" t="s">
        <v>452</v>
      </c>
      <c r="B404" t="s">
        <v>1598</v>
      </c>
      <c r="C404" t="s">
        <v>1167</v>
      </c>
      <c r="D404" t="s">
        <v>11</v>
      </c>
      <c r="E404" t="s">
        <v>1100</v>
      </c>
      <c r="F404" t="s">
        <v>1195</v>
      </c>
      <c r="G404" t="s">
        <v>121</v>
      </c>
      <c r="H404" t="s">
        <v>1181</v>
      </c>
      <c r="I404" s="4" t="s">
        <v>2289</v>
      </c>
      <c r="J404" s="27" t="s">
        <v>2297</v>
      </c>
      <c r="K404" s="27" t="s">
        <v>2321</v>
      </c>
      <c r="L404" s="80">
        <v>44018</v>
      </c>
      <c r="M404" s="80">
        <v>44123</v>
      </c>
      <c r="N404" s="81">
        <f t="shared" si="6"/>
        <v>105</v>
      </c>
      <c r="O404" t="s">
        <v>1195</v>
      </c>
      <c r="P404" t="e">
        <v>#N/A</v>
      </c>
      <c r="Q404" t="e">
        <v>#N/A</v>
      </c>
      <c r="R404" t="e">
        <v>#N/A</v>
      </c>
      <c r="S404" t="e">
        <v>#N/A</v>
      </c>
    </row>
    <row r="405" spans="1:19" x14ac:dyDescent="0.3">
      <c r="A405" t="s">
        <v>455</v>
      </c>
      <c r="B405" t="s">
        <v>1599</v>
      </c>
      <c r="C405" t="s">
        <v>1168</v>
      </c>
      <c r="D405" t="s">
        <v>11</v>
      </c>
      <c r="E405" t="s">
        <v>1100</v>
      </c>
      <c r="F405" t="s">
        <v>1195</v>
      </c>
      <c r="G405" t="s">
        <v>121</v>
      </c>
      <c r="H405" t="s">
        <v>1181</v>
      </c>
      <c r="I405" s="4" t="s">
        <v>2289</v>
      </c>
      <c r="J405" s="27" t="s">
        <v>2297</v>
      </c>
      <c r="K405" s="27" t="s">
        <v>2321</v>
      </c>
      <c r="L405" s="80">
        <v>44018</v>
      </c>
      <c r="M405" s="80">
        <v>44123</v>
      </c>
      <c r="N405" s="81">
        <f t="shared" si="6"/>
        <v>105</v>
      </c>
      <c r="O405" t="s">
        <v>1195</v>
      </c>
      <c r="P405" t="e">
        <v>#N/A</v>
      </c>
      <c r="Q405" t="e">
        <v>#N/A</v>
      </c>
      <c r="R405" t="e">
        <v>#N/A</v>
      </c>
      <c r="S405" t="e">
        <v>#N/A</v>
      </c>
    </row>
    <row r="406" spans="1:19" x14ac:dyDescent="0.3">
      <c r="A406" t="s">
        <v>456</v>
      </c>
      <c r="B406" t="s">
        <v>1600</v>
      </c>
      <c r="C406" t="s">
        <v>1095</v>
      </c>
      <c r="D406" t="s">
        <v>11</v>
      </c>
      <c r="E406" t="s">
        <v>1100</v>
      </c>
      <c r="F406" t="s">
        <v>1195</v>
      </c>
      <c r="G406" t="s">
        <v>121</v>
      </c>
      <c r="H406" t="s">
        <v>1181</v>
      </c>
      <c r="I406" s="4" t="s">
        <v>2289</v>
      </c>
      <c r="J406" s="27" t="s">
        <v>2297</v>
      </c>
      <c r="K406" s="27" t="s">
        <v>2321</v>
      </c>
      <c r="L406" s="80">
        <v>44018</v>
      </c>
      <c r="M406" s="80">
        <v>44123</v>
      </c>
      <c r="N406" s="81">
        <f t="shared" si="6"/>
        <v>105</v>
      </c>
      <c r="O406" t="s">
        <v>1195</v>
      </c>
      <c r="P406" t="e">
        <v>#N/A</v>
      </c>
      <c r="Q406" t="e">
        <v>#N/A</v>
      </c>
      <c r="R406" t="e">
        <v>#N/A</v>
      </c>
      <c r="S406" t="e">
        <v>#N/A</v>
      </c>
    </row>
    <row r="407" spans="1:19" x14ac:dyDescent="0.3">
      <c r="A407" t="s">
        <v>457</v>
      </c>
      <c r="B407" t="s">
        <v>1601</v>
      </c>
      <c r="C407" t="s">
        <v>1096</v>
      </c>
      <c r="D407" t="s">
        <v>11</v>
      </c>
      <c r="E407" t="s">
        <v>1100</v>
      </c>
      <c r="F407" t="s">
        <v>1195</v>
      </c>
      <c r="G407" t="s">
        <v>121</v>
      </c>
      <c r="H407" t="s">
        <v>1181</v>
      </c>
      <c r="I407" s="4" t="s">
        <v>2289</v>
      </c>
      <c r="J407" s="27" t="s">
        <v>2297</v>
      </c>
      <c r="K407" s="27" t="s">
        <v>2321</v>
      </c>
      <c r="L407" s="80">
        <v>44018</v>
      </c>
      <c r="M407" s="80">
        <v>44123</v>
      </c>
      <c r="N407" s="81">
        <f t="shared" si="6"/>
        <v>105</v>
      </c>
      <c r="O407" t="s">
        <v>1195</v>
      </c>
      <c r="P407" t="e">
        <v>#N/A</v>
      </c>
      <c r="Q407" t="e">
        <v>#N/A</v>
      </c>
      <c r="R407" t="e">
        <v>#N/A</v>
      </c>
      <c r="S407" t="e">
        <v>#N/A</v>
      </c>
    </row>
    <row r="408" spans="1:19" x14ac:dyDescent="0.3">
      <c r="A408" t="s">
        <v>458</v>
      </c>
      <c r="B408" t="s">
        <v>1602</v>
      </c>
      <c r="C408" t="s">
        <v>1097</v>
      </c>
      <c r="D408" t="s">
        <v>11</v>
      </c>
      <c r="E408" t="s">
        <v>1100</v>
      </c>
      <c r="F408" t="s">
        <v>1195</v>
      </c>
      <c r="G408" t="s">
        <v>121</v>
      </c>
      <c r="H408" t="s">
        <v>1181</v>
      </c>
      <c r="I408" s="4" t="s">
        <v>2289</v>
      </c>
      <c r="J408" s="27" t="s">
        <v>2297</v>
      </c>
      <c r="K408" s="27" t="s">
        <v>2321</v>
      </c>
      <c r="L408" s="80">
        <v>44018</v>
      </c>
      <c r="M408" s="80">
        <v>44123</v>
      </c>
      <c r="N408" s="81">
        <f t="shared" si="6"/>
        <v>105</v>
      </c>
      <c r="O408" t="s">
        <v>1195</v>
      </c>
      <c r="P408" t="e">
        <v>#N/A</v>
      </c>
      <c r="Q408" t="e">
        <v>#N/A</v>
      </c>
      <c r="R408" t="e">
        <v>#N/A</v>
      </c>
      <c r="S408" t="e">
        <v>#N/A</v>
      </c>
    </row>
    <row r="409" spans="1:19" x14ac:dyDescent="0.3">
      <c r="A409" t="s">
        <v>459</v>
      </c>
      <c r="B409" t="s">
        <v>1603</v>
      </c>
      <c r="C409" t="s">
        <v>1098</v>
      </c>
      <c r="D409" t="s">
        <v>11</v>
      </c>
      <c r="E409" t="s">
        <v>1100</v>
      </c>
      <c r="F409" t="s">
        <v>1195</v>
      </c>
      <c r="G409" t="s">
        <v>121</v>
      </c>
      <c r="H409" t="s">
        <v>1181</v>
      </c>
      <c r="I409" s="4" t="s">
        <v>2289</v>
      </c>
      <c r="J409" s="27" t="s">
        <v>2297</v>
      </c>
      <c r="K409" s="27" t="s">
        <v>2321</v>
      </c>
      <c r="L409" s="80">
        <v>44018</v>
      </c>
      <c r="M409" s="80">
        <v>44123</v>
      </c>
      <c r="N409" s="81">
        <f t="shared" si="6"/>
        <v>105</v>
      </c>
      <c r="O409" t="s">
        <v>1195</v>
      </c>
      <c r="P409" t="e">
        <v>#N/A</v>
      </c>
      <c r="Q409" t="e">
        <v>#N/A</v>
      </c>
      <c r="R409" t="e">
        <v>#N/A</v>
      </c>
      <c r="S409" t="e">
        <v>#N/A</v>
      </c>
    </row>
    <row r="410" spans="1:19" x14ac:dyDescent="0.3">
      <c r="A410" t="s">
        <v>460</v>
      </c>
      <c r="B410" t="s">
        <v>1604</v>
      </c>
      <c r="C410" t="s">
        <v>1167</v>
      </c>
      <c r="D410" t="s">
        <v>11</v>
      </c>
      <c r="E410" t="s">
        <v>1100</v>
      </c>
      <c r="F410" t="s">
        <v>1195</v>
      </c>
      <c r="G410" t="s">
        <v>121</v>
      </c>
      <c r="H410" t="s">
        <v>1181</v>
      </c>
      <c r="I410" s="4" t="s">
        <v>2289</v>
      </c>
      <c r="J410" s="27" t="s">
        <v>2297</v>
      </c>
      <c r="K410" s="27" t="s">
        <v>2321</v>
      </c>
      <c r="L410" s="80">
        <v>44018</v>
      </c>
      <c r="M410" s="80">
        <v>44123</v>
      </c>
      <c r="N410" s="81">
        <f t="shared" si="6"/>
        <v>105</v>
      </c>
      <c r="O410" t="s">
        <v>1195</v>
      </c>
      <c r="P410" t="e">
        <v>#N/A</v>
      </c>
      <c r="Q410" t="e">
        <v>#N/A</v>
      </c>
      <c r="R410" t="e">
        <v>#N/A</v>
      </c>
      <c r="S410" t="e">
        <v>#N/A</v>
      </c>
    </row>
    <row r="411" spans="1:19" x14ac:dyDescent="0.3">
      <c r="A411" t="s">
        <v>461</v>
      </c>
      <c r="B411" t="s">
        <v>1605</v>
      </c>
      <c r="C411" t="s">
        <v>1168</v>
      </c>
      <c r="D411" t="s">
        <v>11</v>
      </c>
      <c r="E411" t="s">
        <v>1100</v>
      </c>
      <c r="F411" t="s">
        <v>1195</v>
      </c>
      <c r="G411" t="s">
        <v>121</v>
      </c>
      <c r="H411" t="s">
        <v>1181</v>
      </c>
      <c r="I411" s="4" t="s">
        <v>2289</v>
      </c>
      <c r="J411" s="27" t="s">
        <v>2297</v>
      </c>
      <c r="K411" s="27" t="s">
        <v>2321</v>
      </c>
      <c r="L411" s="80">
        <v>44018</v>
      </c>
      <c r="M411" s="80">
        <v>44123</v>
      </c>
      <c r="N411" s="81">
        <f t="shared" si="6"/>
        <v>105</v>
      </c>
      <c r="O411" t="s">
        <v>1195</v>
      </c>
      <c r="P411" t="e">
        <v>#N/A</v>
      </c>
      <c r="Q411" t="e">
        <v>#N/A</v>
      </c>
      <c r="R411" t="e">
        <v>#N/A</v>
      </c>
      <c r="S411" t="e">
        <v>#N/A</v>
      </c>
    </row>
    <row r="412" spans="1:19" x14ac:dyDescent="0.3">
      <c r="A412" t="s">
        <v>462</v>
      </c>
      <c r="B412" t="s">
        <v>1606</v>
      </c>
      <c r="C412" t="s">
        <v>1095</v>
      </c>
      <c r="D412" t="s">
        <v>11</v>
      </c>
      <c r="E412" t="s">
        <v>1100</v>
      </c>
      <c r="F412" t="s">
        <v>1195</v>
      </c>
      <c r="G412" t="s">
        <v>121</v>
      </c>
      <c r="H412" t="s">
        <v>1181</v>
      </c>
      <c r="I412" s="4" t="s">
        <v>2289</v>
      </c>
      <c r="J412" s="27" t="s">
        <v>2297</v>
      </c>
      <c r="K412" s="27" t="s">
        <v>2321</v>
      </c>
      <c r="L412" s="80">
        <v>44018</v>
      </c>
      <c r="M412" s="80">
        <v>44123</v>
      </c>
      <c r="N412" s="81">
        <f t="shared" si="6"/>
        <v>105</v>
      </c>
      <c r="O412" t="s">
        <v>1195</v>
      </c>
      <c r="P412" t="e">
        <v>#N/A</v>
      </c>
      <c r="Q412" t="e">
        <v>#N/A</v>
      </c>
      <c r="R412" t="e">
        <v>#N/A</v>
      </c>
      <c r="S412" t="e">
        <v>#N/A</v>
      </c>
    </row>
    <row r="413" spans="1:19" x14ac:dyDescent="0.3">
      <c r="A413" t="s">
        <v>463</v>
      </c>
      <c r="B413" t="s">
        <v>1607</v>
      </c>
      <c r="C413" t="s">
        <v>1096</v>
      </c>
      <c r="D413" t="s">
        <v>11</v>
      </c>
      <c r="E413" t="s">
        <v>1100</v>
      </c>
      <c r="F413" t="s">
        <v>1195</v>
      </c>
      <c r="G413" t="s">
        <v>121</v>
      </c>
      <c r="H413" t="s">
        <v>1181</v>
      </c>
      <c r="I413" s="4" t="s">
        <v>2289</v>
      </c>
      <c r="J413" s="27" t="s">
        <v>2297</v>
      </c>
      <c r="K413" s="27" t="s">
        <v>2321</v>
      </c>
      <c r="L413" s="80">
        <v>44018</v>
      </c>
      <c r="M413" s="80">
        <v>44123</v>
      </c>
      <c r="N413" s="81">
        <f t="shared" si="6"/>
        <v>105</v>
      </c>
      <c r="O413" t="s">
        <v>1195</v>
      </c>
      <c r="P413" t="e">
        <v>#N/A</v>
      </c>
      <c r="Q413" t="e">
        <v>#N/A</v>
      </c>
      <c r="R413" t="e">
        <v>#N/A</v>
      </c>
      <c r="S413" t="e">
        <v>#N/A</v>
      </c>
    </row>
    <row r="414" spans="1:19" x14ac:dyDescent="0.3">
      <c r="A414" t="s">
        <v>464</v>
      </c>
      <c r="B414" t="s">
        <v>1608</v>
      </c>
      <c r="C414" t="s">
        <v>1097</v>
      </c>
      <c r="D414" t="s">
        <v>11</v>
      </c>
      <c r="E414" t="s">
        <v>1100</v>
      </c>
      <c r="F414" t="s">
        <v>1195</v>
      </c>
      <c r="G414" t="s">
        <v>121</v>
      </c>
      <c r="H414" t="s">
        <v>1181</v>
      </c>
      <c r="I414" s="4" t="s">
        <v>2289</v>
      </c>
      <c r="J414" s="27" t="s">
        <v>2297</v>
      </c>
      <c r="K414" s="27" t="s">
        <v>2321</v>
      </c>
      <c r="L414" s="80">
        <v>44018</v>
      </c>
      <c r="M414" s="80">
        <v>44123</v>
      </c>
      <c r="N414" s="81">
        <f t="shared" si="6"/>
        <v>105</v>
      </c>
      <c r="O414" t="s">
        <v>1195</v>
      </c>
      <c r="P414" t="e">
        <v>#N/A</v>
      </c>
      <c r="Q414" t="e">
        <v>#N/A</v>
      </c>
      <c r="R414" t="e">
        <v>#N/A</v>
      </c>
      <c r="S414" t="e">
        <v>#N/A</v>
      </c>
    </row>
    <row r="415" spans="1:19" x14ac:dyDescent="0.3">
      <c r="A415" t="s">
        <v>465</v>
      </c>
      <c r="B415" t="s">
        <v>1609</v>
      </c>
      <c r="C415" t="s">
        <v>1098</v>
      </c>
      <c r="D415" t="s">
        <v>11</v>
      </c>
      <c r="E415" t="s">
        <v>1100</v>
      </c>
      <c r="F415" t="s">
        <v>1195</v>
      </c>
      <c r="G415" t="s">
        <v>121</v>
      </c>
      <c r="H415" t="s">
        <v>1181</v>
      </c>
      <c r="I415" s="4" t="s">
        <v>2289</v>
      </c>
      <c r="J415" s="27" t="s">
        <v>2297</v>
      </c>
      <c r="K415" s="27" t="s">
        <v>2321</v>
      </c>
      <c r="L415" s="80">
        <v>44018</v>
      </c>
      <c r="M415" s="80">
        <v>44123</v>
      </c>
      <c r="N415" s="81">
        <f t="shared" si="6"/>
        <v>105</v>
      </c>
      <c r="O415" t="s">
        <v>1195</v>
      </c>
      <c r="P415" t="e">
        <v>#N/A</v>
      </c>
      <c r="Q415" t="e">
        <v>#N/A</v>
      </c>
      <c r="R415" t="e">
        <v>#N/A</v>
      </c>
      <c r="S415" t="e">
        <v>#N/A</v>
      </c>
    </row>
    <row r="416" spans="1:19" x14ac:dyDescent="0.3">
      <c r="A416" t="s">
        <v>466</v>
      </c>
      <c r="B416" t="s">
        <v>1610</v>
      </c>
      <c r="C416" t="s">
        <v>1167</v>
      </c>
      <c r="D416" t="s">
        <v>11</v>
      </c>
      <c r="E416" t="s">
        <v>1100</v>
      </c>
      <c r="F416" t="s">
        <v>1195</v>
      </c>
      <c r="G416" t="s">
        <v>121</v>
      </c>
      <c r="H416" t="s">
        <v>1181</v>
      </c>
      <c r="I416" s="4" t="s">
        <v>2289</v>
      </c>
      <c r="J416" s="27" t="s">
        <v>2297</v>
      </c>
      <c r="K416" s="27" t="s">
        <v>2321</v>
      </c>
      <c r="L416" s="80">
        <v>44018</v>
      </c>
      <c r="M416" s="80">
        <v>44123</v>
      </c>
      <c r="N416" s="81">
        <f t="shared" si="6"/>
        <v>105</v>
      </c>
      <c r="O416" t="s">
        <v>1195</v>
      </c>
      <c r="P416" t="e">
        <v>#N/A</v>
      </c>
      <c r="Q416" t="e">
        <v>#N/A</v>
      </c>
      <c r="R416" t="e">
        <v>#N/A</v>
      </c>
      <c r="S416" t="e">
        <v>#N/A</v>
      </c>
    </row>
    <row r="417" spans="1:19" x14ac:dyDescent="0.3">
      <c r="A417" t="s">
        <v>467</v>
      </c>
      <c r="B417" t="s">
        <v>1611</v>
      </c>
      <c r="C417" t="s">
        <v>1168</v>
      </c>
      <c r="D417" t="s">
        <v>11</v>
      </c>
      <c r="E417" t="s">
        <v>1100</v>
      </c>
      <c r="F417" t="s">
        <v>1195</v>
      </c>
      <c r="G417" t="s">
        <v>121</v>
      </c>
      <c r="H417" t="s">
        <v>1181</v>
      </c>
      <c r="I417" s="4" t="s">
        <v>2289</v>
      </c>
      <c r="J417" s="27" t="s">
        <v>2297</v>
      </c>
      <c r="K417" s="27" t="s">
        <v>2321</v>
      </c>
      <c r="L417" s="80">
        <v>44018</v>
      </c>
      <c r="M417" s="80">
        <v>44123</v>
      </c>
      <c r="N417" s="81">
        <f t="shared" si="6"/>
        <v>105</v>
      </c>
      <c r="O417" t="s">
        <v>1195</v>
      </c>
      <c r="P417" t="e">
        <v>#N/A</v>
      </c>
      <c r="Q417" t="e">
        <v>#N/A</v>
      </c>
      <c r="R417" t="e">
        <v>#N/A</v>
      </c>
      <c r="S417" t="e">
        <v>#N/A</v>
      </c>
    </row>
    <row r="418" spans="1:19" x14ac:dyDescent="0.3">
      <c r="A418" t="s">
        <v>468</v>
      </c>
      <c r="B418" t="s">
        <v>1612</v>
      </c>
      <c r="C418" t="s">
        <v>1095</v>
      </c>
      <c r="D418" t="s">
        <v>11</v>
      </c>
      <c r="E418" t="s">
        <v>1100</v>
      </c>
      <c r="F418" t="s">
        <v>1195</v>
      </c>
      <c r="G418" t="s">
        <v>121</v>
      </c>
      <c r="H418" t="s">
        <v>1181</v>
      </c>
      <c r="I418" s="4" t="s">
        <v>2289</v>
      </c>
      <c r="J418" s="27" t="s">
        <v>2297</v>
      </c>
      <c r="K418" s="27" t="s">
        <v>2321</v>
      </c>
      <c r="L418" s="80">
        <v>44018</v>
      </c>
      <c r="M418" s="80">
        <v>44123</v>
      </c>
      <c r="N418" s="81">
        <f t="shared" si="6"/>
        <v>105</v>
      </c>
      <c r="O418" t="s">
        <v>1195</v>
      </c>
      <c r="P418" t="e">
        <v>#N/A</v>
      </c>
      <c r="Q418" t="e">
        <v>#N/A</v>
      </c>
      <c r="R418" t="e">
        <v>#N/A</v>
      </c>
      <c r="S418" t="e">
        <v>#N/A</v>
      </c>
    </row>
    <row r="419" spans="1:19" x14ac:dyDescent="0.3">
      <c r="A419" t="s">
        <v>469</v>
      </c>
      <c r="B419" t="s">
        <v>1613</v>
      </c>
      <c r="C419" t="s">
        <v>1096</v>
      </c>
      <c r="D419" t="s">
        <v>11</v>
      </c>
      <c r="E419" t="s">
        <v>1100</v>
      </c>
      <c r="F419" t="s">
        <v>1195</v>
      </c>
      <c r="G419" t="s">
        <v>121</v>
      </c>
      <c r="H419" t="s">
        <v>1181</v>
      </c>
      <c r="I419" s="4" t="s">
        <v>2289</v>
      </c>
      <c r="J419" s="27" t="s">
        <v>2297</v>
      </c>
      <c r="K419" s="27" t="s">
        <v>2321</v>
      </c>
      <c r="L419" s="80">
        <v>44018</v>
      </c>
      <c r="M419" s="80">
        <v>44123</v>
      </c>
      <c r="N419" s="81">
        <f t="shared" si="6"/>
        <v>105</v>
      </c>
      <c r="O419" t="s">
        <v>1195</v>
      </c>
      <c r="P419" t="e">
        <v>#N/A</v>
      </c>
      <c r="Q419" t="e">
        <v>#N/A</v>
      </c>
      <c r="R419" t="e">
        <v>#N/A</v>
      </c>
      <c r="S419" t="e">
        <v>#N/A</v>
      </c>
    </row>
    <row r="420" spans="1:19" x14ac:dyDescent="0.3">
      <c r="A420" t="s">
        <v>470</v>
      </c>
      <c r="B420" t="s">
        <v>1614</v>
      </c>
      <c r="C420" t="s">
        <v>1097</v>
      </c>
      <c r="D420" t="s">
        <v>11</v>
      </c>
      <c r="E420" t="s">
        <v>1100</v>
      </c>
      <c r="F420" t="s">
        <v>1195</v>
      </c>
      <c r="G420" t="s">
        <v>121</v>
      </c>
      <c r="H420" t="s">
        <v>1181</v>
      </c>
      <c r="I420" s="4" t="s">
        <v>2289</v>
      </c>
      <c r="J420" s="27" t="s">
        <v>2297</v>
      </c>
      <c r="K420" s="27" t="s">
        <v>2321</v>
      </c>
      <c r="L420" s="80">
        <v>44018</v>
      </c>
      <c r="M420" s="80">
        <v>44123</v>
      </c>
      <c r="N420" s="81">
        <f t="shared" si="6"/>
        <v>105</v>
      </c>
      <c r="O420" t="s">
        <v>1195</v>
      </c>
      <c r="P420" t="e">
        <v>#N/A</v>
      </c>
      <c r="Q420" t="e">
        <v>#N/A</v>
      </c>
      <c r="R420" t="e">
        <v>#N/A</v>
      </c>
      <c r="S420" t="e">
        <v>#N/A</v>
      </c>
    </row>
    <row r="421" spans="1:19" x14ac:dyDescent="0.3">
      <c r="A421" t="s">
        <v>471</v>
      </c>
      <c r="B421" t="s">
        <v>1615</v>
      </c>
      <c r="C421" t="s">
        <v>1098</v>
      </c>
      <c r="D421" t="s">
        <v>11</v>
      </c>
      <c r="E421" t="s">
        <v>1100</v>
      </c>
      <c r="F421" t="s">
        <v>1195</v>
      </c>
      <c r="G421" t="s">
        <v>121</v>
      </c>
      <c r="H421" t="s">
        <v>1181</v>
      </c>
      <c r="I421" s="4" t="s">
        <v>2289</v>
      </c>
      <c r="J421" s="27" t="s">
        <v>2297</v>
      </c>
      <c r="K421" s="27" t="s">
        <v>2321</v>
      </c>
      <c r="L421" s="80">
        <v>44018</v>
      </c>
      <c r="M421" s="80">
        <v>44123</v>
      </c>
      <c r="N421" s="81">
        <f t="shared" si="6"/>
        <v>105</v>
      </c>
      <c r="O421" t="s">
        <v>1195</v>
      </c>
      <c r="P421" t="e">
        <v>#N/A</v>
      </c>
      <c r="Q421" t="e">
        <v>#N/A</v>
      </c>
      <c r="R421" t="e">
        <v>#N/A</v>
      </c>
      <c r="S421" t="e">
        <v>#N/A</v>
      </c>
    </row>
    <row r="422" spans="1:19" x14ac:dyDescent="0.3">
      <c r="A422" t="s">
        <v>472</v>
      </c>
      <c r="B422" t="s">
        <v>1616</v>
      </c>
      <c r="C422" t="s">
        <v>1167</v>
      </c>
      <c r="D422" t="s">
        <v>11</v>
      </c>
      <c r="E422" t="s">
        <v>1100</v>
      </c>
      <c r="F422" t="s">
        <v>1195</v>
      </c>
      <c r="G422" t="s">
        <v>121</v>
      </c>
      <c r="H422" t="s">
        <v>1181</v>
      </c>
      <c r="I422" s="4" t="s">
        <v>2289</v>
      </c>
      <c r="J422" s="27" t="s">
        <v>2297</v>
      </c>
      <c r="K422" s="27" t="s">
        <v>2321</v>
      </c>
      <c r="L422" s="80">
        <v>44018</v>
      </c>
      <c r="M422" s="80">
        <v>44123</v>
      </c>
      <c r="N422" s="81">
        <f t="shared" si="6"/>
        <v>105</v>
      </c>
      <c r="O422" t="s">
        <v>1195</v>
      </c>
      <c r="P422" t="e">
        <v>#N/A</v>
      </c>
      <c r="Q422" t="e">
        <v>#N/A</v>
      </c>
      <c r="R422" t="e">
        <v>#N/A</v>
      </c>
      <c r="S422" t="e">
        <v>#N/A</v>
      </c>
    </row>
    <row r="423" spans="1:19" x14ac:dyDescent="0.3">
      <c r="A423" t="s">
        <v>473</v>
      </c>
      <c r="B423" t="s">
        <v>1617</v>
      </c>
      <c r="C423" t="s">
        <v>1168</v>
      </c>
      <c r="D423" t="s">
        <v>11</v>
      </c>
      <c r="E423" t="s">
        <v>1100</v>
      </c>
      <c r="F423" t="s">
        <v>1195</v>
      </c>
      <c r="G423" t="s">
        <v>121</v>
      </c>
      <c r="H423" t="s">
        <v>1181</v>
      </c>
      <c r="I423" s="4" t="s">
        <v>2289</v>
      </c>
      <c r="J423" s="27" t="s">
        <v>2297</v>
      </c>
      <c r="K423" s="27" t="s">
        <v>2321</v>
      </c>
      <c r="L423" s="80">
        <v>44018</v>
      </c>
      <c r="M423" s="80">
        <v>44123</v>
      </c>
      <c r="N423" s="81">
        <f t="shared" si="6"/>
        <v>105</v>
      </c>
      <c r="O423" t="s">
        <v>1195</v>
      </c>
      <c r="P423" t="e">
        <v>#N/A</v>
      </c>
      <c r="Q423" t="e">
        <v>#N/A</v>
      </c>
      <c r="R423" t="e">
        <v>#N/A</v>
      </c>
      <c r="S423" t="e">
        <v>#N/A</v>
      </c>
    </row>
    <row r="424" spans="1:19" x14ac:dyDescent="0.3">
      <c r="A424" t="s">
        <v>474</v>
      </c>
      <c r="B424" t="s">
        <v>1618</v>
      </c>
      <c r="C424" t="s">
        <v>1095</v>
      </c>
      <c r="D424" t="s">
        <v>11</v>
      </c>
      <c r="E424" t="s">
        <v>1100</v>
      </c>
      <c r="F424" t="s">
        <v>1195</v>
      </c>
      <c r="G424" t="s">
        <v>121</v>
      </c>
      <c r="H424" t="s">
        <v>1181</v>
      </c>
      <c r="I424" s="4" t="s">
        <v>2289</v>
      </c>
      <c r="J424" s="27" t="s">
        <v>2297</v>
      </c>
      <c r="K424" s="27" t="s">
        <v>2321</v>
      </c>
      <c r="L424" s="80">
        <v>44018</v>
      </c>
      <c r="M424" s="80">
        <v>44123</v>
      </c>
      <c r="N424" s="81">
        <f t="shared" si="6"/>
        <v>105</v>
      </c>
      <c r="O424" t="s">
        <v>1195</v>
      </c>
      <c r="P424" t="e">
        <v>#N/A</v>
      </c>
      <c r="Q424" t="e">
        <v>#N/A</v>
      </c>
      <c r="R424" t="e">
        <v>#N/A</v>
      </c>
      <c r="S424" t="e">
        <v>#N/A</v>
      </c>
    </row>
    <row r="425" spans="1:19" x14ac:dyDescent="0.3">
      <c r="A425" t="s">
        <v>475</v>
      </c>
      <c r="B425" t="s">
        <v>1619</v>
      </c>
      <c r="C425" t="s">
        <v>1096</v>
      </c>
      <c r="D425" t="s">
        <v>11</v>
      </c>
      <c r="E425" t="s">
        <v>1100</v>
      </c>
      <c r="F425" t="s">
        <v>1195</v>
      </c>
      <c r="G425" t="s">
        <v>121</v>
      </c>
      <c r="H425" t="s">
        <v>1181</v>
      </c>
      <c r="I425" s="4" t="s">
        <v>2289</v>
      </c>
      <c r="J425" s="27" t="s">
        <v>2297</v>
      </c>
      <c r="K425" s="27" t="s">
        <v>2321</v>
      </c>
      <c r="L425" s="80">
        <v>44018</v>
      </c>
      <c r="M425" s="80">
        <v>44123</v>
      </c>
      <c r="N425" s="81">
        <f t="shared" si="6"/>
        <v>105</v>
      </c>
      <c r="O425" t="s">
        <v>1195</v>
      </c>
      <c r="P425" t="e">
        <v>#N/A</v>
      </c>
      <c r="Q425" t="e">
        <v>#N/A</v>
      </c>
      <c r="R425" t="e">
        <v>#N/A</v>
      </c>
      <c r="S425" t="e">
        <v>#N/A</v>
      </c>
    </row>
    <row r="426" spans="1:19" x14ac:dyDescent="0.3">
      <c r="A426" t="s">
        <v>476</v>
      </c>
      <c r="B426" t="s">
        <v>1620</v>
      </c>
      <c r="C426" t="s">
        <v>1097</v>
      </c>
      <c r="D426" t="s">
        <v>11</v>
      </c>
      <c r="E426" t="s">
        <v>1100</v>
      </c>
      <c r="F426" t="s">
        <v>1195</v>
      </c>
      <c r="G426" t="s">
        <v>121</v>
      </c>
      <c r="H426" t="s">
        <v>1181</v>
      </c>
      <c r="I426" s="4" t="s">
        <v>2289</v>
      </c>
      <c r="J426" s="27" t="s">
        <v>2297</v>
      </c>
      <c r="K426" s="27" t="s">
        <v>2321</v>
      </c>
      <c r="L426" s="80">
        <v>44018</v>
      </c>
      <c r="M426" s="80">
        <v>44123</v>
      </c>
      <c r="N426" s="81">
        <f t="shared" si="6"/>
        <v>105</v>
      </c>
      <c r="O426" t="s">
        <v>1195</v>
      </c>
      <c r="P426" t="e">
        <v>#N/A</v>
      </c>
      <c r="Q426" t="e">
        <v>#N/A</v>
      </c>
      <c r="R426" t="e">
        <v>#N/A</v>
      </c>
      <c r="S426" t="e">
        <v>#N/A</v>
      </c>
    </row>
    <row r="427" spans="1:19" x14ac:dyDescent="0.3">
      <c r="A427" t="s">
        <v>477</v>
      </c>
      <c r="B427" t="s">
        <v>1621</v>
      </c>
      <c r="C427" t="s">
        <v>1098</v>
      </c>
      <c r="D427" t="s">
        <v>11</v>
      </c>
      <c r="E427" t="s">
        <v>1100</v>
      </c>
      <c r="F427" t="s">
        <v>1195</v>
      </c>
      <c r="G427" t="s">
        <v>121</v>
      </c>
      <c r="H427" t="s">
        <v>1181</v>
      </c>
      <c r="I427" s="4" t="s">
        <v>2289</v>
      </c>
      <c r="J427" s="27" t="s">
        <v>2297</v>
      </c>
      <c r="K427" s="27" t="s">
        <v>2321</v>
      </c>
      <c r="L427" s="80">
        <v>44018</v>
      </c>
      <c r="M427" s="80">
        <v>44123</v>
      </c>
      <c r="N427" s="81">
        <f t="shared" si="6"/>
        <v>105</v>
      </c>
      <c r="O427" t="s">
        <v>1195</v>
      </c>
      <c r="P427" t="e">
        <v>#N/A</v>
      </c>
      <c r="Q427" t="e">
        <v>#N/A</v>
      </c>
      <c r="R427" t="e">
        <v>#N/A</v>
      </c>
      <c r="S427" t="e">
        <v>#N/A</v>
      </c>
    </row>
    <row r="428" spans="1:19" x14ac:dyDescent="0.3">
      <c r="A428" t="s">
        <v>478</v>
      </c>
      <c r="B428" t="s">
        <v>1622</v>
      </c>
      <c r="C428" t="s">
        <v>1167</v>
      </c>
      <c r="D428" t="s">
        <v>11</v>
      </c>
      <c r="E428" t="s">
        <v>1100</v>
      </c>
      <c r="F428" t="s">
        <v>1195</v>
      </c>
      <c r="G428" t="s">
        <v>121</v>
      </c>
      <c r="H428" t="s">
        <v>1181</v>
      </c>
      <c r="I428" s="4" t="s">
        <v>2289</v>
      </c>
      <c r="J428" s="27" t="s">
        <v>2297</v>
      </c>
      <c r="K428" s="27" t="s">
        <v>2321</v>
      </c>
      <c r="L428" s="80">
        <v>44018</v>
      </c>
      <c r="M428" s="80">
        <v>44123</v>
      </c>
      <c r="N428" s="81">
        <f t="shared" si="6"/>
        <v>105</v>
      </c>
      <c r="O428" t="s">
        <v>1195</v>
      </c>
      <c r="P428" t="e">
        <v>#N/A</v>
      </c>
      <c r="Q428" t="e">
        <v>#N/A</v>
      </c>
      <c r="R428" t="e">
        <v>#N/A</v>
      </c>
      <c r="S428" t="e">
        <v>#N/A</v>
      </c>
    </row>
    <row r="429" spans="1:19" x14ac:dyDescent="0.3">
      <c r="A429" t="s">
        <v>479</v>
      </c>
      <c r="B429" t="s">
        <v>1623</v>
      </c>
      <c r="C429" t="s">
        <v>1168</v>
      </c>
      <c r="D429" t="s">
        <v>11</v>
      </c>
      <c r="E429" t="s">
        <v>1100</v>
      </c>
      <c r="F429" t="s">
        <v>1195</v>
      </c>
      <c r="G429" t="s">
        <v>121</v>
      </c>
      <c r="H429" t="s">
        <v>1181</v>
      </c>
      <c r="I429" s="4" t="s">
        <v>2289</v>
      </c>
      <c r="J429" s="27" t="s">
        <v>2297</v>
      </c>
      <c r="K429" s="27" t="s">
        <v>2321</v>
      </c>
      <c r="L429" s="80">
        <v>44018</v>
      </c>
      <c r="M429" s="80">
        <v>44123</v>
      </c>
      <c r="N429" s="81">
        <f t="shared" si="6"/>
        <v>105</v>
      </c>
      <c r="O429" t="s">
        <v>1195</v>
      </c>
      <c r="P429" t="e">
        <v>#N/A</v>
      </c>
      <c r="Q429" t="e">
        <v>#N/A</v>
      </c>
      <c r="R429" t="e">
        <v>#N/A</v>
      </c>
      <c r="S429" t="e">
        <v>#N/A</v>
      </c>
    </row>
    <row r="430" spans="1:19" x14ac:dyDescent="0.3">
      <c r="A430" t="s">
        <v>480</v>
      </c>
      <c r="B430" t="s">
        <v>1624</v>
      </c>
      <c r="C430" t="s">
        <v>1095</v>
      </c>
      <c r="D430" t="s">
        <v>11</v>
      </c>
      <c r="E430" t="s">
        <v>1100</v>
      </c>
      <c r="F430" t="s">
        <v>1195</v>
      </c>
      <c r="G430" t="s">
        <v>121</v>
      </c>
      <c r="H430" t="s">
        <v>1181</v>
      </c>
      <c r="I430" s="4" t="s">
        <v>2289</v>
      </c>
      <c r="J430" s="27" t="s">
        <v>2297</v>
      </c>
      <c r="K430" s="27" t="s">
        <v>2321</v>
      </c>
      <c r="L430" s="80">
        <v>44018</v>
      </c>
      <c r="M430" s="80">
        <v>44123</v>
      </c>
      <c r="N430" s="81">
        <f t="shared" si="6"/>
        <v>105</v>
      </c>
      <c r="O430" t="s">
        <v>1195</v>
      </c>
      <c r="P430" t="e">
        <v>#N/A</v>
      </c>
      <c r="Q430" t="e">
        <v>#N/A</v>
      </c>
      <c r="R430" t="e">
        <v>#N/A</v>
      </c>
      <c r="S430" t="e">
        <v>#N/A</v>
      </c>
    </row>
    <row r="431" spans="1:19" x14ac:dyDescent="0.3">
      <c r="A431" t="s">
        <v>481</v>
      </c>
      <c r="B431" t="s">
        <v>1625</v>
      </c>
      <c r="C431" t="s">
        <v>1096</v>
      </c>
      <c r="D431" t="s">
        <v>11</v>
      </c>
      <c r="E431" t="s">
        <v>1100</v>
      </c>
      <c r="F431" t="s">
        <v>1195</v>
      </c>
      <c r="G431" t="s">
        <v>121</v>
      </c>
      <c r="H431" t="s">
        <v>1181</v>
      </c>
      <c r="I431" s="4" t="s">
        <v>2289</v>
      </c>
      <c r="J431" s="27" t="s">
        <v>2297</v>
      </c>
      <c r="K431" s="27" t="s">
        <v>2321</v>
      </c>
      <c r="L431" s="80">
        <v>44018</v>
      </c>
      <c r="M431" s="80">
        <v>44123</v>
      </c>
      <c r="N431" s="81">
        <f t="shared" si="6"/>
        <v>105</v>
      </c>
      <c r="O431" t="s">
        <v>1195</v>
      </c>
      <c r="P431" t="e">
        <v>#N/A</v>
      </c>
      <c r="Q431" t="e">
        <v>#N/A</v>
      </c>
      <c r="R431" t="e">
        <v>#N/A</v>
      </c>
      <c r="S431" t="e">
        <v>#N/A</v>
      </c>
    </row>
    <row r="432" spans="1:19" x14ac:dyDescent="0.3">
      <c r="A432" t="s">
        <v>482</v>
      </c>
      <c r="B432" t="s">
        <v>1626</v>
      </c>
      <c r="C432" t="s">
        <v>1097</v>
      </c>
      <c r="D432" t="s">
        <v>11</v>
      </c>
      <c r="E432" t="s">
        <v>1100</v>
      </c>
      <c r="F432" t="s">
        <v>1195</v>
      </c>
      <c r="G432" t="s">
        <v>121</v>
      </c>
      <c r="H432" t="s">
        <v>1181</v>
      </c>
      <c r="I432" s="4" t="s">
        <v>2289</v>
      </c>
      <c r="J432" s="27" t="s">
        <v>2297</v>
      </c>
      <c r="K432" s="27" t="s">
        <v>2321</v>
      </c>
      <c r="L432" s="80">
        <v>44018</v>
      </c>
      <c r="M432" s="80">
        <v>44123</v>
      </c>
      <c r="N432" s="81">
        <f t="shared" si="6"/>
        <v>105</v>
      </c>
      <c r="O432" t="s">
        <v>1195</v>
      </c>
      <c r="P432" t="e">
        <v>#N/A</v>
      </c>
      <c r="Q432" t="e">
        <v>#N/A</v>
      </c>
      <c r="R432" t="e">
        <v>#N/A</v>
      </c>
      <c r="S432" t="e">
        <v>#N/A</v>
      </c>
    </row>
    <row r="433" spans="1:19" x14ac:dyDescent="0.3">
      <c r="A433" t="s">
        <v>483</v>
      </c>
      <c r="B433" t="s">
        <v>1627</v>
      </c>
      <c r="C433" t="s">
        <v>1098</v>
      </c>
      <c r="D433" t="s">
        <v>11</v>
      </c>
      <c r="E433" t="s">
        <v>1100</v>
      </c>
      <c r="F433" t="s">
        <v>1195</v>
      </c>
      <c r="G433" t="s">
        <v>121</v>
      </c>
      <c r="H433" t="s">
        <v>1181</v>
      </c>
      <c r="I433" s="4" t="s">
        <v>2289</v>
      </c>
      <c r="J433" s="27" t="s">
        <v>2297</v>
      </c>
      <c r="K433" s="27" t="s">
        <v>2321</v>
      </c>
      <c r="L433" s="80">
        <v>44018</v>
      </c>
      <c r="M433" s="80">
        <v>44123</v>
      </c>
      <c r="N433" s="81">
        <f t="shared" si="6"/>
        <v>105</v>
      </c>
      <c r="O433" t="s">
        <v>1195</v>
      </c>
      <c r="P433" t="e">
        <v>#N/A</v>
      </c>
      <c r="Q433" t="e">
        <v>#N/A</v>
      </c>
      <c r="R433" t="e">
        <v>#N/A</v>
      </c>
      <c r="S433" t="e">
        <v>#N/A</v>
      </c>
    </row>
    <row r="434" spans="1:19" x14ac:dyDescent="0.3">
      <c r="A434" t="s">
        <v>484</v>
      </c>
      <c r="B434" t="s">
        <v>1628</v>
      </c>
      <c r="C434" t="s">
        <v>1167</v>
      </c>
      <c r="D434" t="s">
        <v>11</v>
      </c>
      <c r="E434" t="s">
        <v>1100</v>
      </c>
      <c r="F434" t="s">
        <v>1195</v>
      </c>
      <c r="G434" t="s">
        <v>121</v>
      </c>
      <c r="H434" t="s">
        <v>1182</v>
      </c>
      <c r="I434" s="4" t="s">
        <v>2289</v>
      </c>
      <c r="J434" s="27" t="s">
        <v>2298</v>
      </c>
      <c r="K434" s="27" t="s">
        <v>2321</v>
      </c>
      <c r="L434" s="80">
        <v>44018</v>
      </c>
      <c r="M434" s="80">
        <v>44123</v>
      </c>
      <c r="N434" s="81">
        <f t="shared" si="6"/>
        <v>105</v>
      </c>
      <c r="O434" t="s">
        <v>1195</v>
      </c>
      <c r="P434" t="e">
        <v>#N/A</v>
      </c>
      <c r="Q434" t="e">
        <v>#N/A</v>
      </c>
      <c r="R434" t="e">
        <v>#N/A</v>
      </c>
      <c r="S434" t="e">
        <v>#N/A</v>
      </c>
    </row>
    <row r="435" spans="1:19" x14ac:dyDescent="0.3">
      <c r="A435" t="s">
        <v>487</v>
      </c>
      <c r="B435" t="s">
        <v>1629</v>
      </c>
      <c r="C435" t="s">
        <v>1168</v>
      </c>
      <c r="D435" t="s">
        <v>11</v>
      </c>
      <c r="E435" t="s">
        <v>1100</v>
      </c>
      <c r="F435" t="s">
        <v>1195</v>
      </c>
      <c r="G435" t="s">
        <v>121</v>
      </c>
      <c r="H435" t="s">
        <v>1182</v>
      </c>
      <c r="I435" s="4" t="s">
        <v>2289</v>
      </c>
      <c r="J435" s="27" t="s">
        <v>2298</v>
      </c>
      <c r="K435" s="27" t="s">
        <v>2321</v>
      </c>
      <c r="L435" s="80">
        <v>44018</v>
      </c>
      <c r="M435" s="80">
        <v>44123</v>
      </c>
      <c r="N435" s="81">
        <f t="shared" si="6"/>
        <v>105</v>
      </c>
      <c r="O435" t="s">
        <v>1195</v>
      </c>
      <c r="P435" t="e">
        <v>#N/A</v>
      </c>
      <c r="Q435" t="e">
        <v>#N/A</v>
      </c>
      <c r="R435" t="e">
        <v>#N/A</v>
      </c>
      <c r="S435" t="e">
        <v>#N/A</v>
      </c>
    </row>
    <row r="436" spans="1:19" x14ac:dyDescent="0.3">
      <c r="A436" t="s">
        <v>488</v>
      </c>
      <c r="B436" t="s">
        <v>1630</v>
      </c>
      <c r="C436" t="s">
        <v>1095</v>
      </c>
      <c r="D436" t="s">
        <v>11</v>
      </c>
      <c r="E436" t="s">
        <v>1100</v>
      </c>
      <c r="F436" t="s">
        <v>1195</v>
      </c>
      <c r="G436" t="s">
        <v>121</v>
      </c>
      <c r="H436" t="s">
        <v>1182</v>
      </c>
      <c r="I436" s="4" t="s">
        <v>2289</v>
      </c>
      <c r="J436" s="27" t="s">
        <v>2298</v>
      </c>
      <c r="K436" s="27" t="s">
        <v>2321</v>
      </c>
      <c r="L436" s="80">
        <v>44018</v>
      </c>
      <c r="M436" s="80">
        <v>44123</v>
      </c>
      <c r="N436" s="81">
        <f t="shared" si="6"/>
        <v>105</v>
      </c>
      <c r="O436" t="s">
        <v>1195</v>
      </c>
      <c r="P436" t="e">
        <v>#N/A</v>
      </c>
      <c r="Q436" t="e">
        <v>#N/A</v>
      </c>
      <c r="R436" t="e">
        <v>#N/A</v>
      </c>
      <c r="S436" t="e">
        <v>#N/A</v>
      </c>
    </row>
    <row r="437" spans="1:19" x14ac:dyDescent="0.3">
      <c r="A437" t="s">
        <v>489</v>
      </c>
      <c r="B437" t="s">
        <v>1631</v>
      </c>
      <c r="C437" t="s">
        <v>1096</v>
      </c>
      <c r="D437" t="s">
        <v>11</v>
      </c>
      <c r="E437" t="s">
        <v>1100</v>
      </c>
      <c r="F437" t="s">
        <v>1195</v>
      </c>
      <c r="G437" t="s">
        <v>121</v>
      </c>
      <c r="H437" t="s">
        <v>1182</v>
      </c>
      <c r="I437" s="4" t="s">
        <v>2289</v>
      </c>
      <c r="J437" s="27" t="s">
        <v>2298</v>
      </c>
      <c r="K437" s="27" t="s">
        <v>2321</v>
      </c>
      <c r="L437" s="80">
        <v>44018</v>
      </c>
      <c r="M437" s="80">
        <v>44123</v>
      </c>
      <c r="N437" s="81">
        <f t="shared" si="6"/>
        <v>105</v>
      </c>
      <c r="O437" t="s">
        <v>1195</v>
      </c>
      <c r="P437" t="e">
        <v>#N/A</v>
      </c>
      <c r="Q437" t="e">
        <v>#N/A</v>
      </c>
      <c r="R437" t="e">
        <v>#N/A</v>
      </c>
      <c r="S437" t="e">
        <v>#N/A</v>
      </c>
    </row>
    <row r="438" spans="1:19" x14ac:dyDescent="0.3">
      <c r="A438" t="s">
        <v>490</v>
      </c>
      <c r="B438" t="s">
        <v>1632</v>
      </c>
      <c r="C438" t="s">
        <v>1097</v>
      </c>
      <c r="D438" t="s">
        <v>11</v>
      </c>
      <c r="E438" t="s">
        <v>1100</v>
      </c>
      <c r="F438" t="s">
        <v>1195</v>
      </c>
      <c r="G438" t="s">
        <v>121</v>
      </c>
      <c r="H438" t="s">
        <v>1182</v>
      </c>
      <c r="I438" s="4" t="s">
        <v>2289</v>
      </c>
      <c r="J438" s="27" t="s">
        <v>2298</v>
      </c>
      <c r="K438" s="27" t="s">
        <v>2321</v>
      </c>
      <c r="L438" s="80">
        <v>44018</v>
      </c>
      <c r="M438" s="80">
        <v>44123</v>
      </c>
      <c r="N438" s="81">
        <f t="shared" si="6"/>
        <v>105</v>
      </c>
      <c r="O438" t="s">
        <v>1195</v>
      </c>
      <c r="P438" t="e">
        <v>#N/A</v>
      </c>
      <c r="Q438" t="e">
        <v>#N/A</v>
      </c>
      <c r="R438" t="e">
        <v>#N/A</v>
      </c>
      <c r="S438" t="e">
        <v>#N/A</v>
      </c>
    </row>
    <row r="439" spans="1:19" x14ac:dyDescent="0.3">
      <c r="A439" t="s">
        <v>491</v>
      </c>
      <c r="B439" t="s">
        <v>1633</v>
      </c>
      <c r="C439" t="s">
        <v>1098</v>
      </c>
      <c r="D439" t="s">
        <v>11</v>
      </c>
      <c r="E439" t="s">
        <v>1100</v>
      </c>
      <c r="F439" t="s">
        <v>1195</v>
      </c>
      <c r="G439" t="s">
        <v>121</v>
      </c>
      <c r="H439" t="s">
        <v>1182</v>
      </c>
      <c r="I439" s="4" t="s">
        <v>2289</v>
      </c>
      <c r="J439" s="27" t="s">
        <v>2298</v>
      </c>
      <c r="K439" s="27" t="s">
        <v>2321</v>
      </c>
      <c r="L439" s="80">
        <v>44018</v>
      </c>
      <c r="M439" s="80">
        <v>44123</v>
      </c>
      <c r="N439" s="81">
        <f t="shared" si="6"/>
        <v>105</v>
      </c>
      <c r="O439" t="s">
        <v>1195</v>
      </c>
      <c r="P439" t="e">
        <v>#N/A</v>
      </c>
      <c r="Q439" t="e">
        <v>#N/A</v>
      </c>
      <c r="R439" t="e">
        <v>#N/A</v>
      </c>
      <c r="S439" t="e">
        <v>#N/A</v>
      </c>
    </row>
    <row r="440" spans="1:19" x14ac:dyDescent="0.3">
      <c r="A440" t="s">
        <v>492</v>
      </c>
      <c r="B440" t="s">
        <v>1634</v>
      </c>
      <c r="C440" t="s">
        <v>1167</v>
      </c>
      <c r="D440" t="s">
        <v>11</v>
      </c>
      <c r="E440" t="s">
        <v>1100</v>
      </c>
      <c r="F440" t="s">
        <v>1195</v>
      </c>
      <c r="G440" t="s">
        <v>121</v>
      </c>
      <c r="H440" t="s">
        <v>1182</v>
      </c>
      <c r="I440" s="4" t="s">
        <v>2289</v>
      </c>
      <c r="J440" s="27" t="s">
        <v>2298</v>
      </c>
      <c r="K440" s="27" t="s">
        <v>2321</v>
      </c>
      <c r="L440" s="80">
        <v>44018</v>
      </c>
      <c r="M440" s="80">
        <v>44123</v>
      </c>
      <c r="N440" s="81">
        <f t="shared" si="6"/>
        <v>105</v>
      </c>
      <c r="O440" t="s">
        <v>1195</v>
      </c>
      <c r="P440" t="e">
        <v>#N/A</v>
      </c>
      <c r="Q440" t="e">
        <v>#N/A</v>
      </c>
      <c r="R440" t="e">
        <v>#N/A</v>
      </c>
      <c r="S440" t="e">
        <v>#N/A</v>
      </c>
    </row>
    <row r="441" spans="1:19" x14ac:dyDescent="0.3">
      <c r="A441" t="s">
        <v>493</v>
      </c>
      <c r="B441" t="s">
        <v>1635</v>
      </c>
      <c r="C441" t="s">
        <v>1168</v>
      </c>
      <c r="D441" t="s">
        <v>11</v>
      </c>
      <c r="E441" t="s">
        <v>1100</v>
      </c>
      <c r="F441" t="s">
        <v>1195</v>
      </c>
      <c r="G441" t="s">
        <v>121</v>
      </c>
      <c r="H441" t="s">
        <v>1182</v>
      </c>
      <c r="I441" s="4" t="s">
        <v>2289</v>
      </c>
      <c r="J441" s="27" t="s">
        <v>2298</v>
      </c>
      <c r="K441" s="27" t="s">
        <v>2321</v>
      </c>
      <c r="L441" s="80">
        <v>44018</v>
      </c>
      <c r="M441" s="80">
        <v>44123</v>
      </c>
      <c r="N441" s="81">
        <f t="shared" si="6"/>
        <v>105</v>
      </c>
      <c r="O441" t="s">
        <v>1195</v>
      </c>
      <c r="P441" t="e">
        <v>#N/A</v>
      </c>
      <c r="Q441" t="e">
        <v>#N/A</v>
      </c>
      <c r="R441" t="e">
        <v>#N/A</v>
      </c>
      <c r="S441" t="e">
        <v>#N/A</v>
      </c>
    </row>
    <row r="442" spans="1:19" x14ac:dyDescent="0.3">
      <c r="A442" t="s">
        <v>494</v>
      </c>
      <c r="B442" t="s">
        <v>1636</v>
      </c>
      <c r="C442" t="s">
        <v>1095</v>
      </c>
      <c r="D442" t="s">
        <v>11</v>
      </c>
      <c r="E442" t="s">
        <v>1100</v>
      </c>
      <c r="F442" t="s">
        <v>1195</v>
      </c>
      <c r="G442" t="s">
        <v>121</v>
      </c>
      <c r="H442" t="s">
        <v>1182</v>
      </c>
      <c r="I442" s="4" t="s">
        <v>2289</v>
      </c>
      <c r="J442" s="27" t="s">
        <v>2298</v>
      </c>
      <c r="K442" s="27" t="s">
        <v>2321</v>
      </c>
      <c r="L442" s="80">
        <v>44018</v>
      </c>
      <c r="M442" s="80">
        <v>44123</v>
      </c>
      <c r="N442" s="81">
        <f t="shared" si="6"/>
        <v>105</v>
      </c>
      <c r="O442" t="s">
        <v>1195</v>
      </c>
      <c r="P442" t="e">
        <v>#N/A</v>
      </c>
      <c r="Q442" t="e">
        <v>#N/A</v>
      </c>
      <c r="R442" t="e">
        <v>#N/A</v>
      </c>
      <c r="S442" t="e">
        <v>#N/A</v>
      </c>
    </row>
    <row r="443" spans="1:19" x14ac:dyDescent="0.3">
      <c r="A443" t="s">
        <v>495</v>
      </c>
      <c r="B443" t="s">
        <v>1637</v>
      </c>
      <c r="C443" t="s">
        <v>1096</v>
      </c>
      <c r="D443" t="s">
        <v>11</v>
      </c>
      <c r="E443" t="s">
        <v>1100</v>
      </c>
      <c r="F443" t="s">
        <v>1195</v>
      </c>
      <c r="G443" t="s">
        <v>121</v>
      </c>
      <c r="H443" t="s">
        <v>1182</v>
      </c>
      <c r="I443" s="4" t="s">
        <v>2289</v>
      </c>
      <c r="J443" s="27" t="s">
        <v>2298</v>
      </c>
      <c r="K443" s="27" t="s">
        <v>2321</v>
      </c>
      <c r="L443" s="80">
        <v>44018</v>
      </c>
      <c r="M443" s="80">
        <v>44123</v>
      </c>
      <c r="N443" s="81">
        <f t="shared" si="6"/>
        <v>105</v>
      </c>
      <c r="O443" t="s">
        <v>1195</v>
      </c>
      <c r="P443" t="e">
        <v>#N/A</v>
      </c>
      <c r="Q443" t="e">
        <v>#N/A</v>
      </c>
      <c r="R443" t="e">
        <v>#N/A</v>
      </c>
      <c r="S443" t="e">
        <v>#N/A</v>
      </c>
    </row>
    <row r="444" spans="1:19" x14ac:dyDescent="0.3">
      <c r="A444" t="s">
        <v>496</v>
      </c>
      <c r="B444" t="s">
        <v>1638</v>
      </c>
      <c r="C444" t="s">
        <v>1097</v>
      </c>
      <c r="D444" t="s">
        <v>11</v>
      </c>
      <c r="E444" t="s">
        <v>1100</v>
      </c>
      <c r="F444" t="s">
        <v>1195</v>
      </c>
      <c r="G444" t="s">
        <v>121</v>
      </c>
      <c r="H444" t="s">
        <v>1182</v>
      </c>
      <c r="I444" s="4" t="s">
        <v>2289</v>
      </c>
      <c r="J444" s="27" t="s">
        <v>2298</v>
      </c>
      <c r="K444" s="27" t="s">
        <v>2321</v>
      </c>
      <c r="L444" s="80">
        <v>44018</v>
      </c>
      <c r="M444" s="80">
        <v>44123</v>
      </c>
      <c r="N444" s="81">
        <f t="shared" si="6"/>
        <v>105</v>
      </c>
      <c r="O444" t="s">
        <v>1195</v>
      </c>
      <c r="P444" t="e">
        <v>#N/A</v>
      </c>
      <c r="Q444" t="e">
        <v>#N/A</v>
      </c>
      <c r="R444" t="e">
        <v>#N/A</v>
      </c>
      <c r="S444" t="e">
        <v>#N/A</v>
      </c>
    </row>
    <row r="445" spans="1:19" x14ac:dyDescent="0.3">
      <c r="A445" t="s">
        <v>497</v>
      </c>
      <c r="B445" t="s">
        <v>1639</v>
      </c>
      <c r="C445" t="s">
        <v>1098</v>
      </c>
      <c r="D445" t="s">
        <v>11</v>
      </c>
      <c r="E445" t="s">
        <v>1100</v>
      </c>
      <c r="F445" t="s">
        <v>1195</v>
      </c>
      <c r="G445" t="s">
        <v>121</v>
      </c>
      <c r="H445" t="s">
        <v>1182</v>
      </c>
      <c r="I445" s="4" t="s">
        <v>2289</v>
      </c>
      <c r="J445" s="27" t="s">
        <v>2298</v>
      </c>
      <c r="K445" s="27" t="s">
        <v>2321</v>
      </c>
      <c r="L445" s="80">
        <v>44018</v>
      </c>
      <c r="M445" s="80">
        <v>44123</v>
      </c>
      <c r="N445" s="81">
        <f t="shared" si="6"/>
        <v>105</v>
      </c>
      <c r="O445" t="s">
        <v>1195</v>
      </c>
      <c r="P445" t="e">
        <v>#N/A</v>
      </c>
      <c r="Q445" t="e">
        <v>#N/A</v>
      </c>
      <c r="R445" t="e">
        <v>#N/A</v>
      </c>
      <c r="S445" t="e">
        <v>#N/A</v>
      </c>
    </row>
    <row r="446" spans="1:19" x14ac:dyDescent="0.3">
      <c r="A446" t="s">
        <v>498</v>
      </c>
      <c r="B446" t="s">
        <v>1640</v>
      </c>
      <c r="C446" t="s">
        <v>1167</v>
      </c>
      <c r="D446" t="s">
        <v>11</v>
      </c>
      <c r="E446" t="s">
        <v>1100</v>
      </c>
      <c r="F446" t="s">
        <v>1195</v>
      </c>
      <c r="G446" t="s">
        <v>121</v>
      </c>
      <c r="H446" t="s">
        <v>1182</v>
      </c>
      <c r="I446" s="4" t="s">
        <v>2289</v>
      </c>
      <c r="J446" s="27" t="s">
        <v>2298</v>
      </c>
      <c r="K446" s="27" t="s">
        <v>2321</v>
      </c>
      <c r="L446" s="80">
        <v>44018</v>
      </c>
      <c r="M446" s="80">
        <v>44123</v>
      </c>
      <c r="N446" s="81">
        <f t="shared" si="6"/>
        <v>105</v>
      </c>
      <c r="O446" t="s">
        <v>1195</v>
      </c>
      <c r="P446" t="e">
        <v>#N/A</v>
      </c>
      <c r="Q446" t="e">
        <v>#N/A</v>
      </c>
      <c r="R446" t="e">
        <v>#N/A</v>
      </c>
      <c r="S446" t="e">
        <v>#N/A</v>
      </c>
    </row>
    <row r="447" spans="1:19" x14ac:dyDescent="0.3">
      <c r="A447" t="s">
        <v>499</v>
      </c>
      <c r="B447" t="s">
        <v>1641</v>
      </c>
      <c r="C447" t="s">
        <v>1168</v>
      </c>
      <c r="D447" t="s">
        <v>11</v>
      </c>
      <c r="E447" t="s">
        <v>1100</v>
      </c>
      <c r="F447" t="s">
        <v>1195</v>
      </c>
      <c r="G447" t="s">
        <v>121</v>
      </c>
      <c r="H447" t="s">
        <v>1182</v>
      </c>
      <c r="I447" s="4" t="s">
        <v>2289</v>
      </c>
      <c r="J447" s="27" t="s">
        <v>2298</v>
      </c>
      <c r="K447" s="27" t="s">
        <v>2321</v>
      </c>
      <c r="L447" s="80">
        <v>44018</v>
      </c>
      <c r="M447" s="80">
        <v>44123</v>
      </c>
      <c r="N447" s="81">
        <f t="shared" si="6"/>
        <v>105</v>
      </c>
      <c r="O447" t="s">
        <v>1195</v>
      </c>
      <c r="P447" t="e">
        <v>#N/A</v>
      </c>
      <c r="Q447" t="e">
        <v>#N/A</v>
      </c>
      <c r="R447" t="e">
        <v>#N/A</v>
      </c>
      <c r="S447" t="e">
        <v>#N/A</v>
      </c>
    </row>
    <row r="448" spans="1:19" x14ac:dyDescent="0.3">
      <c r="A448" t="s">
        <v>500</v>
      </c>
      <c r="B448" t="s">
        <v>1642</v>
      </c>
      <c r="C448" t="s">
        <v>1095</v>
      </c>
      <c r="D448" t="s">
        <v>11</v>
      </c>
      <c r="E448" t="s">
        <v>1100</v>
      </c>
      <c r="F448" t="s">
        <v>1195</v>
      </c>
      <c r="G448" t="s">
        <v>121</v>
      </c>
      <c r="H448" t="s">
        <v>1182</v>
      </c>
      <c r="I448" s="4" t="s">
        <v>2289</v>
      </c>
      <c r="J448" s="27" t="s">
        <v>2298</v>
      </c>
      <c r="K448" s="27" t="s">
        <v>2321</v>
      </c>
      <c r="L448" s="80">
        <v>44018</v>
      </c>
      <c r="M448" s="80">
        <v>44123</v>
      </c>
      <c r="N448" s="81">
        <f t="shared" si="6"/>
        <v>105</v>
      </c>
      <c r="O448" t="s">
        <v>1195</v>
      </c>
      <c r="P448" t="e">
        <v>#N/A</v>
      </c>
      <c r="Q448" t="e">
        <v>#N/A</v>
      </c>
      <c r="R448" t="e">
        <v>#N/A</v>
      </c>
      <c r="S448" t="e">
        <v>#N/A</v>
      </c>
    </row>
    <row r="449" spans="1:19" x14ac:dyDescent="0.3">
      <c r="A449" t="s">
        <v>501</v>
      </c>
      <c r="B449" t="s">
        <v>1643</v>
      </c>
      <c r="C449" t="s">
        <v>1096</v>
      </c>
      <c r="D449" t="s">
        <v>11</v>
      </c>
      <c r="E449" t="s">
        <v>1100</v>
      </c>
      <c r="F449" t="s">
        <v>1195</v>
      </c>
      <c r="G449" t="s">
        <v>121</v>
      </c>
      <c r="H449" t="s">
        <v>1182</v>
      </c>
      <c r="I449" s="4" t="s">
        <v>2289</v>
      </c>
      <c r="J449" s="27" t="s">
        <v>2298</v>
      </c>
      <c r="K449" s="27" t="s">
        <v>2321</v>
      </c>
      <c r="L449" s="80">
        <v>44018</v>
      </c>
      <c r="M449" s="80">
        <v>44123</v>
      </c>
      <c r="N449" s="81">
        <f t="shared" si="6"/>
        <v>105</v>
      </c>
      <c r="O449" t="s">
        <v>1195</v>
      </c>
      <c r="P449" t="e">
        <v>#N/A</v>
      </c>
      <c r="Q449" t="e">
        <v>#N/A</v>
      </c>
      <c r="R449" t="e">
        <v>#N/A</v>
      </c>
      <c r="S449" t="e">
        <v>#N/A</v>
      </c>
    </row>
    <row r="450" spans="1:19" x14ac:dyDescent="0.3">
      <c r="A450" t="s">
        <v>502</v>
      </c>
      <c r="B450" t="s">
        <v>1644</v>
      </c>
      <c r="C450" t="s">
        <v>1097</v>
      </c>
      <c r="D450" t="s">
        <v>11</v>
      </c>
      <c r="E450" t="s">
        <v>1100</v>
      </c>
      <c r="F450" t="s">
        <v>1195</v>
      </c>
      <c r="G450" t="s">
        <v>121</v>
      </c>
      <c r="H450" t="s">
        <v>1182</v>
      </c>
      <c r="I450" s="4" t="s">
        <v>2289</v>
      </c>
      <c r="J450" s="27" t="s">
        <v>2298</v>
      </c>
      <c r="K450" s="27" t="s">
        <v>2321</v>
      </c>
      <c r="L450" s="80">
        <v>44018</v>
      </c>
      <c r="M450" s="80">
        <v>44123</v>
      </c>
      <c r="N450" s="81">
        <f t="shared" si="6"/>
        <v>105</v>
      </c>
      <c r="O450" t="s">
        <v>1195</v>
      </c>
      <c r="P450" t="e">
        <v>#N/A</v>
      </c>
      <c r="Q450" t="e">
        <v>#N/A</v>
      </c>
      <c r="R450" t="e">
        <v>#N/A</v>
      </c>
      <c r="S450" t="e">
        <v>#N/A</v>
      </c>
    </row>
    <row r="451" spans="1:19" x14ac:dyDescent="0.3">
      <c r="A451" t="s">
        <v>503</v>
      </c>
      <c r="B451" t="s">
        <v>1645</v>
      </c>
      <c r="C451" t="s">
        <v>1098</v>
      </c>
      <c r="D451" t="s">
        <v>11</v>
      </c>
      <c r="E451" t="s">
        <v>1100</v>
      </c>
      <c r="F451" t="s">
        <v>1195</v>
      </c>
      <c r="G451" t="s">
        <v>121</v>
      </c>
      <c r="H451" t="s">
        <v>1182</v>
      </c>
      <c r="I451" s="4" t="s">
        <v>2289</v>
      </c>
      <c r="J451" s="27" t="s">
        <v>2298</v>
      </c>
      <c r="K451" s="27" t="s">
        <v>2321</v>
      </c>
      <c r="L451" s="80">
        <v>44018</v>
      </c>
      <c r="M451" s="80">
        <v>44123</v>
      </c>
      <c r="N451" s="81">
        <f t="shared" ref="N451:N514" si="7">M451-L451</f>
        <v>105</v>
      </c>
      <c r="O451" t="s">
        <v>1195</v>
      </c>
      <c r="P451" t="e">
        <v>#N/A</v>
      </c>
      <c r="Q451" t="e">
        <v>#N/A</v>
      </c>
      <c r="R451" t="e">
        <v>#N/A</v>
      </c>
      <c r="S451" t="e">
        <v>#N/A</v>
      </c>
    </row>
    <row r="452" spans="1:19" x14ac:dyDescent="0.3">
      <c r="A452" t="s">
        <v>504</v>
      </c>
      <c r="B452" t="s">
        <v>1646</v>
      </c>
      <c r="C452" t="s">
        <v>1167</v>
      </c>
      <c r="D452" t="s">
        <v>11</v>
      </c>
      <c r="E452" t="s">
        <v>1100</v>
      </c>
      <c r="F452" t="s">
        <v>1195</v>
      </c>
      <c r="G452" t="s">
        <v>121</v>
      </c>
      <c r="H452" t="s">
        <v>1182</v>
      </c>
      <c r="I452" s="4" t="s">
        <v>2289</v>
      </c>
      <c r="J452" s="27" t="s">
        <v>2298</v>
      </c>
      <c r="K452" s="27" t="s">
        <v>2321</v>
      </c>
      <c r="L452" s="80">
        <v>44018</v>
      </c>
      <c r="M452" s="80">
        <v>44123</v>
      </c>
      <c r="N452" s="81">
        <f t="shared" si="7"/>
        <v>105</v>
      </c>
      <c r="O452" t="s">
        <v>1195</v>
      </c>
      <c r="P452" t="e">
        <v>#N/A</v>
      </c>
      <c r="Q452" t="e">
        <v>#N/A</v>
      </c>
      <c r="R452" t="e">
        <v>#N/A</v>
      </c>
      <c r="S452" t="e">
        <v>#N/A</v>
      </c>
    </row>
    <row r="453" spans="1:19" x14ac:dyDescent="0.3">
      <c r="A453" t="s">
        <v>505</v>
      </c>
      <c r="B453" t="s">
        <v>1647</v>
      </c>
      <c r="C453" t="s">
        <v>1168</v>
      </c>
      <c r="D453" t="s">
        <v>11</v>
      </c>
      <c r="E453" t="s">
        <v>1100</v>
      </c>
      <c r="F453" t="s">
        <v>1195</v>
      </c>
      <c r="G453" t="s">
        <v>121</v>
      </c>
      <c r="H453" t="s">
        <v>1182</v>
      </c>
      <c r="I453" s="4" t="s">
        <v>2289</v>
      </c>
      <c r="J453" s="27" t="s">
        <v>2298</v>
      </c>
      <c r="K453" s="27" t="s">
        <v>2321</v>
      </c>
      <c r="L453" s="80">
        <v>44018</v>
      </c>
      <c r="M453" s="80">
        <v>44123</v>
      </c>
      <c r="N453" s="81">
        <f t="shared" si="7"/>
        <v>105</v>
      </c>
      <c r="O453" t="s">
        <v>1195</v>
      </c>
      <c r="P453" t="e">
        <v>#N/A</v>
      </c>
      <c r="Q453" t="e">
        <v>#N/A</v>
      </c>
      <c r="R453" t="e">
        <v>#N/A</v>
      </c>
      <c r="S453" t="e">
        <v>#N/A</v>
      </c>
    </row>
    <row r="454" spans="1:19" x14ac:dyDescent="0.3">
      <c r="A454" t="s">
        <v>506</v>
      </c>
      <c r="B454" t="s">
        <v>1648</v>
      </c>
      <c r="C454" t="s">
        <v>1095</v>
      </c>
      <c r="D454" t="s">
        <v>11</v>
      </c>
      <c r="E454" t="s">
        <v>1100</v>
      </c>
      <c r="F454" t="s">
        <v>1195</v>
      </c>
      <c r="G454" t="s">
        <v>121</v>
      </c>
      <c r="H454" t="s">
        <v>1182</v>
      </c>
      <c r="I454" s="4" t="s">
        <v>2289</v>
      </c>
      <c r="J454" s="27" t="s">
        <v>2298</v>
      </c>
      <c r="K454" s="27" t="s">
        <v>2321</v>
      </c>
      <c r="L454" s="80">
        <v>44018</v>
      </c>
      <c r="M454" s="80">
        <v>44123</v>
      </c>
      <c r="N454" s="81">
        <f t="shared" si="7"/>
        <v>105</v>
      </c>
      <c r="O454" t="s">
        <v>1195</v>
      </c>
      <c r="P454" t="e">
        <v>#N/A</v>
      </c>
      <c r="Q454" t="e">
        <v>#N/A</v>
      </c>
      <c r="R454" t="e">
        <v>#N/A</v>
      </c>
      <c r="S454" t="e">
        <v>#N/A</v>
      </c>
    </row>
    <row r="455" spans="1:19" x14ac:dyDescent="0.3">
      <c r="A455" t="s">
        <v>507</v>
      </c>
      <c r="B455" t="s">
        <v>1649</v>
      </c>
      <c r="C455" t="s">
        <v>1096</v>
      </c>
      <c r="D455" t="s">
        <v>11</v>
      </c>
      <c r="E455" t="s">
        <v>1100</v>
      </c>
      <c r="F455" t="s">
        <v>1195</v>
      </c>
      <c r="G455" t="s">
        <v>121</v>
      </c>
      <c r="H455" t="s">
        <v>1182</v>
      </c>
      <c r="I455" s="4" t="s">
        <v>2289</v>
      </c>
      <c r="J455" s="27" t="s">
        <v>2298</v>
      </c>
      <c r="K455" s="27" t="s">
        <v>2321</v>
      </c>
      <c r="L455" s="80">
        <v>44018</v>
      </c>
      <c r="M455" s="80">
        <v>44123</v>
      </c>
      <c r="N455" s="81">
        <f t="shared" si="7"/>
        <v>105</v>
      </c>
      <c r="O455" t="s">
        <v>1195</v>
      </c>
      <c r="P455" t="e">
        <v>#N/A</v>
      </c>
      <c r="Q455" t="e">
        <v>#N/A</v>
      </c>
      <c r="R455" t="e">
        <v>#N/A</v>
      </c>
      <c r="S455" t="e">
        <v>#N/A</v>
      </c>
    </row>
    <row r="456" spans="1:19" x14ac:dyDescent="0.3">
      <c r="A456" t="s">
        <v>508</v>
      </c>
      <c r="B456" t="s">
        <v>1650</v>
      </c>
      <c r="C456" t="s">
        <v>1097</v>
      </c>
      <c r="D456" t="s">
        <v>11</v>
      </c>
      <c r="E456" t="s">
        <v>1100</v>
      </c>
      <c r="F456" t="s">
        <v>1195</v>
      </c>
      <c r="G456" t="s">
        <v>121</v>
      </c>
      <c r="H456" t="s">
        <v>1182</v>
      </c>
      <c r="I456" s="4" t="s">
        <v>2289</v>
      </c>
      <c r="J456" s="27" t="s">
        <v>2298</v>
      </c>
      <c r="K456" s="27" t="s">
        <v>2321</v>
      </c>
      <c r="L456" s="80">
        <v>44018</v>
      </c>
      <c r="M456" s="80">
        <v>44123</v>
      </c>
      <c r="N456" s="81">
        <f t="shared" si="7"/>
        <v>105</v>
      </c>
      <c r="O456" t="s">
        <v>1195</v>
      </c>
      <c r="P456" t="e">
        <v>#N/A</v>
      </c>
      <c r="Q456" t="e">
        <v>#N/A</v>
      </c>
      <c r="R456" t="e">
        <v>#N/A</v>
      </c>
      <c r="S456" t="e">
        <v>#N/A</v>
      </c>
    </row>
    <row r="457" spans="1:19" x14ac:dyDescent="0.3">
      <c r="A457" t="s">
        <v>509</v>
      </c>
      <c r="B457" t="s">
        <v>1651</v>
      </c>
      <c r="C457" t="s">
        <v>1098</v>
      </c>
      <c r="D457" t="s">
        <v>11</v>
      </c>
      <c r="E457" t="s">
        <v>1100</v>
      </c>
      <c r="F457" t="s">
        <v>1195</v>
      </c>
      <c r="G457" t="s">
        <v>121</v>
      </c>
      <c r="H457" t="s">
        <v>1182</v>
      </c>
      <c r="I457" s="4" t="s">
        <v>2289</v>
      </c>
      <c r="J457" s="27" t="s">
        <v>2298</v>
      </c>
      <c r="K457" s="27" t="s">
        <v>2321</v>
      </c>
      <c r="L457" s="80">
        <v>44018</v>
      </c>
      <c r="M457" s="80">
        <v>44123</v>
      </c>
      <c r="N457" s="81">
        <f t="shared" si="7"/>
        <v>105</v>
      </c>
      <c r="O457" t="s">
        <v>1195</v>
      </c>
      <c r="P457" t="e">
        <v>#N/A</v>
      </c>
      <c r="Q457" t="e">
        <v>#N/A</v>
      </c>
      <c r="R457" t="e">
        <v>#N/A</v>
      </c>
      <c r="S457" t="e">
        <v>#N/A</v>
      </c>
    </row>
    <row r="458" spans="1:19" x14ac:dyDescent="0.3">
      <c r="A458" t="s">
        <v>510</v>
      </c>
      <c r="B458" t="s">
        <v>1652</v>
      </c>
      <c r="C458" t="s">
        <v>1167</v>
      </c>
      <c r="D458" t="s">
        <v>11</v>
      </c>
      <c r="E458" t="s">
        <v>1100</v>
      </c>
      <c r="F458" t="s">
        <v>1195</v>
      </c>
      <c r="G458" t="s">
        <v>121</v>
      </c>
      <c r="H458" t="s">
        <v>1182</v>
      </c>
      <c r="I458" s="4" t="s">
        <v>2289</v>
      </c>
      <c r="J458" s="27" t="s">
        <v>2298</v>
      </c>
      <c r="K458" s="27" t="s">
        <v>2321</v>
      </c>
      <c r="L458" s="80">
        <v>44018</v>
      </c>
      <c r="M458" s="80">
        <v>44123</v>
      </c>
      <c r="N458" s="81">
        <f t="shared" si="7"/>
        <v>105</v>
      </c>
      <c r="O458" t="s">
        <v>1195</v>
      </c>
      <c r="P458" t="e">
        <v>#N/A</v>
      </c>
      <c r="Q458" t="e">
        <v>#N/A</v>
      </c>
      <c r="R458" t="e">
        <v>#N/A</v>
      </c>
      <c r="S458" t="e">
        <v>#N/A</v>
      </c>
    </row>
    <row r="459" spans="1:19" x14ac:dyDescent="0.3">
      <c r="A459" t="s">
        <v>511</v>
      </c>
      <c r="B459" t="s">
        <v>1653</v>
      </c>
      <c r="C459" t="s">
        <v>1168</v>
      </c>
      <c r="D459" t="s">
        <v>11</v>
      </c>
      <c r="E459" t="s">
        <v>1100</v>
      </c>
      <c r="F459" t="s">
        <v>1195</v>
      </c>
      <c r="G459" t="s">
        <v>121</v>
      </c>
      <c r="H459" t="s">
        <v>1182</v>
      </c>
      <c r="I459" s="4" t="s">
        <v>2289</v>
      </c>
      <c r="J459" s="27" t="s">
        <v>2298</v>
      </c>
      <c r="K459" s="27" t="s">
        <v>2321</v>
      </c>
      <c r="L459" s="80">
        <v>44018</v>
      </c>
      <c r="M459" s="80">
        <v>44123</v>
      </c>
      <c r="N459" s="81">
        <f t="shared" si="7"/>
        <v>105</v>
      </c>
      <c r="O459" t="s">
        <v>1195</v>
      </c>
      <c r="P459" t="e">
        <v>#N/A</v>
      </c>
      <c r="Q459" t="e">
        <v>#N/A</v>
      </c>
      <c r="R459" t="e">
        <v>#N/A</v>
      </c>
      <c r="S459" t="e">
        <v>#N/A</v>
      </c>
    </row>
    <row r="460" spans="1:19" x14ac:dyDescent="0.3">
      <c r="A460" t="s">
        <v>512</v>
      </c>
      <c r="B460" t="s">
        <v>1654</v>
      </c>
      <c r="C460" t="s">
        <v>1095</v>
      </c>
      <c r="D460" t="s">
        <v>11</v>
      </c>
      <c r="E460" t="s">
        <v>1100</v>
      </c>
      <c r="F460" t="s">
        <v>1195</v>
      </c>
      <c r="G460" t="s">
        <v>121</v>
      </c>
      <c r="H460" t="s">
        <v>1182</v>
      </c>
      <c r="I460" s="4" t="s">
        <v>2289</v>
      </c>
      <c r="J460" s="27" t="s">
        <v>2298</v>
      </c>
      <c r="K460" s="27" t="s">
        <v>2321</v>
      </c>
      <c r="L460" s="80">
        <v>44018</v>
      </c>
      <c r="M460" s="80">
        <v>44123</v>
      </c>
      <c r="N460" s="81">
        <f t="shared" si="7"/>
        <v>105</v>
      </c>
      <c r="O460" t="s">
        <v>1195</v>
      </c>
      <c r="P460" t="e">
        <v>#N/A</v>
      </c>
      <c r="Q460" t="e">
        <v>#N/A</v>
      </c>
      <c r="R460" t="e">
        <v>#N/A</v>
      </c>
      <c r="S460" t="e">
        <v>#N/A</v>
      </c>
    </row>
    <row r="461" spans="1:19" x14ac:dyDescent="0.3">
      <c r="A461" t="s">
        <v>513</v>
      </c>
      <c r="B461" t="s">
        <v>1655</v>
      </c>
      <c r="C461" t="s">
        <v>1096</v>
      </c>
      <c r="D461" t="s">
        <v>11</v>
      </c>
      <c r="E461" t="s">
        <v>1100</v>
      </c>
      <c r="F461" t="s">
        <v>1195</v>
      </c>
      <c r="G461" t="s">
        <v>121</v>
      </c>
      <c r="H461" t="s">
        <v>1182</v>
      </c>
      <c r="I461" s="4" t="s">
        <v>2289</v>
      </c>
      <c r="J461" s="27" t="s">
        <v>2298</v>
      </c>
      <c r="K461" s="27" t="s">
        <v>2321</v>
      </c>
      <c r="L461" s="80">
        <v>44018</v>
      </c>
      <c r="M461" s="80">
        <v>44123</v>
      </c>
      <c r="N461" s="81">
        <f t="shared" si="7"/>
        <v>105</v>
      </c>
      <c r="O461" t="s">
        <v>1195</v>
      </c>
      <c r="P461" t="e">
        <v>#N/A</v>
      </c>
      <c r="Q461" t="e">
        <v>#N/A</v>
      </c>
      <c r="R461" t="e">
        <v>#N/A</v>
      </c>
      <c r="S461" t="e">
        <v>#N/A</v>
      </c>
    </row>
    <row r="462" spans="1:19" x14ac:dyDescent="0.3">
      <c r="A462" t="s">
        <v>514</v>
      </c>
      <c r="B462" t="s">
        <v>1656</v>
      </c>
      <c r="C462" t="s">
        <v>1097</v>
      </c>
      <c r="D462" t="s">
        <v>11</v>
      </c>
      <c r="E462" t="s">
        <v>1100</v>
      </c>
      <c r="F462" t="s">
        <v>1195</v>
      </c>
      <c r="G462" t="s">
        <v>121</v>
      </c>
      <c r="H462" t="s">
        <v>1182</v>
      </c>
      <c r="I462" s="4" t="s">
        <v>2289</v>
      </c>
      <c r="J462" s="27" t="s">
        <v>2298</v>
      </c>
      <c r="K462" s="27" t="s">
        <v>2321</v>
      </c>
      <c r="L462" s="80">
        <v>44018</v>
      </c>
      <c r="M462" s="80">
        <v>44123</v>
      </c>
      <c r="N462" s="81">
        <f t="shared" si="7"/>
        <v>105</v>
      </c>
      <c r="O462" t="s">
        <v>1195</v>
      </c>
      <c r="P462" t="e">
        <v>#N/A</v>
      </c>
      <c r="Q462" t="e">
        <v>#N/A</v>
      </c>
      <c r="R462" t="e">
        <v>#N/A</v>
      </c>
      <c r="S462" t="e">
        <v>#N/A</v>
      </c>
    </row>
    <row r="463" spans="1:19" x14ac:dyDescent="0.3">
      <c r="A463" t="s">
        <v>515</v>
      </c>
      <c r="B463" t="s">
        <v>1657</v>
      </c>
      <c r="C463" t="s">
        <v>1098</v>
      </c>
      <c r="D463" t="s">
        <v>11</v>
      </c>
      <c r="E463" t="s">
        <v>1100</v>
      </c>
      <c r="F463" t="s">
        <v>1195</v>
      </c>
      <c r="G463" t="s">
        <v>121</v>
      </c>
      <c r="H463" t="s">
        <v>1182</v>
      </c>
      <c r="I463" s="4" t="s">
        <v>2289</v>
      </c>
      <c r="J463" s="27" t="s">
        <v>2298</v>
      </c>
      <c r="K463" s="27" t="s">
        <v>2321</v>
      </c>
      <c r="L463" s="80">
        <v>44018</v>
      </c>
      <c r="M463" s="80">
        <v>44123</v>
      </c>
      <c r="N463" s="81">
        <f t="shared" si="7"/>
        <v>105</v>
      </c>
      <c r="O463" t="s">
        <v>1195</v>
      </c>
      <c r="P463" t="e">
        <v>#N/A</v>
      </c>
      <c r="Q463" t="e">
        <v>#N/A</v>
      </c>
      <c r="R463" t="e">
        <v>#N/A</v>
      </c>
      <c r="S463" t="e">
        <v>#N/A</v>
      </c>
    </row>
    <row r="464" spans="1:19" x14ac:dyDescent="0.3">
      <c r="A464" t="s">
        <v>516</v>
      </c>
      <c r="B464" t="s">
        <v>1658</v>
      </c>
      <c r="C464" t="s">
        <v>1167</v>
      </c>
      <c r="D464" t="s">
        <v>11</v>
      </c>
      <c r="E464" t="s">
        <v>1100</v>
      </c>
      <c r="F464" t="s">
        <v>1195</v>
      </c>
      <c r="G464" t="s">
        <v>13</v>
      </c>
      <c r="H464" t="s">
        <v>1183</v>
      </c>
      <c r="I464" s="4" t="s">
        <v>2289</v>
      </c>
      <c r="J464" s="27" t="s">
        <v>2299</v>
      </c>
      <c r="K464" s="27" t="s">
        <v>2321</v>
      </c>
      <c r="L464" s="80">
        <v>44018</v>
      </c>
      <c r="M464" s="80">
        <v>44125</v>
      </c>
      <c r="N464" s="81">
        <f t="shared" si="7"/>
        <v>107</v>
      </c>
      <c r="O464" t="s">
        <v>1195</v>
      </c>
      <c r="P464" t="e">
        <v>#N/A</v>
      </c>
      <c r="Q464" t="e">
        <v>#N/A</v>
      </c>
      <c r="R464" t="e">
        <v>#N/A</v>
      </c>
      <c r="S464" t="e">
        <v>#N/A</v>
      </c>
    </row>
    <row r="465" spans="1:19" x14ac:dyDescent="0.3">
      <c r="A465" t="s">
        <v>519</v>
      </c>
      <c r="B465" t="s">
        <v>1659</v>
      </c>
      <c r="C465" t="s">
        <v>1168</v>
      </c>
      <c r="D465" t="s">
        <v>11</v>
      </c>
      <c r="E465" t="s">
        <v>1100</v>
      </c>
      <c r="F465" t="s">
        <v>1195</v>
      </c>
      <c r="G465" t="s">
        <v>13</v>
      </c>
      <c r="H465" t="s">
        <v>1183</v>
      </c>
      <c r="I465" s="4" t="s">
        <v>2289</v>
      </c>
      <c r="J465" s="27" t="s">
        <v>2299</v>
      </c>
      <c r="K465" s="27" t="s">
        <v>2321</v>
      </c>
      <c r="L465" s="80">
        <v>44018</v>
      </c>
      <c r="M465" s="80">
        <v>44125</v>
      </c>
      <c r="N465" s="81">
        <f t="shared" si="7"/>
        <v>107</v>
      </c>
      <c r="O465" t="s">
        <v>1195</v>
      </c>
      <c r="P465" t="e">
        <v>#N/A</v>
      </c>
      <c r="Q465" t="e">
        <v>#N/A</v>
      </c>
      <c r="R465" t="e">
        <v>#N/A</v>
      </c>
      <c r="S465" t="e">
        <v>#N/A</v>
      </c>
    </row>
    <row r="466" spans="1:19" x14ac:dyDescent="0.3">
      <c r="A466" t="s">
        <v>520</v>
      </c>
      <c r="B466" t="s">
        <v>1660</v>
      </c>
      <c r="C466" t="s">
        <v>1095</v>
      </c>
      <c r="D466" t="s">
        <v>11</v>
      </c>
      <c r="E466" t="s">
        <v>1100</v>
      </c>
      <c r="F466" t="s">
        <v>1195</v>
      </c>
      <c r="G466" t="s">
        <v>13</v>
      </c>
      <c r="H466" t="s">
        <v>1183</v>
      </c>
      <c r="I466" s="4" t="s">
        <v>2289</v>
      </c>
      <c r="J466" s="27" t="s">
        <v>2299</v>
      </c>
      <c r="K466" s="27" t="s">
        <v>2321</v>
      </c>
      <c r="L466" s="80">
        <v>44018</v>
      </c>
      <c r="M466" s="80">
        <v>44125</v>
      </c>
      <c r="N466" s="81">
        <f t="shared" si="7"/>
        <v>107</v>
      </c>
      <c r="O466" t="s">
        <v>1195</v>
      </c>
      <c r="P466" t="e">
        <v>#N/A</v>
      </c>
      <c r="Q466" t="e">
        <v>#N/A</v>
      </c>
      <c r="R466" t="e">
        <v>#N/A</v>
      </c>
      <c r="S466" t="e">
        <v>#N/A</v>
      </c>
    </row>
    <row r="467" spans="1:19" x14ac:dyDescent="0.3">
      <c r="A467" t="s">
        <v>521</v>
      </c>
      <c r="B467" t="s">
        <v>1661</v>
      </c>
      <c r="C467" t="s">
        <v>1096</v>
      </c>
      <c r="D467" t="s">
        <v>11</v>
      </c>
      <c r="E467" t="s">
        <v>1100</v>
      </c>
      <c r="F467" t="s">
        <v>1195</v>
      </c>
      <c r="G467" t="s">
        <v>13</v>
      </c>
      <c r="H467" t="s">
        <v>1183</v>
      </c>
      <c r="I467" s="4" t="s">
        <v>2289</v>
      </c>
      <c r="J467" s="27" t="s">
        <v>2299</v>
      </c>
      <c r="K467" s="27" t="s">
        <v>2321</v>
      </c>
      <c r="L467" s="80">
        <v>44018</v>
      </c>
      <c r="M467" s="80">
        <v>44125</v>
      </c>
      <c r="N467" s="81">
        <f t="shared" si="7"/>
        <v>107</v>
      </c>
      <c r="O467" t="s">
        <v>1195</v>
      </c>
      <c r="P467" t="e">
        <v>#N/A</v>
      </c>
      <c r="Q467" t="e">
        <v>#N/A</v>
      </c>
      <c r="R467" t="e">
        <v>#N/A</v>
      </c>
      <c r="S467" t="e">
        <v>#N/A</v>
      </c>
    </row>
    <row r="468" spans="1:19" x14ac:dyDescent="0.3">
      <c r="A468" t="s">
        <v>522</v>
      </c>
      <c r="B468" t="s">
        <v>1662</v>
      </c>
      <c r="C468" t="s">
        <v>1097</v>
      </c>
      <c r="D468" t="s">
        <v>11</v>
      </c>
      <c r="E468" t="s">
        <v>1100</v>
      </c>
      <c r="F468" t="s">
        <v>1195</v>
      </c>
      <c r="G468" t="s">
        <v>13</v>
      </c>
      <c r="H468" t="s">
        <v>1183</v>
      </c>
      <c r="I468" s="4" t="s">
        <v>2289</v>
      </c>
      <c r="J468" s="27" t="s">
        <v>2299</v>
      </c>
      <c r="K468" s="27" t="s">
        <v>2321</v>
      </c>
      <c r="L468" s="80">
        <v>44018</v>
      </c>
      <c r="M468" s="80">
        <v>44125</v>
      </c>
      <c r="N468" s="81">
        <f t="shared" si="7"/>
        <v>107</v>
      </c>
      <c r="O468" t="s">
        <v>1195</v>
      </c>
      <c r="P468" t="e">
        <v>#N/A</v>
      </c>
      <c r="Q468" t="e">
        <v>#N/A</v>
      </c>
      <c r="R468" t="e">
        <v>#N/A</v>
      </c>
      <c r="S468" t="e">
        <v>#N/A</v>
      </c>
    </row>
    <row r="469" spans="1:19" x14ac:dyDescent="0.3">
      <c r="A469" t="s">
        <v>523</v>
      </c>
      <c r="B469" t="s">
        <v>1663</v>
      </c>
      <c r="C469" t="s">
        <v>1098</v>
      </c>
      <c r="D469" t="s">
        <v>11</v>
      </c>
      <c r="E469" t="s">
        <v>1100</v>
      </c>
      <c r="F469" t="s">
        <v>1195</v>
      </c>
      <c r="G469" t="s">
        <v>13</v>
      </c>
      <c r="H469" t="s">
        <v>1183</v>
      </c>
      <c r="I469" s="4" t="s">
        <v>2289</v>
      </c>
      <c r="J469" s="27" t="s">
        <v>2299</v>
      </c>
      <c r="K469" s="27" t="s">
        <v>2321</v>
      </c>
      <c r="L469" s="80">
        <v>44018</v>
      </c>
      <c r="M469" s="80">
        <v>44125</v>
      </c>
      <c r="N469" s="81">
        <f t="shared" si="7"/>
        <v>107</v>
      </c>
      <c r="O469" t="s">
        <v>1195</v>
      </c>
      <c r="P469" t="e">
        <v>#N/A</v>
      </c>
      <c r="Q469" t="e">
        <v>#N/A</v>
      </c>
      <c r="R469" t="e">
        <v>#N/A</v>
      </c>
      <c r="S469" t="e">
        <v>#N/A</v>
      </c>
    </row>
    <row r="470" spans="1:19" x14ac:dyDescent="0.3">
      <c r="A470" t="s">
        <v>524</v>
      </c>
      <c r="B470" t="s">
        <v>1664</v>
      </c>
      <c r="C470" t="s">
        <v>1167</v>
      </c>
      <c r="D470" t="s">
        <v>11</v>
      </c>
      <c r="E470" t="s">
        <v>1100</v>
      </c>
      <c r="F470" t="s">
        <v>1195</v>
      </c>
      <c r="G470" t="s">
        <v>13</v>
      </c>
      <c r="H470" t="s">
        <v>1183</v>
      </c>
      <c r="I470" s="4" t="s">
        <v>2289</v>
      </c>
      <c r="J470" s="27" t="s">
        <v>2299</v>
      </c>
      <c r="K470" s="27" t="s">
        <v>2321</v>
      </c>
      <c r="L470" s="80">
        <v>44018</v>
      </c>
      <c r="M470" s="80">
        <v>44125</v>
      </c>
      <c r="N470" s="81">
        <f t="shared" si="7"/>
        <v>107</v>
      </c>
      <c r="O470" t="s">
        <v>1195</v>
      </c>
      <c r="P470" t="e">
        <v>#N/A</v>
      </c>
      <c r="Q470" t="e">
        <v>#N/A</v>
      </c>
      <c r="R470" t="e">
        <v>#N/A</v>
      </c>
      <c r="S470" t="e">
        <v>#N/A</v>
      </c>
    </row>
    <row r="471" spans="1:19" x14ac:dyDescent="0.3">
      <c r="A471" t="s">
        <v>525</v>
      </c>
      <c r="B471" t="s">
        <v>1665</v>
      </c>
      <c r="C471" t="s">
        <v>1168</v>
      </c>
      <c r="D471" t="s">
        <v>11</v>
      </c>
      <c r="E471" t="s">
        <v>1100</v>
      </c>
      <c r="F471" t="s">
        <v>1195</v>
      </c>
      <c r="G471" t="s">
        <v>13</v>
      </c>
      <c r="H471" t="s">
        <v>1183</v>
      </c>
      <c r="I471" s="4" t="s">
        <v>2289</v>
      </c>
      <c r="J471" s="27" t="s">
        <v>2299</v>
      </c>
      <c r="K471" s="27" t="s">
        <v>2321</v>
      </c>
      <c r="L471" s="80">
        <v>44018</v>
      </c>
      <c r="M471" s="80">
        <v>44125</v>
      </c>
      <c r="N471" s="81">
        <f t="shared" si="7"/>
        <v>107</v>
      </c>
      <c r="O471" t="s">
        <v>1195</v>
      </c>
      <c r="P471" t="e">
        <v>#N/A</v>
      </c>
      <c r="Q471" t="e">
        <v>#N/A</v>
      </c>
      <c r="R471" t="e">
        <v>#N/A</v>
      </c>
      <c r="S471" t="e">
        <v>#N/A</v>
      </c>
    </row>
    <row r="472" spans="1:19" x14ac:dyDescent="0.3">
      <c r="A472" t="s">
        <v>526</v>
      </c>
      <c r="B472" t="s">
        <v>1666</v>
      </c>
      <c r="C472" t="s">
        <v>1095</v>
      </c>
      <c r="D472" t="s">
        <v>11</v>
      </c>
      <c r="E472" t="s">
        <v>1100</v>
      </c>
      <c r="F472" t="s">
        <v>1195</v>
      </c>
      <c r="G472" t="s">
        <v>13</v>
      </c>
      <c r="H472" t="s">
        <v>1183</v>
      </c>
      <c r="I472" s="4" t="s">
        <v>2289</v>
      </c>
      <c r="J472" s="27" t="s">
        <v>2299</v>
      </c>
      <c r="K472" s="27" t="s">
        <v>2321</v>
      </c>
      <c r="L472" s="80">
        <v>44018</v>
      </c>
      <c r="M472" s="80">
        <v>44125</v>
      </c>
      <c r="N472" s="81">
        <f t="shared" si="7"/>
        <v>107</v>
      </c>
      <c r="O472" t="s">
        <v>1195</v>
      </c>
      <c r="P472" t="e">
        <v>#N/A</v>
      </c>
      <c r="Q472" t="e">
        <v>#N/A</v>
      </c>
      <c r="R472" t="e">
        <v>#N/A</v>
      </c>
      <c r="S472" t="e">
        <v>#N/A</v>
      </c>
    </row>
    <row r="473" spans="1:19" x14ac:dyDescent="0.3">
      <c r="A473" t="s">
        <v>527</v>
      </c>
      <c r="B473" t="s">
        <v>1667</v>
      </c>
      <c r="C473" t="s">
        <v>1096</v>
      </c>
      <c r="D473" t="s">
        <v>11</v>
      </c>
      <c r="E473" t="s">
        <v>1100</v>
      </c>
      <c r="F473" t="s">
        <v>1195</v>
      </c>
      <c r="G473" t="s">
        <v>13</v>
      </c>
      <c r="H473" t="s">
        <v>1183</v>
      </c>
      <c r="I473" s="4" t="s">
        <v>2289</v>
      </c>
      <c r="J473" s="27" t="s">
        <v>2299</v>
      </c>
      <c r="K473" s="27" t="s">
        <v>2321</v>
      </c>
      <c r="L473" s="80">
        <v>44018</v>
      </c>
      <c r="M473" s="80">
        <v>44125</v>
      </c>
      <c r="N473" s="81">
        <f t="shared" si="7"/>
        <v>107</v>
      </c>
      <c r="O473" t="s">
        <v>1195</v>
      </c>
      <c r="P473" t="e">
        <v>#N/A</v>
      </c>
      <c r="Q473" t="e">
        <v>#N/A</v>
      </c>
      <c r="R473" t="e">
        <v>#N/A</v>
      </c>
      <c r="S473" t="e">
        <v>#N/A</v>
      </c>
    </row>
    <row r="474" spans="1:19" x14ac:dyDescent="0.3">
      <c r="A474" t="s">
        <v>528</v>
      </c>
      <c r="B474" t="s">
        <v>1668</v>
      </c>
      <c r="C474" t="s">
        <v>1097</v>
      </c>
      <c r="D474" t="s">
        <v>11</v>
      </c>
      <c r="E474" t="s">
        <v>1100</v>
      </c>
      <c r="F474" t="s">
        <v>1195</v>
      </c>
      <c r="G474" t="s">
        <v>13</v>
      </c>
      <c r="H474" t="s">
        <v>1183</v>
      </c>
      <c r="I474" s="4" t="s">
        <v>2289</v>
      </c>
      <c r="J474" s="27" t="s">
        <v>2299</v>
      </c>
      <c r="K474" s="27" t="s">
        <v>2321</v>
      </c>
      <c r="L474" s="80">
        <v>44018</v>
      </c>
      <c r="M474" s="80">
        <v>44125</v>
      </c>
      <c r="N474" s="81">
        <f t="shared" si="7"/>
        <v>107</v>
      </c>
      <c r="O474" t="s">
        <v>1195</v>
      </c>
      <c r="P474" t="e">
        <v>#N/A</v>
      </c>
      <c r="Q474" t="e">
        <v>#N/A</v>
      </c>
      <c r="R474" t="e">
        <v>#N/A</v>
      </c>
      <c r="S474" t="e">
        <v>#N/A</v>
      </c>
    </row>
    <row r="475" spans="1:19" x14ac:dyDescent="0.3">
      <c r="A475" t="s">
        <v>529</v>
      </c>
      <c r="B475" t="s">
        <v>1669</v>
      </c>
      <c r="C475" t="s">
        <v>1098</v>
      </c>
      <c r="D475" t="s">
        <v>11</v>
      </c>
      <c r="E475" t="s">
        <v>1100</v>
      </c>
      <c r="F475" t="s">
        <v>1195</v>
      </c>
      <c r="G475" t="s">
        <v>13</v>
      </c>
      <c r="H475" t="s">
        <v>1183</v>
      </c>
      <c r="I475" s="4" t="s">
        <v>2289</v>
      </c>
      <c r="J475" s="27" t="s">
        <v>2299</v>
      </c>
      <c r="K475" s="27" t="s">
        <v>2321</v>
      </c>
      <c r="L475" s="80">
        <v>44018</v>
      </c>
      <c r="M475" s="80">
        <v>44125</v>
      </c>
      <c r="N475" s="81">
        <f t="shared" si="7"/>
        <v>107</v>
      </c>
      <c r="O475" t="s">
        <v>1195</v>
      </c>
      <c r="P475" t="e">
        <v>#N/A</v>
      </c>
      <c r="Q475" t="e">
        <v>#N/A</v>
      </c>
      <c r="R475" t="e">
        <v>#N/A</v>
      </c>
      <c r="S475" t="e">
        <v>#N/A</v>
      </c>
    </row>
    <row r="476" spans="1:19" x14ac:dyDescent="0.3">
      <c r="A476" t="s">
        <v>530</v>
      </c>
      <c r="B476" t="s">
        <v>1670</v>
      </c>
      <c r="C476" t="s">
        <v>1167</v>
      </c>
      <c r="D476" t="s">
        <v>11</v>
      </c>
      <c r="E476" t="s">
        <v>1100</v>
      </c>
      <c r="F476" t="s">
        <v>1195</v>
      </c>
      <c r="G476" t="s">
        <v>13</v>
      </c>
      <c r="H476" t="s">
        <v>1183</v>
      </c>
      <c r="I476" s="4" t="s">
        <v>2289</v>
      </c>
      <c r="J476" s="27" t="s">
        <v>2299</v>
      </c>
      <c r="K476" s="27" t="s">
        <v>2321</v>
      </c>
      <c r="L476" s="80">
        <v>44018</v>
      </c>
      <c r="M476" s="80">
        <v>44125</v>
      </c>
      <c r="N476" s="81">
        <f t="shared" si="7"/>
        <v>107</v>
      </c>
      <c r="O476" t="s">
        <v>1195</v>
      </c>
      <c r="P476" t="e">
        <v>#N/A</v>
      </c>
      <c r="Q476" t="e">
        <v>#N/A</v>
      </c>
      <c r="R476" t="e">
        <v>#N/A</v>
      </c>
      <c r="S476" t="e">
        <v>#N/A</v>
      </c>
    </row>
    <row r="477" spans="1:19" x14ac:dyDescent="0.3">
      <c r="A477" t="s">
        <v>531</v>
      </c>
      <c r="B477" t="s">
        <v>1671</v>
      </c>
      <c r="C477" t="s">
        <v>1168</v>
      </c>
      <c r="D477" t="s">
        <v>11</v>
      </c>
      <c r="E477" t="s">
        <v>1100</v>
      </c>
      <c r="F477" t="s">
        <v>1195</v>
      </c>
      <c r="G477" t="s">
        <v>13</v>
      </c>
      <c r="H477" t="s">
        <v>1183</v>
      </c>
      <c r="I477" s="4" t="s">
        <v>2289</v>
      </c>
      <c r="J477" s="27" t="s">
        <v>2299</v>
      </c>
      <c r="K477" s="27" t="s">
        <v>2321</v>
      </c>
      <c r="L477" s="80">
        <v>44018</v>
      </c>
      <c r="M477" s="80">
        <v>44125</v>
      </c>
      <c r="N477" s="81">
        <f t="shared" si="7"/>
        <v>107</v>
      </c>
      <c r="O477" t="s">
        <v>1195</v>
      </c>
      <c r="P477" t="e">
        <v>#N/A</v>
      </c>
      <c r="Q477" t="e">
        <v>#N/A</v>
      </c>
      <c r="R477" t="e">
        <v>#N/A</v>
      </c>
      <c r="S477" t="e">
        <v>#N/A</v>
      </c>
    </row>
    <row r="478" spans="1:19" x14ac:dyDescent="0.3">
      <c r="A478" t="s">
        <v>532</v>
      </c>
      <c r="B478" t="s">
        <v>1672</v>
      </c>
      <c r="C478" t="s">
        <v>1095</v>
      </c>
      <c r="D478" t="s">
        <v>11</v>
      </c>
      <c r="E478" t="s">
        <v>1100</v>
      </c>
      <c r="F478" t="s">
        <v>1195</v>
      </c>
      <c r="G478" t="s">
        <v>13</v>
      </c>
      <c r="H478" t="s">
        <v>1183</v>
      </c>
      <c r="I478" s="4" t="s">
        <v>2289</v>
      </c>
      <c r="J478" s="27" t="s">
        <v>2299</v>
      </c>
      <c r="K478" s="27" t="s">
        <v>2321</v>
      </c>
      <c r="L478" s="80">
        <v>44018</v>
      </c>
      <c r="M478" s="80">
        <v>44125</v>
      </c>
      <c r="N478" s="81">
        <f t="shared" si="7"/>
        <v>107</v>
      </c>
      <c r="O478" t="s">
        <v>1195</v>
      </c>
      <c r="P478" t="e">
        <v>#N/A</v>
      </c>
      <c r="Q478" t="e">
        <v>#N/A</v>
      </c>
      <c r="R478" t="e">
        <v>#N/A</v>
      </c>
      <c r="S478" t="e">
        <v>#N/A</v>
      </c>
    </row>
    <row r="479" spans="1:19" x14ac:dyDescent="0.3">
      <c r="A479" t="s">
        <v>533</v>
      </c>
      <c r="B479" t="s">
        <v>1673</v>
      </c>
      <c r="C479" t="s">
        <v>1096</v>
      </c>
      <c r="D479" t="s">
        <v>11</v>
      </c>
      <c r="E479" t="s">
        <v>1100</v>
      </c>
      <c r="F479" t="s">
        <v>1195</v>
      </c>
      <c r="G479" t="s">
        <v>13</v>
      </c>
      <c r="H479" t="s">
        <v>1183</v>
      </c>
      <c r="I479" s="4" t="s">
        <v>2289</v>
      </c>
      <c r="J479" s="27" t="s">
        <v>2299</v>
      </c>
      <c r="K479" s="27" t="s">
        <v>2321</v>
      </c>
      <c r="L479" s="80">
        <v>44018</v>
      </c>
      <c r="M479" s="80">
        <v>44125</v>
      </c>
      <c r="N479" s="81">
        <f t="shared" si="7"/>
        <v>107</v>
      </c>
      <c r="O479" t="s">
        <v>1195</v>
      </c>
      <c r="P479" t="e">
        <v>#N/A</v>
      </c>
      <c r="Q479" t="e">
        <v>#N/A</v>
      </c>
      <c r="R479" t="e">
        <v>#N/A</v>
      </c>
      <c r="S479" t="e">
        <v>#N/A</v>
      </c>
    </row>
    <row r="480" spans="1:19" x14ac:dyDescent="0.3">
      <c r="A480" t="s">
        <v>534</v>
      </c>
      <c r="B480" t="s">
        <v>1674</v>
      </c>
      <c r="C480" t="s">
        <v>1097</v>
      </c>
      <c r="D480" t="s">
        <v>11</v>
      </c>
      <c r="E480" t="s">
        <v>1100</v>
      </c>
      <c r="F480" t="s">
        <v>1195</v>
      </c>
      <c r="G480" t="s">
        <v>13</v>
      </c>
      <c r="H480" t="s">
        <v>1183</v>
      </c>
      <c r="I480" s="4" t="s">
        <v>2289</v>
      </c>
      <c r="J480" s="27" t="s">
        <v>2299</v>
      </c>
      <c r="K480" s="27" t="s">
        <v>2321</v>
      </c>
      <c r="L480" s="80">
        <v>44018</v>
      </c>
      <c r="M480" s="80">
        <v>44125</v>
      </c>
      <c r="N480" s="81">
        <f t="shared" si="7"/>
        <v>107</v>
      </c>
      <c r="O480" t="s">
        <v>1195</v>
      </c>
      <c r="P480" t="e">
        <v>#N/A</v>
      </c>
      <c r="Q480" t="e">
        <v>#N/A</v>
      </c>
      <c r="R480" t="e">
        <v>#N/A</v>
      </c>
      <c r="S480" t="e">
        <v>#N/A</v>
      </c>
    </row>
    <row r="481" spans="1:19" x14ac:dyDescent="0.3">
      <c r="A481" t="s">
        <v>535</v>
      </c>
      <c r="B481" t="s">
        <v>1675</v>
      </c>
      <c r="C481" t="s">
        <v>1098</v>
      </c>
      <c r="D481" t="s">
        <v>11</v>
      </c>
      <c r="E481" t="s">
        <v>1100</v>
      </c>
      <c r="F481" t="s">
        <v>1195</v>
      </c>
      <c r="G481" t="s">
        <v>13</v>
      </c>
      <c r="H481" t="s">
        <v>1183</v>
      </c>
      <c r="I481" s="4" t="s">
        <v>2289</v>
      </c>
      <c r="J481" s="27" t="s">
        <v>2299</v>
      </c>
      <c r="K481" s="27" t="s">
        <v>2321</v>
      </c>
      <c r="L481" s="80">
        <v>44018</v>
      </c>
      <c r="M481" s="80">
        <v>44125</v>
      </c>
      <c r="N481" s="81">
        <f t="shared" si="7"/>
        <v>107</v>
      </c>
      <c r="O481" t="s">
        <v>1195</v>
      </c>
      <c r="P481" t="e">
        <v>#N/A</v>
      </c>
      <c r="Q481" t="e">
        <v>#N/A</v>
      </c>
      <c r="R481" t="e">
        <v>#N/A</v>
      </c>
      <c r="S481" t="e">
        <v>#N/A</v>
      </c>
    </row>
    <row r="482" spans="1:19" x14ac:dyDescent="0.3">
      <c r="A482" t="s">
        <v>536</v>
      </c>
      <c r="B482" t="s">
        <v>1676</v>
      </c>
      <c r="C482" t="s">
        <v>1167</v>
      </c>
      <c r="D482" t="s">
        <v>11</v>
      </c>
      <c r="E482" t="s">
        <v>1100</v>
      </c>
      <c r="F482" t="s">
        <v>1195</v>
      </c>
      <c r="G482" t="s">
        <v>13</v>
      </c>
      <c r="H482" t="s">
        <v>1183</v>
      </c>
      <c r="I482" s="4" t="s">
        <v>2289</v>
      </c>
      <c r="J482" s="27" t="s">
        <v>2299</v>
      </c>
      <c r="K482" s="27" t="s">
        <v>2321</v>
      </c>
      <c r="L482" s="80">
        <v>44018</v>
      </c>
      <c r="M482" s="80">
        <v>44125</v>
      </c>
      <c r="N482" s="81">
        <f t="shared" si="7"/>
        <v>107</v>
      </c>
      <c r="O482" t="s">
        <v>1195</v>
      </c>
      <c r="P482" t="e">
        <v>#N/A</v>
      </c>
      <c r="Q482" t="e">
        <v>#N/A</v>
      </c>
      <c r="R482" t="e">
        <v>#N/A</v>
      </c>
      <c r="S482" t="e">
        <v>#N/A</v>
      </c>
    </row>
    <row r="483" spans="1:19" x14ac:dyDescent="0.3">
      <c r="A483" t="s">
        <v>537</v>
      </c>
      <c r="B483" t="s">
        <v>1677</v>
      </c>
      <c r="C483" t="s">
        <v>1168</v>
      </c>
      <c r="D483" t="s">
        <v>11</v>
      </c>
      <c r="E483" t="s">
        <v>1100</v>
      </c>
      <c r="F483" t="s">
        <v>1195</v>
      </c>
      <c r="G483" t="s">
        <v>13</v>
      </c>
      <c r="H483" t="s">
        <v>1183</v>
      </c>
      <c r="I483" s="4" t="s">
        <v>2289</v>
      </c>
      <c r="J483" s="27" t="s">
        <v>2299</v>
      </c>
      <c r="K483" s="27" t="s">
        <v>2321</v>
      </c>
      <c r="L483" s="80">
        <v>44018</v>
      </c>
      <c r="M483" s="80">
        <v>44125</v>
      </c>
      <c r="N483" s="81">
        <f t="shared" si="7"/>
        <v>107</v>
      </c>
      <c r="O483" t="s">
        <v>1195</v>
      </c>
      <c r="P483" t="e">
        <v>#N/A</v>
      </c>
      <c r="Q483" t="e">
        <v>#N/A</v>
      </c>
      <c r="R483" t="e">
        <v>#N/A</v>
      </c>
      <c r="S483" t="e">
        <v>#N/A</v>
      </c>
    </row>
    <row r="484" spans="1:19" x14ac:dyDescent="0.3">
      <c r="A484" t="s">
        <v>538</v>
      </c>
      <c r="B484" t="s">
        <v>1678</v>
      </c>
      <c r="C484" t="s">
        <v>1095</v>
      </c>
      <c r="D484" t="s">
        <v>11</v>
      </c>
      <c r="E484" t="s">
        <v>1100</v>
      </c>
      <c r="F484" t="s">
        <v>1195</v>
      </c>
      <c r="G484" t="s">
        <v>13</v>
      </c>
      <c r="H484" t="s">
        <v>1183</v>
      </c>
      <c r="I484" s="4" t="s">
        <v>2289</v>
      </c>
      <c r="J484" s="27" t="s">
        <v>2299</v>
      </c>
      <c r="K484" s="27" t="s">
        <v>2321</v>
      </c>
      <c r="L484" s="80">
        <v>44018</v>
      </c>
      <c r="M484" s="80">
        <v>44125</v>
      </c>
      <c r="N484" s="81">
        <f t="shared" si="7"/>
        <v>107</v>
      </c>
      <c r="O484" t="s">
        <v>1195</v>
      </c>
      <c r="P484" t="e">
        <v>#N/A</v>
      </c>
      <c r="Q484" t="e">
        <v>#N/A</v>
      </c>
      <c r="R484" t="e">
        <v>#N/A</v>
      </c>
      <c r="S484" t="e">
        <v>#N/A</v>
      </c>
    </row>
    <row r="485" spans="1:19" x14ac:dyDescent="0.3">
      <c r="A485" t="s">
        <v>539</v>
      </c>
      <c r="B485" t="s">
        <v>1679</v>
      </c>
      <c r="C485" t="s">
        <v>1096</v>
      </c>
      <c r="D485" t="s">
        <v>11</v>
      </c>
      <c r="E485" t="s">
        <v>1100</v>
      </c>
      <c r="F485" t="s">
        <v>1195</v>
      </c>
      <c r="G485" t="s">
        <v>13</v>
      </c>
      <c r="H485" t="s">
        <v>1183</v>
      </c>
      <c r="I485" s="4" t="s">
        <v>2289</v>
      </c>
      <c r="J485" s="27" t="s">
        <v>2299</v>
      </c>
      <c r="K485" s="27" t="s">
        <v>2321</v>
      </c>
      <c r="L485" s="80">
        <v>44018</v>
      </c>
      <c r="M485" s="80">
        <v>44125</v>
      </c>
      <c r="N485" s="81">
        <f t="shared" si="7"/>
        <v>107</v>
      </c>
      <c r="O485" t="s">
        <v>1195</v>
      </c>
      <c r="P485" t="e">
        <v>#N/A</v>
      </c>
      <c r="Q485" t="e">
        <v>#N/A</v>
      </c>
      <c r="R485" t="e">
        <v>#N/A</v>
      </c>
      <c r="S485" t="e">
        <v>#N/A</v>
      </c>
    </row>
    <row r="486" spans="1:19" x14ac:dyDescent="0.3">
      <c r="A486" t="s">
        <v>540</v>
      </c>
      <c r="B486" t="s">
        <v>1680</v>
      </c>
      <c r="C486" t="s">
        <v>1097</v>
      </c>
      <c r="D486" t="s">
        <v>11</v>
      </c>
      <c r="E486" t="s">
        <v>1100</v>
      </c>
      <c r="F486" t="s">
        <v>1195</v>
      </c>
      <c r="G486" t="s">
        <v>13</v>
      </c>
      <c r="H486" t="s">
        <v>1183</v>
      </c>
      <c r="I486" s="4" t="s">
        <v>2289</v>
      </c>
      <c r="J486" s="27" t="s">
        <v>2299</v>
      </c>
      <c r="K486" s="27" t="s">
        <v>2321</v>
      </c>
      <c r="L486" s="80">
        <v>44018</v>
      </c>
      <c r="M486" s="80">
        <v>44125</v>
      </c>
      <c r="N486" s="81">
        <f t="shared" si="7"/>
        <v>107</v>
      </c>
      <c r="O486" t="s">
        <v>1195</v>
      </c>
      <c r="P486" t="e">
        <v>#N/A</v>
      </c>
      <c r="Q486" t="e">
        <v>#N/A</v>
      </c>
      <c r="R486" t="e">
        <v>#N/A</v>
      </c>
      <c r="S486" t="e">
        <v>#N/A</v>
      </c>
    </row>
    <row r="487" spans="1:19" x14ac:dyDescent="0.3">
      <c r="A487" t="s">
        <v>541</v>
      </c>
      <c r="B487" t="s">
        <v>1681</v>
      </c>
      <c r="C487" t="s">
        <v>1098</v>
      </c>
      <c r="D487" t="s">
        <v>11</v>
      </c>
      <c r="E487" t="s">
        <v>1100</v>
      </c>
      <c r="F487" t="s">
        <v>1195</v>
      </c>
      <c r="G487" t="s">
        <v>13</v>
      </c>
      <c r="H487" t="s">
        <v>1183</v>
      </c>
      <c r="I487" s="4" t="s">
        <v>2289</v>
      </c>
      <c r="J487" s="27" t="s">
        <v>2299</v>
      </c>
      <c r="K487" s="27" t="s">
        <v>2321</v>
      </c>
      <c r="L487" s="80">
        <v>44018</v>
      </c>
      <c r="M487" s="80">
        <v>44125</v>
      </c>
      <c r="N487" s="81">
        <f t="shared" si="7"/>
        <v>107</v>
      </c>
      <c r="O487" t="s">
        <v>1195</v>
      </c>
      <c r="P487" t="e">
        <v>#N/A</v>
      </c>
      <c r="Q487" t="e">
        <v>#N/A</v>
      </c>
      <c r="R487" t="e">
        <v>#N/A</v>
      </c>
      <c r="S487" t="e">
        <v>#N/A</v>
      </c>
    </row>
    <row r="488" spans="1:19" x14ac:dyDescent="0.3">
      <c r="A488" t="s">
        <v>542</v>
      </c>
      <c r="B488" t="s">
        <v>1682</v>
      </c>
      <c r="C488" t="s">
        <v>1167</v>
      </c>
      <c r="D488" t="s">
        <v>11</v>
      </c>
      <c r="E488" t="s">
        <v>1100</v>
      </c>
      <c r="F488" t="s">
        <v>1195</v>
      </c>
      <c r="G488" t="s">
        <v>13</v>
      </c>
      <c r="H488" t="s">
        <v>1183</v>
      </c>
      <c r="I488" s="4" t="s">
        <v>2289</v>
      </c>
      <c r="J488" s="27" t="s">
        <v>2299</v>
      </c>
      <c r="K488" s="27" t="s">
        <v>2321</v>
      </c>
      <c r="L488" s="80">
        <v>44018</v>
      </c>
      <c r="M488" s="80">
        <v>44125</v>
      </c>
      <c r="N488" s="81">
        <f t="shared" si="7"/>
        <v>107</v>
      </c>
      <c r="O488" t="s">
        <v>1195</v>
      </c>
      <c r="P488" t="e">
        <v>#N/A</v>
      </c>
      <c r="Q488" t="e">
        <v>#N/A</v>
      </c>
      <c r="R488" t="e">
        <v>#N/A</v>
      </c>
      <c r="S488" t="e">
        <v>#N/A</v>
      </c>
    </row>
    <row r="489" spans="1:19" x14ac:dyDescent="0.3">
      <c r="A489" t="s">
        <v>543</v>
      </c>
      <c r="B489" t="s">
        <v>1683</v>
      </c>
      <c r="C489" t="s">
        <v>1168</v>
      </c>
      <c r="D489" t="s">
        <v>11</v>
      </c>
      <c r="E489" t="s">
        <v>1100</v>
      </c>
      <c r="F489" t="s">
        <v>1195</v>
      </c>
      <c r="G489" t="s">
        <v>13</v>
      </c>
      <c r="H489" t="s">
        <v>1183</v>
      </c>
      <c r="I489" s="4" t="s">
        <v>2289</v>
      </c>
      <c r="J489" s="27" t="s">
        <v>2299</v>
      </c>
      <c r="K489" s="27" t="s">
        <v>2321</v>
      </c>
      <c r="L489" s="80">
        <v>44018</v>
      </c>
      <c r="M489" s="80">
        <v>44125</v>
      </c>
      <c r="N489" s="81">
        <f t="shared" si="7"/>
        <v>107</v>
      </c>
      <c r="O489" t="s">
        <v>1195</v>
      </c>
      <c r="P489" t="e">
        <v>#N/A</v>
      </c>
      <c r="Q489" t="e">
        <v>#N/A</v>
      </c>
      <c r="R489" t="e">
        <v>#N/A</v>
      </c>
      <c r="S489" t="e">
        <v>#N/A</v>
      </c>
    </row>
    <row r="490" spans="1:19" x14ac:dyDescent="0.3">
      <c r="A490" t="s">
        <v>544</v>
      </c>
      <c r="B490" t="s">
        <v>1684</v>
      </c>
      <c r="C490" t="s">
        <v>1095</v>
      </c>
      <c r="D490" t="s">
        <v>11</v>
      </c>
      <c r="E490" t="s">
        <v>1100</v>
      </c>
      <c r="F490" t="s">
        <v>1195</v>
      </c>
      <c r="G490" t="s">
        <v>13</v>
      </c>
      <c r="H490" t="s">
        <v>1183</v>
      </c>
      <c r="I490" s="4" t="s">
        <v>2289</v>
      </c>
      <c r="J490" s="27" t="s">
        <v>2299</v>
      </c>
      <c r="K490" s="27" t="s">
        <v>2321</v>
      </c>
      <c r="L490" s="80">
        <v>44018</v>
      </c>
      <c r="M490" s="80">
        <v>44125</v>
      </c>
      <c r="N490" s="81">
        <f t="shared" si="7"/>
        <v>107</v>
      </c>
      <c r="O490" t="s">
        <v>1195</v>
      </c>
      <c r="P490" t="e">
        <v>#N/A</v>
      </c>
      <c r="Q490" t="e">
        <v>#N/A</v>
      </c>
      <c r="R490" t="e">
        <v>#N/A</v>
      </c>
      <c r="S490" t="e">
        <v>#N/A</v>
      </c>
    </row>
    <row r="491" spans="1:19" x14ac:dyDescent="0.3">
      <c r="A491" t="s">
        <v>545</v>
      </c>
      <c r="B491" t="s">
        <v>1685</v>
      </c>
      <c r="C491" t="s">
        <v>1096</v>
      </c>
      <c r="D491" t="s">
        <v>11</v>
      </c>
      <c r="E491" t="s">
        <v>1100</v>
      </c>
      <c r="F491" t="s">
        <v>1195</v>
      </c>
      <c r="G491" t="s">
        <v>13</v>
      </c>
      <c r="H491" t="s">
        <v>1183</v>
      </c>
      <c r="I491" s="4" t="s">
        <v>2289</v>
      </c>
      <c r="J491" s="27" t="s">
        <v>2299</v>
      </c>
      <c r="K491" s="27" t="s">
        <v>2321</v>
      </c>
      <c r="L491" s="80">
        <v>44018</v>
      </c>
      <c r="M491" s="80">
        <v>44125</v>
      </c>
      <c r="N491" s="81">
        <f t="shared" si="7"/>
        <v>107</v>
      </c>
      <c r="O491" t="s">
        <v>1195</v>
      </c>
      <c r="P491" t="e">
        <v>#N/A</v>
      </c>
      <c r="Q491" t="e">
        <v>#N/A</v>
      </c>
      <c r="R491" t="e">
        <v>#N/A</v>
      </c>
      <c r="S491" t="e">
        <v>#N/A</v>
      </c>
    </row>
    <row r="492" spans="1:19" x14ac:dyDescent="0.3">
      <c r="A492" t="s">
        <v>546</v>
      </c>
      <c r="B492" t="s">
        <v>1686</v>
      </c>
      <c r="C492" t="s">
        <v>1097</v>
      </c>
      <c r="D492" t="s">
        <v>11</v>
      </c>
      <c r="E492" t="s">
        <v>1100</v>
      </c>
      <c r="F492" t="s">
        <v>1195</v>
      </c>
      <c r="G492" t="s">
        <v>13</v>
      </c>
      <c r="H492" t="s">
        <v>1183</v>
      </c>
      <c r="I492" s="4" t="s">
        <v>2289</v>
      </c>
      <c r="J492" s="27" t="s">
        <v>2299</v>
      </c>
      <c r="K492" s="27" t="s">
        <v>2321</v>
      </c>
      <c r="L492" s="80">
        <v>44018</v>
      </c>
      <c r="M492" s="80">
        <v>44125</v>
      </c>
      <c r="N492" s="81">
        <f t="shared" si="7"/>
        <v>107</v>
      </c>
      <c r="O492" t="s">
        <v>1195</v>
      </c>
      <c r="P492" t="e">
        <v>#N/A</v>
      </c>
      <c r="Q492" t="e">
        <v>#N/A</v>
      </c>
      <c r="R492" t="e">
        <v>#N/A</v>
      </c>
      <c r="S492" t="e">
        <v>#N/A</v>
      </c>
    </row>
    <row r="493" spans="1:19" x14ac:dyDescent="0.3">
      <c r="A493" t="s">
        <v>547</v>
      </c>
      <c r="B493" t="s">
        <v>1687</v>
      </c>
      <c r="C493" t="s">
        <v>1098</v>
      </c>
      <c r="D493" t="s">
        <v>11</v>
      </c>
      <c r="E493" t="s">
        <v>1100</v>
      </c>
      <c r="F493" t="s">
        <v>1195</v>
      </c>
      <c r="G493" t="s">
        <v>13</v>
      </c>
      <c r="H493" t="s">
        <v>1183</v>
      </c>
      <c r="I493" s="4" t="s">
        <v>2289</v>
      </c>
      <c r="J493" s="27" t="s">
        <v>2299</v>
      </c>
      <c r="K493" s="27" t="s">
        <v>2321</v>
      </c>
      <c r="L493" s="80">
        <v>44018</v>
      </c>
      <c r="M493" s="80">
        <v>44125</v>
      </c>
      <c r="N493" s="81">
        <f t="shared" si="7"/>
        <v>107</v>
      </c>
      <c r="O493" t="s">
        <v>1195</v>
      </c>
      <c r="P493" t="e">
        <v>#N/A</v>
      </c>
      <c r="Q493" t="e">
        <v>#N/A</v>
      </c>
      <c r="R493" t="e">
        <v>#N/A</v>
      </c>
      <c r="S493" t="e">
        <v>#N/A</v>
      </c>
    </row>
    <row r="494" spans="1:19" x14ac:dyDescent="0.3">
      <c r="A494" t="s">
        <v>548</v>
      </c>
      <c r="B494" t="s">
        <v>1688</v>
      </c>
      <c r="C494" t="s">
        <v>1167</v>
      </c>
      <c r="D494" t="s">
        <v>11</v>
      </c>
      <c r="E494" t="s">
        <v>1100</v>
      </c>
      <c r="F494" t="s">
        <v>1195</v>
      </c>
      <c r="G494" t="s">
        <v>13</v>
      </c>
      <c r="H494" t="s">
        <v>1184</v>
      </c>
      <c r="I494" s="4" t="s">
        <v>2289</v>
      </c>
      <c r="J494" s="27" t="s">
        <v>2300</v>
      </c>
      <c r="K494" s="27" t="s">
        <v>2321</v>
      </c>
      <c r="L494" s="80">
        <v>44018</v>
      </c>
      <c r="M494" s="80">
        <v>44125</v>
      </c>
      <c r="N494" s="81">
        <f t="shared" si="7"/>
        <v>107</v>
      </c>
      <c r="O494" t="s">
        <v>1195</v>
      </c>
      <c r="P494" t="e">
        <v>#N/A</v>
      </c>
      <c r="Q494" t="e">
        <v>#N/A</v>
      </c>
      <c r="R494" t="e">
        <v>#N/A</v>
      </c>
      <c r="S494" t="e">
        <v>#N/A</v>
      </c>
    </row>
    <row r="495" spans="1:19" x14ac:dyDescent="0.3">
      <c r="A495" t="s">
        <v>551</v>
      </c>
      <c r="B495" t="s">
        <v>1689</v>
      </c>
      <c r="C495" t="s">
        <v>1168</v>
      </c>
      <c r="D495" t="s">
        <v>11</v>
      </c>
      <c r="E495" t="s">
        <v>1100</v>
      </c>
      <c r="F495" t="s">
        <v>1195</v>
      </c>
      <c r="G495" t="s">
        <v>13</v>
      </c>
      <c r="H495" t="s">
        <v>1184</v>
      </c>
      <c r="I495" s="4" t="s">
        <v>2289</v>
      </c>
      <c r="J495" s="27" t="s">
        <v>2300</v>
      </c>
      <c r="K495" s="27" t="s">
        <v>2321</v>
      </c>
      <c r="L495" s="80">
        <v>44018</v>
      </c>
      <c r="M495" s="80">
        <v>44125</v>
      </c>
      <c r="N495" s="81">
        <f t="shared" si="7"/>
        <v>107</v>
      </c>
      <c r="O495" t="s">
        <v>1195</v>
      </c>
      <c r="P495" t="e">
        <v>#N/A</v>
      </c>
      <c r="Q495" t="e">
        <v>#N/A</v>
      </c>
      <c r="R495" t="e">
        <v>#N/A</v>
      </c>
      <c r="S495" t="e">
        <v>#N/A</v>
      </c>
    </row>
    <row r="496" spans="1:19" x14ac:dyDescent="0.3">
      <c r="A496" t="s">
        <v>552</v>
      </c>
      <c r="B496" t="s">
        <v>1690</v>
      </c>
      <c r="C496" t="s">
        <v>1095</v>
      </c>
      <c r="D496" t="s">
        <v>11</v>
      </c>
      <c r="E496" t="s">
        <v>1100</v>
      </c>
      <c r="F496" t="s">
        <v>1195</v>
      </c>
      <c r="G496" t="s">
        <v>13</v>
      </c>
      <c r="H496" t="s">
        <v>1184</v>
      </c>
      <c r="I496" s="4" t="s">
        <v>2289</v>
      </c>
      <c r="J496" s="27" t="s">
        <v>2300</v>
      </c>
      <c r="K496" s="27" t="s">
        <v>2321</v>
      </c>
      <c r="L496" s="80">
        <v>44018</v>
      </c>
      <c r="M496" s="80">
        <v>44125</v>
      </c>
      <c r="N496" s="81">
        <f t="shared" si="7"/>
        <v>107</v>
      </c>
      <c r="O496" t="s">
        <v>1195</v>
      </c>
      <c r="P496" t="e">
        <v>#N/A</v>
      </c>
      <c r="Q496" t="e">
        <v>#N/A</v>
      </c>
      <c r="R496" t="e">
        <v>#N/A</v>
      </c>
      <c r="S496" t="e">
        <v>#N/A</v>
      </c>
    </row>
    <row r="497" spans="1:19" x14ac:dyDescent="0.3">
      <c r="A497" t="s">
        <v>553</v>
      </c>
      <c r="B497" t="s">
        <v>1691</v>
      </c>
      <c r="C497" t="s">
        <v>1096</v>
      </c>
      <c r="D497" t="s">
        <v>11</v>
      </c>
      <c r="E497" t="s">
        <v>1100</v>
      </c>
      <c r="F497" t="s">
        <v>1195</v>
      </c>
      <c r="G497" t="s">
        <v>13</v>
      </c>
      <c r="H497" t="s">
        <v>1184</v>
      </c>
      <c r="I497" s="4" t="s">
        <v>2289</v>
      </c>
      <c r="J497" s="27" t="s">
        <v>2300</v>
      </c>
      <c r="K497" s="27" t="s">
        <v>2321</v>
      </c>
      <c r="L497" s="80">
        <v>44018</v>
      </c>
      <c r="M497" s="80">
        <v>44125</v>
      </c>
      <c r="N497" s="81">
        <f t="shared" si="7"/>
        <v>107</v>
      </c>
      <c r="O497" t="s">
        <v>1195</v>
      </c>
      <c r="P497" t="e">
        <v>#N/A</v>
      </c>
      <c r="Q497" t="e">
        <v>#N/A</v>
      </c>
      <c r="R497" t="e">
        <v>#N/A</v>
      </c>
      <c r="S497" t="e">
        <v>#N/A</v>
      </c>
    </row>
    <row r="498" spans="1:19" x14ac:dyDescent="0.3">
      <c r="A498" t="s">
        <v>554</v>
      </c>
      <c r="B498" t="s">
        <v>1692</v>
      </c>
      <c r="C498" t="s">
        <v>1097</v>
      </c>
      <c r="D498" t="s">
        <v>11</v>
      </c>
      <c r="E498" t="s">
        <v>1100</v>
      </c>
      <c r="F498" t="s">
        <v>1195</v>
      </c>
      <c r="G498" t="s">
        <v>13</v>
      </c>
      <c r="H498" t="s">
        <v>1184</v>
      </c>
      <c r="I498" s="4" t="s">
        <v>2289</v>
      </c>
      <c r="J498" s="27" t="s">
        <v>2300</v>
      </c>
      <c r="K498" s="27" t="s">
        <v>2321</v>
      </c>
      <c r="L498" s="80">
        <v>44018</v>
      </c>
      <c r="M498" s="80">
        <v>44125</v>
      </c>
      <c r="N498" s="81">
        <f t="shared" si="7"/>
        <v>107</v>
      </c>
      <c r="O498" t="s">
        <v>1195</v>
      </c>
      <c r="P498" t="e">
        <v>#N/A</v>
      </c>
      <c r="Q498" t="e">
        <v>#N/A</v>
      </c>
      <c r="R498" t="e">
        <v>#N/A</v>
      </c>
      <c r="S498" t="e">
        <v>#N/A</v>
      </c>
    </row>
    <row r="499" spans="1:19" x14ac:dyDescent="0.3">
      <c r="A499" t="s">
        <v>555</v>
      </c>
      <c r="B499" t="s">
        <v>1693</v>
      </c>
      <c r="C499" t="s">
        <v>1098</v>
      </c>
      <c r="D499" t="s">
        <v>11</v>
      </c>
      <c r="E499" t="s">
        <v>1100</v>
      </c>
      <c r="F499" t="s">
        <v>1195</v>
      </c>
      <c r="G499" t="s">
        <v>13</v>
      </c>
      <c r="H499" t="s">
        <v>1184</v>
      </c>
      <c r="I499" s="4" t="s">
        <v>2289</v>
      </c>
      <c r="J499" s="27" t="s">
        <v>2300</v>
      </c>
      <c r="K499" s="27" t="s">
        <v>2321</v>
      </c>
      <c r="L499" s="80">
        <v>44018</v>
      </c>
      <c r="M499" s="80">
        <v>44125</v>
      </c>
      <c r="N499" s="81">
        <f t="shared" si="7"/>
        <v>107</v>
      </c>
      <c r="O499" t="s">
        <v>1195</v>
      </c>
      <c r="P499" t="e">
        <v>#N/A</v>
      </c>
      <c r="Q499" t="e">
        <v>#N/A</v>
      </c>
      <c r="R499" t="e">
        <v>#N/A</v>
      </c>
      <c r="S499" t="e">
        <v>#N/A</v>
      </c>
    </row>
    <row r="500" spans="1:19" x14ac:dyDescent="0.3">
      <c r="A500" t="s">
        <v>556</v>
      </c>
      <c r="B500" t="s">
        <v>1694</v>
      </c>
      <c r="C500" t="s">
        <v>1167</v>
      </c>
      <c r="D500" t="s">
        <v>11</v>
      </c>
      <c r="E500" t="s">
        <v>1100</v>
      </c>
      <c r="F500" t="s">
        <v>1195</v>
      </c>
      <c r="G500" t="s">
        <v>13</v>
      </c>
      <c r="H500" t="s">
        <v>1184</v>
      </c>
      <c r="I500" s="4" t="s">
        <v>2289</v>
      </c>
      <c r="J500" s="27" t="s">
        <v>2300</v>
      </c>
      <c r="K500" s="27" t="s">
        <v>2321</v>
      </c>
      <c r="L500" s="80">
        <v>44018</v>
      </c>
      <c r="M500" s="80">
        <v>44125</v>
      </c>
      <c r="N500" s="81">
        <f t="shared" si="7"/>
        <v>107</v>
      </c>
      <c r="O500" t="s">
        <v>1195</v>
      </c>
      <c r="P500" t="e">
        <v>#N/A</v>
      </c>
      <c r="Q500" t="e">
        <v>#N/A</v>
      </c>
      <c r="R500" t="e">
        <v>#N/A</v>
      </c>
      <c r="S500" t="e">
        <v>#N/A</v>
      </c>
    </row>
    <row r="501" spans="1:19" x14ac:dyDescent="0.3">
      <c r="A501" t="s">
        <v>557</v>
      </c>
      <c r="B501" t="s">
        <v>1695</v>
      </c>
      <c r="C501" t="s">
        <v>1168</v>
      </c>
      <c r="D501" t="s">
        <v>11</v>
      </c>
      <c r="E501" t="s">
        <v>1100</v>
      </c>
      <c r="F501" t="s">
        <v>1195</v>
      </c>
      <c r="G501" t="s">
        <v>13</v>
      </c>
      <c r="H501" t="s">
        <v>1184</v>
      </c>
      <c r="I501" s="4" t="s">
        <v>2289</v>
      </c>
      <c r="J501" s="27" t="s">
        <v>2300</v>
      </c>
      <c r="K501" s="27" t="s">
        <v>2321</v>
      </c>
      <c r="L501" s="80">
        <v>44018</v>
      </c>
      <c r="M501" s="80">
        <v>44125</v>
      </c>
      <c r="N501" s="81">
        <f t="shared" si="7"/>
        <v>107</v>
      </c>
      <c r="O501" t="s">
        <v>1195</v>
      </c>
      <c r="P501" t="e">
        <v>#N/A</v>
      </c>
      <c r="Q501" t="e">
        <v>#N/A</v>
      </c>
      <c r="R501" t="e">
        <v>#N/A</v>
      </c>
      <c r="S501" t="e">
        <v>#N/A</v>
      </c>
    </row>
    <row r="502" spans="1:19" x14ac:dyDescent="0.3">
      <c r="A502" t="s">
        <v>558</v>
      </c>
      <c r="B502" t="s">
        <v>1696</v>
      </c>
      <c r="C502" t="s">
        <v>1095</v>
      </c>
      <c r="D502" t="s">
        <v>11</v>
      </c>
      <c r="E502" t="s">
        <v>1100</v>
      </c>
      <c r="F502" t="s">
        <v>1195</v>
      </c>
      <c r="G502" t="s">
        <v>13</v>
      </c>
      <c r="H502" t="s">
        <v>1184</v>
      </c>
      <c r="I502" s="4" t="s">
        <v>2289</v>
      </c>
      <c r="J502" s="27" t="s">
        <v>2300</v>
      </c>
      <c r="K502" s="27" t="s">
        <v>2321</v>
      </c>
      <c r="L502" s="80">
        <v>44018</v>
      </c>
      <c r="M502" s="80">
        <v>44125</v>
      </c>
      <c r="N502" s="81">
        <f t="shared" si="7"/>
        <v>107</v>
      </c>
      <c r="O502" t="s">
        <v>1195</v>
      </c>
      <c r="P502" t="e">
        <v>#N/A</v>
      </c>
      <c r="Q502" t="e">
        <v>#N/A</v>
      </c>
      <c r="R502" t="e">
        <v>#N/A</v>
      </c>
      <c r="S502" t="e">
        <v>#N/A</v>
      </c>
    </row>
    <row r="503" spans="1:19" x14ac:dyDescent="0.3">
      <c r="A503" t="s">
        <v>559</v>
      </c>
      <c r="B503" t="s">
        <v>1697</v>
      </c>
      <c r="C503" t="s">
        <v>1096</v>
      </c>
      <c r="D503" t="s">
        <v>11</v>
      </c>
      <c r="E503" t="s">
        <v>1100</v>
      </c>
      <c r="F503" t="s">
        <v>1195</v>
      </c>
      <c r="G503" t="s">
        <v>13</v>
      </c>
      <c r="H503" t="s">
        <v>1184</v>
      </c>
      <c r="I503" s="4" t="s">
        <v>2289</v>
      </c>
      <c r="J503" s="27" t="s">
        <v>2300</v>
      </c>
      <c r="K503" s="27" t="s">
        <v>2321</v>
      </c>
      <c r="L503" s="80">
        <v>44018</v>
      </c>
      <c r="M503" s="80">
        <v>44125</v>
      </c>
      <c r="N503" s="81">
        <f t="shared" si="7"/>
        <v>107</v>
      </c>
      <c r="O503" t="s">
        <v>1195</v>
      </c>
      <c r="P503" t="e">
        <v>#N/A</v>
      </c>
      <c r="Q503" t="e">
        <v>#N/A</v>
      </c>
      <c r="R503" t="e">
        <v>#N/A</v>
      </c>
      <c r="S503" t="e">
        <v>#N/A</v>
      </c>
    </row>
    <row r="504" spans="1:19" x14ac:dyDescent="0.3">
      <c r="A504" t="s">
        <v>560</v>
      </c>
      <c r="B504" t="s">
        <v>1698</v>
      </c>
      <c r="C504" t="s">
        <v>1097</v>
      </c>
      <c r="D504" t="s">
        <v>11</v>
      </c>
      <c r="E504" t="s">
        <v>1100</v>
      </c>
      <c r="F504" t="s">
        <v>1195</v>
      </c>
      <c r="G504" t="s">
        <v>13</v>
      </c>
      <c r="H504" t="s">
        <v>1184</v>
      </c>
      <c r="I504" s="4" t="s">
        <v>2289</v>
      </c>
      <c r="J504" s="27" t="s">
        <v>2300</v>
      </c>
      <c r="K504" s="27" t="s">
        <v>2321</v>
      </c>
      <c r="L504" s="80">
        <v>44018</v>
      </c>
      <c r="M504" s="80">
        <v>44125</v>
      </c>
      <c r="N504" s="81">
        <f t="shared" si="7"/>
        <v>107</v>
      </c>
      <c r="O504" t="s">
        <v>1195</v>
      </c>
      <c r="P504" t="e">
        <v>#N/A</v>
      </c>
      <c r="Q504" t="e">
        <v>#N/A</v>
      </c>
      <c r="R504" t="e">
        <v>#N/A</v>
      </c>
      <c r="S504" t="e">
        <v>#N/A</v>
      </c>
    </row>
    <row r="505" spans="1:19" x14ac:dyDescent="0.3">
      <c r="A505" t="s">
        <v>561</v>
      </c>
      <c r="B505" t="s">
        <v>1699</v>
      </c>
      <c r="C505" t="s">
        <v>1098</v>
      </c>
      <c r="D505" t="s">
        <v>11</v>
      </c>
      <c r="E505" t="s">
        <v>1100</v>
      </c>
      <c r="F505" t="s">
        <v>1195</v>
      </c>
      <c r="G505" t="s">
        <v>13</v>
      </c>
      <c r="H505" t="s">
        <v>1184</v>
      </c>
      <c r="I505" s="4" t="s">
        <v>2289</v>
      </c>
      <c r="J505" s="27" t="s">
        <v>2300</v>
      </c>
      <c r="K505" s="27" t="s">
        <v>2321</v>
      </c>
      <c r="L505" s="80">
        <v>44018</v>
      </c>
      <c r="M505" s="80">
        <v>44125</v>
      </c>
      <c r="N505" s="81">
        <f t="shared" si="7"/>
        <v>107</v>
      </c>
      <c r="O505" t="s">
        <v>1195</v>
      </c>
      <c r="P505" t="e">
        <v>#N/A</v>
      </c>
      <c r="Q505" t="e">
        <v>#N/A</v>
      </c>
      <c r="R505" t="e">
        <v>#N/A</v>
      </c>
      <c r="S505" t="e">
        <v>#N/A</v>
      </c>
    </row>
    <row r="506" spans="1:19" x14ac:dyDescent="0.3">
      <c r="A506" t="s">
        <v>562</v>
      </c>
      <c r="B506" t="s">
        <v>1700</v>
      </c>
      <c r="C506" t="s">
        <v>1167</v>
      </c>
      <c r="D506" t="s">
        <v>11</v>
      </c>
      <c r="E506" t="s">
        <v>1100</v>
      </c>
      <c r="F506" t="s">
        <v>1195</v>
      </c>
      <c r="G506" t="s">
        <v>13</v>
      </c>
      <c r="H506" t="s">
        <v>1184</v>
      </c>
      <c r="I506" s="4" t="s">
        <v>2289</v>
      </c>
      <c r="J506" s="27" t="s">
        <v>2300</v>
      </c>
      <c r="K506" s="27" t="s">
        <v>2321</v>
      </c>
      <c r="L506" s="80">
        <v>44018</v>
      </c>
      <c r="M506" s="80">
        <v>44125</v>
      </c>
      <c r="N506" s="81">
        <f t="shared" si="7"/>
        <v>107</v>
      </c>
      <c r="O506" t="s">
        <v>1195</v>
      </c>
      <c r="P506" t="e">
        <v>#N/A</v>
      </c>
      <c r="Q506" t="e">
        <v>#N/A</v>
      </c>
      <c r="R506" t="e">
        <v>#N/A</v>
      </c>
      <c r="S506" t="e">
        <v>#N/A</v>
      </c>
    </row>
    <row r="507" spans="1:19" x14ac:dyDescent="0.3">
      <c r="A507" t="s">
        <v>563</v>
      </c>
      <c r="B507" t="s">
        <v>1701</v>
      </c>
      <c r="C507" t="s">
        <v>1168</v>
      </c>
      <c r="D507" t="s">
        <v>11</v>
      </c>
      <c r="E507" t="s">
        <v>1100</v>
      </c>
      <c r="F507" t="s">
        <v>1195</v>
      </c>
      <c r="G507" t="s">
        <v>13</v>
      </c>
      <c r="H507" t="s">
        <v>1184</v>
      </c>
      <c r="I507" s="4" t="s">
        <v>2289</v>
      </c>
      <c r="J507" s="27" t="s">
        <v>2300</v>
      </c>
      <c r="K507" s="27" t="s">
        <v>2321</v>
      </c>
      <c r="L507" s="80">
        <v>44018</v>
      </c>
      <c r="M507" s="80">
        <v>44125</v>
      </c>
      <c r="N507" s="81">
        <f t="shared" si="7"/>
        <v>107</v>
      </c>
      <c r="O507" t="s">
        <v>1195</v>
      </c>
      <c r="P507" t="e">
        <v>#N/A</v>
      </c>
      <c r="Q507" t="e">
        <v>#N/A</v>
      </c>
      <c r="R507" t="e">
        <v>#N/A</v>
      </c>
      <c r="S507" t="e">
        <v>#N/A</v>
      </c>
    </row>
    <row r="508" spans="1:19" x14ac:dyDescent="0.3">
      <c r="A508" t="s">
        <v>564</v>
      </c>
      <c r="B508" t="s">
        <v>1702</v>
      </c>
      <c r="C508" t="s">
        <v>1095</v>
      </c>
      <c r="D508" t="s">
        <v>11</v>
      </c>
      <c r="E508" t="s">
        <v>1100</v>
      </c>
      <c r="F508" t="s">
        <v>1195</v>
      </c>
      <c r="G508" t="s">
        <v>13</v>
      </c>
      <c r="H508" t="s">
        <v>1184</v>
      </c>
      <c r="I508" s="4" t="s">
        <v>2289</v>
      </c>
      <c r="J508" s="27" t="s">
        <v>2300</v>
      </c>
      <c r="K508" s="27" t="s">
        <v>2321</v>
      </c>
      <c r="L508" s="80">
        <v>44018</v>
      </c>
      <c r="M508" s="80">
        <v>44125</v>
      </c>
      <c r="N508" s="81">
        <f t="shared" si="7"/>
        <v>107</v>
      </c>
      <c r="O508" t="s">
        <v>1195</v>
      </c>
      <c r="P508" t="e">
        <v>#N/A</v>
      </c>
      <c r="Q508" t="e">
        <v>#N/A</v>
      </c>
      <c r="R508" t="e">
        <v>#N/A</v>
      </c>
      <c r="S508" t="e">
        <v>#N/A</v>
      </c>
    </row>
    <row r="509" spans="1:19" x14ac:dyDescent="0.3">
      <c r="A509" t="s">
        <v>565</v>
      </c>
      <c r="B509" t="s">
        <v>1703</v>
      </c>
      <c r="C509" t="s">
        <v>1096</v>
      </c>
      <c r="D509" t="s">
        <v>11</v>
      </c>
      <c r="E509" t="s">
        <v>1100</v>
      </c>
      <c r="F509" t="s">
        <v>1195</v>
      </c>
      <c r="G509" t="s">
        <v>13</v>
      </c>
      <c r="H509" t="s">
        <v>1184</v>
      </c>
      <c r="I509" s="4" t="s">
        <v>2289</v>
      </c>
      <c r="J509" s="27" t="s">
        <v>2300</v>
      </c>
      <c r="K509" s="27" t="s">
        <v>2321</v>
      </c>
      <c r="L509" s="80">
        <v>44018</v>
      </c>
      <c r="M509" s="80">
        <v>44125</v>
      </c>
      <c r="N509" s="81">
        <f t="shared" si="7"/>
        <v>107</v>
      </c>
      <c r="O509" t="s">
        <v>1195</v>
      </c>
      <c r="P509" t="e">
        <v>#N/A</v>
      </c>
      <c r="Q509" t="e">
        <v>#N/A</v>
      </c>
      <c r="R509" t="e">
        <v>#N/A</v>
      </c>
      <c r="S509" t="e">
        <v>#N/A</v>
      </c>
    </row>
    <row r="510" spans="1:19" x14ac:dyDescent="0.3">
      <c r="A510" t="s">
        <v>566</v>
      </c>
      <c r="B510" t="s">
        <v>1704</v>
      </c>
      <c r="C510" t="s">
        <v>1097</v>
      </c>
      <c r="D510" t="s">
        <v>11</v>
      </c>
      <c r="E510" t="s">
        <v>1100</v>
      </c>
      <c r="F510" t="s">
        <v>1195</v>
      </c>
      <c r="G510" t="s">
        <v>13</v>
      </c>
      <c r="H510" t="s">
        <v>1184</v>
      </c>
      <c r="I510" s="4" t="s">
        <v>2289</v>
      </c>
      <c r="J510" s="27" t="s">
        <v>2300</v>
      </c>
      <c r="K510" s="27" t="s">
        <v>2321</v>
      </c>
      <c r="L510" s="80">
        <v>44018</v>
      </c>
      <c r="M510" s="80">
        <v>44125</v>
      </c>
      <c r="N510" s="81">
        <f t="shared" si="7"/>
        <v>107</v>
      </c>
      <c r="O510" t="s">
        <v>1195</v>
      </c>
      <c r="P510" t="e">
        <v>#N/A</v>
      </c>
      <c r="Q510" t="e">
        <v>#N/A</v>
      </c>
      <c r="R510" t="e">
        <v>#N/A</v>
      </c>
      <c r="S510" t="e">
        <v>#N/A</v>
      </c>
    </row>
    <row r="511" spans="1:19" x14ac:dyDescent="0.3">
      <c r="A511" t="s">
        <v>567</v>
      </c>
      <c r="B511" t="s">
        <v>1705</v>
      </c>
      <c r="C511" t="s">
        <v>1098</v>
      </c>
      <c r="D511" t="s">
        <v>11</v>
      </c>
      <c r="E511" t="s">
        <v>1100</v>
      </c>
      <c r="F511" t="s">
        <v>1195</v>
      </c>
      <c r="G511" t="s">
        <v>13</v>
      </c>
      <c r="H511" t="s">
        <v>1184</v>
      </c>
      <c r="I511" s="4" t="s">
        <v>2289</v>
      </c>
      <c r="J511" s="27" t="s">
        <v>2300</v>
      </c>
      <c r="K511" s="27" t="s">
        <v>2321</v>
      </c>
      <c r="L511" s="80">
        <v>44018</v>
      </c>
      <c r="M511" s="80">
        <v>44125</v>
      </c>
      <c r="N511" s="81">
        <f t="shared" si="7"/>
        <v>107</v>
      </c>
      <c r="O511" t="s">
        <v>1195</v>
      </c>
      <c r="P511" t="e">
        <v>#N/A</v>
      </c>
      <c r="Q511" t="e">
        <v>#N/A</v>
      </c>
      <c r="R511" t="e">
        <v>#N/A</v>
      </c>
      <c r="S511" t="e">
        <v>#N/A</v>
      </c>
    </row>
    <row r="512" spans="1:19" x14ac:dyDescent="0.3">
      <c r="A512" t="s">
        <v>568</v>
      </c>
      <c r="B512" t="s">
        <v>1706</v>
      </c>
      <c r="C512" t="s">
        <v>1167</v>
      </c>
      <c r="D512" t="s">
        <v>11</v>
      </c>
      <c r="E512" t="s">
        <v>1100</v>
      </c>
      <c r="F512" t="s">
        <v>1195</v>
      </c>
      <c r="G512" t="s">
        <v>13</v>
      </c>
      <c r="H512" t="s">
        <v>1184</v>
      </c>
      <c r="I512" s="4" t="s">
        <v>2289</v>
      </c>
      <c r="J512" s="27" t="s">
        <v>2300</v>
      </c>
      <c r="K512" s="27" t="s">
        <v>2321</v>
      </c>
      <c r="L512" s="80">
        <v>44018</v>
      </c>
      <c r="M512" s="80">
        <v>44125</v>
      </c>
      <c r="N512" s="81">
        <f t="shared" si="7"/>
        <v>107</v>
      </c>
      <c r="O512" t="s">
        <v>1195</v>
      </c>
      <c r="P512" t="e">
        <v>#N/A</v>
      </c>
      <c r="Q512" t="e">
        <v>#N/A</v>
      </c>
      <c r="R512" t="e">
        <v>#N/A</v>
      </c>
      <c r="S512" t="e">
        <v>#N/A</v>
      </c>
    </row>
    <row r="513" spans="1:19" x14ac:dyDescent="0.3">
      <c r="A513" t="s">
        <v>569</v>
      </c>
      <c r="B513" t="s">
        <v>1707</v>
      </c>
      <c r="C513" t="s">
        <v>1168</v>
      </c>
      <c r="D513" t="s">
        <v>11</v>
      </c>
      <c r="E513" t="s">
        <v>1100</v>
      </c>
      <c r="F513" t="s">
        <v>1195</v>
      </c>
      <c r="G513" t="s">
        <v>13</v>
      </c>
      <c r="H513" t="s">
        <v>1184</v>
      </c>
      <c r="I513" s="4" t="s">
        <v>2289</v>
      </c>
      <c r="J513" s="27" t="s">
        <v>2300</v>
      </c>
      <c r="K513" s="27" t="s">
        <v>2321</v>
      </c>
      <c r="L513" s="80">
        <v>44018</v>
      </c>
      <c r="M513" s="80">
        <v>44125</v>
      </c>
      <c r="N513" s="81">
        <f t="shared" si="7"/>
        <v>107</v>
      </c>
      <c r="O513" t="s">
        <v>1195</v>
      </c>
      <c r="P513" t="e">
        <v>#N/A</v>
      </c>
      <c r="Q513" t="e">
        <v>#N/A</v>
      </c>
      <c r="R513" t="e">
        <v>#N/A</v>
      </c>
      <c r="S513" t="e">
        <v>#N/A</v>
      </c>
    </row>
    <row r="514" spans="1:19" x14ac:dyDescent="0.3">
      <c r="A514" t="s">
        <v>570</v>
      </c>
      <c r="B514" t="s">
        <v>1708</v>
      </c>
      <c r="C514" t="s">
        <v>1095</v>
      </c>
      <c r="D514" t="s">
        <v>11</v>
      </c>
      <c r="E514" t="s">
        <v>1100</v>
      </c>
      <c r="F514" t="s">
        <v>1195</v>
      </c>
      <c r="G514" t="s">
        <v>13</v>
      </c>
      <c r="H514" t="s">
        <v>1184</v>
      </c>
      <c r="I514" s="4" t="s">
        <v>2289</v>
      </c>
      <c r="J514" s="27" t="s">
        <v>2300</v>
      </c>
      <c r="K514" s="27" t="s">
        <v>2321</v>
      </c>
      <c r="L514" s="80">
        <v>44018</v>
      </c>
      <c r="M514" s="80">
        <v>44125</v>
      </c>
      <c r="N514" s="81">
        <f t="shared" si="7"/>
        <v>107</v>
      </c>
      <c r="O514" t="s">
        <v>1195</v>
      </c>
      <c r="P514" t="e">
        <v>#N/A</v>
      </c>
      <c r="Q514" t="e">
        <v>#N/A</v>
      </c>
      <c r="R514" t="e">
        <v>#N/A</v>
      </c>
      <c r="S514" t="e">
        <v>#N/A</v>
      </c>
    </row>
    <row r="515" spans="1:19" x14ac:dyDescent="0.3">
      <c r="A515" t="s">
        <v>571</v>
      </c>
      <c r="B515" t="s">
        <v>1709</v>
      </c>
      <c r="C515" t="s">
        <v>1096</v>
      </c>
      <c r="D515" t="s">
        <v>11</v>
      </c>
      <c r="E515" t="s">
        <v>1100</v>
      </c>
      <c r="F515" t="s">
        <v>1195</v>
      </c>
      <c r="G515" t="s">
        <v>13</v>
      </c>
      <c r="H515" t="s">
        <v>1184</v>
      </c>
      <c r="I515" s="4" t="s">
        <v>2289</v>
      </c>
      <c r="J515" s="27" t="s">
        <v>2300</v>
      </c>
      <c r="K515" s="27" t="s">
        <v>2321</v>
      </c>
      <c r="L515" s="80">
        <v>44018</v>
      </c>
      <c r="M515" s="80">
        <v>44125</v>
      </c>
      <c r="N515" s="81">
        <f t="shared" ref="N515:N578" si="8">M515-L515</f>
        <v>107</v>
      </c>
      <c r="O515" t="s">
        <v>1195</v>
      </c>
      <c r="P515" t="e">
        <v>#N/A</v>
      </c>
      <c r="Q515" t="e">
        <v>#N/A</v>
      </c>
      <c r="R515" t="e">
        <v>#N/A</v>
      </c>
      <c r="S515" t="e">
        <v>#N/A</v>
      </c>
    </row>
    <row r="516" spans="1:19" x14ac:dyDescent="0.3">
      <c r="A516" t="s">
        <v>572</v>
      </c>
      <c r="B516" t="s">
        <v>1710</v>
      </c>
      <c r="C516" t="s">
        <v>1097</v>
      </c>
      <c r="D516" t="s">
        <v>11</v>
      </c>
      <c r="E516" t="s">
        <v>1100</v>
      </c>
      <c r="F516" t="s">
        <v>1195</v>
      </c>
      <c r="G516" t="s">
        <v>13</v>
      </c>
      <c r="H516" t="s">
        <v>1184</v>
      </c>
      <c r="I516" s="4" t="s">
        <v>2289</v>
      </c>
      <c r="J516" s="27" t="s">
        <v>2300</v>
      </c>
      <c r="K516" s="27" t="s">
        <v>2321</v>
      </c>
      <c r="L516" s="80">
        <v>44018</v>
      </c>
      <c r="M516" s="80">
        <v>44125</v>
      </c>
      <c r="N516" s="81">
        <f t="shared" si="8"/>
        <v>107</v>
      </c>
      <c r="O516" t="s">
        <v>1195</v>
      </c>
      <c r="P516" t="e">
        <v>#N/A</v>
      </c>
      <c r="Q516" t="e">
        <v>#N/A</v>
      </c>
      <c r="R516" t="e">
        <v>#N/A</v>
      </c>
      <c r="S516" t="e">
        <v>#N/A</v>
      </c>
    </row>
    <row r="517" spans="1:19" x14ac:dyDescent="0.3">
      <c r="A517" t="s">
        <v>573</v>
      </c>
      <c r="B517" t="s">
        <v>1711</v>
      </c>
      <c r="C517" t="s">
        <v>1098</v>
      </c>
      <c r="D517" t="s">
        <v>11</v>
      </c>
      <c r="E517" t="s">
        <v>1100</v>
      </c>
      <c r="F517" t="s">
        <v>1195</v>
      </c>
      <c r="G517" t="s">
        <v>13</v>
      </c>
      <c r="H517" t="s">
        <v>1184</v>
      </c>
      <c r="I517" s="4" t="s">
        <v>2289</v>
      </c>
      <c r="J517" s="27" t="s">
        <v>2300</v>
      </c>
      <c r="K517" s="27" t="s">
        <v>2321</v>
      </c>
      <c r="L517" s="80">
        <v>44018</v>
      </c>
      <c r="M517" s="80">
        <v>44125</v>
      </c>
      <c r="N517" s="81">
        <f t="shared" si="8"/>
        <v>107</v>
      </c>
      <c r="O517" t="s">
        <v>1195</v>
      </c>
      <c r="P517" t="e">
        <v>#N/A</v>
      </c>
      <c r="Q517" t="e">
        <v>#N/A</v>
      </c>
      <c r="R517" t="e">
        <v>#N/A</v>
      </c>
      <c r="S517" t="e">
        <v>#N/A</v>
      </c>
    </row>
    <row r="518" spans="1:19" x14ac:dyDescent="0.3">
      <c r="A518" t="s">
        <v>574</v>
      </c>
      <c r="B518" t="s">
        <v>1712</v>
      </c>
      <c r="C518" t="s">
        <v>1167</v>
      </c>
      <c r="D518" t="s">
        <v>11</v>
      </c>
      <c r="E518" t="s">
        <v>1100</v>
      </c>
      <c r="F518" t="s">
        <v>1195</v>
      </c>
      <c r="G518" t="s">
        <v>13</v>
      </c>
      <c r="H518" t="s">
        <v>1185</v>
      </c>
      <c r="I518" s="4" t="s">
        <v>2289</v>
      </c>
      <c r="J518" s="27" t="s">
        <v>2318</v>
      </c>
      <c r="K518" s="27" t="s">
        <v>2321</v>
      </c>
      <c r="L518" s="80">
        <v>44541</v>
      </c>
      <c r="M518" s="80">
        <v>44628</v>
      </c>
      <c r="N518" s="81">
        <f t="shared" si="8"/>
        <v>87</v>
      </c>
      <c r="O518" t="s">
        <v>1195</v>
      </c>
      <c r="P518" t="e">
        <v>#N/A</v>
      </c>
      <c r="Q518" t="e">
        <v>#N/A</v>
      </c>
      <c r="R518" t="e">
        <v>#N/A</v>
      </c>
      <c r="S518" t="e">
        <v>#N/A</v>
      </c>
    </row>
    <row r="519" spans="1:19" x14ac:dyDescent="0.3">
      <c r="A519" t="s">
        <v>577</v>
      </c>
      <c r="B519" t="s">
        <v>1713</v>
      </c>
      <c r="C519" t="s">
        <v>1168</v>
      </c>
      <c r="D519" t="s">
        <v>11</v>
      </c>
      <c r="E519" t="s">
        <v>1100</v>
      </c>
      <c r="F519" t="s">
        <v>1195</v>
      </c>
      <c r="G519" t="s">
        <v>13</v>
      </c>
      <c r="H519" t="s">
        <v>1185</v>
      </c>
      <c r="I519" s="4" t="s">
        <v>2289</v>
      </c>
      <c r="J519" s="27" t="s">
        <v>2318</v>
      </c>
      <c r="K519" s="27" t="s">
        <v>2321</v>
      </c>
      <c r="L519" s="80">
        <v>44541</v>
      </c>
      <c r="M519" s="80">
        <v>44628</v>
      </c>
      <c r="N519" s="81">
        <f t="shared" si="8"/>
        <v>87</v>
      </c>
      <c r="O519" t="s">
        <v>1195</v>
      </c>
      <c r="P519" t="e">
        <v>#N/A</v>
      </c>
      <c r="Q519" t="e">
        <v>#N/A</v>
      </c>
      <c r="R519" t="e">
        <v>#N/A</v>
      </c>
      <c r="S519" t="e">
        <v>#N/A</v>
      </c>
    </row>
    <row r="520" spans="1:19" x14ac:dyDescent="0.3">
      <c r="A520" t="s">
        <v>578</v>
      </c>
      <c r="B520" t="s">
        <v>1714</v>
      </c>
      <c r="C520" t="s">
        <v>1095</v>
      </c>
      <c r="D520" t="s">
        <v>11</v>
      </c>
      <c r="E520" t="s">
        <v>1100</v>
      </c>
      <c r="F520" t="s">
        <v>1195</v>
      </c>
      <c r="G520" t="s">
        <v>13</v>
      </c>
      <c r="H520" t="s">
        <v>1185</v>
      </c>
      <c r="I520" s="4" t="s">
        <v>2289</v>
      </c>
      <c r="J520" s="27" t="s">
        <v>2318</v>
      </c>
      <c r="K520" s="27" t="s">
        <v>2321</v>
      </c>
      <c r="L520" s="80">
        <v>44541</v>
      </c>
      <c r="M520" s="80">
        <v>44628</v>
      </c>
      <c r="N520" s="81">
        <f t="shared" si="8"/>
        <v>87</v>
      </c>
      <c r="O520" t="s">
        <v>1195</v>
      </c>
      <c r="P520" t="e">
        <v>#N/A</v>
      </c>
      <c r="Q520" t="e">
        <v>#N/A</v>
      </c>
      <c r="R520" t="e">
        <v>#N/A</v>
      </c>
      <c r="S520" t="e">
        <v>#N/A</v>
      </c>
    </row>
    <row r="521" spans="1:19" x14ac:dyDescent="0.3">
      <c r="A521" t="s">
        <v>579</v>
      </c>
      <c r="B521" t="s">
        <v>1715</v>
      </c>
      <c r="C521" t="s">
        <v>1096</v>
      </c>
      <c r="D521" t="s">
        <v>11</v>
      </c>
      <c r="E521" t="s">
        <v>1100</v>
      </c>
      <c r="F521" t="s">
        <v>1195</v>
      </c>
      <c r="G521" t="s">
        <v>13</v>
      </c>
      <c r="H521" t="s">
        <v>1185</v>
      </c>
      <c r="I521" s="4" t="s">
        <v>2289</v>
      </c>
      <c r="J521" s="27" t="s">
        <v>2318</v>
      </c>
      <c r="K521" s="27" t="s">
        <v>2321</v>
      </c>
      <c r="L521" s="80">
        <v>44541</v>
      </c>
      <c r="M521" s="80">
        <v>44628</v>
      </c>
      <c r="N521" s="81">
        <f t="shared" si="8"/>
        <v>87</v>
      </c>
      <c r="O521" t="s">
        <v>1195</v>
      </c>
      <c r="P521" t="e">
        <v>#N/A</v>
      </c>
      <c r="Q521" t="e">
        <v>#N/A</v>
      </c>
      <c r="R521" t="e">
        <v>#N/A</v>
      </c>
      <c r="S521" t="e">
        <v>#N/A</v>
      </c>
    </row>
    <row r="522" spans="1:19" x14ac:dyDescent="0.3">
      <c r="A522" t="s">
        <v>580</v>
      </c>
      <c r="B522" t="s">
        <v>1716</v>
      </c>
      <c r="C522" t="s">
        <v>1097</v>
      </c>
      <c r="D522" t="s">
        <v>11</v>
      </c>
      <c r="E522" t="s">
        <v>1100</v>
      </c>
      <c r="F522" t="s">
        <v>1195</v>
      </c>
      <c r="G522" t="s">
        <v>13</v>
      </c>
      <c r="H522" t="s">
        <v>1185</v>
      </c>
      <c r="I522" s="4" t="s">
        <v>2289</v>
      </c>
      <c r="J522" s="27" t="s">
        <v>2318</v>
      </c>
      <c r="K522" s="27" t="s">
        <v>2321</v>
      </c>
      <c r="L522" s="80">
        <v>44541</v>
      </c>
      <c r="M522" s="80">
        <v>44628</v>
      </c>
      <c r="N522" s="81">
        <f t="shared" si="8"/>
        <v>87</v>
      </c>
      <c r="O522" t="s">
        <v>1195</v>
      </c>
      <c r="P522" t="e">
        <v>#N/A</v>
      </c>
      <c r="Q522" t="e">
        <v>#N/A</v>
      </c>
      <c r="R522" t="e">
        <v>#N/A</v>
      </c>
      <c r="S522" t="e">
        <v>#N/A</v>
      </c>
    </row>
    <row r="523" spans="1:19" x14ac:dyDescent="0.3">
      <c r="A523" t="s">
        <v>581</v>
      </c>
      <c r="B523" t="s">
        <v>1717</v>
      </c>
      <c r="C523" t="s">
        <v>1098</v>
      </c>
      <c r="D523" t="s">
        <v>11</v>
      </c>
      <c r="E523" t="s">
        <v>1100</v>
      </c>
      <c r="F523" t="s">
        <v>1195</v>
      </c>
      <c r="G523" t="s">
        <v>13</v>
      </c>
      <c r="H523" t="s">
        <v>1185</v>
      </c>
      <c r="I523" s="4" t="s">
        <v>2289</v>
      </c>
      <c r="J523" s="27" t="s">
        <v>2318</v>
      </c>
      <c r="K523" s="27" t="s">
        <v>2321</v>
      </c>
      <c r="L523" s="80">
        <v>44541</v>
      </c>
      <c r="M523" s="80">
        <v>44628</v>
      </c>
      <c r="N523" s="81">
        <f t="shared" si="8"/>
        <v>87</v>
      </c>
      <c r="O523" t="s">
        <v>1195</v>
      </c>
      <c r="P523" t="e">
        <v>#N/A</v>
      </c>
      <c r="Q523" t="e">
        <v>#N/A</v>
      </c>
      <c r="R523" t="e">
        <v>#N/A</v>
      </c>
      <c r="S523" t="e">
        <v>#N/A</v>
      </c>
    </row>
    <row r="524" spans="1:19" x14ac:dyDescent="0.3">
      <c r="A524" t="s">
        <v>582</v>
      </c>
      <c r="B524" t="s">
        <v>1718</v>
      </c>
      <c r="C524" t="s">
        <v>1167</v>
      </c>
      <c r="D524" t="s">
        <v>11</v>
      </c>
      <c r="E524" t="s">
        <v>1100</v>
      </c>
      <c r="F524" t="s">
        <v>1195</v>
      </c>
      <c r="G524" t="s">
        <v>13</v>
      </c>
      <c r="H524" t="s">
        <v>1185</v>
      </c>
      <c r="I524" s="4" t="s">
        <v>2289</v>
      </c>
      <c r="J524" s="27" t="s">
        <v>2318</v>
      </c>
      <c r="K524" s="27" t="s">
        <v>2321</v>
      </c>
      <c r="L524" s="80">
        <v>44541</v>
      </c>
      <c r="M524" s="80">
        <v>44628</v>
      </c>
      <c r="N524" s="81">
        <f t="shared" si="8"/>
        <v>87</v>
      </c>
      <c r="O524" t="s">
        <v>1195</v>
      </c>
      <c r="P524" t="e">
        <v>#N/A</v>
      </c>
      <c r="Q524" t="e">
        <v>#N/A</v>
      </c>
      <c r="R524" t="e">
        <v>#N/A</v>
      </c>
      <c r="S524" t="e">
        <v>#N/A</v>
      </c>
    </row>
    <row r="525" spans="1:19" x14ac:dyDescent="0.3">
      <c r="A525" t="s">
        <v>583</v>
      </c>
      <c r="B525" t="s">
        <v>1719</v>
      </c>
      <c r="C525" t="s">
        <v>1168</v>
      </c>
      <c r="D525" t="s">
        <v>11</v>
      </c>
      <c r="E525" t="s">
        <v>1100</v>
      </c>
      <c r="F525" t="s">
        <v>1195</v>
      </c>
      <c r="G525" t="s">
        <v>13</v>
      </c>
      <c r="H525" t="s">
        <v>1185</v>
      </c>
      <c r="I525" s="4" t="s">
        <v>2289</v>
      </c>
      <c r="J525" s="27" t="s">
        <v>2318</v>
      </c>
      <c r="K525" s="27" t="s">
        <v>2321</v>
      </c>
      <c r="L525" s="80">
        <v>44541</v>
      </c>
      <c r="M525" s="80">
        <v>44628</v>
      </c>
      <c r="N525" s="81">
        <f t="shared" si="8"/>
        <v>87</v>
      </c>
      <c r="O525" t="s">
        <v>1195</v>
      </c>
      <c r="P525" t="e">
        <v>#N/A</v>
      </c>
      <c r="Q525" t="e">
        <v>#N/A</v>
      </c>
      <c r="R525" t="e">
        <v>#N/A</v>
      </c>
      <c r="S525" t="e">
        <v>#N/A</v>
      </c>
    </row>
    <row r="526" spans="1:19" x14ac:dyDescent="0.3">
      <c r="A526" t="s">
        <v>584</v>
      </c>
      <c r="B526" t="s">
        <v>1720</v>
      </c>
      <c r="C526" t="s">
        <v>1095</v>
      </c>
      <c r="D526" t="s">
        <v>11</v>
      </c>
      <c r="E526" t="s">
        <v>1100</v>
      </c>
      <c r="F526" t="s">
        <v>1195</v>
      </c>
      <c r="G526" t="s">
        <v>13</v>
      </c>
      <c r="H526" t="s">
        <v>1185</v>
      </c>
      <c r="I526" s="4" t="s">
        <v>2289</v>
      </c>
      <c r="J526" s="27" t="s">
        <v>2318</v>
      </c>
      <c r="K526" s="27" t="s">
        <v>2321</v>
      </c>
      <c r="L526" s="80">
        <v>44541</v>
      </c>
      <c r="M526" s="80">
        <v>44628</v>
      </c>
      <c r="N526" s="81">
        <f t="shared" si="8"/>
        <v>87</v>
      </c>
      <c r="O526" t="s">
        <v>1195</v>
      </c>
      <c r="P526" t="e">
        <v>#N/A</v>
      </c>
      <c r="Q526" t="e">
        <v>#N/A</v>
      </c>
      <c r="R526" t="e">
        <v>#N/A</v>
      </c>
      <c r="S526" t="e">
        <v>#N/A</v>
      </c>
    </row>
    <row r="527" spans="1:19" x14ac:dyDescent="0.3">
      <c r="A527" t="s">
        <v>585</v>
      </c>
      <c r="B527" t="s">
        <v>1721</v>
      </c>
      <c r="C527" t="s">
        <v>1096</v>
      </c>
      <c r="D527" t="s">
        <v>11</v>
      </c>
      <c r="E527" t="s">
        <v>1100</v>
      </c>
      <c r="F527" t="s">
        <v>1195</v>
      </c>
      <c r="G527" t="s">
        <v>13</v>
      </c>
      <c r="H527" t="s">
        <v>1185</v>
      </c>
      <c r="I527" s="4" t="s">
        <v>2289</v>
      </c>
      <c r="J527" s="27" t="s">
        <v>2318</v>
      </c>
      <c r="K527" s="27" t="s">
        <v>2321</v>
      </c>
      <c r="L527" s="80">
        <v>44541</v>
      </c>
      <c r="M527" s="80">
        <v>44628</v>
      </c>
      <c r="N527" s="81">
        <f t="shared" si="8"/>
        <v>87</v>
      </c>
      <c r="O527" t="s">
        <v>1195</v>
      </c>
      <c r="P527" t="e">
        <v>#N/A</v>
      </c>
      <c r="Q527" t="e">
        <v>#N/A</v>
      </c>
      <c r="R527" t="e">
        <v>#N/A</v>
      </c>
      <c r="S527" t="e">
        <v>#N/A</v>
      </c>
    </row>
    <row r="528" spans="1:19" x14ac:dyDescent="0.3">
      <c r="A528" t="s">
        <v>586</v>
      </c>
      <c r="B528" t="s">
        <v>1722</v>
      </c>
      <c r="C528" t="s">
        <v>1097</v>
      </c>
      <c r="D528" t="s">
        <v>11</v>
      </c>
      <c r="E528" t="s">
        <v>1100</v>
      </c>
      <c r="F528" t="s">
        <v>1195</v>
      </c>
      <c r="G528" t="s">
        <v>13</v>
      </c>
      <c r="H528" t="s">
        <v>1185</v>
      </c>
      <c r="I528" s="4" t="s">
        <v>2289</v>
      </c>
      <c r="J528" s="27" t="s">
        <v>2318</v>
      </c>
      <c r="K528" s="27" t="s">
        <v>2321</v>
      </c>
      <c r="L528" s="80">
        <v>44541</v>
      </c>
      <c r="M528" s="80">
        <v>44628</v>
      </c>
      <c r="N528" s="81">
        <f t="shared" si="8"/>
        <v>87</v>
      </c>
      <c r="O528" t="s">
        <v>1195</v>
      </c>
      <c r="P528" t="e">
        <v>#N/A</v>
      </c>
      <c r="Q528" t="e">
        <v>#N/A</v>
      </c>
      <c r="R528" t="e">
        <v>#N/A</v>
      </c>
      <c r="S528" t="e">
        <v>#N/A</v>
      </c>
    </row>
    <row r="529" spans="1:19" x14ac:dyDescent="0.3">
      <c r="A529" t="s">
        <v>587</v>
      </c>
      <c r="B529" t="s">
        <v>1723</v>
      </c>
      <c r="C529" t="s">
        <v>1098</v>
      </c>
      <c r="D529" t="s">
        <v>11</v>
      </c>
      <c r="E529" t="s">
        <v>1100</v>
      </c>
      <c r="F529" t="s">
        <v>1195</v>
      </c>
      <c r="G529" t="s">
        <v>13</v>
      </c>
      <c r="H529" t="s">
        <v>1185</v>
      </c>
      <c r="I529" s="4" t="s">
        <v>2289</v>
      </c>
      <c r="J529" s="27" t="s">
        <v>2318</v>
      </c>
      <c r="K529" s="27" t="s">
        <v>2321</v>
      </c>
      <c r="L529" s="80">
        <v>44541</v>
      </c>
      <c r="M529" s="80">
        <v>44628</v>
      </c>
      <c r="N529" s="81">
        <f t="shared" si="8"/>
        <v>87</v>
      </c>
      <c r="O529" t="s">
        <v>1195</v>
      </c>
      <c r="P529" t="e">
        <v>#N/A</v>
      </c>
      <c r="Q529" t="e">
        <v>#N/A</v>
      </c>
      <c r="R529" t="e">
        <v>#N/A</v>
      </c>
      <c r="S529" t="e">
        <v>#N/A</v>
      </c>
    </row>
    <row r="530" spans="1:19" x14ac:dyDescent="0.3">
      <c r="A530" t="s">
        <v>588</v>
      </c>
      <c r="B530" t="s">
        <v>1724</v>
      </c>
      <c r="C530" t="s">
        <v>1167</v>
      </c>
      <c r="D530" t="s">
        <v>11</v>
      </c>
      <c r="E530" t="s">
        <v>1100</v>
      </c>
      <c r="F530" t="s">
        <v>1195</v>
      </c>
      <c r="G530" t="s">
        <v>13</v>
      </c>
      <c r="H530" t="s">
        <v>1185</v>
      </c>
      <c r="I530" s="4" t="s">
        <v>2289</v>
      </c>
      <c r="J530" s="27" t="s">
        <v>2318</v>
      </c>
      <c r="K530" s="27" t="s">
        <v>2321</v>
      </c>
      <c r="L530" s="80">
        <v>44541</v>
      </c>
      <c r="M530" s="80">
        <v>44628</v>
      </c>
      <c r="N530" s="81">
        <f t="shared" si="8"/>
        <v>87</v>
      </c>
      <c r="O530" t="s">
        <v>1195</v>
      </c>
      <c r="P530" t="e">
        <v>#N/A</v>
      </c>
      <c r="Q530" t="e">
        <v>#N/A</v>
      </c>
      <c r="R530" t="e">
        <v>#N/A</v>
      </c>
      <c r="S530" t="e">
        <v>#N/A</v>
      </c>
    </row>
    <row r="531" spans="1:19" x14ac:dyDescent="0.3">
      <c r="A531" t="s">
        <v>589</v>
      </c>
      <c r="B531" t="s">
        <v>1725</v>
      </c>
      <c r="C531" t="s">
        <v>1168</v>
      </c>
      <c r="D531" t="s">
        <v>11</v>
      </c>
      <c r="E531" t="s">
        <v>1100</v>
      </c>
      <c r="F531" t="s">
        <v>1195</v>
      </c>
      <c r="G531" t="s">
        <v>13</v>
      </c>
      <c r="H531" t="s">
        <v>1185</v>
      </c>
      <c r="I531" s="4" t="s">
        <v>2289</v>
      </c>
      <c r="J531" s="27" t="s">
        <v>2318</v>
      </c>
      <c r="K531" s="27" t="s">
        <v>2321</v>
      </c>
      <c r="L531" s="80">
        <v>44541</v>
      </c>
      <c r="M531" s="80">
        <v>44628</v>
      </c>
      <c r="N531" s="81">
        <f t="shared" si="8"/>
        <v>87</v>
      </c>
      <c r="O531" t="s">
        <v>1195</v>
      </c>
      <c r="P531" t="e">
        <v>#N/A</v>
      </c>
      <c r="Q531" t="e">
        <v>#N/A</v>
      </c>
      <c r="R531" t="e">
        <v>#N/A</v>
      </c>
      <c r="S531" t="e">
        <v>#N/A</v>
      </c>
    </row>
    <row r="532" spans="1:19" x14ac:dyDescent="0.3">
      <c r="A532" t="s">
        <v>590</v>
      </c>
      <c r="B532" t="s">
        <v>1726</v>
      </c>
      <c r="C532" t="s">
        <v>1095</v>
      </c>
      <c r="D532" t="s">
        <v>11</v>
      </c>
      <c r="E532" t="s">
        <v>1100</v>
      </c>
      <c r="F532" t="s">
        <v>1195</v>
      </c>
      <c r="G532" t="s">
        <v>13</v>
      </c>
      <c r="H532" t="s">
        <v>1185</v>
      </c>
      <c r="I532" s="4" t="s">
        <v>2289</v>
      </c>
      <c r="J532" s="27" t="s">
        <v>2318</v>
      </c>
      <c r="K532" s="27" t="s">
        <v>2321</v>
      </c>
      <c r="L532" s="80">
        <v>44541</v>
      </c>
      <c r="M532" s="80">
        <v>44628</v>
      </c>
      <c r="N532" s="81">
        <f t="shared" si="8"/>
        <v>87</v>
      </c>
      <c r="O532" t="s">
        <v>1195</v>
      </c>
      <c r="P532" t="e">
        <v>#N/A</v>
      </c>
      <c r="Q532" t="e">
        <v>#N/A</v>
      </c>
      <c r="R532" t="e">
        <v>#N/A</v>
      </c>
      <c r="S532" t="e">
        <v>#N/A</v>
      </c>
    </row>
    <row r="533" spans="1:19" x14ac:dyDescent="0.3">
      <c r="A533" t="s">
        <v>591</v>
      </c>
      <c r="B533" t="s">
        <v>1727</v>
      </c>
      <c r="C533" t="s">
        <v>1096</v>
      </c>
      <c r="D533" t="s">
        <v>11</v>
      </c>
      <c r="E533" t="s">
        <v>1100</v>
      </c>
      <c r="F533" t="s">
        <v>1195</v>
      </c>
      <c r="G533" t="s">
        <v>13</v>
      </c>
      <c r="H533" t="s">
        <v>1185</v>
      </c>
      <c r="I533" s="4" t="s">
        <v>2289</v>
      </c>
      <c r="J533" s="27" t="s">
        <v>2318</v>
      </c>
      <c r="K533" s="27" t="s">
        <v>2321</v>
      </c>
      <c r="L533" s="80">
        <v>44541</v>
      </c>
      <c r="M533" s="80">
        <v>44628</v>
      </c>
      <c r="N533" s="81">
        <f t="shared" si="8"/>
        <v>87</v>
      </c>
      <c r="O533" t="s">
        <v>1195</v>
      </c>
      <c r="P533" t="e">
        <v>#N/A</v>
      </c>
      <c r="Q533" t="e">
        <v>#N/A</v>
      </c>
      <c r="R533" t="e">
        <v>#N/A</v>
      </c>
      <c r="S533" t="e">
        <v>#N/A</v>
      </c>
    </row>
    <row r="534" spans="1:19" x14ac:dyDescent="0.3">
      <c r="A534" t="s">
        <v>592</v>
      </c>
      <c r="B534" t="s">
        <v>1728</v>
      </c>
      <c r="C534" t="s">
        <v>1097</v>
      </c>
      <c r="D534" t="s">
        <v>11</v>
      </c>
      <c r="E534" t="s">
        <v>1100</v>
      </c>
      <c r="F534" t="s">
        <v>1195</v>
      </c>
      <c r="G534" t="s">
        <v>13</v>
      </c>
      <c r="H534" t="s">
        <v>1185</v>
      </c>
      <c r="I534" s="4" t="s">
        <v>2289</v>
      </c>
      <c r="J534" s="27" t="s">
        <v>2318</v>
      </c>
      <c r="K534" s="27" t="s">
        <v>2321</v>
      </c>
      <c r="L534" s="80">
        <v>44541</v>
      </c>
      <c r="M534" s="80">
        <v>44628</v>
      </c>
      <c r="N534" s="81">
        <f t="shared" si="8"/>
        <v>87</v>
      </c>
      <c r="O534" t="s">
        <v>1195</v>
      </c>
      <c r="P534" t="e">
        <v>#N/A</v>
      </c>
      <c r="Q534" t="e">
        <v>#N/A</v>
      </c>
      <c r="R534" t="e">
        <v>#N/A</v>
      </c>
      <c r="S534" t="e">
        <v>#N/A</v>
      </c>
    </row>
    <row r="535" spans="1:19" x14ac:dyDescent="0.3">
      <c r="A535" t="s">
        <v>593</v>
      </c>
      <c r="B535" t="s">
        <v>1729</v>
      </c>
      <c r="C535" t="s">
        <v>1098</v>
      </c>
      <c r="D535" t="s">
        <v>11</v>
      </c>
      <c r="E535" t="s">
        <v>1100</v>
      </c>
      <c r="F535" t="s">
        <v>1195</v>
      </c>
      <c r="G535" t="s">
        <v>13</v>
      </c>
      <c r="H535" t="s">
        <v>1185</v>
      </c>
      <c r="I535" s="4" t="s">
        <v>2289</v>
      </c>
      <c r="J535" s="27" t="s">
        <v>2318</v>
      </c>
      <c r="K535" s="27" t="s">
        <v>2321</v>
      </c>
      <c r="L535" s="80">
        <v>44541</v>
      </c>
      <c r="M535" s="80">
        <v>44628</v>
      </c>
      <c r="N535" s="81">
        <f t="shared" si="8"/>
        <v>87</v>
      </c>
      <c r="O535" t="s">
        <v>1195</v>
      </c>
      <c r="P535" t="e">
        <v>#N/A</v>
      </c>
      <c r="Q535" t="e">
        <v>#N/A</v>
      </c>
      <c r="R535" t="e">
        <v>#N/A</v>
      </c>
      <c r="S535" t="e">
        <v>#N/A</v>
      </c>
    </row>
    <row r="536" spans="1:19" x14ac:dyDescent="0.3">
      <c r="A536" t="s">
        <v>594</v>
      </c>
      <c r="B536" t="s">
        <v>1730</v>
      </c>
      <c r="C536" t="s">
        <v>1167</v>
      </c>
      <c r="D536" t="s">
        <v>11</v>
      </c>
      <c r="E536" t="s">
        <v>1100</v>
      </c>
      <c r="F536" t="s">
        <v>1195</v>
      </c>
      <c r="G536" t="s">
        <v>13</v>
      </c>
      <c r="H536" t="s">
        <v>1185</v>
      </c>
      <c r="I536" s="4" t="s">
        <v>2289</v>
      </c>
      <c r="J536" s="27" t="s">
        <v>2318</v>
      </c>
      <c r="K536" s="27" t="s">
        <v>2321</v>
      </c>
      <c r="L536" s="80">
        <v>44541</v>
      </c>
      <c r="M536" s="80">
        <v>44628</v>
      </c>
      <c r="N536" s="81">
        <f t="shared" si="8"/>
        <v>87</v>
      </c>
      <c r="O536" t="s">
        <v>1195</v>
      </c>
      <c r="P536" t="e">
        <v>#N/A</v>
      </c>
      <c r="Q536" t="e">
        <v>#N/A</v>
      </c>
      <c r="R536" t="e">
        <v>#N/A</v>
      </c>
      <c r="S536" t="e">
        <v>#N/A</v>
      </c>
    </row>
    <row r="537" spans="1:19" x14ac:dyDescent="0.3">
      <c r="A537" t="s">
        <v>595</v>
      </c>
      <c r="B537" t="s">
        <v>1731</v>
      </c>
      <c r="C537" t="s">
        <v>1168</v>
      </c>
      <c r="D537" t="s">
        <v>11</v>
      </c>
      <c r="E537" t="s">
        <v>1100</v>
      </c>
      <c r="F537" t="s">
        <v>1195</v>
      </c>
      <c r="G537" t="s">
        <v>13</v>
      </c>
      <c r="H537" t="s">
        <v>1185</v>
      </c>
      <c r="I537" s="4" t="s">
        <v>2289</v>
      </c>
      <c r="J537" s="27" t="s">
        <v>2318</v>
      </c>
      <c r="K537" s="27" t="s">
        <v>2321</v>
      </c>
      <c r="L537" s="80">
        <v>44541</v>
      </c>
      <c r="M537" s="80">
        <v>44628</v>
      </c>
      <c r="N537" s="81">
        <f t="shared" si="8"/>
        <v>87</v>
      </c>
      <c r="O537" t="s">
        <v>1195</v>
      </c>
      <c r="P537" t="e">
        <v>#N/A</v>
      </c>
      <c r="Q537" t="e">
        <v>#N/A</v>
      </c>
      <c r="R537" t="e">
        <v>#N/A</v>
      </c>
      <c r="S537" t="e">
        <v>#N/A</v>
      </c>
    </row>
    <row r="538" spans="1:19" x14ac:dyDescent="0.3">
      <c r="A538" t="s">
        <v>596</v>
      </c>
      <c r="B538" t="s">
        <v>1732</v>
      </c>
      <c r="C538" t="s">
        <v>1095</v>
      </c>
      <c r="D538" t="s">
        <v>11</v>
      </c>
      <c r="E538" t="s">
        <v>1100</v>
      </c>
      <c r="F538" t="s">
        <v>1195</v>
      </c>
      <c r="G538" t="s">
        <v>13</v>
      </c>
      <c r="H538" t="s">
        <v>1185</v>
      </c>
      <c r="I538" s="4" t="s">
        <v>2289</v>
      </c>
      <c r="J538" s="27" t="s">
        <v>2318</v>
      </c>
      <c r="K538" s="27" t="s">
        <v>2321</v>
      </c>
      <c r="L538" s="80">
        <v>44541</v>
      </c>
      <c r="M538" s="80">
        <v>44628</v>
      </c>
      <c r="N538" s="81">
        <f t="shared" si="8"/>
        <v>87</v>
      </c>
      <c r="O538" t="s">
        <v>1195</v>
      </c>
      <c r="P538" t="e">
        <v>#N/A</v>
      </c>
      <c r="Q538" t="e">
        <v>#N/A</v>
      </c>
      <c r="R538" t="e">
        <v>#N/A</v>
      </c>
      <c r="S538" t="e">
        <v>#N/A</v>
      </c>
    </row>
    <row r="539" spans="1:19" x14ac:dyDescent="0.3">
      <c r="A539" t="s">
        <v>597</v>
      </c>
      <c r="B539" t="s">
        <v>1733</v>
      </c>
      <c r="C539" t="s">
        <v>1096</v>
      </c>
      <c r="D539" t="s">
        <v>11</v>
      </c>
      <c r="E539" t="s">
        <v>1100</v>
      </c>
      <c r="F539" t="s">
        <v>1195</v>
      </c>
      <c r="G539" t="s">
        <v>13</v>
      </c>
      <c r="H539" t="s">
        <v>1185</v>
      </c>
      <c r="I539" s="4" t="s">
        <v>2289</v>
      </c>
      <c r="J539" s="27" t="s">
        <v>2318</v>
      </c>
      <c r="K539" s="27" t="s">
        <v>2321</v>
      </c>
      <c r="L539" s="80">
        <v>44541</v>
      </c>
      <c r="M539" s="80">
        <v>44628</v>
      </c>
      <c r="N539" s="81">
        <f t="shared" si="8"/>
        <v>87</v>
      </c>
      <c r="O539" t="s">
        <v>1195</v>
      </c>
      <c r="P539" t="e">
        <v>#N/A</v>
      </c>
      <c r="Q539" t="e">
        <v>#N/A</v>
      </c>
      <c r="R539" t="e">
        <v>#N/A</v>
      </c>
      <c r="S539" t="e">
        <v>#N/A</v>
      </c>
    </row>
    <row r="540" spans="1:19" x14ac:dyDescent="0.3">
      <c r="A540" t="s">
        <v>598</v>
      </c>
      <c r="B540" t="s">
        <v>1734</v>
      </c>
      <c r="C540" t="s">
        <v>1097</v>
      </c>
      <c r="D540" t="s">
        <v>11</v>
      </c>
      <c r="E540" t="s">
        <v>1100</v>
      </c>
      <c r="F540" t="s">
        <v>1195</v>
      </c>
      <c r="G540" t="s">
        <v>13</v>
      </c>
      <c r="H540" t="s">
        <v>1185</v>
      </c>
      <c r="I540" s="4" t="s">
        <v>2289</v>
      </c>
      <c r="J540" s="27" t="s">
        <v>2318</v>
      </c>
      <c r="K540" s="27" t="s">
        <v>2321</v>
      </c>
      <c r="L540" s="80">
        <v>44541</v>
      </c>
      <c r="M540" s="80">
        <v>44628</v>
      </c>
      <c r="N540" s="81">
        <f t="shared" si="8"/>
        <v>87</v>
      </c>
      <c r="O540" t="s">
        <v>1195</v>
      </c>
      <c r="P540" t="e">
        <v>#N/A</v>
      </c>
      <c r="Q540" t="e">
        <v>#N/A</v>
      </c>
      <c r="R540" t="e">
        <v>#N/A</v>
      </c>
      <c r="S540" t="e">
        <v>#N/A</v>
      </c>
    </row>
    <row r="541" spans="1:19" x14ac:dyDescent="0.3">
      <c r="A541" t="s">
        <v>599</v>
      </c>
      <c r="B541" t="s">
        <v>1735</v>
      </c>
      <c r="C541" t="s">
        <v>1098</v>
      </c>
      <c r="D541" t="s">
        <v>11</v>
      </c>
      <c r="E541" t="s">
        <v>1100</v>
      </c>
      <c r="F541" t="s">
        <v>1195</v>
      </c>
      <c r="G541" t="s">
        <v>13</v>
      </c>
      <c r="H541" t="s">
        <v>1185</v>
      </c>
      <c r="I541" s="4" t="s">
        <v>2289</v>
      </c>
      <c r="J541" s="27" t="s">
        <v>2318</v>
      </c>
      <c r="K541" s="27" t="s">
        <v>2321</v>
      </c>
      <c r="L541" s="80">
        <v>44541</v>
      </c>
      <c r="M541" s="80">
        <v>44628</v>
      </c>
      <c r="N541" s="81">
        <f t="shared" si="8"/>
        <v>87</v>
      </c>
      <c r="O541" t="s">
        <v>1195</v>
      </c>
      <c r="P541" t="e">
        <v>#N/A</v>
      </c>
      <c r="Q541" t="e">
        <v>#N/A</v>
      </c>
      <c r="R541" t="e">
        <v>#N/A</v>
      </c>
      <c r="S541" t="e">
        <v>#N/A</v>
      </c>
    </row>
    <row r="542" spans="1:19" x14ac:dyDescent="0.3">
      <c r="A542" t="s">
        <v>600</v>
      </c>
      <c r="B542" t="s">
        <v>1736</v>
      </c>
      <c r="C542" t="s">
        <v>1167</v>
      </c>
      <c r="D542" t="s">
        <v>11</v>
      </c>
      <c r="E542" t="s">
        <v>1100</v>
      </c>
      <c r="F542" t="s">
        <v>1195</v>
      </c>
      <c r="G542" t="s">
        <v>13</v>
      </c>
      <c r="H542" t="s">
        <v>1185</v>
      </c>
      <c r="I542" s="4" t="s">
        <v>2289</v>
      </c>
      <c r="J542" s="27" t="s">
        <v>2318</v>
      </c>
      <c r="K542" s="27" t="s">
        <v>2321</v>
      </c>
      <c r="L542" s="80">
        <v>44541</v>
      </c>
      <c r="M542" s="80">
        <v>44628</v>
      </c>
      <c r="N542" s="81">
        <f t="shared" si="8"/>
        <v>87</v>
      </c>
      <c r="O542" t="s">
        <v>1195</v>
      </c>
      <c r="P542" t="e">
        <v>#N/A</v>
      </c>
      <c r="Q542" t="e">
        <v>#N/A</v>
      </c>
      <c r="R542" t="e">
        <v>#N/A</v>
      </c>
      <c r="S542" t="e">
        <v>#N/A</v>
      </c>
    </row>
    <row r="543" spans="1:19" x14ac:dyDescent="0.3">
      <c r="A543" t="s">
        <v>601</v>
      </c>
      <c r="B543" t="s">
        <v>1737</v>
      </c>
      <c r="C543" t="s">
        <v>1168</v>
      </c>
      <c r="D543" t="s">
        <v>11</v>
      </c>
      <c r="E543" t="s">
        <v>1100</v>
      </c>
      <c r="F543" t="s">
        <v>1195</v>
      </c>
      <c r="G543" t="s">
        <v>13</v>
      </c>
      <c r="H543" t="s">
        <v>1185</v>
      </c>
      <c r="I543" s="4" t="s">
        <v>2289</v>
      </c>
      <c r="J543" s="27" t="s">
        <v>2318</v>
      </c>
      <c r="K543" s="27" t="s">
        <v>2321</v>
      </c>
      <c r="L543" s="80">
        <v>44541</v>
      </c>
      <c r="M543" s="80">
        <v>44628</v>
      </c>
      <c r="N543" s="81">
        <f t="shared" si="8"/>
        <v>87</v>
      </c>
      <c r="O543" t="s">
        <v>1195</v>
      </c>
      <c r="P543" t="e">
        <v>#N/A</v>
      </c>
      <c r="Q543" t="e">
        <v>#N/A</v>
      </c>
      <c r="R543" t="e">
        <v>#N/A</v>
      </c>
      <c r="S543" t="e">
        <v>#N/A</v>
      </c>
    </row>
    <row r="544" spans="1:19" x14ac:dyDescent="0.3">
      <c r="A544" t="s">
        <v>602</v>
      </c>
      <c r="B544" t="s">
        <v>1738</v>
      </c>
      <c r="C544" t="s">
        <v>1095</v>
      </c>
      <c r="D544" t="s">
        <v>11</v>
      </c>
      <c r="E544" t="s">
        <v>1100</v>
      </c>
      <c r="F544" t="s">
        <v>1195</v>
      </c>
      <c r="G544" t="s">
        <v>13</v>
      </c>
      <c r="H544" t="s">
        <v>1185</v>
      </c>
      <c r="I544" s="4" t="s">
        <v>2289</v>
      </c>
      <c r="J544" s="27" t="s">
        <v>2318</v>
      </c>
      <c r="K544" s="27" t="s">
        <v>2321</v>
      </c>
      <c r="L544" s="80">
        <v>44541</v>
      </c>
      <c r="M544" s="80">
        <v>44628</v>
      </c>
      <c r="N544" s="81">
        <f t="shared" si="8"/>
        <v>87</v>
      </c>
      <c r="O544" t="s">
        <v>1195</v>
      </c>
      <c r="P544" t="e">
        <v>#N/A</v>
      </c>
      <c r="Q544" t="e">
        <v>#N/A</v>
      </c>
      <c r="R544" t="e">
        <v>#N/A</v>
      </c>
      <c r="S544" t="e">
        <v>#N/A</v>
      </c>
    </row>
    <row r="545" spans="1:19" x14ac:dyDescent="0.3">
      <c r="A545" t="s">
        <v>603</v>
      </c>
      <c r="B545" t="s">
        <v>1739</v>
      </c>
      <c r="C545" t="s">
        <v>1096</v>
      </c>
      <c r="D545" t="s">
        <v>11</v>
      </c>
      <c r="E545" t="s">
        <v>1100</v>
      </c>
      <c r="F545" t="s">
        <v>1195</v>
      </c>
      <c r="G545" t="s">
        <v>13</v>
      </c>
      <c r="H545" t="s">
        <v>1185</v>
      </c>
      <c r="I545" s="4" t="s">
        <v>2289</v>
      </c>
      <c r="J545" s="27" t="s">
        <v>2318</v>
      </c>
      <c r="K545" s="27" t="s">
        <v>2321</v>
      </c>
      <c r="L545" s="80">
        <v>44541</v>
      </c>
      <c r="M545" s="80">
        <v>44628</v>
      </c>
      <c r="N545" s="81">
        <f t="shared" si="8"/>
        <v>87</v>
      </c>
      <c r="O545" t="s">
        <v>1195</v>
      </c>
      <c r="P545" t="e">
        <v>#N/A</v>
      </c>
      <c r="Q545" t="e">
        <v>#N/A</v>
      </c>
      <c r="R545" t="e">
        <v>#N/A</v>
      </c>
      <c r="S545" t="e">
        <v>#N/A</v>
      </c>
    </row>
    <row r="546" spans="1:19" x14ac:dyDescent="0.3">
      <c r="A546" t="s">
        <v>604</v>
      </c>
      <c r="B546" t="s">
        <v>1740</v>
      </c>
      <c r="C546" t="s">
        <v>1097</v>
      </c>
      <c r="D546" t="s">
        <v>11</v>
      </c>
      <c r="E546" t="s">
        <v>1100</v>
      </c>
      <c r="F546" t="s">
        <v>1195</v>
      </c>
      <c r="G546" t="s">
        <v>13</v>
      </c>
      <c r="H546" t="s">
        <v>1185</v>
      </c>
      <c r="I546" s="4" t="s">
        <v>2289</v>
      </c>
      <c r="J546" s="27" t="s">
        <v>2318</v>
      </c>
      <c r="K546" s="27" t="s">
        <v>2321</v>
      </c>
      <c r="L546" s="80">
        <v>44541</v>
      </c>
      <c r="M546" s="80">
        <v>44628</v>
      </c>
      <c r="N546" s="81">
        <f t="shared" si="8"/>
        <v>87</v>
      </c>
      <c r="O546" t="s">
        <v>1195</v>
      </c>
      <c r="P546" t="e">
        <v>#N/A</v>
      </c>
      <c r="Q546" t="e">
        <v>#N/A</v>
      </c>
      <c r="R546" t="e">
        <v>#N/A</v>
      </c>
      <c r="S546" t="e">
        <v>#N/A</v>
      </c>
    </row>
    <row r="547" spans="1:19" x14ac:dyDescent="0.3">
      <c r="A547" t="s">
        <v>605</v>
      </c>
      <c r="B547" t="s">
        <v>1741</v>
      </c>
      <c r="C547" t="s">
        <v>1098</v>
      </c>
      <c r="D547" t="s">
        <v>11</v>
      </c>
      <c r="E547" t="s">
        <v>1100</v>
      </c>
      <c r="F547" t="s">
        <v>1195</v>
      </c>
      <c r="G547" t="s">
        <v>13</v>
      </c>
      <c r="H547" t="s">
        <v>1185</v>
      </c>
      <c r="I547" s="4" t="s">
        <v>2289</v>
      </c>
      <c r="J547" s="27" t="s">
        <v>2318</v>
      </c>
      <c r="K547" s="27" t="s">
        <v>2321</v>
      </c>
      <c r="L547" s="80">
        <v>44541</v>
      </c>
      <c r="M547" s="80">
        <v>44628</v>
      </c>
      <c r="N547" s="81">
        <f t="shared" si="8"/>
        <v>87</v>
      </c>
      <c r="O547" t="s">
        <v>1195</v>
      </c>
      <c r="P547" t="e">
        <v>#N/A</v>
      </c>
      <c r="Q547" t="e">
        <v>#N/A</v>
      </c>
      <c r="R547" t="e">
        <v>#N/A</v>
      </c>
      <c r="S547" t="e">
        <v>#N/A</v>
      </c>
    </row>
    <row r="548" spans="1:19" x14ac:dyDescent="0.3">
      <c r="A548" t="s">
        <v>606</v>
      </c>
      <c r="B548" t="s">
        <v>1742</v>
      </c>
      <c r="C548" t="s">
        <v>1167</v>
      </c>
      <c r="D548" t="s">
        <v>2281</v>
      </c>
      <c r="E548" t="s">
        <v>1100</v>
      </c>
      <c r="F548" t="s">
        <v>1195</v>
      </c>
      <c r="G548" t="s">
        <v>121</v>
      </c>
      <c r="H548" t="s">
        <v>1964</v>
      </c>
      <c r="I548" s="4" t="s">
        <v>2290</v>
      </c>
      <c r="J548" s="27" t="s">
        <v>2305</v>
      </c>
      <c r="K548" s="27" t="s">
        <v>2325</v>
      </c>
      <c r="L548" s="80">
        <v>44278</v>
      </c>
      <c r="M548" s="80">
        <v>44363</v>
      </c>
      <c r="N548" s="81">
        <f t="shared" si="8"/>
        <v>85</v>
      </c>
      <c r="O548" t="s">
        <v>1195</v>
      </c>
      <c r="P548" t="e">
        <v>#N/A</v>
      </c>
      <c r="Q548" t="e">
        <v>#N/A</v>
      </c>
      <c r="R548" t="e">
        <v>#N/A</v>
      </c>
      <c r="S548" t="e">
        <v>#N/A</v>
      </c>
    </row>
    <row r="549" spans="1:19" x14ac:dyDescent="0.3">
      <c r="A549" t="s">
        <v>610</v>
      </c>
      <c r="B549" t="s">
        <v>1743</v>
      </c>
      <c r="C549" t="s">
        <v>1168</v>
      </c>
      <c r="D549" t="s">
        <v>2281</v>
      </c>
      <c r="E549" t="s">
        <v>1100</v>
      </c>
      <c r="F549" t="s">
        <v>1195</v>
      </c>
      <c r="G549" t="s">
        <v>121</v>
      </c>
      <c r="H549" t="s">
        <v>1964</v>
      </c>
      <c r="I549" s="4" t="s">
        <v>2290</v>
      </c>
      <c r="J549" s="27" t="s">
        <v>2305</v>
      </c>
      <c r="K549" s="27" t="s">
        <v>2325</v>
      </c>
      <c r="L549" s="80">
        <v>44278</v>
      </c>
      <c r="M549" s="80">
        <v>44363</v>
      </c>
      <c r="N549" s="81">
        <f t="shared" si="8"/>
        <v>85</v>
      </c>
      <c r="O549" t="s">
        <v>1195</v>
      </c>
      <c r="P549" t="e">
        <v>#N/A</v>
      </c>
      <c r="Q549" t="e">
        <v>#N/A</v>
      </c>
      <c r="R549" t="e">
        <v>#N/A</v>
      </c>
      <c r="S549" t="e">
        <v>#N/A</v>
      </c>
    </row>
    <row r="550" spans="1:19" x14ac:dyDescent="0.3">
      <c r="A550" t="s">
        <v>611</v>
      </c>
      <c r="B550" t="s">
        <v>1744</v>
      </c>
      <c r="C550" t="s">
        <v>1095</v>
      </c>
      <c r="D550" t="s">
        <v>2281</v>
      </c>
      <c r="E550" t="s">
        <v>1100</v>
      </c>
      <c r="F550" t="s">
        <v>1195</v>
      </c>
      <c r="G550" t="s">
        <v>121</v>
      </c>
      <c r="H550" t="s">
        <v>1964</v>
      </c>
      <c r="I550" s="4" t="s">
        <v>2290</v>
      </c>
      <c r="J550" s="27" t="s">
        <v>2305</v>
      </c>
      <c r="K550" s="27" t="s">
        <v>2325</v>
      </c>
      <c r="L550" s="80">
        <v>44278</v>
      </c>
      <c r="M550" s="80">
        <v>44363</v>
      </c>
      <c r="N550" s="81">
        <f t="shared" si="8"/>
        <v>85</v>
      </c>
      <c r="O550" t="s">
        <v>1195</v>
      </c>
      <c r="P550" t="e">
        <v>#N/A</v>
      </c>
      <c r="Q550" t="e">
        <v>#N/A</v>
      </c>
      <c r="R550" t="e">
        <v>#N/A</v>
      </c>
      <c r="S550" t="e">
        <v>#N/A</v>
      </c>
    </row>
    <row r="551" spans="1:19" x14ac:dyDescent="0.3">
      <c r="A551" t="s">
        <v>612</v>
      </c>
      <c r="B551" t="s">
        <v>1745</v>
      </c>
      <c r="C551" t="s">
        <v>1096</v>
      </c>
      <c r="D551" t="s">
        <v>2281</v>
      </c>
      <c r="E551" t="s">
        <v>1100</v>
      </c>
      <c r="F551" t="s">
        <v>1195</v>
      </c>
      <c r="G551" t="s">
        <v>121</v>
      </c>
      <c r="H551" t="s">
        <v>1964</v>
      </c>
      <c r="I551" s="4" t="s">
        <v>2290</v>
      </c>
      <c r="J551" s="27" t="s">
        <v>2305</v>
      </c>
      <c r="K551" s="27" t="s">
        <v>2325</v>
      </c>
      <c r="L551" s="80">
        <v>44278</v>
      </c>
      <c r="M551" s="80">
        <v>44363</v>
      </c>
      <c r="N551" s="81">
        <f t="shared" si="8"/>
        <v>85</v>
      </c>
      <c r="O551" t="s">
        <v>1195</v>
      </c>
      <c r="P551" t="e">
        <v>#N/A</v>
      </c>
      <c r="Q551" t="e">
        <v>#N/A</v>
      </c>
      <c r="R551" t="e">
        <v>#N/A</v>
      </c>
      <c r="S551" t="e">
        <v>#N/A</v>
      </c>
    </row>
    <row r="552" spans="1:19" x14ac:dyDescent="0.3">
      <c r="A552" t="s">
        <v>613</v>
      </c>
      <c r="B552" t="s">
        <v>1746</v>
      </c>
      <c r="C552" t="s">
        <v>1097</v>
      </c>
      <c r="D552" t="s">
        <v>2281</v>
      </c>
      <c r="E552" t="s">
        <v>1100</v>
      </c>
      <c r="F552" t="s">
        <v>1195</v>
      </c>
      <c r="G552" t="s">
        <v>121</v>
      </c>
      <c r="H552" t="s">
        <v>1964</v>
      </c>
      <c r="I552" s="4" t="s">
        <v>2290</v>
      </c>
      <c r="J552" s="27" t="s">
        <v>2305</v>
      </c>
      <c r="K552" s="27" t="s">
        <v>2325</v>
      </c>
      <c r="L552" s="80">
        <v>44278</v>
      </c>
      <c r="M552" s="80">
        <v>44363</v>
      </c>
      <c r="N552" s="81">
        <f t="shared" si="8"/>
        <v>85</v>
      </c>
      <c r="O552" t="s">
        <v>1195</v>
      </c>
      <c r="P552" t="e">
        <v>#N/A</v>
      </c>
      <c r="Q552" t="e">
        <v>#N/A</v>
      </c>
      <c r="R552" t="e">
        <v>#N/A</v>
      </c>
      <c r="S552" t="e">
        <v>#N/A</v>
      </c>
    </row>
    <row r="553" spans="1:19" x14ac:dyDescent="0.3">
      <c r="A553" t="s">
        <v>614</v>
      </c>
      <c r="B553" t="s">
        <v>1747</v>
      </c>
      <c r="C553" t="s">
        <v>1098</v>
      </c>
      <c r="D553" t="s">
        <v>2281</v>
      </c>
      <c r="E553" t="s">
        <v>1100</v>
      </c>
      <c r="F553" t="s">
        <v>1195</v>
      </c>
      <c r="G553" t="s">
        <v>121</v>
      </c>
      <c r="H553" t="s">
        <v>1964</v>
      </c>
      <c r="I553" s="4" t="s">
        <v>2290</v>
      </c>
      <c r="J553" s="27" t="s">
        <v>2305</v>
      </c>
      <c r="K553" s="27" t="s">
        <v>2325</v>
      </c>
      <c r="L553" s="80">
        <v>44278</v>
      </c>
      <c r="M553" s="80">
        <v>44363</v>
      </c>
      <c r="N553" s="81">
        <f t="shared" si="8"/>
        <v>85</v>
      </c>
      <c r="O553" t="s">
        <v>1195</v>
      </c>
      <c r="P553" t="e">
        <v>#N/A</v>
      </c>
      <c r="Q553" t="e">
        <v>#N/A</v>
      </c>
      <c r="R553" t="e">
        <v>#N/A</v>
      </c>
      <c r="S553" t="e">
        <v>#N/A</v>
      </c>
    </row>
    <row r="554" spans="1:19" x14ac:dyDescent="0.3">
      <c r="A554" t="s">
        <v>615</v>
      </c>
      <c r="B554" t="s">
        <v>1748</v>
      </c>
      <c r="C554" t="s">
        <v>1167</v>
      </c>
      <c r="D554" t="s">
        <v>2281</v>
      </c>
      <c r="E554" t="s">
        <v>1100</v>
      </c>
      <c r="F554" t="s">
        <v>1195</v>
      </c>
      <c r="G554" t="s">
        <v>121</v>
      </c>
      <c r="H554" t="s">
        <v>1964</v>
      </c>
      <c r="I554" s="4" t="s">
        <v>2290</v>
      </c>
      <c r="J554" s="27" t="s">
        <v>2305</v>
      </c>
      <c r="K554" s="27" t="s">
        <v>2325</v>
      </c>
      <c r="L554" s="80">
        <v>44278</v>
      </c>
      <c r="M554" s="80">
        <v>44363</v>
      </c>
      <c r="N554" s="81">
        <f t="shared" si="8"/>
        <v>85</v>
      </c>
      <c r="O554" t="s">
        <v>1195</v>
      </c>
      <c r="P554" t="e">
        <v>#N/A</v>
      </c>
      <c r="Q554" t="e">
        <v>#N/A</v>
      </c>
      <c r="R554" t="e">
        <v>#N/A</v>
      </c>
      <c r="S554" t="e">
        <v>#N/A</v>
      </c>
    </row>
    <row r="555" spans="1:19" x14ac:dyDescent="0.3">
      <c r="A555" t="s">
        <v>616</v>
      </c>
      <c r="B555" t="s">
        <v>1749</v>
      </c>
      <c r="C555" t="s">
        <v>1168</v>
      </c>
      <c r="D555" t="s">
        <v>2281</v>
      </c>
      <c r="E555" t="s">
        <v>1100</v>
      </c>
      <c r="F555" t="s">
        <v>1195</v>
      </c>
      <c r="G555" t="s">
        <v>121</v>
      </c>
      <c r="H555" t="s">
        <v>1964</v>
      </c>
      <c r="I555" s="4" t="s">
        <v>2290</v>
      </c>
      <c r="J555" s="27" t="s">
        <v>2305</v>
      </c>
      <c r="K555" s="27" t="s">
        <v>2325</v>
      </c>
      <c r="L555" s="80">
        <v>44278</v>
      </c>
      <c r="M555" s="80">
        <v>44363</v>
      </c>
      <c r="N555" s="81">
        <f t="shared" si="8"/>
        <v>85</v>
      </c>
      <c r="O555" t="s">
        <v>1195</v>
      </c>
      <c r="P555" t="e">
        <v>#N/A</v>
      </c>
      <c r="Q555" t="e">
        <v>#N/A</v>
      </c>
      <c r="R555" t="e">
        <v>#N/A</v>
      </c>
      <c r="S555" t="e">
        <v>#N/A</v>
      </c>
    </row>
    <row r="556" spans="1:19" x14ac:dyDescent="0.3">
      <c r="A556" t="s">
        <v>617</v>
      </c>
      <c r="B556" t="s">
        <v>1750</v>
      </c>
      <c r="C556" t="s">
        <v>1095</v>
      </c>
      <c r="D556" t="s">
        <v>2281</v>
      </c>
      <c r="E556" t="s">
        <v>1100</v>
      </c>
      <c r="F556" t="s">
        <v>1195</v>
      </c>
      <c r="G556" t="s">
        <v>121</v>
      </c>
      <c r="H556" t="s">
        <v>1964</v>
      </c>
      <c r="I556" s="4" t="s">
        <v>2290</v>
      </c>
      <c r="J556" s="27" t="s">
        <v>2305</v>
      </c>
      <c r="K556" s="27" t="s">
        <v>2325</v>
      </c>
      <c r="L556" s="80">
        <v>44278</v>
      </c>
      <c r="M556" s="80">
        <v>44363</v>
      </c>
      <c r="N556" s="81">
        <f t="shared" si="8"/>
        <v>85</v>
      </c>
      <c r="O556" t="s">
        <v>1195</v>
      </c>
      <c r="P556" t="e">
        <v>#N/A</v>
      </c>
      <c r="Q556" t="e">
        <v>#N/A</v>
      </c>
      <c r="R556" t="e">
        <v>#N/A</v>
      </c>
      <c r="S556" t="e">
        <v>#N/A</v>
      </c>
    </row>
    <row r="557" spans="1:19" x14ac:dyDescent="0.3">
      <c r="A557" t="s">
        <v>618</v>
      </c>
      <c r="B557" t="s">
        <v>1751</v>
      </c>
      <c r="C557" t="s">
        <v>1096</v>
      </c>
      <c r="D557" t="s">
        <v>2281</v>
      </c>
      <c r="E557" t="s">
        <v>1100</v>
      </c>
      <c r="F557" t="s">
        <v>1195</v>
      </c>
      <c r="G557" t="s">
        <v>121</v>
      </c>
      <c r="H557" t="s">
        <v>1964</v>
      </c>
      <c r="I557" s="4" t="s">
        <v>2290</v>
      </c>
      <c r="J557" s="27" t="s">
        <v>2305</v>
      </c>
      <c r="K557" s="27" t="s">
        <v>2325</v>
      </c>
      <c r="L557" s="80">
        <v>44278</v>
      </c>
      <c r="M557" s="80">
        <v>44363</v>
      </c>
      <c r="N557" s="81">
        <f t="shared" si="8"/>
        <v>85</v>
      </c>
      <c r="O557" t="s">
        <v>1195</v>
      </c>
      <c r="P557" t="e">
        <v>#N/A</v>
      </c>
      <c r="Q557" t="e">
        <v>#N/A</v>
      </c>
      <c r="R557" t="e">
        <v>#N/A</v>
      </c>
      <c r="S557" t="e">
        <v>#N/A</v>
      </c>
    </row>
    <row r="558" spans="1:19" x14ac:dyDescent="0.3">
      <c r="A558" t="s">
        <v>619</v>
      </c>
      <c r="B558" t="s">
        <v>1752</v>
      </c>
      <c r="C558" t="s">
        <v>1097</v>
      </c>
      <c r="D558" t="s">
        <v>2281</v>
      </c>
      <c r="E558" t="s">
        <v>1100</v>
      </c>
      <c r="F558" t="s">
        <v>1195</v>
      </c>
      <c r="G558" t="s">
        <v>121</v>
      </c>
      <c r="H558" t="s">
        <v>1964</v>
      </c>
      <c r="I558" s="4" t="s">
        <v>2290</v>
      </c>
      <c r="J558" s="27" t="s">
        <v>2305</v>
      </c>
      <c r="K558" s="27" t="s">
        <v>2325</v>
      </c>
      <c r="L558" s="80">
        <v>44278</v>
      </c>
      <c r="M558" s="80">
        <v>44363</v>
      </c>
      <c r="N558" s="81">
        <f t="shared" si="8"/>
        <v>85</v>
      </c>
      <c r="O558" t="s">
        <v>1195</v>
      </c>
      <c r="P558" t="e">
        <v>#N/A</v>
      </c>
      <c r="Q558" t="e">
        <v>#N/A</v>
      </c>
      <c r="R558" t="e">
        <v>#N/A</v>
      </c>
      <c r="S558" t="e">
        <v>#N/A</v>
      </c>
    </row>
    <row r="559" spans="1:19" x14ac:dyDescent="0.3">
      <c r="A559" t="s">
        <v>620</v>
      </c>
      <c r="B559" t="s">
        <v>1753</v>
      </c>
      <c r="C559" t="s">
        <v>1098</v>
      </c>
      <c r="D559" t="s">
        <v>2281</v>
      </c>
      <c r="E559" t="s">
        <v>1100</v>
      </c>
      <c r="F559" t="s">
        <v>1195</v>
      </c>
      <c r="G559" t="s">
        <v>121</v>
      </c>
      <c r="H559" t="s">
        <v>1964</v>
      </c>
      <c r="I559" s="4" t="s">
        <v>2290</v>
      </c>
      <c r="J559" s="27" t="s">
        <v>2305</v>
      </c>
      <c r="K559" s="27" t="s">
        <v>2325</v>
      </c>
      <c r="L559" s="80">
        <v>44278</v>
      </c>
      <c r="M559" s="80">
        <v>44363</v>
      </c>
      <c r="N559" s="81">
        <f t="shared" si="8"/>
        <v>85</v>
      </c>
      <c r="O559" t="s">
        <v>1195</v>
      </c>
      <c r="P559" t="e">
        <v>#N/A</v>
      </c>
      <c r="Q559" t="e">
        <v>#N/A</v>
      </c>
      <c r="R559" t="e">
        <v>#N/A</v>
      </c>
      <c r="S559" t="e">
        <v>#N/A</v>
      </c>
    </row>
    <row r="560" spans="1:19" x14ac:dyDescent="0.3">
      <c r="A560" t="s">
        <v>621</v>
      </c>
      <c r="B560" t="s">
        <v>1754</v>
      </c>
      <c r="C560" t="s">
        <v>1167</v>
      </c>
      <c r="D560" t="s">
        <v>2281</v>
      </c>
      <c r="E560" t="s">
        <v>1100</v>
      </c>
      <c r="F560" t="s">
        <v>1195</v>
      </c>
      <c r="G560" t="s">
        <v>121</v>
      </c>
      <c r="H560" t="s">
        <v>1964</v>
      </c>
      <c r="I560" s="4" t="s">
        <v>2290</v>
      </c>
      <c r="J560" s="27" t="s">
        <v>2305</v>
      </c>
      <c r="K560" s="27" t="s">
        <v>2325</v>
      </c>
      <c r="L560" s="80">
        <v>44278</v>
      </c>
      <c r="M560" s="80">
        <v>44363</v>
      </c>
      <c r="N560" s="81">
        <f t="shared" si="8"/>
        <v>85</v>
      </c>
      <c r="O560" t="s">
        <v>1195</v>
      </c>
      <c r="P560" t="e">
        <v>#N/A</v>
      </c>
      <c r="Q560" t="e">
        <v>#N/A</v>
      </c>
      <c r="R560" t="e">
        <v>#N/A</v>
      </c>
      <c r="S560" t="e">
        <v>#N/A</v>
      </c>
    </row>
    <row r="561" spans="1:19" x14ac:dyDescent="0.3">
      <c r="A561" t="s">
        <v>622</v>
      </c>
      <c r="B561" t="s">
        <v>1755</v>
      </c>
      <c r="C561" t="s">
        <v>1168</v>
      </c>
      <c r="D561" t="s">
        <v>2281</v>
      </c>
      <c r="E561" t="s">
        <v>1100</v>
      </c>
      <c r="F561" t="s">
        <v>1195</v>
      </c>
      <c r="G561" t="s">
        <v>121</v>
      </c>
      <c r="H561" t="s">
        <v>1964</v>
      </c>
      <c r="I561" s="4" t="s">
        <v>2290</v>
      </c>
      <c r="J561" s="27" t="s">
        <v>2305</v>
      </c>
      <c r="K561" s="27" t="s">
        <v>2325</v>
      </c>
      <c r="L561" s="80">
        <v>44278</v>
      </c>
      <c r="M561" s="80">
        <v>44363</v>
      </c>
      <c r="N561" s="81">
        <f t="shared" si="8"/>
        <v>85</v>
      </c>
      <c r="O561" t="s">
        <v>1195</v>
      </c>
      <c r="P561" t="e">
        <v>#N/A</v>
      </c>
      <c r="Q561" t="e">
        <v>#N/A</v>
      </c>
      <c r="R561" t="e">
        <v>#N/A</v>
      </c>
      <c r="S561" t="e">
        <v>#N/A</v>
      </c>
    </row>
    <row r="562" spans="1:19" x14ac:dyDescent="0.3">
      <c r="A562" t="s">
        <v>623</v>
      </c>
      <c r="B562" t="s">
        <v>1756</v>
      </c>
      <c r="C562" t="s">
        <v>1095</v>
      </c>
      <c r="D562" t="s">
        <v>2281</v>
      </c>
      <c r="E562" t="s">
        <v>1100</v>
      </c>
      <c r="F562" t="s">
        <v>1195</v>
      </c>
      <c r="G562" t="s">
        <v>121</v>
      </c>
      <c r="H562" t="s">
        <v>1964</v>
      </c>
      <c r="I562" s="4" t="s">
        <v>2290</v>
      </c>
      <c r="J562" s="27" t="s">
        <v>2305</v>
      </c>
      <c r="K562" s="27" t="s">
        <v>2325</v>
      </c>
      <c r="L562" s="80">
        <v>44278</v>
      </c>
      <c r="M562" s="80">
        <v>44363</v>
      </c>
      <c r="N562" s="81">
        <f t="shared" si="8"/>
        <v>85</v>
      </c>
      <c r="O562" t="s">
        <v>1195</v>
      </c>
      <c r="P562" t="e">
        <v>#N/A</v>
      </c>
      <c r="Q562" t="e">
        <v>#N/A</v>
      </c>
      <c r="R562" t="e">
        <v>#N/A</v>
      </c>
      <c r="S562" t="e">
        <v>#N/A</v>
      </c>
    </row>
    <row r="563" spans="1:19" x14ac:dyDescent="0.3">
      <c r="A563" t="s">
        <v>624</v>
      </c>
      <c r="B563" t="s">
        <v>1757</v>
      </c>
      <c r="C563" t="s">
        <v>1096</v>
      </c>
      <c r="D563" t="s">
        <v>2281</v>
      </c>
      <c r="E563" t="s">
        <v>1100</v>
      </c>
      <c r="F563" t="s">
        <v>1195</v>
      </c>
      <c r="G563" t="s">
        <v>121</v>
      </c>
      <c r="H563" t="s">
        <v>1964</v>
      </c>
      <c r="I563" s="4" t="s">
        <v>2290</v>
      </c>
      <c r="J563" s="27" t="s">
        <v>2305</v>
      </c>
      <c r="K563" s="27" t="s">
        <v>2325</v>
      </c>
      <c r="L563" s="80">
        <v>44278</v>
      </c>
      <c r="M563" s="80">
        <v>44363</v>
      </c>
      <c r="N563" s="81">
        <f t="shared" si="8"/>
        <v>85</v>
      </c>
      <c r="O563" t="s">
        <v>1195</v>
      </c>
      <c r="P563" t="e">
        <v>#N/A</v>
      </c>
      <c r="Q563" t="e">
        <v>#N/A</v>
      </c>
      <c r="R563" t="e">
        <v>#N/A</v>
      </c>
      <c r="S563" t="e">
        <v>#N/A</v>
      </c>
    </row>
    <row r="564" spans="1:19" x14ac:dyDescent="0.3">
      <c r="A564" t="s">
        <v>625</v>
      </c>
      <c r="B564" t="s">
        <v>1758</v>
      </c>
      <c r="C564" t="s">
        <v>1097</v>
      </c>
      <c r="D564" t="s">
        <v>2281</v>
      </c>
      <c r="E564" t="s">
        <v>1100</v>
      </c>
      <c r="F564" t="s">
        <v>1195</v>
      </c>
      <c r="G564" t="s">
        <v>121</v>
      </c>
      <c r="H564" t="s">
        <v>1964</v>
      </c>
      <c r="I564" s="4" t="s">
        <v>2290</v>
      </c>
      <c r="J564" s="27" t="s">
        <v>2305</v>
      </c>
      <c r="K564" s="27" t="s">
        <v>2325</v>
      </c>
      <c r="L564" s="80">
        <v>44278</v>
      </c>
      <c r="M564" s="80">
        <v>44363</v>
      </c>
      <c r="N564" s="81">
        <f t="shared" si="8"/>
        <v>85</v>
      </c>
      <c r="O564" t="s">
        <v>1195</v>
      </c>
      <c r="P564" t="e">
        <v>#N/A</v>
      </c>
      <c r="Q564" t="e">
        <v>#N/A</v>
      </c>
      <c r="R564" t="e">
        <v>#N/A</v>
      </c>
      <c r="S564" t="e">
        <v>#N/A</v>
      </c>
    </row>
    <row r="565" spans="1:19" x14ac:dyDescent="0.3">
      <c r="A565" t="s">
        <v>626</v>
      </c>
      <c r="B565" t="s">
        <v>1759</v>
      </c>
      <c r="C565" t="s">
        <v>1098</v>
      </c>
      <c r="D565" t="s">
        <v>2281</v>
      </c>
      <c r="E565" t="s">
        <v>1100</v>
      </c>
      <c r="F565" t="s">
        <v>1195</v>
      </c>
      <c r="G565" t="s">
        <v>121</v>
      </c>
      <c r="H565" t="s">
        <v>1964</v>
      </c>
      <c r="I565" s="4" t="s">
        <v>2290</v>
      </c>
      <c r="J565" s="27" t="s">
        <v>2305</v>
      </c>
      <c r="K565" s="27" t="s">
        <v>2325</v>
      </c>
      <c r="L565" s="80">
        <v>44278</v>
      </c>
      <c r="M565" s="80">
        <v>44363</v>
      </c>
      <c r="N565" s="81">
        <f t="shared" si="8"/>
        <v>85</v>
      </c>
      <c r="O565" t="s">
        <v>1195</v>
      </c>
      <c r="P565" t="e">
        <v>#N/A</v>
      </c>
      <c r="Q565" t="e">
        <v>#N/A</v>
      </c>
      <c r="R565" t="e">
        <v>#N/A</v>
      </c>
      <c r="S565" t="e">
        <v>#N/A</v>
      </c>
    </row>
    <row r="566" spans="1:19" x14ac:dyDescent="0.3">
      <c r="A566" t="s">
        <v>627</v>
      </c>
      <c r="B566" t="s">
        <v>1760</v>
      </c>
      <c r="C566" t="s">
        <v>1167</v>
      </c>
      <c r="D566" t="s">
        <v>2281</v>
      </c>
      <c r="E566" t="s">
        <v>1100</v>
      </c>
      <c r="F566" t="s">
        <v>1195</v>
      </c>
      <c r="G566" t="s">
        <v>121</v>
      </c>
      <c r="H566" t="s">
        <v>1964</v>
      </c>
      <c r="I566" s="4" t="s">
        <v>2290</v>
      </c>
      <c r="J566" s="27" t="s">
        <v>2305</v>
      </c>
      <c r="K566" s="27" t="s">
        <v>2325</v>
      </c>
      <c r="L566" s="80">
        <v>44278</v>
      </c>
      <c r="M566" s="80">
        <v>44363</v>
      </c>
      <c r="N566" s="81">
        <f t="shared" si="8"/>
        <v>85</v>
      </c>
      <c r="O566" t="s">
        <v>1195</v>
      </c>
      <c r="P566" t="e">
        <v>#N/A</v>
      </c>
      <c r="Q566" t="e">
        <v>#N/A</v>
      </c>
      <c r="R566" t="e">
        <v>#N/A</v>
      </c>
      <c r="S566" t="e">
        <v>#N/A</v>
      </c>
    </row>
    <row r="567" spans="1:19" x14ac:dyDescent="0.3">
      <c r="A567" t="s">
        <v>628</v>
      </c>
      <c r="B567" t="s">
        <v>1761</v>
      </c>
      <c r="C567" t="s">
        <v>1168</v>
      </c>
      <c r="D567" t="s">
        <v>2281</v>
      </c>
      <c r="E567" t="s">
        <v>1100</v>
      </c>
      <c r="F567" t="s">
        <v>1195</v>
      </c>
      <c r="G567" t="s">
        <v>121</v>
      </c>
      <c r="H567" t="s">
        <v>1964</v>
      </c>
      <c r="I567" s="4" t="s">
        <v>2290</v>
      </c>
      <c r="J567" s="27" t="s">
        <v>2305</v>
      </c>
      <c r="K567" s="27" t="s">
        <v>2325</v>
      </c>
      <c r="L567" s="80">
        <v>44278</v>
      </c>
      <c r="M567" s="80">
        <v>44363</v>
      </c>
      <c r="N567" s="81">
        <f t="shared" si="8"/>
        <v>85</v>
      </c>
      <c r="O567" t="s">
        <v>1195</v>
      </c>
      <c r="P567" t="e">
        <v>#N/A</v>
      </c>
      <c r="Q567" t="e">
        <v>#N/A</v>
      </c>
      <c r="R567" t="e">
        <v>#N/A</v>
      </c>
      <c r="S567" t="e">
        <v>#N/A</v>
      </c>
    </row>
    <row r="568" spans="1:19" x14ac:dyDescent="0.3">
      <c r="A568" t="s">
        <v>629</v>
      </c>
      <c r="B568" t="s">
        <v>1762</v>
      </c>
      <c r="C568" t="s">
        <v>1095</v>
      </c>
      <c r="D568" t="s">
        <v>2281</v>
      </c>
      <c r="E568" t="s">
        <v>1100</v>
      </c>
      <c r="F568" t="s">
        <v>1195</v>
      </c>
      <c r="G568" t="s">
        <v>121</v>
      </c>
      <c r="H568" t="s">
        <v>1964</v>
      </c>
      <c r="I568" s="4" t="s">
        <v>2290</v>
      </c>
      <c r="J568" s="27" t="s">
        <v>2305</v>
      </c>
      <c r="K568" s="27" t="s">
        <v>2325</v>
      </c>
      <c r="L568" s="80">
        <v>44278</v>
      </c>
      <c r="M568" s="80">
        <v>44363</v>
      </c>
      <c r="N568" s="81">
        <f t="shared" si="8"/>
        <v>85</v>
      </c>
      <c r="O568" t="s">
        <v>1195</v>
      </c>
      <c r="P568" t="e">
        <v>#N/A</v>
      </c>
      <c r="Q568" t="e">
        <v>#N/A</v>
      </c>
      <c r="R568" t="e">
        <v>#N/A</v>
      </c>
      <c r="S568" t="e">
        <v>#N/A</v>
      </c>
    </row>
    <row r="569" spans="1:19" x14ac:dyDescent="0.3">
      <c r="A569" t="s">
        <v>630</v>
      </c>
      <c r="B569" t="s">
        <v>1763</v>
      </c>
      <c r="C569" t="s">
        <v>1096</v>
      </c>
      <c r="D569" t="s">
        <v>2281</v>
      </c>
      <c r="E569" t="s">
        <v>1100</v>
      </c>
      <c r="F569" t="s">
        <v>1195</v>
      </c>
      <c r="G569" t="s">
        <v>121</v>
      </c>
      <c r="H569" t="s">
        <v>1964</v>
      </c>
      <c r="I569" s="4" t="s">
        <v>2290</v>
      </c>
      <c r="J569" s="27" t="s">
        <v>2305</v>
      </c>
      <c r="K569" s="27" t="s">
        <v>2325</v>
      </c>
      <c r="L569" s="80">
        <v>44278</v>
      </c>
      <c r="M569" s="80">
        <v>44363</v>
      </c>
      <c r="N569" s="81">
        <f t="shared" si="8"/>
        <v>85</v>
      </c>
      <c r="O569" t="s">
        <v>1195</v>
      </c>
      <c r="P569" t="e">
        <v>#N/A</v>
      </c>
      <c r="Q569" t="e">
        <v>#N/A</v>
      </c>
      <c r="R569" t="e">
        <v>#N/A</v>
      </c>
      <c r="S569" t="e">
        <v>#N/A</v>
      </c>
    </row>
    <row r="570" spans="1:19" x14ac:dyDescent="0.3">
      <c r="A570" t="s">
        <v>631</v>
      </c>
      <c r="B570" t="s">
        <v>1764</v>
      </c>
      <c r="C570" t="s">
        <v>1097</v>
      </c>
      <c r="D570" t="s">
        <v>2281</v>
      </c>
      <c r="E570" t="s">
        <v>1100</v>
      </c>
      <c r="F570" t="s">
        <v>1195</v>
      </c>
      <c r="G570" t="s">
        <v>121</v>
      </c>
      <c r="H570" t="s">
        <v>1964</v>
      </c>
      <c r="I570" s="4" t="s">
        <v>2290</v>
      </c>
      <c r="J570" s="27" t="s">
        <v>2305</v>
      </c>
      <c r="K570" s="27" t="s">
        <v>2325</v>
      </c>
      <c r="L570" s="80">
        <v>44278</v>
      </c>
      <c r="M570" s="80">
        <v>44363</v>
      </c>
      <c r="N570" s="81">
        <f t="shared" si="8"/>
        <v>85</v>
      </c>
      <c r="O570" t="s">
        <v>1195</v>
      </c>
      <c r="P570" t="e">
        <v>#N/A</v>
      </c>
      <c r="Q570" t="e">
        <v>#N/A</v>
      </c>
      <c r="R570" t="e">
        <v>#N/A</v>
      </c>
      <c r="S570" t="e">
        <v>#N/A</v>
      </c>
    </row>
    <row r="571" spans="1:19" x14ac:dyDescent="0.3">
      <c r="A571" t="s">
        <v>632</v>
      </c>
      <c r="B571" t="s">
        <v>1765</v>
      </c>
      <c r="C571" t="s">
        <v>1098</v>
      </c>
      <c r="D571" t="s">
        <v>2281</v>
      </c>
      <c r="E571" t="s">
        <v>1100</v>
      </c>
      <c r="F571" t="s">
        <v>1195</v>
      </c>
      <c r="G571" t="s">
        <v>121</v>
      </c>
      <c r="H571" t="s">
        <v>1964</v>
      </c>
      <c r="I571" s="4" t="s">
        <v>2290</v>
      </c>
      <c r="J571" s="27" t="s">
        <v>2305</v>
      </c>
      <c r="K571" s="27" t="s">
        <v>2325</v>
      </c>
      <c r="L571" s="80">
        <v>44278</v>
      </c>
      <c r="M571" s="80">
        <v>44363</v>
      </c>
      <c r="N571" s="81">
        <f t="shared" si="8"/>
        <v>85</v>
      </c>
      <c r="O571" t="s">
        <v>1195</v>
      </c>
      <c r="P571" t="e">
        <v>#N/A</v>
      </c>
      <c r="Q571" t="e">
        <v>#N/A</v>
      </c>
      <c r="R571" t="e">
        <v>#N/A</v>
      </c>
      <c r="S571" t="e">
        <v>#N/A</v>
      </c>
    </row>
    <row r="572" spans="1:19" x14ac:dyDescent="0.3">
      <c r="A572" t="s">
        <v>633</v>
      </c>
      <c r="B572" t="s">
        <v>1766</v>
      </c>
      <c r="C572" t="s">
        <v>1167</v>
      </c>
      <c r="D572" t="s">
        <v>2281</v>
      </c>
      <c r="E572" t="s">
        <v>1100</v>
      </c>
      <c r="F572" t="s">
        <v>1195</v>
      </c>
      <c r="G572" t="s">
        <v>121</v>
      </c>
      <c r="H572" t="s">
        <v>1964</v>
      </c>
      <c r="I572" s="4" t="s">
        <v>2290</v>
      </c>
      <c r="J572" s="27" t="s">
        <v>2305</v>
      </c>
      <c r="K572" s="27" t="s">
        <v>2325</v>
      </c>
      <c r="L572" s="80">
        <v>44278</v>
      </c>
      <c r="M572" s="80">
        <v>44363</v>
      </c>
      <c r="N572" s="81">
        <f t="shared" si="8"/>
        <v>85</v>
      </c>
      <c r="O572" t="s">
        <v>1195</v>
      </c>
      <c r="P572" t="e">
        <v>#N/A</v>
      </c>
      <c r="Q572" t="e">
        <v>#N/A</v>
      </c>
      <c r="R572" t="e">
        <v>#N/A</v>
      </c>
      <c r="S572" t="e">
        <v>#N/A</v>
      </c>
    </row>
    <row r="573" spans="1:19" x14ac:dyDescent="0.3">
      <c r="A573" t="s">
        <v>634</v>
      </c>
      <c r="B573" t="s">
        <v>1767</v>
      </c>
      <c r="C573" t="s">
        <v>1168</v>
      </c>
      <c r="D573" t="s">
        <v>2281</v>
      </c>
      <c r="E573" t="s">
        <v>1100</v>
      </c>
      <c r="F573" t="s">
        <v>1195</v>
      </c>
      <c r="G573" t="s">
        <v>121</v>
      </c>
      <c r="H573" t="s">
        <v>1964</v>
      </c>
      <c r="I573" s="4" t="s">
        <v>2290</v>
      </c>
      <c r="J573" s="27" t="s">
        <v>2305</v>
      </c>
      <c r="K573" s="27" t="s">
        <v>2325</v>
      </c>
      <c r="L573" s="80">
        <v>44278</v>
      </c>
      <c r="M573" s="80">
        <v>44363</v>
      </c>
      <c r="N573" s="81">
        <f t="shared" si="8"/>
        <v>85</v>
      </c>
      <c r="O573" t="s">
        <v>1195</v>
      </c>
      <c r="P573" t="e">
        <v>#N/A</v>
      </c>
      <c r="Q573" t="e">
        <v>#N/A</v>
      </c>
      <c r="R573" t="e">
        <v>#N/A</v>
      </c>
      <c r="S573" t="e">
        <v>#N/A</v>
      </c>
    </row>
    <row r="574" spans="1:19" x14ac:dyDescent="0.3">
      <c r="A574" t="s">
        <v>635</v>
      </c>
      <c r="B574" t="s">
        <v>1768</v>
      </c>
      <c r="C574" t="s">
        <v>1095</v>
      </c>
      <c r="D574" t="s">
        <v>2281</v>
      </c>
      <c r="E574" t="s">
        <v>1100</v>
      </c>
      <c r="F574" t="s">
        <v>1195</v>
      </c>
      <c r="G574" t="s">
        <v>121</v>
      </c>
      <c r="H574" t="s">
        <v>1964</v>
      </c>
      <c r="I574" s="4" t="s">
        <v>2290</v>
      </c>
      <c r="J574" s="27" t="s">
        <v>2305</v>
      </c>
      <c r="K574" s="27" t="s">
        <v>2325</v>
      </c>
      <c r="L574" s="80">
        <v>44278</v>
      </c>
      <c r="M574" s="80">
        <v>44363</v>
      </c>
      <c r="N574" s="81">
        <f t="shared" si="8"/>
        <v>85</v>
      </c>
      <c r="O574" t="s">
        <v>1195</v>
      </c>
      <c r="P574" t="e">
        <v>#N/A</v>
      </c>
      <c r="Q574" t="e">
        <v>#N/A</v>
      </c>
      <c r="R574" t="e">
        <v>#N/A</v>
      </c>
      <c r="S574" t="e">
        <v>#N/A</v>
      </c>
    </row>
    <row r="575" spans="1:19" x14ac:dyDescent="0.3">
      <c r="A575" t="s">
        <v>636</v>
      </c>
      <c r="B575" t="s">
        <v>1769</v>
      </c>
      <c r="C575" t="s">
        <v>1096</v>
      </c>
      <c r="D575" t="s">
        <v>2281</v>
      </c>
      <c r="E575" t="s">
        <v>1100</v>
      </c>
      <c r="F575" t="s">
        <v>1195</v>
      </c>
      <c r="G575" t="s">
        <v>121</v>
      </c>
      <c r="H575" t="s">
        <v>1964</v>
      </c>
      <c r="I575" s="4" t="s">
        <v>2290</v>
      </c>
      <c r="J575" s="27" t="s">
        <v>2305</v>
      </c>
      <c r="K575" s="27" t="s">
        <v>2325</v>
      </c>
      <c r="L575" s="80">
        <v>44278</v>
      </c>
      <c r="M575" s="80">
        <v>44363</v>
      </c>
      <c r="N575" s="81">
        <f t="shared" si="8"/>
        <v>85</v>
      </c>
      <c r="O575" t="s">
        <v>1195</v>
      </c>
      <c r="P575" t="e">
        <v>#N/A</v>
      </c>
      <c r="Q575" t="e">
        <v>#N/A</v>
      </c>
      <c r="R575" t="e">
        <v>#N/A</v>
      </c>
      <c r="S575" t="e">
        <v>#N/A</v>
      </c>
    </row>
    <row r="576" spans="1:19" x14ac:dyDescent="0.3">
      <c r="A576" t="s">
        <v>637</v>
      </c>
      <c r="B576" t="s">
        <v>1770</v>
      </c>
      <c r="C576" t="s">
        <v>1097</v>
      </c>
      <c r="D576" t="s">
        <v>2281</v>
      </c>
      <c r="E576" t="s">
        <v>1100</v>
      </c>
      <c r="F576" t="s">
        <v>1195</v>
      </c>
      <c r="G576" t="s">
        <v>121</v>
      </c>
      <c r="H576" t="s">
        <v>1964</v>
      </c>
      <c r="I576" s="4" t="s">
        <v>2290</v>
      </c>
      <c r="J576" s="27" t="s">
        <v>2305</v>
      </c>
      <c r="K576" s="27" t="s">
        <v>2325</v>
      </c>
      <c r="L576" s="80">
        <v>44278</v>
      </c>
      <c r="M576" s="80">
        <v>44363</v>
      </c>
      <c r="N576" s="81">
        <f t="shared" si="8"/>
        <v>85</v>
      </c>
      <c r="O576" t="s">
        <v>1195</v>
      </c>
      <c r="P576" t="e">
        <v>#N/A</v>
      </c>
      <c r="Q576" t="e">
        <v>#N/A</v>
      </c>
      <c r="R576" t="e">
        <v>#N/A</v>
      </c>
      <c r="S576" t="e">
        <v>#N/A</v>
      </c>
    </row>
    <row r="577" spans="1:19" x14ac:dyDescent="0.3">
      <c r="A577" t="s">
        <v>638</v>
      </c>
      <c r="B577" t="s">
        <v>1771</v>
      </c>
      <c r="C577" t="s">
        <v>1098</v>
      </c>
      <c r="D577" t="s">
        <v>2281</v>
      </c>
      <c r="E577" t="s">
        <v>1100</v>
      </c>
      <c r="F577" t="s">
        <v>1195</v>
      </c>
      <c r="G577" t="s">
        <v>121</v>
      </c>
      <c r="H577" t="s">
        <v>1964</v>
      </c>
      <c r="I577" s="4" t="s">
        <v>2290</v>
      </c>
      <c r="J577" s="27" t="s">
        <v>2305</v>
      </c>
      <c r="K577" s="27" t="s">
        <v>2325</v>
      </c>
      <c r="L577" s="80">
        <v>44278</v>
      </c>
      <c r="M577" s="80">
        <v>44363</v>
      </c>
      <c r="N577" s="81">
        <f t="shared" si="8"/>
        <v>85</v>
      </c>
      <c r="O577" t="s">
        <v>1195</v>
      </c>
      <c r="P577" t="e">
        <v>#N/A</v>
      </c>
      <c r="Q577" t="e">
        <v>#N/A</v>
      </c>
      <c r="R577" t="e">
        <v>#N/A</v>
      </c>
      <c r="S577" t="e">
        <v>#N/A</v>
      </c>
    </row>
    <row r="578" spans="1:19" x14ac:dyDescent="0.3">
      <c r="A578" t="s">
        <v>639</v>
      </c>
      <c r="B578" t="s">
        <v>1772</v>
      </c>
      <c r="C578" t="s">
        <v>1167</v>
      </c>
      <c r="D578" t="s">
        <v>2281</v>
      </c>
      <c r="E578" t="s">
        <v>1100</v>
      </c>
      <c r="F578" t="s">
        <v>1195</v>
      </c>
      <c r="G578" t="s">
        <v>121</v>
      </c>
      <c r="H578" t="s">
        <v>1965</v>
      </c>
      <c r="I578" s="4" t="s">
        <v>2290</v>
      </c>
      <c r="J578" s="27" t="s">
        <v>2306</v>
      </c>
      <c r="K578" s="27" t="s">
        <v>2325</v>
      </c>
      <c r="L578" s="80">
        <v>44278</v>
      </c>
      <c r="M578" s="80">
        <v>44363</v>
      </c>
      <c r="N578" s="81">
        <f t="shared" si="8"/>
        <v>85</v>
      </c>
      <c r="O578" t="s">
        <v>1195</v>
      </c>
      <c r="P578" t="e">
        <v>#N/A</v>
      </c>
      <c r="Q578" t="e">
        <v>#N/A</v>
      </c>
      <c r="R578" t="e">
        <v>#N/A</v>
      </c>
      <c r="S578" t="e">
        <v>#N/A</v>
      </c>
    </row>
    <row r="579" spans="1:19" x14ac:dyDescent="0.3">
      <c r="A579" t="s">
        <v>642</v>
      </c>
      <c r="B579" t="s">
        <v>1773</v>
      </c>
      <c r="C579" t="s">
        <v>1168</v>
      </c>
      <c r="D579" t="s">
        <v>2281</v>
      </c>
      <c r="E579" t="s">
        <v>1100</v>
      </c>
      <c r="F579" t="s">
        <v>1195</v>
      </c>
      <c r="G579" t="s">
        <v>121</v>
      </c>
      <c r="H579" t="s">
        <v>1965</v>
      </c>
      <c r="I579" s="4" t="s">
        <v>2290</v>
      </c>
      <c r="J579" s="27" t="s">
        <v>2306</v>
      </c>
      <c r="K579" s="27" t="s">
        <v>2325</v>
      </c>
      <c r="L579" s="80">
        <v>44278</v>
      </c>
      <c r="M579" s="80">
        <v>44363</v>
      </c>
      <c r="N579" s="81">
        <f t="shared" ref="N579:N642" si="9">M579-L579</f>
        <v>85</v>
      </c>
      <c r="O579" t="s">
        <v>1195</v>
      </c>
      <c r="P579" t="e">
        <v>#N/A</v>
      </c>
      <c r="Q579" t="e">
        <v>#N/A</v>
      </c>
      <c r="R579" t="e">
        <v>#N/A</v>
      </c>
      <c r="S579" t="e">
        <v>#N/A</v>
      </c>
    </row>
    <row r="580" spans="1:19" x14ac:dyDescent="0.3">
      <c r="A580" t="s">
        <v>643</v>
      </c>
      <c r="B580" t="s">
        <v>1774</v>
      </c>
      <c r="C580" t="s">
        <v>1095</v>
      </c>
      <c r="D580" t="s">
        <v>2281</v>
      </c>
      <c r="E580" t="s">
        <v>1100</v>
      </c>
      <c r="F580" t="s">
        <v>1195</v>
      </c>
      <c r="G580" t="s">
        <v>121</v>
      </c>
      <c r="H580" t="s">
        <v>1965</v>
      </c>
      <c r="I580" s="4" t="s">
        <v>2290</v>
      </c>
      <c r="J580" s="27" t="s">
        <v>2306</v>
      </c>
      <c r="K580" s="27" t="s">
        <v>2325</v>
      </c>
      <c r="L580" s="80">
        <v>44278</v>
      </c>
      <c r="M580" s="80">
        <v>44363</v>
      </c>
      <c r="N580" s="81">
        <f t="shared" si="9"/>
        <v>85</v>
      </c>
      <c r="O580" t="s">
        <v>1195</v>
      </c>
      <c r="P580" t="e">
        <v>#N/A</v>
      </c>
      <c r="Q580" t="e">
        <v>#N/A</v>
      </c>
      <c r="R580" t="e">
        <v>#N/A</v>
      </c>
      <c r="S580" t="e">
        <v>#N/A</v>
      </c>
    </row>
    <row r="581" spans="1:19" x14ac:dyDescent="0.3">
      <c r="A581" t="s">
        <v>644</v>
      </c>
      <c r="B581" t="s">
        <v>1775</v>
      </c>
      <c r="C581" t="s">
        <v>1096</v>
      </c>
      <c r="D581" t="s">
        <v>2281</v>
      </c>
      <c r="E581" t="s">
        <v>1100</v>
      </c>
      <c r="F581" t="s">
        <v>1195</v>
      </c>
      <c r="G581" t="s">
        <v>121</v>
      </c>
      <c r="H581" t="s">
        <v>1965</v>
      </c>
      <c r="I581" s="4" t="s">
        <v>2290</v>
      </c>
      <c r="J581" s="27" t="s">
        <v>2306</v>
      </c>
      <c r="K581" s="27" t="s">
        <v>2325</v>
      </c>
      <c r="L581" s="80">
        <v>44278</v>
      </c>
      <c r="M581" s="80">
        <v>44363</v>
      </c>
      <c r="N581" s="81">
        <f t="shared" si="9"/>
        <v>85</v>
      </c>
      <c r="O581" t="s">
        <v>1195</v>
      </c>
      <c r="P581" t="e">
        <v>#N/A</v>
      </c>
      <c r="Q581" t="e">
        <v>#N/A</v>
      </c>
      <c r="R581" t="e">
        <v>#N/A</v>
      </c>
      <c r="S581" t="e">
        <v>#N/A</v>
      </c>
    </row>
    <row r="582" spans="1:19" x14ac:dyDescent="0.3">
      <c r="A582" t="s">
        <v>645</v>
      </c>
      <c r="B582" t="s">
        <v>1776</v>
      </c>
      <c r="C582" t="s">
        <v>1097</v>
      </c>
      <c r="D582" t="s">
        <v>2281</v>
      </c>
      <c r="E582" t="s">
        <v>1100</v>
      </c>
      <c r="F582" t="s">
        <v>1195</v>
      </c>
      <c r="G582" t="s">
        <v>121</v>
      </c>
      <c r="H582" t="s">
        <v>1965</v>
      </c>
      <c r="I582" s="4" t="s">
        <v>2290</v>
      </c>
      <c r="J582" s="27" t="s">
        <v>2306</v>
      </c>
      <c r="K582" s="27" t="s">
        <v>2325</v>
      </c>
      <c r="L582" s="80">
        <v>44278</v>
      </c>
      <c r="M582" s="80">
        <v>44363</v>
      </c>
      <c r="N582" s="81">
        <f t="shared" si="9"/>
        <v>85</v>
      </c>
      <c r="O582" t="s">
        <v>1195</v>
      </c>
      <c r="P582" t="e">
        <v>#N/A</v>
      </c>
      <c r="Q582" t="e">
        <v>#N/A</v>
      </c>
      <c r="R582" t="e">
        <v>#N/A</v>
      </c>
      <c r="S582" t="e">
        <v>#N/A</v>
      </c>
    </row>
    <row r="583" spans="1:19" x14ac:dyDescent="0.3">
      <c r="A583" t="s">
        <v>646</v>
      </c>
      <c r="B583" t="s">
        <v>1777</v>
      </c>
      <c r="C583" t="s">
        <v>1098</v>
      </c>
      <c r="D583" t="s">
        <v>2281</v>
      </c>
      <c r="E583" t="s">
        <v>1100</v>
      </c>
      <c r="F583" t="s">
        <v>1195</v>
      </c>
      <c r="G583" t="s">
        <v>121</v>
      </c>
      <c r="H583" t="s">
        <v>1965</v>
      </c>
      <c r="I583" s="4" t="s">
        <v>2290</v>
      </c>
      <c r="J583" s="27" t="s">
        <v>2306</v>
      </c>
      <c r="K583" s="27" t="s">
        <v>2325</v>
      </c>
      <c r="L583" s="80">
        <v>44278</v>
      </c>
      <c r="M583" s="80">
        <v>44363</v>
      </c>
      <c r="N583" s="81">
        <f t="shared" si="9"/>
        <v>85</v>
      </c>
      <c r="O583" t="s">
        <v>1195</v>
      </c>
      <c r="P583" t="e">
        <v>#N/A</v>
      </c>
      <c r="Q583" t="e">
        <v>#N/A</v>
      </c>
      <c r="R583" t="e">
        <v>#N/A</v>
      </c>
      <c r="S583" t="e">
        <v>#N/A</v>
      </c>
    </row>
    <row r="584" spans="1:19" x14ac:dyDescent="0.3">
      <c r="A584" t="s">
        <v>647</v>
      </c>
      <c r="B584" t="s">
        <v>1778</v>
      </c>
      <c r="C584" t="s">
        <v>1167</v>
      </c>
      <c r="D584" t="s">
        <v>2281</v>
      </c>
      <c r="E584" t="s">
        <v>1100</v>
      </c>
      <c r="F584" t="s">
        <v>1195</v>
      </c>
      <c r="G584" t="s">
        <v>121</v>
      </c>
      <c r="H584" t="s">
        <v>1965</v>
      </c>
      <c r="I584" s="4" t="s">
        <v>2290</v>
      </c>
      <c r="J584" s="27" t="s">
        <v>2306</v>
      </c>
      <c r="K584" s="27" t="s">
        <v>2325</v>
      </c>
      <c r="L584" s="80">
        <v>44278</v>
      </c>
      <c r="M584" s="80">
        <v>44363</v>
      </c>
      <c r="N584" s="81">
        <f t="shared" si="9"/>
        <v>85</v>
      </c>
      <c r="O584" t="s">
        <v>1195</v>
      </c>
      <c r="P584" t="e">
        <v>#N/A</v>
      </c>
      <c r="Q584" t="e">
        <v>#N/A</v>
      </c>
      <c r="R584" t="e">
        <v>#N/A</v>
      </c>
      <c r="S584" t="e">
        <v>#N/A</v>
      </c>
    </row>
    <row r="585" spans="1:19" x14ac:dyDescent="0.3">
      <c r="A585" t="s">
        <v>648</v>
      </c>
      <c r="B585" t="s">
        <v>1779</v>
      </c>
      <c r="C585" t="s">
        <v>1168</v>
      </c>
      <c r="D585" t="s">
        <v>2281</v>
      </c>
      <c r="E585" t="s">
        <v>1100</v>
      </c>
      <c r="F585" t="s">
        <v>1195</v>
      </c>
      <c r="G585" t="s">
        <v>121</v>
      </c>
      <c r="H585" t="s">
        <v>1965</v>
      </c>
      <c r="I585" s="4" t="s">
        <v>2290</v>
      </c>
      <c r="J585" s="27" t="s">
        <v>2306</v>
      </c>
      <c r="K585" s="27" t="s">
        <v>2325</v>
      </c>
      <c r="L585" s="80">
        <v>44278</v>
      </c>
      <c r="M585" s="80">
        <v>44363</v>
      </c>
      <c r="N585" s="81">
        <f t="shared" si="9"/>
        <v>85</v>
      </c>
      <c r="O585" t="s">
        <v>1195</v>
      </c>
      <c r="P585" t="e">
        <v>#N/A</v>
      </c>
      <c r="Q585" t="e">
        <v>#N/A</v>
      </c>
      <c r="R585" t="e">
        <v>#N/A</v>
      </c>
      <c r="S585" t="e">
        <v>#N/A</v>
      </c>
    </row>
    <row r="586" spans="1:19" x14ac:dyDescent="0.3">
      <c r="A586" t="s">
        <v>649</v>
      </c>
      <c r="B586" t="s">
        <v>1780</v>
      </c>
      <c r="C586" t="s">
        <v>1095</v>
      </c>
      <c r="D586" t="s">
        <v>2281</v>
      </c>
      <c r="E586" t="s">
        <v>1100</v>
      </c>
      <c r="F586" t="s">
        <v>1195</v>
      </c>
      <c r="G586" t="s">
        <v>121</v>
      </c>
      <c r="H586" t="s">
        <v>1965</v>
      </c>
      <c r="I586" s="4" t="s">
        <v>2290</v>
      </c>
      <c r="J586" s="27" t="s">
        <v>2306</v>
      </c>
      <c r="K586" s="27" t="s">
        <v>2325</v>
      </c>
      <c r="L586" s="80">
        <v>44278</v>
      </c>
      <c r="M586" s="80">
        <v>44363</v>
      </c>
      <c r="N586" s="81">
        <f t="shared" si="9"/>
        <v>85</v>
      </c>
      <c r="O586" t="s">
        <v>1195</v>
      </c>
      <c r="P586" t="e">
        <v>#N/A</v>
      </c>
      <c r="Q586" t="e">
        <v>#N/A</v>
      </c>
      <c r="R586" t="e">
        <v>#N/A</v>
      </c>
      <c r="S586" t="e">
        <v>#N/A</v>
      </c>
    </row>
    <row r="587" spans="1:19" x14ac:dyDescent="0.3">
      <c r="A587" t="s">
        <v>650</v>
      </c>
      <c r="B587" t="s">
        <v>1781</v>
      </c>
      <c r="C587" t="s">
        <v>1096</v>
      </c>
      <c r="D587" t="s">
        <v>2281</v>
      </c>
      <c r="E587" t="s">
        <v>1100</v>
      </c>
      <c r="F587" t="s">
        <v>1195</v>
      </c>
      <c r="G587" t="s">
        <v>121</v>
      </c>
      <c r="H587" t="s">
        <v>1965</v>
      </c>
      <c r="I587" s="4" t="s">
        <v>2290</v>
      </c>
      <c r="J587" s="27" t="s">
        <v>2306</v>
      </c>
      <c r="K587" s="27" t="s">
        <v>2325</v>
      </c>
      <c r="L587" s="80">
        <v>44278</v>
      </c>
      <c r="M587" s="80">
        <v>44363</v>
      </c>
      <c r="N587" s="81">
        <f t="shared" si="9"/>
        <v>85</v>
      </c>
      <c r="O587" t="s">
        <v>1195</v>
      </c>
      <c r="P587" t="e">
        <v>#N/A</v>
      </c>
      <c r="Q587" t="e">
        <v>#N/A</v>
      </c>
      <c r="R587" t="e">
        <v>#N/A</v>
      </c>
      <c r="S587" t="e">
        <v>#N/A</v>
      </c>
    </row>
    <row r="588" spans="1:19" x14ac:dyDescent="0.3">
      <c r="A588" t="s">
        <v>651</v>
      </c>
      <c r="B588" t="s">
        <v>1782</v>
      </c>
      <c r="C588" t="s">
        <v>1097</v>
      </c>
      <c r="D588" t="s">
        <v>2281</v>
      </c>
      <c r="E588" t="s">
        <v>1100</v>
      </c>
      <c r="F588" t="s">
        <v>1195</v>
      </c>
      <c r="G588" t="s">
        <v>121</v>
      </c>
      <c r="H588" t="s">
        <v>1965</v>
      </c>
      <c r="I588" s="4" t="s">
        <v>2290</v>
      </c>
      <c r="J588" s="27" t="s">
        <v>2306</v>
      </c>
      <c r="K588" s="27" t="s">
        <v>2325</v>
      </c>
      <c r="L588" s="80">
        <v>44278</v>
      </c>
      <c r="M588" s="80">
        <v>44363</v>
      </c>
      <c r="N588" s="81">
        <f t="shared" si="9"/>
        <v>85</v>
      </c>
      <c r="O588" t="s">
        <v>1195</v>
      </c>
      <c r="P588" t="e">
        <v>#N/A</v>
      </c>
      <c r="Q588" t="e">
        <v>#N/A</v>
      </c>
      <c r="R588" t="e">
        <v>#N/A</v>
      </c>
      <c r="S588" t="e">
        <v>#N/A</v>
      </c>
    </row>
    <row r="589" spans="1:19" x14ac:dyDescent="0.3">
      <c r="A589" t="s">
        <v>652</v>
      </c>
      <c r="B589" t="s">
        <v>1783</v>
      </c>
      <c r="C589" t="s">
        <v>1098</v>
      </c>
      <c r="D589" t="s">
        <v>2281</v>
      </c>
      <c r="E589" t="s">
        <v>1100</v>
      </c>
      <c r="F589" t="s">
        <v>1195</v>
      </c>
      <c r="G589" t="s">
        <v>121</v>
      </c>
      <c r="H589" t="s">
        <v>1965</v>
      </c>
      <c r="I589" s="4" t="s">
        <v>2290</v>
      </c>
      <c r="J589" s="27" t="s">
        <v>2306</v>
      </c>
      <c r="K589" s="27" t="s">
        <v>2325</v>
      </c>
      <c r="L589" s="80">
        <v>44278</v>
      </c>
      <c r="M589" s="80">
        <v>44363</v>
      </c>
      <c r="N589" s="81">
        <f t="shared" si="9"/>
        <v>85</v>
      </c>
      <c r="O589" t="s">
        <v>1195</v>
      </c>
      <c r="P589" t="e">
        <v>#N/A</v>
      </c>
      <c r="Q589" t="e">
        <v>#N/A</v>
      </c>
      <c r="R589" t="e">
        <v>#N/A</v>
      </c>
      <c r="S589" t="e">
        <v>#N/A</v>
      </c>
    </row>
    <row r="590" spans="1:19" x14ac:dyDescent="0.3">
      <c r="A590" t="s">
        <v>653</v>
      </c>
      <c r="B590" t="s">
        <v>1784</v>
      </c>
      <c r="C590" t="s">
        <v>1167</v>
      </c>
      <c r="D590" t="s">
        <v>2281</v>
      </c>
      <c r="E590" t="s">
        <v>1100</v>
      </c>
      <c r="F590" t="s">
        <v>1195</v>
      </c>
      <c r="G590" t="s">
        <v>121</v>
      </c>
      <c r="H590" t="s">
        <v>1965</v>
      </c>
      <c r="I590" s="4" t="s">
        <v>2290</v>
      </c>
      <c r="J590" s="27" t="s">
        <v>2306</v>
      </c>
      <c r="K590" s="27" t="s">
        <v>2325</v>
      </c>
      <c r="L590" s="80">
        <v>44278</v>
      </c>
      <c r="M590" s="80">
        <v>44363</v>
      </c>
      <c r="N590" s="81">
        <f t="shared" si="9"/>
        <v>85</v>
      </c>
      <c r="O590" t="s">
        <v>1195</v>
      </c>
      <c r="P590" t="e">
        <v>#N/A</v>
      </c>
      <c r="Q590" t="e">
        <v>#N/A</v>
      </c>
      <c r="R590" t="e">
        <v>#N/A</v>
      </c>
      <c r="S590" t="e">
        <v>#N/A</v>
      </c>
    </row>
    <row r="591" spans="1:19" x14ac:dyDescent="0.3">
      <c r="A591" t="s">
        <v>654</v>
      </c>
      <c r="B591" t="s">
        <v>1785</v>
      </c>
      <c r="C591" t="s">
        <v>1168</v>
      </c>
      <c r="D591" t="s">
        <v>2281</v>
      </c>
      <c r="E591" t="s">
        <v>1100</v>
      </c>
      <c r="F591" t="s">
        <v>1195</v>
      </c>
      <c r="G591" t="s">
        <v>121</v>
      </c>
      <c r="H591" t="s">
        <v>1965</v>
      </c>
      <c r="I591" s="4" t="s">
        <v>2290</v>
      </c>
      <c r="J591" s="27" t="s">
        <v>2306</v>
      </c>
      <c r="K591" s="27" t="s">
        <v>2325</v>
      </c>
      <c r="L591" s="80">
        <v>44278</v>
      </c>
      <c r="M591" s="80">
        <v>44363</v>
      </c>
      <c r="N591" s="81">
        <f t="shared" si="9"/>
        <v>85</v>
      </c>
      <c r="O591" t="s">
        <v>1195</v>
      </c>
      <c r="P591" t="e">
        <v>#N/A</v>
      </c>
      <c r="Q591" t="e">
        <v>#N/A</v>
      </c>
      <c r="R591" t="e">
        <v>#N/A</v>
      </c>
      <c r="S591" t="e">
        <v>#N/A</v>
      </c>
    </row>
    <row r="592" spans="1:19" x14ac:dyDescent="0.3">
      <c r="A592" t="s">
        <v>655</v>
      </c>
      <c r="B592" t="s">
        <v>1786</v>
      </c>
      <c r="C592" t="s">
        <v>1095</v>
      </c>
      <c r="D592" t="s">
        <v>2281</v>
      </c>
      <c r="E592" t="s">
        <v>1100</v>
      </c>
      <c r="F592" t="s">
        <v>1195</v>
      </c>
      <c r="G592" t="s">
        <v>121</v>
      </c>
      <c r="H592" t="s">
        <v>1965</v>
      </c>
      <c r="I592" s="4" t="s">
        <v>2290</v>
      </c>
      <c r="J592" s="27" t="s">
        <v>2306</v>
      </c>
      <c r="K592" s="27" t="s">
        <v>2325</v>
      </c>
      <c r="L592" s="80">
        <v>44278</v>
      </c>
      <c r="M592" s="80">
        <v>44363</v>
      </c>
      <c r="N592" s="81">
        <f t="shared" si="9"/>
        <v>85</v>
      </c>
      <c r="O592" t="s">
        <v>1195</v>
      </c>
      <c r="P592" t="e">
        <v>#N/A</v>
      </c>
      <c r="Q592" t="e">
        <v>#N/A</v>
      </c>
      <c r="R592" t="e">
        <v>#N/A</v>
      </c>
      <c r="S592" t="e">
        <v>#N/A</v>
      </c>
    </row>
    <row r="593" spans="1:19" x14ac:dyDescent="0.3">
      <c r="A593" t="s">
        <v>656</v>
      </c>
      <c r="B593" t="s">
        <v>1787</v>
      </c>
      <c r="C593" t="s">
        <v>1096</v>
      </c>
      <c r="D593" t="s">
        <v>2281</v>
      </c>
      <c r="E593" t="s">
        <v>1100</v>
      </c>
      <c r="F593" t="s">
        <v>1195</v>
      </c>
      <c r="G593" t="s">
        <v>121</v>
      </c>
      <c r="H593" t="s">
        <v>1965</v>
      </c>
      <c r="I593" s="4" t="s">
        <v>2290</v>
      </c>
      <c r="J593" s="27" t="s">
        <v>2306</v>
      </c>
      <c r="K593" s="27" t="s">
        <v>2325</v>
      </c>
      <c r="L593" s="80">
        <v>44278</v>
      </c>
      <c r="M593" s="80">
        <v>44363</v>
      </c>
      <c r="N593" s="81">
        <f t="shared" si="9"/>
        <v>85</v>
      </c>
      <c r="O593" t="s">
        <v>1195</v>
      </c>
      <c r="P593" t="e">
        <v>#N/A</v>
      </c>
      <c r="Q593" t="e">
        <v>#N/A</v>
      </c>
      <c r="R593" t="e">
        <v>#N/A</v>
      </c>
      <c r="S593" t="e">
        <v>#N/A</v>
      </c>
    </row>
    <row r="594" spans="1:19" x14ac:dyDescent="0.3">
      <c r="A594" t="s">
        <v>657</v>
      </c>
      <c r="B594" t="s">
        <v>1788</v>
      </c>
      <c r="C594" t="s">
        <v>1097</v>
      </c>
      <c r="D594" t="s">
        <v>2281</v>
      </c>
      <c r="E594" t="s">
        <v>1100</v>
      </c>
      <c r="F594" t="s">
        <v>1195</v>
      </c>
      <c r="G594" t="s">
        <v>121</v>
      </c>
      <c r="H594" t="s">
        <v>1965</v>
      </c>
      <c r="I594" s="4" t="s">
        <v>2290</v>
      </c>
      <c r="J594" s="27" t="s">
        <v>2306</v>
      </c>
      <c r="K594" s="27" t="s">
        <v>2325</v>
      </c>
      <c r="L594" s="80">
        <v>44278</v>
      </c>
      <c r="M594" s="80">
        <v>44363</v>
      </c>
      <c r="N594" s="81">
        <f t="shared" si="9"/>
        <v>85</v>
      </c>
      <c r="O594" t="s">
        <v>1195</v>
      </c>
      <c r="P594" t="e">
        <v>#N/A</v>
      </c>
      <c r="Q594" t="e">
        <v>#N/A</v>
      </c>
      <c r="R594" t="e">
        <v>#N/A</v>
      </c>
      <c r="S594" t="e">
        <v>#N/A</v>
      </c>
    </row>
    <row r="595" spans="1:19" x14ac:dyDescent="0.3">
      <c r="A595" t="s">
        <v>658</v>
      </c>
      <c r="B595" t="s">
        <v>1789</v>
      </c>
      <c r="C595" t="s">
        <v>1098</v>
      </c>
      <c r="D595" t="s">
        <v>2281</v>
      </c>
      <c r="E595" t="s">
        <v>1100</v>
      </c>
      <c r="F595" t="s">
        <v>1195</v>
      </c>
      <c r="G595" t="s">
        <v>121</v>
      </c>
      <c r="H595" t="s">
        <v>1965</v>
      </c>
      <c r="I595" s="4" t="s">
        <v>2290</v>
      </c>
      <c r="J595" s="27" t="s">
        <v>2306</v>
      </c>
      <c r="K595" s="27" t="s">
        <v>2325</v>
      </c>
      <c r="L595" s="80">
        <v>44278</v>
      </c>
      <c r="M595" s="80">
        <v>44363</v>
      </c>
      <c r="N595" s="81">
        <f t="shared" si="9"/>
        <v>85</v>
      </c>
      <c r="O595" t="s">
        <v>1195</v>
      </c>
      <c r="P595" t="e">
        <v>#N/A</v>
      </c>
      <c r="Q595" t="e">
        <v>#N/A</v>
      </c>
      <c r="R595" t="e">
        <v>#N/A</v>
      </c>
      <c r="S595" t="e">
        <v>#N/A</v>
      </c>
    </row>
    <row r="596" spans="1:19" x14ac:dyDescent="0.3">
      <c r="A596" t="s">
        <v>659</v>
      </c>
      <c r="B596" t="s">
        <v>1790</v>
      </c>
      <c r="C596" t="s">
        <v>1167</v>
      </c>
      <c r="D596" t="s">
        <v>2281</v>
      </c>
      <c r="E596" t="s">
        <v>1100</v>
      </c>
      <c r="F596" t="s">
        <v>1195</v>
      </c>
      <c r="G596" t="s">
        <v>121</v>
      </c>
      <c r="H596" t="s">
        <v>1965</v>
      </c>
      <c r="I596" s="4" t="s">
        <v>2290</v>
      </c>
      <c r="J596" s="27" t="s">
        <v>2306</v>
      </c>
      <c r="K596" s="27" t="s">
        <v>2325</v>
      </c>
      <c r="L596" s="80">
        <v>44278</v>
      </c>
      <c r="M596" s="80">
        <v>44363</v>
      </c>
      <c r="N596" s="81">
        <f t="shared" si="9"/>
        <v>85</v>
      </c>
      <c r="O596" t="s">
        <v>1195</v>
      </c>
      <c r="P596" t="e">
        <v>#N/A</v>
      </c>
      <c r="Q596" t="e">
        <v>#N/A</v>
      </c>
      <c r="R596" t="e">
        <v>#N/A</v>
      </c>
      <c r="S596" t="e">
        <v>#N/A</v>
      </c>
    </row>
    <row r="597" spans="1:19" x14ac:dyDescent="0.3">
      <c r="A597" t="s">
        <v>660</v>
      </c>
      <c r="B597" t="s">
        <v>1791</v>
      </c>
      <c r="C597" t="s">
        <v>1168</v>
      </c>
      <c r="D597" t="s">
        <v>2281</v>
      </c>
      <c r="E597" t="s">
        <v>1100</v>
      </c>
      <c r="F597" t="s">
        <v>1195</v>
      </c>
      <c r="G597" t="s">
        <v>121</v>
      </c>
      <c r="H597" t="s">
        <v>1965</v>
      </c>
      <c r="I597" s="4" t="s">
        <v>2290</v>
      </c>
      <c r="J597" s="27" t="s">
        <v>2306</v>
      </c>
      <c r="K597" s="27" t="s">
        <v>2325</v>
      </c>
      <c r="L597" s="80">
        <v>44278</v>
      </c>
      <c r="M597" s="80">
        <v>44363</v>
      </c>
      <c r="N597" s="81">
        <f t="shared" si="9"/>
        <v>85</v>
      </c>
      <c r="O597" t="s">
        <v>1195</v>
      </c>
      <c r="P597" t="e">
        <v>#N/A</v>
      </c>
      <c r="Q597" t="e">
        <v>#N/A</v>
      </c>
      <c r="R597" t="e">
        <v>#N/A</v>
      </c>
      <c r="S597" t="e">
        <v>#N/A</v>
      </c>
    </row>
    <row r="598" spans="1:19" x14ac:dyDescent="0.3">
      <c r="A598" t="s">
        <v>661</v>
      </c>
      <c r="B598" t="s">
        <v>1792</v>
      </c>
      <c r="C598" t="s">
        <v>1095</v>
      </c>
      <c r="D598" t="s">
        <v>2281</v>
      </c>
      <c r="E598" t="s">
        <v>1100</v>
      </c>
      <c r="F598" t="s">
        <v>1195</v>
      </c>
      <c r="G598" t="s">
        <v>121</v>
      </c>
      <c r="H598" t="s">
        <v>1965</v>
      </c>
      <c r="I598" s="4" t="s">
        <v>2290</v>
      </c>
      <c r="J598" s="27" t="s">
        <v>2306</v>
      </c>
      <c r="K598" s="27" t="s">
        <v>2325</v>
      </c>
      <c r="L598" s="80">
        <v>44278</v>
      </c>
      <c r="M598" s="80">
        <v>44363</v>
      </c>
      <c r="N598" s="81">
        <f t="shared" si="9"/>
        <v>85</v>
      </c>
      <c r="O598" t="s">
        <v>1195</v>
      </c>
      <c r="P598" t="e">
        <v>#N/A</v>
      </c>
      <c r="Q598" t="e">
        <v>#N/A</v>
      </c>
      <c r="R598" t="e">
        <v>#N/A</v>
      </c>
      <c r="S598" t="e">
        <v>#N/A</v>
      </c>
    </row>
    <row r="599" spans="1:19" x14ac:dyDescent="0.3">
      <c r="A599" t="s">
        <v>662</v>
      </c>
      <c r="B599" t="s">
        <v>1793</v>
      </c>
      <c r="C599" t="s">
        <v>1096</v>
      </c>
      <c r="D599" t="s">
        <v>2281</v>
      </c>
      <c r="E599" t="s">
        <v>1100</v>
      </c>
      <c r="F599" t="s">
        <v>1195</v>
      </c>
      <c r="G599" t="s">
        <v>121</v>
      </c>
      <c r="H599" t="s">
        <v>1965</v>
      </c>
      <c r="I599" s="4" t="s">
        <v>2290</v>
      </c>
      <c r="J599" s="27" t="s">
        <v>2306</v>
      </c>
      <c r="K599" s="27" t="s">
        <v>2325</v>
      </c>
      <c r="L599" s="80">
        <v>44278</v>
      </c>
      <c r="M599" s="80">
        <v>44363</v>
      </c>
      <c r="N599" s="81">
        <f t="shared" si="9"/>
        <v>85</v>
      </c>
      <c r="O599" t="s">
        <v>1195</v>
      </c>
      <c r="P599" t="e">
        <v>#N/A</v>
      </c>
      <c r="Q599" t="e">
        <v>#N/A</v>
      </c>
      <c r="R599" t="e">
        <v>#N/A</v>
      </c>
      <c r="S599" t="e">
        <v>#N/A</v>
      </c>
    </row>
    <row r="600" spans="1:19" x14ac:dyDescent="0.3">
      <c r="A600" t="s">
        <v>663</v>
      </c>
      <c r="B600" t="s">
        <v>1794</v>
      </c>
      <c r="C600" t="s">
        <v>1097</v>
      </c>
      <c r="D600" t="s">
        <v>2281</v>
      </c>
      <c r="E600" t="s">
        <v>1100</v>
      </c>
      <c r="F600" t="s">
        <v>1195</v>
      </c>
      <c r="G600" t="s">
        <v>121</v>
      </c>
      <c r="H600" t="s">
        <v>1965</v>
      </c>
      <c r="I600" s="4" t="s">
        <v>2290</v>
      </c>
      <c r="J600" s="27" t="s">
        <v>2306</v>
      </c>
      <c r="K600" s="27" t="s">
        <v>2325</v>
      </c>
      <c r="L600" s="80">
        <v>44278</v>
      </c>
      <c r="M600" s="80">
        <v>44363</v>
      </c>
      <c r="N600" s="81">
        <f t="shared" si="9"/>
        <v>85</v>
      </c>
      <c r="O600" t="s">
        <v>1195</v>
      </c>
      <c r="P600" t="e">
        <v>#N/A</v>
      </c>
      <c r="Q600" t="e">
        <v>#N/A</v>
      </c>
      <c r="R600" t="e">
        <v>#N/A</v>
      </c>
      <c r="S600" t="e">
        <v>#N/A</v>
      </c>
    </row>
    <row r="601" spans="1:19" x14ac:dyDescent="0.3">
      <c r="A601" t="s">
        <v>664</v>
      </c>
      <c r="B601" t="s">
        <v>1795</v>
      </c>
      <c r="C601" t="s">
        <v>1098</v>
      </c>
      <c r="D601" t="s">
        <v>2281</v>
      </c>
      <c r="E601" t="s">
        <v>1100</v>
      </c>
      <c r="F601" t="s">
        <v>1195</v>
      </c>
      <c r="G601" t="s">
        <v>121</v>
      </c>
      <c r="H601" t="s">
        <v>1965</v>
      </c>
      <c r="I601" s="4" t="s">
        <v>2290</v>
      </c>
      <c r="J601" s="27" t="s">
        <v>2306</v>
      </c>
      <c r="K601" s="27" t="s">
        <v>2325</v>
      </c>
      <c r="L601" s="80">
        <v>44278</v>
      </c>
      <c r="M601" s="80">
        <v>44363</v>
      </c>
      <c r="N601" s="81">
        <f t="shared" si="9"/>
        <v>85</v>
      </c>
      <c r="O601" t="s">
        <v>1195</v>
      </c>
      <c r="P601" t="e">
        <v>#N/A</v>
      </c>
      <c r="Q601" t="e">
        <v>#N/A</v>
      </c>
      <c r="R601" t="e">
        <v>#N/A</v>
      </c>
      <c r="S601" t="e">
        <v>#N/A</v>
      </c>
    </row>
    <row r="602" spans="1:19" x14ac:dyDescent="0.3">
      <c r="A602" t="s">
        <v>665</v>
      </c>
      <c r="B602" t="s">
        <v>1796</v>
      </c>
      <c r="C602" t="s">
        <v>1167</v>
      </c>
      <c r="D602" t="s">
        <v>2281</v>
      </c>
      <c r="E602" t="s">
        <v>1100</v>
      </c>
      <c r="F602" t="s">
        <v>1195</v>
      </c>
      <c r="G602" t="s">
        <v>121</v>
      </c>
      <c r="H602" t="s">
        <v>1965</v>
      </c>
      <c r="I602" s="4" t="s">
        <v>2290</v>
      </c>
      <c r="J602" s="27" t="s">
        <v>2306</v>
      </c>
      <c r="K602" s="27" t="s">
        <v>2325</v>
      </c>
      <c r="L602" s="80">
        <v>44278</v>
      </c>
      <c r="M602" s="80">
        <v>44363</v>
      </c>
      <c r="N602" s="81">
        <f t="shared" si="9"/>
        <v>85</v>
      </c>
      <c r="O602" t="s">
        <v>1195</v>
      </c>
      <c r="P602" t="e">
        <v>#N/A</v>
      </c>
      <c r="Q602" t="e">
        <v>#N/A</v>
      </c>
      <c r="R602" t="e">
        <v>#N/A</v>
      </c>
      <c r="S602" t="e">
        <v>#N/A</v>
      </c>
    </row>
    <row r="603" spans="1:19" x14ac:dyDescent="0.3">
      <c r="A603" t="s">
        <v>666</v>
      </c>
      <c r="B603" t="s">
        <v>1797</v>
      </c>
      <c r="C603" t="s">
        <v>1168</v>
      </c>
      <c r="D603" t="s">
        <v>2281</v>
      </c>
      <c r="E603" t="s">
        <v>1100</v>
      </c>
      <c r="F603" t="s">
        <v>1195</v>
      </c>
      <c r="G603" t="s">
        <v>121</v>
      </c>
      <c r="H603" t="s">
        <v>1965</v>
      </c>
      <c r="I603" s="4" t="s">
        <v>2290</v>
      </c>
      <c r="J603" s="27" t="s">
        <v>2306</v>
      </c>
      <c r="K603" s="27" t="s">
        <v>2325</v>
      </c>
      <c r="L603" s="80">
        <v>44278</v>
      </c>
      <c r="M603" s="80">
        <v>44363</v>
      </c>
      <c r="N603" s="81">
        <f t="shared" si="9"/>
        <v>85</v>
      </c>
      <c r="O603" t="s">
        <v>1195</v>
      </c>
      <c r="P603" t="e">
        <v>#N/A</v>
      </c>
      <c r="Q603" t="e">
        <v>#N/A</v>
      </c>
      <c r="R603" t="e">
        <v>#N/A</v>
      </c>
      <c r="S603" t="e">
        <v>#N/A</v>
      </c>
    </row>
    <row r="604" spans="1:19" x14ac:dyDescent="0.3">
      <c r="A604" t="s">
        <v>667</v>
      </c>
      <c r="B604" t="s">
        <v>1798</v>
      </c>
      <c r="C604" t="s">
        <v>1095</v>
      </c>
      <c r="D604" t="s">
        <v>2281</v>
      </c>
      <c r="E604" t="s">
        <v>1100</v>
      </c>
      <c r="F604" t="s">
        <v>1195</v>
      </c>
      <c r="G604" t="s">
        <v>121</v>
      </c>
      <c r="H604" t="s">
        <v>1965</v>
      </c>
      <c r="I604" s="4" t="s">
        <v>2290</v>
      </c>
      <c r="J604" s="27" t="s">
        <v>2306</v>
      </c>
      <c r="K604" s="27" t="s">
        <v>2325</v>
      </c>
      <c r="L604" s="80">
        <v>44278</v>
      </c>
      <c r="M604" s="80">
        <v>44363</v>
      </c>
      <c r="N604" s="81">
        <f t="shared" si="9"/>
        <v>85</v>
      </c>
      <c r="O604" t="s">
        <v>1195</v>
      </c>
      <c r="P604" t="e">
        <v>#N/A</v>
      </c>
      <c r="Q604" t="e">
        <v>#N/A</v>
      </c>
      <c r="R604" t="e">
        <v>#N/A</v>
      </c>
      <c r="S604" t="e">
        <v>#N/A</v>
      </c>
    </row>
    <row r="605" spans="1:19" x14ac:dyDescent="0.3">
      <c r="A605" t="s">
        <v>668</v>
      </c>
      <c r="B605" t="s">
        <v>1799</v>
      </c>
      <c r="C605" t="s">
        <v>1096</v>
      </c>
      <c r="D605" t="s">
        <v>2281</v>
      </c>
      <c r="E605" t="s">
        <v>1100</v>
      </c>
      <c r="F605" t="s">
        <v>1195</v>
      </c>
      <c r="G605" t="s">
        <v>121</v>
      </c>
      <c r="H605" t="s">
        <v>1965</v>
      </c>
      <c r="I605" s="4" t="s">
        <v>2290</v>
      </c>
      <c r="J605" s="27" t="s">
        <v>2306</v>
      </c>
      <c r="K605" s="27" t="s">
        <v>2325</v>
      </c>
      <c r="L605" s="80">
        <v>44278</v>
      </c>
      <c r="M605" s="80">
        <v>44363</v>
      </c>
      <c r="N605" s="81">
        <f t="shared" si="9"/>
        <v>85</v>
      </c>
      <c r="O605" t="s">
        <v>1195</v>
      </c>
      <c r="P605" t="e">
        <v>#N/A</v>
      </c>
      <c r="Q605" t="e">
        <v>#N/A</v>
      </c>
      <c r="R605" t="e">
        <v>#N/A</v>
      </c>
      <c r="S605" t="e">
        <v>#N/A</v>
      </c>
    </row>
    <row r="606" spans="1:19" x14ac:dyDescent="0.3">
      <c r="A606" t="s">
        <v>669</v>
      </c>
      <c r="B606" t="s">
        <v>1800</v>
      </c>
      <c r="C606" t="s">
        <v>1097</v>
      </c>
      <c r="D606" t="s">
        <v>2281</v>
      </c>
      <c r="E606" t="s">
        <v>1100</v>
      </c>
      <c r="F606" t="s">
        <v>1195</v>
      </c>
      <c r="G606" t="s">
        <v>121</v>
      </c>
      <c r="H606" t="s">
        <v>1965</v>
      </c>
      <c r="I606" s="4" t="s">
        <v>2290</v>
      </c>
      <c r="J606" s="27" t="s">
        <v>2306</v>
      </c>
      <c r="K606" s="27" t="s">
        <v>2325</v>
      </c>
      <c r="L606" s="80">
        <v>44278</v>
      </c>
      <c r="M606" s="80">
        <v>44363</v>
      </c>
      <c r="N606" s="81">
        <f t="shared" si="9"/>
        <v>85</v>
      </c>
      <c r="O606" t="s">
        <v>1195</v>
      </c>
      <c r="P606" t="e">
        <v>#N/A</v>
      </c>
      <c r="Q606" t="e">
        <v>#N/A</v>
      </c>
      <c r="R606" t="e">
        <v>#N/A</v>
      </c>
      <c r="S606" t="e">
        <v>#N/A</v>
      </c>
    </row>
    <row r="607" spans="1:19" x14ac:dyDescent="0.3">
      <c r="A607" t="s">
        <v>670</v>
      </c>
      <c r="B607" t="s">
        <v>1801</v>
      </c>
      <c r="C607" t="s">
        <v>1098</v>
      </c>
      <c r="D607" t="s">
        <v>2281</v>
      </c>
      <c r="E607" t="s">
        <v>1100</v>
      </c>
      <c r="F607" t="s">
        <v>1195</v>
      </c>
      <c r="G607" t="s">
        <v>121</v>
      </c>
      <c r="H607" t="s">
        <v>1965</v>
      </c>
      <c r="I607" s="4" t="s">
        <v>2290</v>
      </c>
      <c r="J607" s="27" t="s">
        <v>2306</v>
      </c>
      <c r="K607" s="27" t="s">
        <v>2325</v>
      </c>
      <c r="L607" s="80">
        <v>44278</v>
      </c>
      <c r="M607" s="80">
        <v>44363</v>
      </c>
      <c r="N607" s="81">
        <f t="shared" si="9"/>
        <v>85</v>
      </c>
      <c r="O607" t="s">
        <v>1195</v>
      </c>
      <c r="P607" t="e">
        <v>#N/A</v>
      </c>
      <c r="Q607" t="e">
        <v>#N/A</v>
      </c>
      <c r="R607" t="e">
        <v>#N/A</v>
      </c>
      <c r="S607" t="e">
        <v>#N/A</v>
      </c>
    </row>
    <row r="608" spans="1:19" x14ac:dyDescent="0.3">
      <c r="A608" t="s">
        <v>671</v>
      </c>
      <c r="B608" t="s">
        <v>1802</v>
      </c>
      <c r="C608" t="s">
        <v>1167</v>
      </c>
      <c r="D608" t="s">
        <v>2281</v>
      </c>
      <c r="E608" t="s">
        <v>1100</v>
      </c>
      <c r="F608" t="s">
        <v>1195</v>
      </c>
      <c r="G608" t="s">
        <v>121</v>
      </c>
      <c r="H608" t="s">
        <v>1966</v>
      </c>
      <c r="I608" s="4" t="s">
        <v>2290</v>
      </c>
      <c r="J608" s="27" t="s">
        <v>2303</v>
      </c>
      <c r="K608" s="27" t="s">
        <v>2322</v>
      </c>
      <c r="L608" s="80">
        <v>44145</v>
      </c>
      <c r="M608" s="80">
        <v>44251</v>
      </c>
      <c r="N608" s="81">
        <f t="shared" si="9"/>
        <v>106</v>
      </c>
      <c r="O608" t="s">
        <v>1195</v>
      </c>
      <c r="P608" t="e">
        <v>#N/A</v>
      </c>
      <c r="Q608" t="e">
        <v>#N/A</v>
      </c>
      <c r="R608" t="e">
        <v>#N/A</v>
      </c>
      <c r="S608" t="e">
        <v>#N/A</v>
      </c>
    </row>
    <row r="609" spans="1:19" x14ac:dyDescent="0.3">
      <c r="A609" t="s">
        <v>674</v>
      </c>
      <c r="B609" t="s">
        <v>1803</v>
      </c>
      <c r="C609" t="s">
        <v>1168</v>
      </c>
      <c r="D609" t="s">
        <v>2281</v>
      </c>
      <c r="E609" t="s">
        <v>1100</v>
      </c>
      <c r="F609" t="s">
        <v>1195</v>
      </c>
      <c r="G609" t="s">
        <v>121</v>
      </c>
      <c r="H609" t="s">
        <v>1966</v>
      </c>
      <c r="I609" s="4" t="s">
        <v>2290</v>
      </c>
      <c r="J609" s="27" t="s">
        <v>2303</v>
      </c>
      <c r="K609" s="27" t="s">
        <v>2322</v>
      </c>
      <c r="L609" s="80">
        <v>44145</v>
      </c>
      <c r="M609" s="80">
        <v>44251</v>
      </c>
      <c r="N609" s="81">
        <f t="shared" si="9"/>
        <v>106</v>
      </c>
      <c r="O609" t="s">
        <v>1195</v>
      </c>
      <c r="P609" t="e">
        <v>#N/A</v>
      </c>
      <c r="Q609" t="e">
        <v>#N/A</v>
      </c>
      <c r="R609" t="e">
        <v>#N/A</v>
      </c>
      <c r="S609" t="e">
        <v>#N/A</v>
      </c>
    </row>
    <row r="610" spans="1:19" x14ac:dyDescent="0.3">
      <c r="A610" t="s">
        <v>675</v>
      </c>
      <c r="B610" t="s">
        <v>1804</v>
      </c>
      <c r="C610" t="s">
        <v>1095</v>
      </c>
      <c r="D610" t="s">
        <v>2281</v>
      </c>
      <c r="E610" t="s">
        <v>1100</v>
      </c>
      <c r="F610" t="s">
        <v>1195</v>
      </c>
      <c r="G610" t="s">
        <v>121</v>
      </c>
      <c r="H610" t="s">
        <v>1966</v>
      </c>
      <c r="I610" s="4" t="s">
        <v>2290</v>
      </c>
      <c r="J610" s="27" t="s">
        <v>2303</v>
      </c>
      <c r="K610" s="27" t="s">
        <v>2322</v>
      </c>
      <c r="L610" s="80">
        <v>44145</v>
      </c>
      <c r="M610" s="80">
        <v>44251</v>
      </c>
      <c r="N610" s="81">
        <f t="shared" si="9"/>
        <v>106</v>
      </c>
      <c r="O610" t="s">
        <v>1195</v>
      </c>
      <c r="P610" t="e">
        <v>#N/A</v>
      </c>
      <c r="Q610" t="e">
        <v>#N/A</v>
      </c>
      <c r="R610" t="e">
        <v>#N/A</v>
      </c>
      <c r="S610" t="e">
        <v>#N/A</v>
      </c>
    </row>
    <row r="611" spans="1:19" x14ac:dyDescent="0.3">
      <c r="A611" t="s">
        <v>676</v>
      </c>
      <c r="B611" t="s">
        <v>1805</v>
      </c>
      <c r="C611" t="s">
        <v>1096</v>
      </c>
      <c r="D611" t="s">
        <v>2281</v>
      </c>
      <c r="E611" t="s">
        <v>1100</v>
      </c>
      <c r="F611" t="s">
        <v>1195</v>
      </c>
      <c r="G611" t="s">
        <v>121</v>
      </c>
      <c r="H611" t="s">
        <v>1966</v>
      </c>
      <c r="I611" s="4" t="s">
        <v>2290</v>
      </c>
      <c r="J611" s="27" t="s">
        <v>2303</v>
      </c>
      <c r="K611" s="27" t="s">
        <v>2322</v>
      </c>
      <c r="L611" s="80">
        <v>44145</v>
      </c>
      <c r="M611" s="80">
        <v>44251</v>
      </c>
      <c r="N611" s="81">
        <f t="shared" si="9"/>
        <v>106</v>
      </c>
      <c r="O611" t="s">
        <v>1195</v>
      </c>
      <c r="P611" t="e">
        <v>#N/A</v>
      </c>
      <c r="Q611" t="e">
        <v>#N/A</v>
      </c>
      <c r="R611" t="e">
        <v>#N/A</v>
      </c>
      <c r="S611" t="e">
        <v>#N/A</v>
      </c>
    </row>
    <row r="612" spans="1:19" x14ac:dyDescent="0.3">
      <c r="A612" t="s">
        <v>677</v>
      </c>
      <c r="B612" t="s">
        <v>1806</v>
      </c>
      <c r="C612" t="s">
        <v>1097</v>
      </c>
      <c r="D612" t="s">
        <v>2281</v>
      </c>
      <c r="E612" t="s">
        <v>1100</v>
      </c>
      <c r="F612" t="s">
        <v>1195</v>
      </c>
      <c r="G612" t="s">
        <v>121</v>
      </c>
      <c r="H612" t="s">
        <v>1966</v>
      </c>
      <c r="I612" s="4" t="s">
        <v>2290</v>
      </c>
      <c r="J612" s="27" t="s">
        <v>2303</v>
      </c>
      <c r="K612" s="27" t="s">
        <v>2322</v>
      </c>
      <c r="L612" s="80">
        <v>44145</v>
      </c>
      <c r="M612" s="80">
        <v>44251</v>
      </c>
      <c r="N612" s="81">
        <f t="shared" si="9"/>
        <v>106</v>
      </c>
      <c r="O612" t="s">
        <v>1195</v>
      </c>
      <c r="P612" t="e">
        <v>#N/A</v>
      </c>
      <c r="Q612" t="e">
        <v>#N/A</v>
      </c>
      <c r="R612" t="e">
        <v>#N/A</v>
      </c>
      <c r="S612" t="e">
        <v>#N/A</v>
      </c>
    </row>
    <row r="613" spans="1:19" x14ac:dyDescent="0.3">
      <c r="A613" t="s">
        <v>678</v>
      </c>
      <c r="B613" t="s">
        <v>1807</v>
      </c>
      <c r="C613" t="s">
        <v>1098</v>
      </c>
      <c r="D613" t="s">
        <v>2281</v>
      </c>
      <c r="E613" t="s">
        <v>1100</v>
      </c>
      <c r="F613" t="s">
        <v>1195</v>
      </c>
      <c r="G613" t="s">
        <v>121</v>
      </c>
      <c r="H613" t="s">
        <v>1966</v>
      </c>
      <c r="I613" s="4" t="s">
        <v>2290</v>
      </c>
      <c r="J613" s="27" t="s">
        <v>2303</v>
      </c>
      <c r="K613" s="27" t="s">
        <v>2322</v>
      </c>
      <c r="L613" s="80">
        <v>44145</v>
      </c>
      <c r="M613" s="80">
        <v>44251</v>
      </c>
      <c r="N613" s="81">
        <f t="shared" si="9"/>
        <v>106</v>
      </c>
      <c r="O613" t="s">
        <v>1195</v>
      </c>
      <c r="P613" t="e">
        <v>#N/A</v>
      </c>
      <c r="Q613" t="e">
        <v>#N/A</v>
      </c>
      <c r="R613" t="e">
        <v>#N/A</v>
      </c>
      <c r="S613" t="e">
        <v>#N/A</v>
      </c>
    </row>
    <row r="614" spans="1:19" x14ac:dyDescent="0.3">
      <c r="A614" t="s">
        <v>679</v>
      </c>
      <c r="B614" t="s">
        <v>1808</v>
      </c>
      <c r="C614" t="s">
        <v>1167</v>
      </c>
      <c r="D614" t="s">
        <v>2281</v>
      </c>
      <c r="E614" t="s">
        <v>1100</v>
      </c>
      <c r="F614" t="s">
        <v>1195</v>
      </c>
      <c r="G614" t="s">
        <v>121</v>
      </c>
      <c r="H614" t="s">
        <v>1966</v>
      </c>
      <c r="I614" s="4" t="s">
        <v>2290</v>
      </c>
      <c r="J614" s="27" t="s">
        <v>2303</v>
      </c>
      <c r="K614" s="27" t="s">
        <v>2322</v>
      </c>
      <c r="L614" s="80">
        <v>44145</v>
      </c>
      <c r="M614" s="80">
        <v>44251</v>
      </c>
      <c r="N614" s="81">
        <f t="shared" si="9"/>
        <v>106</v>
      </c>
      <c r="O614" t="s">
        <v>1195</v>
      </c>
      <c r="P614" t="e">
        <v>#N/A</v>
      </c>
      <c r="Q614" t="e">
        <v>#N/A</v>
      </c>
      <c r="R614" t="e">
        <v>#N/A</v>
      </c>
      <c r="S614" t="e">
        <v>#N/A</v>
      </c>
    </row>
    <row r="615" spans="1:19" x14ac:dyDescent="0.3">
      <c r="A615" t="s">
        <v>680</v>
      </c>
      <c r="B615" t="s">
        <v>1809</v>
      </c>
      <c r="C615" t="s">
        <v>1168</v>
      </c>
      <c r="D615" t="s">
        <v>2281</v>
      </c>
      <c r="E615" t="s">
        <v>1100</v>
      </c>
      <c r="F615" t="s">
        <v>1195</v>
      </c>
      <c r="G615" t="s">
        <v>121</v>
      </c>
      <c r="H615" t="s">
        <v>1966</v>
      </c>
      <c r="I615" s="4" t="s">
        <v>2290</v>
      </c>
      <c r="J615" s="27" t="s">
        <v>2303</v>
      </c>
      <c r="K615" s="27" t="s">
        <v>2322</v>
      </c>
      <c r="L615" s="80">
        <v>44145</v>
      </c>
      <c r="M615" s="80">
        <v>44251</v>
      </c>
      <c r="N615" s="81">
        <f t="shared" si="9"/>
        <v>106</v>
      </c>
      <c r="O615" t="s">
        <v>1195</v>
      </c>
      <c r="P615" t="e">
        <v>#N/A</v>
      </c>
      <c r="Q615" t="e">
        <v>#N/A</v>
      </c>
      <c r="R615" t="e">
        <v>#N/A</v>
      </c>
      <c r="S615" t="e">
        <v>#N/A</v>
      </c>
    </row>
    <row r="616" spans="1:19" x14ac:dyDescent="0.3">
      <c r="A616" t="s">
        <v>681</v>
      </c>
      <c r="B616" t="s">
        <v>1810</v>
      </c>
      <c r="C616" t="s">
        <v>1095</v>
      </c>
      <c r="D616" t="s">
        <v>2281</v>
      </c>
      <c r="E616" t="s">
        <v>1100</v>
      </c>
      <c r="F616" t="s">
        <v>1195</v>
      </c>
      <c r="G616" t="s">
        <v>121</v>
      </c>
      <c r="H616" t="s">
        <v>1966</v>
      </c>
      <c r="I616" s="4" t="s">
        <v>2290</v>
      </c>
      <c r="J616" s="27" t="s">
        <v>2303</v>
      </c>
      <c r="K616" s="27" t="s">
        <v>2322</v>
      </c>
      <c r="L616" s="80">
        <v>44145</v>
      </c>
      <c r="M616" s="80">
        <v>44251</v>
      </c>
      <c r="N616" s="81">
        <f t="shared" si="9"/>
        <v>106</v>
      </c>
      <c r="O616" t="s">
        <v>1195</v>
      </c>
      <c r="P616" t="e">
        <v>#N/A</v>
      </c>
      <c r="Q616" t="e">
        <v>#N/A</v>
      </c>
      <c r="R616" t="e">
        <v>#N/A</v>
      </c>
      <c r="S616" t="e">
        <v>#N/A</v>
      </c>
    </row>
    <row r="617" spans="1:19" x14ac:dyDescent="0.3">
      <c r="A617" t="s">
        <v>682</v>
      </c>
      <c r="B617" t="s">
        <v>1811</v>
      </c>
      <c r="C617" t="s">
        <v>1096</v>
      </c>
      <c r="D617" t="s">
        <v>2281</v>
      </c>
      <c r="E617" t="s">
        <v>1100</v>
      </c>
      <c r="F617" t="s">
        <v>1195</v>
      </c>
      <c r="G617" t="s">
        <v>121</v>
      </c>
      <c r="H617" t="s">
        <v>1966</v>
      </c>
      <c r="I617" s="4" t="s">
        <v>2290</v>
      </c>
      <c r="J617" s="27" t="s">
        <v>2303</v>
      </c>
      <c r="K617" s="27" t="s">
        <v>2322</v>
      </c>
      <c r="L617" s="80">
        <v>44145</v>
      </c>
      <c r="M617" s="80">
        <v>44251</v>
      </c>
      <c r="N617" s="81">
        <f t="shared" si="9"/>
        <v>106</v>
      </c>
      <c r="O617" t="s">
        <v>1195</v>
      </c>
      <c r="P617" t="e">
        <v>#N/A</v>
      </c>
      <c r="Q617" t="e">
        <v>#N/A</v>
      </c>
      <c r="R617" t="e">
        <v>#N/A</v>
      </c>
      <c r="S617" t="e">
        <v>#N/A</v>
      </c>
    </row>
    <row r="618" spans="1:19" x14ac:dyDescent="0.3">
      <c r="A618" t="s">
        <v>683</v>
      </c>
      <c r="B618" t="s">
        <v>1812</v>
      </c>
      <c r="C618" t="s">
        <v>1097</v>
      </c>
      <c r="D618" t="s">
        <v>2281</v>
      </c>
      <c r="E618" t="s">
        <v>1100</v>
      </c>
      <c r="F618" t="s">
        <v>1195</v>
      </c>
      <c r="G618" t="s">
        <v>121</v>
      </c>
      <c r="H618" t="s">
        <v>1966</v>
      </c>
      <c r="I618" s="4" t="s">
        <v>2290</v>
      </c>
      <c r="J618" s="27" t="s">
        <v>2303</v>
      </c>
      <c r="K618" s="27" t="s">
        <v>2322</v>
      </c>
      <c r="L618" s="80">
        <v>44145</v>
      </c>
      <c r="M618" s="80">
        <v>44251</v>
      </c>
      <c r="N618" s="81">
        <f t="shared" si="9"/>
        <v>106</v>
      </c>
      <c r="O618" t="s">
        <v>1195</v>
      </c>
      <c r="P618" t="e">
        <v>#N/A</v>
      </c>
      <c r="Q618" t="e">
        <v>#N/A</v>
      </c>
      <c r="R618" t="e">
        <v>#N/A</v>
      </c>
      <c r="S618" t="e">
        <v>#N/A</v>
      </c>
    </row>
    <row r="619" spans="1:19" x14ac:dyDescent="0.3">
      <c r="A619" t="s">
        <v>684</v>
      </c>
      <c r="B619" t="s">
        <v>1813</v>
      </c>
      <c r="C619" t="s">
        <v>1098</v>
      </c>
      <c r="D619" t="s">
        <v>2281</v>
      </c>
      <c r="E619" t="s">
        <v>1100</v>
      </c>
      <c r="F619" t="s">
        <v>1195</v>
      </c>
      <c r="G619" t="s">
        <v>121</v>
      </c>
      <c r="H619" t="s">
        <v>1966</v>
      </c>
      <c r="I619" s="4" t="s">
        <v>2290</v>
      </c>
      <c r="J619" s="27" t="s">
        <v>2303</v>
      </c>
      <c r="K619" s="27" t="s">
        <v>2322</v>
      </c>
      <c r="L619" s="80">
        <v>44145</v>
      </c>
      <c r="M619" s="80">
        <v>44251</v>
      </c>
      <c r="N619" s="81">
        <f t="shared" si="9"/>
        <v>106</v>
      </c>
      <c r="O619" t="s">
        <v>1195</v>
      </c>
      <c r="P619" t="e">
        <v>#N/A</v>
      </c>
      <c r="Q619" t="e">
        <v>#N/A</v>
      </c>
      <c r="R619" t="e">
        <v>#N/A</v>
      </c>
      <c r="S619" t="e">
        <v>#N/A</v>
      </c>
    </row>
    <row r="620" spans="1:19" x14ac:dyDescent="0.3">
      <c r="A620" t="s">
        <v>685</v>
      </c>
      <c r="B620" t="s">
        <v>1814</v>
      </c>
      <c r="C620" t="s">
        <v>1167</v>
      </c>
      <c r="D620" t="s">
        <v>2281</v>
      </c>
      <c r="E620" t="s">
        <v>1100</v>
      </c>
      <c r="F620" t="s">
        <v>1195</v>
      </c>
      <c r="G620" t="s">
        <v>121</v>
      </c>
      <c r="H620" t="s">
        <v>1966</v>
      </c>
      <c r="I620" s="4" t="s">
        <v>2290</v>
      </c>
      <c r="J620" s="27" t="s">
        <v>2303</v>
      </c>
      <c r="K620" s="27" t="s">
        <v>2322</v>
      </c>
      <c r="L620" s="80">
        <v>44145</v>
      </c>
      <c r="M620" s="80">
        <v>44251</v>
      </c>
      <c r="N620" s="81">
        <f t="shared" si="9"/>
        <v>106</v>
      </c>
      <c r="O620" t="s">
        <v>1195</v>
      </c>
      <c r="P620" t="e">
        <v>#N/A</v>
      </c>
      <c r="Q620" t="e">
        <v>#N/A</v>
      </c>
      <c r="R620" t="e">
        <v>#N/A</v>
      </c>
      <c r="S620" t="e">
        <v>#N/A</v>
      </c>
    </row>
    <row r="621" spans="1:19" x14ac:dyDescent="0.3">
      <c r="A621" t="s">
        <v>686</v>
      </c>
      <c r="B621" t="s">
        <v>1815</v>
      </c>
      <c r="C621" t="s">
        <v>1168</v>
      </c>
      <c r="D621" t="s">
        <v>2281</v>
      </c>
      <c r="E621" t="s">
        <v>1100</v>
      </c>
      <c r="F621" t="s">
        <v>1195</v>
      </c>
      <c r="G621" t="s">
        <v>121</v>
      </c>
      <c r="H621" t="s">
        <v>1966</v>
      </c>
      <c r="I621" s="4" t="s">
        <v>2290</v>
      </c>
      <c r="J621" s="27" t="s">
        <v>2303</v>
      </c>
      <c r="K621" s="27" t="s">
        <v>2322</v>
      </c>
      <c r="L621" s="80">
        <v>44145</v>
      </c>
      <c r="M621" s="80">
        <v>44251</v>
      </c>
      <c r="N621" s="81">
        <f t="shared" si="9"/>
        <v>106</v>
      </c>
      <c r="O621" t="s">
        <v>1195</v>
      </c>
      <c r="P621" t="e">
        <v>#N/A</v>
      </c>
      <c r="Q621" t="e">
        <v>#N/A</v>
      </c>
      <c r="R621" t="e">
        <v>#N/A</v>
      </c>
      <c r="S621" t="e">
        <v>#N/A</v>
      </c>
    </row>
    <row r="622" spans="1:19" x14ac:dyDescent="0.3">
      <c r="A622" t="s">
        <v>687</v>
      </c>
      <c r="B622" t="s">
        <v>1816</v>
      </c>
      <c r="C622" t="s">
        <v>1095</v>
      </c>
      <c r="D622" t="s">
        <v>2281</v>
      </c>
      <c r="E622" t="s">
        <v>1100</v>
      </c>
      <c r="F622" t="s">
        <v>1195</v>
      </c>
      <c r="G622" t="s">
        <v>121</v>
      </c>
      <c r="H622" t="s">
        <v>1966</v>
      </c>
      <c r="I622" s="4" t="s">
        <v>2290</v>
      </c>
      <c r="J622" s="27" t="s">
        <v>2303</v>
      </c>
      <c r="K622" s="27" t="s">
        <v>2322</v>
      </c>
      <c r="L622" s="80">
        <v>44145</v>
      </c>
      <c r="M622" s="80">
        <v>44251</v>
      </c>
      <c r="N622" s="81">
        <f t="shared" si="9"/>
        <v>106</v>
      </c>
      <c r="O622" t="s">
        <v>1195</v>
      </c>
      <c r="P622" t="e">
        <v>#N/A</v>
      </c>
      <c r="Q622" t="e">
        <v>#N/A</v>
      </c>
      <c r="R622" t="e">
        <v>#N/A</v>
      </c>
      <c r="S622" t="e">
        <v>#N/A</v>
      </c>
    </row>
    <row r="623" spans="1:19" x14ac:dyDescent="0.3">
      <c r="A623" t="s">
        <v>688</v>
      </c>
      <c r="B623" t="s">
        <v>1817</v>
      </c>
      <c r="C623" t="s">
        <v>1096</v>
      </c>
      <c r="D623" t="s">
        <v>2281</v>
      </c>
      <c r="E623" t="s">
        <v>1100</v>
      </c>
      <c r="F623" t="s">
        <v>1195</v>
      </c>
      <c r="G623" t="s">
        <v>121</v>
      </c>
      <c r="H623" t="s">
        <v>1966</v>
      </c>
      <c r="I623" s="4" t="s">
        <v>2290</v>
      </c>
      <c r="J623" s="27" t="s">
        <v>2303</v>
      </c>
      <c r="K623" s="27" t="s">
        <v>2322</v>
      </c>
      <c r="L623" s="80">
        <v>44145</v>
      </c>
      <c r="M623" s="80">
        <v>44251</v>
      </c>
      <c r="N623" s="81">
        <f t="shared" si="9"/>
        <v>106</v>
      </c>
      <c r="O623" t="s">
        <v>1195</v>
      </c>
      <c r="P623" t="e">
        <v>#N/A</v>
      </c>
      <c r="Q623" t="e">
        <v>#N/A</v>
      </c>
      <c r="R623" t="e">
        <v>#N/A</v>
      </c>
      <c r="S623" t="e">
        <v>#N/A</v>
      </c>
    </row>
    <row r="624" spans="1:19" x14ac:dyDescent="0.3">
      <c r="A624" t="s">
        <v>689</v>
      </c>
      <c r="B624" t="s">
        <v>1818</v>
      </c>
      <c r="C624" t="s">
        <v>1097</v>
      </c>
      <c r="D624" t="s">
        <v>2281</v>
      </c>
      <c r="E624" t="s">
        <v>1100</v>
      </c>
      <c r="F624" t="s">
        <v>1195</v>
      </c>
      <c r="G624" t="s">
        <v>121</v>
      </c>
      <c r="H624" t="s">
        <v>1966</v>
      </c>
      <c r="I624" s="4" t="s">
        <v>2290</v>
      </c>
      <c r="J624" s="27" t="s">
        <v>2303</v>
      </c>
      <c r="K624" s="27" t="s">
        <v>2322</v>
      </c>
      <c r="L624" s="80">
        <v>44145</v>
      </c>
      <c r="M624" s="80">
        <v>44251</v>
      </c>
      <c r="N624" s="81">
        <f t="shared" si="9"/>
        <v>106</v>
      </c>
      <c r="O624" t="s">
        <v>1195</v>
      </c>
      <c r="P624" t="e">
        <v>#N/A</v>
      </c>
      <c r="Q624" t="e">
        <v>#N/A</v>
      </c>
      <c r="R624" t="e">
        <v>#N/A</v>
      </c>
      <c r="S624" t="e">
        <v>#N/A</v>
      </c>
    </row>
    <row r="625" spans="1:19" x14ac:dyDescent="0.3">
      <c r="A625" t="s">
        <v>690</v>
      </c>
      <c r="B625" t="s">
        <v>1819</v>
      </c>
      <c r="C625" t="s">
        <v>1098</v>
      </c>
      <c r="D625" t="s">
        <v>2281</v>
      </c>
      <c r="E625" t="s">
        <v>1100</v>
      </c>
      <c r="F625" t="s">
        <v>1195</v>
      </c>
      <c r="G625" t="s">
        <v>121</v>
      </c>
      <c r="H625" t="s">
        <v>1966</v>
      </c>
      <c r="I625" s="4" t="s">
        <v>2290</v>
      </c>
      <c r="J625" s="27" t="s">
        <v>2303</v>
      </c>
      <c r="K625" s="27" t="s">
        <v>2322</v>
      </c>
      <c r="L625" s="80">
        <v>44145</v>
      </c>
      <c r="M625" s="80">
        <v>44251</v>
      </c>
      <c r="N625" s="81">
        <f t="shared" si="9"/>
        <v>106</v>
      </c>
      <c r="O625" t="s">
        <v>1195</v>
      </c>
      <c r="P625" t="e">
        <v>#N/A</v>
      </c>
      <c r="Q625" t="e">
        <v>#N/A</v>
      </c>
      <c r="R625" t="e">
        <v>#N/A</v>
      </c>
      <c r="S625" t="e">
        <v>#N/A</v>
      </c>
    </row>
    <row r="626" spans="1:19" x14ac:dyDescent="0.3">
      <c r="A626" t="s">
        <v>691</v>
      </c>
      <c r="B626" t="s">
        <v>1820</v>
      </c>
      <c r="C626" t="s">
        <v>1167</v>
      </c>
      <c r="D626" t="s">
        <v>2281</v>
      </c>
      <c r="E626" t="s">
        <v>1100</v>
      </c>
      <c r="F626" t="s">
        <v>1195</v>
      </c>
      <c r="G626" t="s">
        <v>121</v>
      </c>
      <c r="H626" t="s">
        <v>1966</v>
      </c>
      <c r="I626" s="4" t="s">
        <v>2290</v>
      </c>
      <c r="J626" s="27" t="s">
        <v>2303</v>
      </c>
      <c r="K626" s="27" t="s">
        <v>2322</v>
      </c>
      <c r="L626" s="80">
        <v>44145</v>
      </c>
      <c r="M626" s="80">
        <v>44251</v>
      </c>
      <c r="N626" s="81">
        <f t="shared" si="9"/>
        <v>106</v>
      </c>
      <c r="O626" t="s">
        <v>1195</v>
      </c>
      <c r="P626" t="e">
        <v>#N/A</v>
      </c>
      <c r="Q626" t="e">
        <v>#N/A</v>
      </c>
      <c r="R626" t="e">
        <v>#N/A</v>
      </c>
      <c r="S626" t="e">
        <v>#N/A</v>
      </c>
    </row>
    <row r="627" spans="1:19" x14ac:dyDescent="0.3">
      <c r="A627" t="s">
        <v>692</v>
      </c>
      <c r="B627" t="s">
        <v>1821</v>
      </c>
      <c r="C627" t="s">
        <v>1168</v>
      </c>
      <c r="D627" t="s">
        <v>2281</v>
      </c>
      <c r="E627" t="s">
        <v>1100</v>
      </c>
      <c r="F627" t="s">
        <v>1195</v>
      </c>
      <c r="G627" t="s">
        <v>121</v>
      </c>
      <c r="H627" t="s">
        <v>1966</v>
      </c>
      <c r="I627" s="4" t="s">
        <v>2290</v>
      </c>
      <c r="J627" s="27" t="s">
        <v>2303</v>
      </c>
      <c r="K627" s="27" t="s">
        <v>2322</v>
      </c>
      <c r="L627" s="80">
        <v>44145</v>
      </c>
      <c r="M627" s="80">
        <v>44251</v>
      </c>
      <c r="N627" s="81">
        <f t="shared" si="9"/>
        <v>106</v>
      </c>
      <c r="O627" t="s">
        <v>1195</v>
      </c>
      <c r="P627" t="e">
        <v>#N/A</v>
      </c>
      <c r="Q627" t="e">
        <v>#N/A</v>
      </c>
      <c r="R627" t="e">
        <v>#N/A</v>
      </c>
      <c r="S627" t="e">
        <v>#N/A</v>
      </c>
    </row>
    <row r="628" spans="1:19" x14ac:dyDescent="0.3">
      <c r="A628" t="s">
        <v>693</v>
      </c>
      <c r="B628" t="s">
        <v>1822</v>
      </c>
      <c r="C628" t="s">
        <v>1095</v>
      </c>
      <c r="D628" t="s">
        <v>2281</v>
      </c>
      <c r="E628" t="s">
        <v>1100</v>
      </c>
      <c r="F628" t="s">
        <v>1195</v>
      </c>
      <c r="G628" t="s">
        <v>121</v>
      </c>
      <c r="H628" t="s">
        <v>1966</v>
      </c>
      <c r="I628" s="4" t="s">
        <v>2290</v>
      </c>
      <c r="J628" s="27" t="s">
        <v>2303</v>
      </c>
      <c r="K628" s="27" t="s">
        <v>2322</v>
      </c>
      <c r="L628" s="80">
        <v>44145</v>
      </c>
      <c r="M628" s="80">
        <v>44251</v>
      </c>
      <c r="N628" s="81">
        <f t="shared" si="9"/>
        <v>106</v>
      </c>
      <c r="O628" t="s">
        <v>1195</v>
      </c>
      <c r="P628" t="e">
        <v>#N/A</v>
      </c>
      <c r="Q628" t="e">
        <v>#N/A</v>
      </c>
      <c r="R628" t="e">
        <v>#N/A</v>
      </c>
      <c r="S628" t="e">
        <v>#N/A</v>
      </c>
    </row>
    <row r="629" spans="1:19" x14ac:dyDescent="0.3">
      <c r="A629" t="s">
        <v>694</v>
      </c>
      <c r="B629" t="s">
        <v>1823</v>
      </c>
      <c r="C629" t="s">
        <v>1096</v>
      </c>
      <c r="D629" t="s">
        <v>2281</v>
      </c>
      <c r="E629" t="s">
        <v>1100</v>
      </c>
      <c r="F629" t="s">
        <v>1195</v>
      </c>
      <c r="G629" t="s">
        <v>121</v>
      </c>
      <c r="H629" t="s">
        <v>1966</v>
      </c>
      <c r="I629" s="4" t="s">
        <v>2290</v>
      </c>
      <c r="J629" s="27" t="s">
        <v>2303</v>
      </c>
      <c r="K629" s="27" t="s">
        <v>2322</v>
      </c>
      <c r="L629" s="80">
        <v>44145</v>
      </c>
      <c r="M629" s="80">
        <v>44251</v>
      </c>
      <c r="N629" s="81">
        <f t="shared" si="9"/>
        <v>106</v>
      </c>
      <c r="O629" t="s">
        <v>1195</v>
      </c>
      <c r="P629" t="e">
        <v>#N/A</v>
      </c>
      <c r="Q629" t="e">
        <v>#N/A</v>
      </c>
      <c r="R629" t="e">
        <v>#N/A</v>
      </c>
      <c r="S629" t="e">
        <v>#N/A</v>
      </c>
    </row>
    <row r="630" spans="1:19" x14ac:dyDescent="0.3">
      <c r="A630" t="s">
        <v>695</v>
      </c>
      <c r="B630" t="s">
        <v>1824</v>
      </c>
      <c r="C630" t="s">
        <v>1097</v>
      </c>
      <c r="D630" t="s">
        <v>2281</v>
      </c>
      <c r="E630" t="s">
        <v>1100</v>
      </c>
      <c r="F630" t="s">
        <v>1195</v>
      </c>
      <c r="G630" t="s">
        <v>121</v>
      </c>
      <c r="H630" t="s">
        <v>1966</v>
      </c>
      <c r="I630" s="4" t="s">
        <v>2290</v>
      </c>
      <c r="J630" s="27" t="s">
        <v>2303</v>
      </c>
      <c r="K630" s="27" t="s">
        <v>2322</v>
      </c>
      <c r="L630" s="80">
        <v>44145</v>
      </c>
      <c r="M630" s="80">
        <v>44251</v>
      </c>
      <c r="N630" s="81">
        <f t="shared" si="9"/>
        <v>106</v>
      </c>
      <c r="O630" t="s">
        <v>1195</v>
      </c>
      <c r="P630" t="e">
        <v>#N/A</v>
      </c>
      <c r="Q630" t="e">
        <v>#N/A</v>
      </c>
      <c r="R630" t="e">
        <v>#N/A</v>
      </c>
      <c r="S630" t="e">
        <v>#N/A</v>
      </c>
    </row>
    <row r="631" spans="1:19" x14ac:dyDescent="0.3">
      <c r="A631" t="s">
        <v>696</v>
      </c>
      <c r="B631" t="s">
        <v>1825</v>
      </c>
      <c r="C631" t="s">
        <v>1098</v>
      </c>
      <c r="D631" t="s">
        <v>2281</v>
      </c>
      <c r="E631" t="s">
        <v>1100</v>
      </c>
      <c r="F631" t="s">
        <v>1195</v>
      </c>
      <c r="G631" t="s">
        <v>121</v>
      </c>
      <c r="H631" t="s">
        <v>1966</v>
      </c>
      <c r="I631" s="4" t="s">
        <v>2290</v>
      </c>
      <c r="J631" s="27" t="s">
        <v>2303</v>
      </c>
      <c r="K631" s="27" t="s">
        <v>2322</v>
      </c>
      <c r="L631" s="80">
        <v>44145</v>
      </c>
      <c r="M631" s="80">
        <v>44251</v>
      </c>
      <c r="N631" s="81">
        <f t="shared" si="9"/>
        <v>106</v>
      </c>
      <c r="O631" t="s">
        <v>1195</v>
      </c>
      <c r="P631" t="e">
        <v>#N/A</v>
      </c>
      <c r="Q631" t="e">
        <v>#N/A</v>
      </c>
      <c r="R631" t="e">
        <v>#N/A</v>
      </c>
      <c r="S631" t="e">
        <v>#N/A</v>
      </c>
    </row>
    <row r="632" spans="1:19" x14ac:dyDescent="0.3">
      <c r="A632" t="s">
        <v>697</v>
      </c>
      <c r="B632" t="s">
        <v>1826</v>
      </c>
      <c r="C632" t="s">
        <v>1167</v>
      </c>
      <c r="D632" t="s">
        <v>2281</v>
      </c>
      <c r="E632" t="s">
        <v>1100</v>
      </c>
      <c r="F632" t="s">
        <v>1195</v>
      </c>
      <c r="G632" t="s">
        <v>121</v>
      </c>
      <c r="H632" t="s">
        <v>1966</v>
      </c>
      <c r="I632" s="4" t="s">
        <v>2290</v>
      </c>
      <c r="J632" s="27" t="s">
        <v>2303</v>
      </c>
      <c r="K632" s="27" t="s">
        <v>2322</v>
      </c>
      <c r="L632" s="80">
        <v>44145</v>
      </c>
      <c r="M632" s="80">
        <v>44251</v>
      </c>
      <c r="N632" s="81">
        <f t="shared" si="9"/>
        <v>106</v>
      </c>
      <c r="O632" t="s">
        <v>1195</v>
      </c>
      <c r="P632" t="e">
        <v>#N/A</v>
      </c>
      <c r="Q632" t="e">
        <v>#N/A</v>
      </c>
      <c r="R632" t="e">
        <v>#N/A</v>
      </c>
      <c r="S632" t="e">
        <v>#N/A</v>
      </c>
    </row>
    <row r="633" spans="1:19" x14ac:dyDescent="0.3">
      <c r="A633" t="s">
        <v>698</v>
      </c>
      <c r="B633" t="s">
        <v>1827</v>
      </c>
      <c r="C633" t="s">
        <v>1168</v>
      </c>
      <c r="D633" t="s">
        <v>2281</v>
      </c>
      <c r="E633" t="s">
        <v>1100</v>
      </c>
      <c r="F633" t="s">
        <v>1195</v>
      </c>
      <c r="G633" t="s">
        <v>121</v>
      </c>
      <c r="H633" t="s">
        <v>1966</v>
      </c>
      <c r="I633" s="4" t="s">
        <v>2290</v>
      </c>
      <c r="J633" s="27" t="s">
        <v>2303</v>
      </c>
      <c r="K633" s="27" t="s">
        <v>2322</v>
      </c>
      <c r="L633" s="80">
        <v>44145</v>
      </c>
      <c r="M633" s="80">
        <v>44251</v>
      </c>
      <c r="N633" s="81">
        <f t="shared" si="9"/>
        <v>106</v>
      </c>
      <c r="O633" t="s">
        <v>1195</v>
      </c>
      <c r="P633" t="e">
        <v>#N/A</v>
      </c>
      <c r="Q633" t="e">
        <v>#N/A</v>
      </c>
      <c r="R633" t="e">
        <v>#N/A</v>
      </c>
      <c r="S633" t="e">
        <v>#N/A</v>
      </c>
    </row>
    <row r="634" spans="1:19" x14ac:dyDescent="0.3">
      <c r="A634" t="s">
        <v>699</v>
      </c>
      <c r="B634" t="s">
        <v>1828</v>
      </c>
      <c r="C634" t="s">
        <v>1095</v>
      </c>
      <c r="D634" t="s">
        <v>2281</v>
      </c>
      <c r="E634" t="s">
        <v>1100</v>
      </c>
      <c r="F634" t="s">
        <v>1195</v>
      </c>
      <c r="G634" t="s">
        <v>121</v>
      </c>
      <c r="H634" t="s">
        <v>1966</v>
      </c>
      <c r="I634" s="4" t="s">
        <v>2290</v>
      </c>
      <c r="J634" s="27" t="s">
        <v>2303</v>
      </c>
      <c r="K634" s="27" t="s">
        <v>2322</v>
      </c>
      <c r="L634" s="80">
        <v>44145</v>
      </c>
      <c r="M634" s="80">
        <v>44251</v>
      </c>
      <c r="N634" s="81">
        <f t="shared" si="9"/>
        <v>106</v>
      </c>
      <c r="O634" t="s">
        <v>1195</v>
      </c>
      <c r="P634" t="e">
        <v>#N/A</v>
      </c>
      <c r="Q634" t="e">
        <v>#N/A</v>
      </c>
      <c r="R634" t="e">
        <v>#N/A</v>
      </c>
      <c r="S634" t="e">
        <v>#N/A</v>
      </c>
    </row>
    <row r="635" spans="1:19" x14ac:dyDescent="0.3">
      <c r="A635" t="s">
        <v>700</v>
      </c>
      <c r="B635" t="s">
        <v>1829</v>
      </c>
      <c r="C635" t="s">
        <v>1096</v>
      </c>
      <c r="D635" t="s">
        <v>2281</v>
      </c>
      <c r="E635" t="s">
        <v>1100</v>
      </c>
      <c r="F635" t="s">
        <v>1195</v>
      </c>
      <c r="G635" t="s">
        <v>121</v>
      </c>
      <c r="H635" t="s">
        <v>1966</v>
      </c>
      <c r="I635" s="4" t="s">
        <v>2290</v>
      </c>
      <c r="J635" s="27" t="s">
        <v>2303</v>
      </c>
      <c r="K635" s="27" t="s">
        <v>2322</v>
      </c>
      <c r="L635" s="80">
        <v>44145</v>
      </c>
      <c r="M635" s="80">
        <v>44251</v>
      </c>
      <c r="N635" s="81">
        <f t="shared" si="9"/>
        <v>106</v>
      </c>
      <c r="O635" t="s">
        <v>1195</v>
      </c>
      <c r="P635" t="e">
        <v>#N/A</v>
      </c>
      <c r="Q635" t="e">
        <v>#N/A</v>
      </c>
      <c r="R635" t="e">
        <v>#N/A</v>
      </c>
      <c r="S635" t="e">
        <v>#N/A</v>
      </c>
    </row>
    <row r="636" spans="1:19" x14ac:dyDescent="0.3">
      <c r="A636" t="s">
        <v>701</v>
      </c>
      <c r="B636" t="s">
        <v>1830</v>
      </c>
      <c r="C636" t="s">
        <v>1097</v>
      </c>
      <c r="D636" t="s">
        <v>2281</v>
      </c>
      <c r="E636" t="s">
        <v>1100</v>
      </c>
      <c r="F636" t="s">
        <v>1195</v>
      </c>
      <c r="G636" t="s">
        <v>121</v>
      </c>
      <c r="H636" t="s">
        <v>1966</v>
      </c>
      <c r="I636" s="4" t="s">
        <v>2290</v>
      </c>
      <c r="J636" s="27" t="s">
        <v>2303</v>
      </c>
      <c r="K636" s="27" t="s">
        <v>2322</v>
      </c>
      <c r="L636" s="80">
        <v>44145</v>
      </c>
      <c r="M636" s="80">
        <v>44251</v>
      </c>
      <c r="N636" s="81">
        <f t="shared" si="9"/>
        <v>106</v>
      </c>
      <c r="O636" t="s">
        <v>1195</v>
      </c>
      <c r="P636" t="e">
        <v>#N/A</v>
      </c>
      <c r="Q636" t="e">
        <v>#N/A</v>
      </c>
      <c r="R636" t="e">
        <v>#N/A</v>
      </c>
      <c r="S636" t="e">
        <v>#N/A</v>
      </c>
    </row>
    <row r="637" spans="1:19" x14ac:dyDescent="0.3">
      <c r="A637" t="s">
        <v>702</v>
      </c>
      <c r="B637" t="s">
        <v>1831</v>
      </c>
      <c r="C637" t="s">
        <v>1098</v>
      </c>
      <c r="D637" t="s">
        <v>2281</v>
      </c>
      <c r="E637" t="s">
        <v>1100</v>
      </c>
      <c r="F637" t="s">
        <v>1195</v>
      </c>
      <c r="G637" t="s">
        <v>121</v>
      </c>
      <c r="H637" t="s">
        <v>1966</v>
      </c>
      <c r="I637" s="4" t="s">
        <v>2290</v>
      </c>
      <c r="J637" s="27" t="s">
        <v>2303</v>
      </c>
      <c r="K637" s="27" t="s">
        <v>2322</v>
      </c>
      <c r="L637" s="80">
        <v>44145</v>
      </c>
      <c r="M637" s="80">
        <v>44251</v>
      </c>
      <c r="N637" s="81">
        <f t="shared" si="9"/>
        <v>106</v>
      </c>
      <c r="O637" t="s">
        <v>1195</v>
      </c>
      <c r="P637" t="e">
        <v>#N/A</v>
      </c>
      <c r="Q637" t="e">
        <v>#N/A</v>
      </c>
      <c r="R637" t="e">
        <v>#N/A</v>
      </c>
      <c r="S637" t="e">
        <v>#N/A</v>
      </c>
    </row>
    <row r="638" spans="1:19" x14ac:dyDescent="0.3">
      <c r="A638" t="s">
        <v>703</v>
      </c>
      <c r="B638" t="s">
        <v>1832</v>
      </c>
      <c r="C638" t="s">
        <v>1167</v>
      </c>
      <c r="D638" t="s">
        <v>2281</v>
      </c>
      <c r="E638" t="s">
        <v>1100</v>
      </c>
      <c r="F638" t="s">
        <v>1195</v>
      </c>
      <c r="G638" t="s">
        <v>13</v>
      </c>
      <c r="H638" t="s">
        <v>1967</v>
      </c>
      <c r="I638" s="4" t="s">
        <v>2290</v>
      </c>
      <c r="J638" s="27" t="s">
        <v>2301</v>
      </c>
      <c r="K638" s="27" t="s">
        <v>2322</v>
      </c>
      <c r="L638" s="80">
        <v>44145</v>
      </c>
      <c r="M638" s="80">
        <v>44251</v>
      </c>
      <c r="N638" s="81">
        <f t="shared" si="9"/>
        <v>106</v>
      </c>
      <c r="O638" t="s">
        <v>1195</v>
      </c>
      <c r="P638" t="e">
        <v>#N/A</v>
      </c>
      <c r="Q638" t="e">
        <v>#N/A</v>
      </c>
      <c r="R638" t="e">
        <v>#N/A</v>
      </c>
      <c r="S638" t="e">
        <v>#N/A</v>
      </c>
    </row>
    <row r="639" spans="1:19" x14ac:dyDescent="0.3">
      <c r="A639" t="s">
        <v>706</v>
      </c>
      <c r="B639" t="s">
        <v>1833</v>
      </c>
      <c r="C639" t="s">
        <v>1168</v>
      </c>
      <c r="D639" t="s">
        <v>2281</v>
      </c>
      <c r="E639" t="s">
        <v>1100</v>
      </c>
      <c r="F639" t="s">
        <v>1195</v>
      </c>
      <c r="G639" t="s">
        <v>13</v>
      </c>
      <c r="H639" t="s">
        <v>1967</v>
      </c>
      <c r="I639" s="4" t="s">
        <v>2290</v>
      </c>
      <c r="J639" s="27" t="s">
        <v>2301</v>
      </c>
      <c r="K639" s="27" t="s">
        <v>2322</v>
      </c>
      <c r="L639" s="80">
        <v>44145</v>
      </c>
      <c r="M639" s="80">
        <v>44251</v>
      </c>
      <c r="N639" s="81">
        <f t="shared" si="9"/>
        <v>106</v>
      </c>
      <c r="O639" t="s">
        <v>1195</v>
      </c>
      <c r="P639" t="e">
        <v>#N/A</v>
      </c>
      <c r="Q639" t="e">
        <v>#N/A</v>
      </c>
      <c r="R639" t="e">
        <v>#N/A</v>
      </c>
      <c r="S639" t="e">
        <v>#N/A</v>
      </c>
    </row>
    <row r="640" spans="1:19" x14ac:dyDescent="0.3">
      <c r="A640" t="s">
        <v>707</v>
      </c>
      <c r="B640" t="s">
        <v>1834</v>
      </c>
      <c r="C640" t="s">
        <v>1095</v>
      </c>
      <c r="D640" t="s">
        <v>2281</v>
      </c>
      <c r="E640" t="s">
        <v>1100</v>
      </c>
      <c r="F640" t="s">
        <v>1195</v>
      </c>
      <c r="G640" t="s">
        <v>13</v>
      </c>
      <c r="H640" t="s">
        <v>1967</v>
      </c>
      <c r="I640" s="4" t="s">
        <v>2290</v>
      </c>
      <c r="J640" s="27" t="s">
        <v>2301</v>
      </c>
      <c r="K640" s="27" t="s">
        <v>2322</v>
      </c>
      <c r="L640" s="80">
        <v>44145</v>
      </c>
      <c r="M640" s="80">
        <v>44251</v>
      </c>
      <c r="N640" s="81">
        <f t="shared" si="9"/>
        <v>106</v>
      </c>
      <c r="O640" t="s">
        <v>1195</v>
      </c>
      <c r="P640" t="e">
        <v>#N/A</v>
      </c>
      <c r="Q640" t="e">
        <v>#N/A</v>
      </c>
      <c r="R640" t="e">
        <v>#N/A</v>
      </c>
      <c r="S640" t="e">
        <v>#N/A</v>
      </c>
    </row>
    <row r="641" spans="1:19" x14ac:dyDescent="0.3">
      <c r="A641" t="s">
        <v>708</v>
      </c>
      <c r="B641" t="s">
        <v>1835</v>
      </c>
      <c r="C641" t="s">
        <v>1096</v>
      </c>
      <c r="D641" t="s">
        <v>2281</v>
      </c>
      <c r="E641" t="s">
        <v>1100</v>
      </c>
      <c r="F641" t="s">
        <v>1195</v>
      </c>
      <c r="G641" t="s">
        <v>13</v>
      </c>
      <c r="H641" t="s">
        <v>1967</v>
      </c>
      <c r="I641" s="4" t="s">
        <v>2290</v>
      </c>
      <c r="J641" s="27" t="s">
        <v>2301</v>
      </c>
      <c r="K641" s="27" t="s">
        <v>2322</v>
      </c>
      <c r="L641" s="80">
        <v>44145</v>
      </c>
      <c r="M641" s="80">
        <v>44251</v>
      </c>
      <c r="N641" s="81">
        <f t="shared" si="9"/>
        <v>106</v>
      </c>
      <c r="O641" t="s">
        <v>1195</v>
      </c>
      <c r="P641" t="e">
        <v>#N/A</v>
      </c>
      <c r="Q641" t="e">
        <v>#N/A</v>
      </c>
      <c r="R641" t="e">
        <v>#N/A</v>
      </c>
      <c r="S641" t="e">
        <v>#N/A</v>
      </c>
    </row>
    <row r="642" spans="1:19" x14ac:dyDescent="0.3">
      <c r="A642" t="s">
        <v>709</v>
      </c>
      <c r="B642" t="s">
        <v>1836</v>
      </c>
      <c r="C642" t="s">
        <v>1097</v>
      </c>
      <c r="D642" t="s">
        <v>2281</v>
      </c>
      <c r="E642" t="s">
        <v>1100</v>
      </c>
      <c r="F642" t="s">
        <v>1195</v>
      </c>
      <c r="G642" t="s">
        <v>13</v>
      </c>
      <c r="H642" t="s">
        <v>1967</v>
      </c>
      <c r="I642" s="4" t="s">
        <v>2290</v>
      </c>
      <c r="J642" s="27" t="s">
        <v>2301</v>
      </c>
      <c r="K642" s="27" t="s">
        <v>2322</v>
      </c>
      <c r="L642" s="80">
        <v>44145</v>
      </c>
      <c r="M642" s="80">
        <v>44251</v>
      </c>
      <c r="N642" s="81">
        <f t="shared" si="9"/>
        <v>106</v>
      </c>
      <c r="O642" t="s">
        <v>1195</v>
      </c>
      <c r="P642" t="e">
        <v>#N/A</v>
      </c>
      <c r="Q642" t="e">
        <v>#N/A</v>
      </c>
      <c r="R642" t="e">
        <v>#N/A</v>
      </c>
      <c r="S642" t="e">
        <v>#N/A</v>
      </c>
    </row>
    <row r="643" spans="1:19" x14ac:dyDescent="0.3">
      <c r="A643" t="s">
        <v>710</v>
      </c>
      <c r="B643" t="s">
        <v>1837</v>
      </c>
      <c r="C643" t="s">
        <v>1098</v>
      </c>
      <c r="D643" t="s">
        <v>2281</v>
      </c>
      <c r="E643" t="s">
        <v>1100</v>
      </c>
      <c r="F643" t="s">
        <v>1195</v>
      </c>
      <c r="G643" t="s">
        <v>13</v>
      </c>
      <c r="H643" t="s">
        <v>1967</v>
      </c>
      <c r="I643" s="4" t="s">
        <v>2290</v>
      </c>
      <c r="J643" s="27" t="s">
        <v>2301</v>
      </c>
      <c r="K643" s="27" t="s">
        <v>2322</v>
      </c>
      <c r="L643" s="80">
        <v>44145</v>
      </c>
      <c r="M643" s="80">
        <v>44251</v>
      </c>
      <c r="N643" s="81">
        <f t="shared" ref="N643:N706" si="10">M643-L643</f>
        <v>106</v>
      </c>
      <c r="O643" t="s">
        <v>1195</v>
      </c>
      <c r="P643" t="e">
        <v>#N/A</v>
      </c>
      <c r="Q643" t="e">
        <v>#N/A</v>
      </c>
      <c r="R643" t="e">
        <v>#N/A</v>
      </c>
      <c r="S643" t="e">
        <v>#N/A</v>
      </c>
    </row>
    <row r="644" spans="1:19" x14ac:dyDescent="0.3">
      <c r="A644" t="s">
        <v>711</v>
      </c>
      <c r="B644" t="s">
        <v>1838</v>
      </c>
      <c r="C644" t="s">
        <v>1167</v>
      </c>
      <c r="D644" t="s">
        <v>2281</v>
      </c>
      <c r="E644" t="s">
        <v>1100</v>
      </c>
      <c r="F644" t="s">
        <v>1195</v>
      </c>
      <c r="G644" t="s">
        <v>13</v>
      </c>
      <c r="H644" t="s">
        <v>1967</v>
      </c>
      <c r="I644" s="4" t="s">
        <v>2290</v>
      </c>
      <c r="J644" s="27" t="s">
        <v>2301</v>
      </c>
      <c r="K644" s="27" t="s">
        <v>2322</v>
      </c>
      <c r="L644" s="80">
        <v>44145</v>
      </c>
      <c r="M644" s="80">
        <v>44251</v>
      </c>
      <c r="N644" s="81">
        <f t="shared" si="10"/>
        <v>106</v>
      </c>
      <c r="O644" t="s">
        <v>1195</v>
      </c>
      <c r="P644" t="e">
        <v>#N/A</v>
      </c>
      <c r="Q644" t="e">
        <v>#N/A</v>
      </c>
      <c r="R644" t="e">
        <v>#N/A</v>
      </c>
      <c r="S644" t="e">
        <v>#N/A</v>
      </c>
    </row>
    <row r="645" spans="1:19" x14ac:dyDescent="0.3">
      <c r="A645" t="s">
        <v>712</v>
      </c>
      <c r="B645" t="s">
        <v>1839</v>
      </c>
      <c r="C645" t="s">
        <v>1168</v>
      </c>
      <c r="D645" t="s">
        <v>2281</v>
      </c>
      <c r="E645" t="s">
        <v>1100</v>
      </c>
      <c r="F645" t="s">
        <v>1195</v>
      </c>
      <c r="G645" t="s">
        <v>13</v>
      </c>
      <c r="H645" t="s">
        <v>1967</v>
      </c>
      <c r="I645" s="4" t="s">
        <v>2290</v>
      </c>
      <c r="J645" s="27" t="s">
        <v>2301</v>
      </c>
      <c r="K645" s="27" t="s">
        <v>2322</v>
      </c>
      <c r="L645" s="80">
        <v>44145</v>
      </c>
      <c r="M645" s="80">
        <v>44251</v>
      </c>
      <c r="N645" s="81">
        <f t="shared" si="10"/>
        <v>106</v>
      </c>
      <c r="O645" t="s">
        <v>1195</v>
      </c>
      <c r="P645" t="e">
        <v>#N/A</v>
      </c>
      <c r="Q645" t="e">
        <v>#N/A</v>
      </c>
      <c r="R645" t="e">
        <v>#N/A</v>
      </c>
      <c r="S645" t="e">
        <v>#N/A</v>
      </c>
    </row>
    <row r="646" spans="1:19" x14ac:dyDescent="0.3">
      <c r="A646" t="s">
        <v>713</v>
      </c>
      <c r="B646" t="s">
        <v>1840</v>
      </c>
      <c r="C646" t="s">
        <v>1095</v>
      </c>
      <c r="D646" t="s">
        <v>2281</v>
      </c>
      <c r="E646" t="s">
        <v>1100</v>
      </c>
      <c r="F646" t="s">
        <v>1195</v>
      </c>
      <c r="G646" t="s">
        <v>13</v>
      </c>
      <c r="H646" t="s">
        <v>1967</v>
      </c>
      <c r="I646" s="4" t="s">
        <v>2290</v>
      </c>
      <c r="J646" s="27" t="s">
        <v>2301</v>
      </c>
      <c r="K646" s="27" t="s">
        <v>2322</v>
      </c>
      <c r="L646" s="80">
        <v>44145</v>
      </c>
      <c r="M646" s="80">
        <v>44251</v>
      </c>
      <c r="N646" s="81">
        <f t="shared" si="10"/>
        <v>106</v>
      </c>
      <c r="O646" t="s">
        <v>1195</v>
      </c>
      <c r="P646" t="e">
        <v>#N/A</v>
      </c>
      <c r="Q646" t="e">
        <v>#N/A</v>
      </c>
      <c r="R646" t="e">
        <v>#N/A</v>
      </c>
      <c r="S646" t="e">
        <v>#N/A</v>
      </c>
    </row>
    <row r="647" spans="1:19" x14ac:dyDescent="0.3">
      <c r="A647" t="s">
        <v>714</v>
      </c>
      <c r="B647" t="s">
        <v>1841</v>
      </c>
      <c r="C647" t="s">
        <v>1096</v>
      </c>
      <c r="D647" t="s">
        <v>2281</v>
      </c>
      <c r="E647" t="s">
        <v>1100</v>
      </c>
      <c r="F647" t="s">
        <v>1195</v>
      </c>
      <c r="G647" t="s">
        <v>13</v>
      </c>
      <c r="H647" t="s">
        <v>1967</v>
      </c>
      <c r="I647" s="4" t="s">
        <v>2290</v>
      </c>
      <c r="J647" s="27" t="s">
        <v>2301</v>
      </c>
      <c r="K647" s="27" t="s">
        <v>2322</v>
      </c>
      <c r="L647" s="80">
        <v>44145</v>
      </c>
      <c r="M647" s="80">
        <v>44251</v>
      </c>
      <c r="N647" s="81">
        <f t="shared" si="10"/>
        <v>106</v>
      </c>
      <c r="O647" t="s">
        <v>1195</v>
      </c>
      <c r="P647" t="e">
        <v>#N/A</v>
      </c>
      <c r="Q647" t="e">
        <v>#N/A</v>
      </c>
      <c r="R647" t="e">
        <v>#N/A</v>
      </c>
      <c r="S647" t="e">
        <v>#N/A</v>
      </c>
    </row>
    <row r="648" spans="1:19" x14ac:dyDescent="0.3">
      <c r="A648" t="s">
        <v>715</v>
      </c>
      <c r="B648" t="s">
        <v>1842</v>
      </c>
      <c r="C648" t="s">
        <v>1097</v>
      </c>
      <c r="D648" t="s">
        <v>2281</v>
      </c>
      <c r="E648" t="s">
        <v>1100</v>
      </c>
      <c r="F648" t="s">
        <v>1195</v>
      </c>
      <c r="G648" t="s">
        <v>13</v>
      </c>
      <c r="H648" t="s">
        <v>1967</v>
      </c>
      <c r="I648" s="4" t="s">
        <v>2290</v>
      </c>
      <c r="J648" s="27" t="s">
        <v>2301</v>
      </c>
      <c r="K648" s="27" t="s">
        <v>2322</v>
      </c>
      <c r="L648" s="80">
        <v>44145</v>
      </c>
      <c r="M648" s="80">
        <v>44251</v>
      </c>
      <c r="N648" s="81">
        <f t="shared" si="10"/>
        <v>106</v>
      </c>
      <c r="O648" t="s">
        <v>1195</v>
      </c>
      <c r="P648" t="e">
        <v>#N/A</v>
      </c>
      <c r="Q648" t="e">
        <v>#N/A</v>
      </c>
      <c r="R648" t="e">
        <v>#N/A</v>
      </c>
      <c r="S648" t="e">
        <v>#N/A</v>
      </c>
    </row>
    <row r="649" spans="1:19" x14ac:dyDescent="0.3">
      <c r="A649" t="s">
        <v>716</v>
      </c>
      <c r="B649" t="s">
        <v>1843</v>
      </c>
      <c r="C649" t="s">
        <v>1098</v>
      </c>
      <c r="D649" t="s">
        <v>2281</v>
      </c>
      <c r="E649" t="s">
        <v>1100</v>
      </c>
      <c r="F649" t="s">
        <v>1195</v>
      </c>
      <c r="G649" t="s">
        <v>13</v>
      </c>
      <c r="H649" t="s">
        <v>1967</v>
      </c>
      <c r="I649" s="4" t="s">
        <v>2290</v>
      </c>
      <c r="J649" s="27" t="s">
        <v>2301</v>
      </c>
      <c r="K649" s="27" t="s">
        <v>2322</v>
      </c>
      <c r="L649" s="80">
        <v>44145</v>
      </c>
      <c r="M649" s="80">
        <v>44251</v>
      </c>
      <c r="N649" s="81">
        <f t="shared" si="10"/>
        <v>106</v>
      </c>
      <c r="O649" t="s">
        <v>1195</v>
      </c>
      <c r="P649" t="e">
        <v>#N/A</v>
      </c>
      <c r="Q649" t="e">
        <v>#N/A</v>
      </c>
      <c r="R649" t="e">
        <v>#N/A</v>
      </c>
      <c r="S649" t="e">
        <v>#N/A</v>
      </c>
    </row>
    <row r="650" spans="1:19" x14ac:dyDescent="0.3">
      <c r="A650" t="s">
        <v>717</v>
      </c>
      <c r="B650" t="s">
        <v>1844</v>
      </c>
      <c r="C650" t="s">
        <v>1167</v>
      </c>
      <c r="D650" t="s">
        <v>2281</v>
      </c>
      <c r="E650" t="s">
        <v>1100</v>
      </c>
      <c r="F650" t="s">
        <v>1195</v>
      </c>
      <c r="G650" t="s">
        <v>13</v>
      </c>
      <c r="H650" t="s">
        <v>1967</v>
      </c>
      <c r="I650" s="4" t="s">
        <v>2290</v>
      </c>
      <c r="J650" s="27" t="s">
        <v>2301</v>
      </c>
      <c r="K650" s="27" t="s">
        <v>2322</v>
      </c>
      <c r="L650" s="80">
        <v>44145</v>
      </c>
      <c r="M650" s="80">
        <v>44251</v>
      </c>
      <c r="N650" s="81">
        <f t="shared" si="10"/>
        <v>106</v>
      </c>
      <c r="O650" t="s">
        <v>1195</v>
      </c>
      <c r="P650" t="e">
        <v>#N/A</v>
      </c>
      <c r="Q650" t="e">
        <v>#N/A</v>
      </c>
      <c r="R650" t="e">
        <v>#N/A</v>
      </c>
      <c r="S650" t="e">
        <v>#N/A</v>
      </c>
    </row>
    <row r="651" spans="1:19" x14ac:dyDescent="0.3">
      <c r="A651" t="s">
        <v>718</v>
      </c>
      <c r="B651" t="s">
        <v>1845</v>
      </c>
      <c r="C651" t="s">
        <v>1168</v>
      </c>
      <c r="D651" t="s">
        <v>2281</v>
      </c>
      <c r="E651" t="s">
        <v>1100</v>
      </c>
      <c r="F651" t="s">
        <v>1195</v>
      </c>
      <c r="G651" t="s">
        <v>13</v>
      </c>
      <c r="H651" t="s">
        <v>1967</v>
      </c>
      <c r="I651" s="4" t="s">
        <v>2290</v>
      </c>
      <c r="J651" s="27" t="s">
        <v>2301</v>
      </c>
      <c r="K651" s="27" t="s">
        <v>2322</v>
      </c>
      <c r="L651" s="80">
        <v>44145</v>
      </c>
      <c r="M651" s="80">
        <v>44251</v>
      </c>
      <c r="N651" s="81">
        <f t="shared" si="10"/>
        <v>106</v>
      </c>
      <c r="O651" t="s">
        <v>1195</v>
      </c>
      <c r="P651" t="e">
        <v>#N/A</v>
      </c>
      <c r="Q651" t="e">
        <v>#N/A</v>
      </c>
      <c r="R651" t="e">
        <v>#N/A</v>
      </c>
      <c r="S651" t="e">
        <v>#N/A</v>
      </c>
    </row>
    <row r="652" spans="1:19" x14ac:dyDescent="0.3">
      <c r="A652" t="s">
        <v>719</v>
      </c>
      <c r="B652" t="s">
        <v>1846</v>
      </c>
      <c r="C652" t="s">
        <v>1095</v>
      </c>
      <c r="D652" t="s">
        <v>2281</v>
      </c>
      <c r="E652" t="s">
        <v>1100</v>
      </c>
      <c r="F652" t="s">
        <v>1195</v>
      </c>
      <c r="G652" t="s">
        <v>13</v>
      </c>
      <c r="H652" t="s">
        <v>1967</v>
      </c>
      <c r="I652" s="4" t="s">
        <v>2290</v>
      </c>
      <c r="J652" s="27" t="s">
        <v>2301</v>
      </c>
      <c r="K652" s="27" t="s">
        <v>2322</v>
      </c>
      <c r="L652" s="80">
        <v>44145</v>
      </c>
      <c r="M652" s="80">
        <v>44251</v>
      </c>
      <c r="N652" s="81">
        <f t="shared" si="10"/>
        <v>106</v>
      </c>
      <c r="O652" t="s">
        <v>1195</v>
      </c>
      <c r="P652" t="e">
        <v>#N/A</v>
      </c>
      <c r="Q652" t="e">
        <v>#N/A</v>
      </c>
      <c r="R652" t="e">
        <v>#N/A</v>
      </c>
      <c r="S652" t="e">
        <v>#N/A</v>
      </c>
    </row>
    <row r="653" spans="1:19" x14ac:dyDescent="0.3">
      <c r="A653" t="s">
        <v>720</v>
      </c>
      <c r="B653" t="s">
        <v>1847</v>
      </c>
      <c r="C653" t="s">
        <v>1096</v>
      </c>
      <c r="D653" t="s">
        <v>2281</v>
      </c>
      <c r="E653" t="s">
        <v>1100</v>
      </c>
      <c r="F653" t="s">
        <v>1195</v>
      </c>
      <c r="G653" t="s">
        <v>13</v>
      </c>
      <c r="H653" t="s">
        <v>1967</v>
      </c>
      <c r="I653" s="4" t="s">
        <v>2290</v>
      </c>
      <c r="J653" s="27" t="s">
        <v>2301</v>
      </c>
      <c r="K653" s="27" t="s">
        <v>2322</v>
      </c>
      <c r="L653" s="80">
        <v>44145</v>
      </c>
      <c r="M653" s="80">
        <v>44251</v>
      </c>
      <c r="N653" s="81">
        <f t="shared" si="10"/>
        <v>106</v>
      </c>
      <c r="O653" t="s">
        <v>1195</v>
      </c>
      <c r="P653" t="e">
        <v>#N/A</v>
      </c>
      <c r="Q653" t="e">
        <v>#N/A</v>
      </c>
      <c r="R653" t="e">
        <v>#N/A</v>
      </c>
      <c r="S653" t="e">
        <v>#N/A</v>
      </c>
    </row>
    <row r="654" spans="1:19" x14ac:dyDescent="0.3">
      <c r="A654" t="s">
        <v>721</v>
      </c>
      <c r="B654" t="s">
        <v>1848</v>
      </c>
      <c r="C654" t="s">
        <v>1097</v>
      </c>
      <c r="D654" t="s">
        <v>2281</v>
      </c>
      <c r="E654" t="s">
        <v>1100</v>
      </c>
      <c r="F654" t="s">
        <v>1195</v>
      </c>
      <c r="G654" t="s">
        <v>13</v>
      </c>
      <c r="H654" t="s">
        <v>1967</v>
      </c>
      <c r="I654" s="4" t="s">
        <v>2290</v>
      </c>
      <c r="J654" s="27" t="s">
        <v>2301</v>
      </c>
      <c r="K654" s="27" t="s">
        <v>2322</v>
      </c>
      <c r="L654" s="80">
        <v>44145</v>
      </c>
      <c r="M654" s="80">
        <v>44251</v>
      </c>
      <c r="N654" s="81">
        <f t="shared" si="10"/>
        <v>106</v>
      </c>
      <c r="O654" t="s">
        <v>1195</v>
      </c>
      <c r="P654" t="e">
        <v>#N/A</v>
      </c>
      <c r="Q654" t="e">
        <v>#N/A</v>
      </c>
      <c r="R654" t="e">
        <v>#N/A</v>
      </c>
      <c r="S654" t="e">
        <v>#N/A</v>
      </c>
    </row>
    <row r="655" spans="1:19" x14ac:dyDescent="0.3">
      <c r="A655" t="s">
        <v>722</v>
      </c>
      <c r="B655" t="s">
        <v>1849</v>
      </c>
      <c r="C655" t="s">
        <v>1098</v>
      </c>
      <c r="D655" t="s">
        <v>2281</v>
      </c>
      <c r="E655" t="s">
        <v>1100</v>
      </c>
      <c r="F655" t="s">
        <v>1195</v>
      </c>
      <c r="G655" t="s">
        <v>13</v>
      </c>
      <c r="H655" t="s">
        <v>1967</v>
      </c>
      <c r="I655" s="4" t="s">
        <v>2290</v>
      </c>
      <c r="J655" s="27" t="s">
        <v>2301</v>
      </c>
      <c r="K655" s="27" t="s">
        <v>2322</v>
      </c>
      <c r="L655" s="80">
        <v>44145</v>
      </c>
      <c r="M655" s="80">
        <v>44251</v>
      </c>
      <c r="N655" s="81">
        <f t="shared" si="10"/>
        <v>106</v>
      </c>
      <c r="O655" t="s">
        <v>1195</v>
      </c>
      <c r="P655" t="e">
        <v>#N/A</v>
      </c>
      <c r="Q655" t="e">
        <v>#N/A</v>
      </c>
      <c r="R655" t="e">
        <v>#N/A</v>
      </c>
      <c r="S655" t="e">
        <v>#N/A</v>
      </c>
    </row>
    <row r="656" spans="1:19" x14ac:dyDescent="0.3">
      <c r="A656" t="s">
        <v>723</v>
      </c>
      <c r="B656" t="s">
        <v>1850</v>
      </c>
      <c r="C656" t="s">
        <v>1167</v>
      </c>
      <c r="D656" t="s">
        <v>2281</v>
      </c>
      <c r="E656" t="s">
        <v>1100</v>
      </c>
      <c r="F656" t="s">
        <v>1195</v>
      </c>
      <c r="G656" t="s">
        <v>13</v>
      </c>
      <c r="H656" t="s">
        <v>1967</v>
      </c>
      <c r="I656" s="4" t="s">
        <v>2290</v>
      </c>
      <c r="J656" s="27" t="s">
        <v>2301</v>
      </c>
      <c r="K656" s="27" t="s">
        <v>2322</v>
      </c>
      <c r="L656" s="80">
        <v>44145</v>
      </c>
      <c r="M656" s="80">
        <v>44251</v>
      </c>
      <c r="N656" s="81">
        <f t="shared" si="10"/>
        <v>106</v>
      </c>
      <c r="O656" t="s">
        <v>1195</v>
      </c>
      <c r="P656" t="e">
        <v>#N/A</v>
      </c>
      <c r="Q656" t="e">
        <v>#N/A</v>
      </c>
      <c r="R656" t="e">
        <v>#N/A</v>
      </c>
      <c r="S656" t="e">
        <v>#N/A</v>
      </c>
    </row>
    <row r="657" spans="1:19" x14ac:dyDescent="0.3">
      <c r="A657" t="s">
        <v>724</v>
      </c>
      <c r="B657" t="s">
        <v>1851</v>
      </c>
      <c r="C657" t="s">
        <v>1168</v>
      </c>
      <c r="D657" t="s">
        <v>2281</v>
      </c>
      <c r="E657" t="s">
        <v>1100</v>
      </c>
      <c r="F657" t="s">
        <v>1195</v>
      </c>
      <c r="G657" t="s">
        <v>13</v>
      </c>
      <c r="H657" t="s">
        <v>1967</v>
      </c>
      <c r="I657" s="4" t="s">
        <v>2290</v>
      </c>
      <c r="J657" s="27" t="s">
        <v>2301</v>
      </c>
      <c r="K657" s="27" t="s">
        <v>2322</v>
      </c>
      <c r="L657" s="80">
        <v>44145</v>
      </c>
      <c r="M657" s="80">
        <v>44251</v>
      </c>
      <c r="N657" s="81">
        <f t="shared" si="10"/>
        <v>106</v>
      </c>
      <c r="O657" t="s">
        <v>1195</v>
      </c>
      <c r="P657" t="e">
        <v>#N/A</v>
      </c>
      <c r="Q657" t="e">
        <v>#N/A</v>
      </c>
      <c r="R657" t="e">
        <v>#N/A</v>
      </c>
      <c r="S657" t="e">
        <v>#N/A</v>
      </c>
    </row>
    <row r="658" spans="1:19" x14ac:dyDescent="0.3">
      <c r="A658" t="s">
        <v>725</v>
      </c>
      <c r="B658" t="s">
        <v>1852</v>
      </c>
      <c r="C658" t="s">
        <v>1095</v>
      </c>
      <c r="D658" t="s">
        <v>2281</v>
      </c>
      <c r="E658" t="s">
        <v>1100</v>
      </c>
      <c r="F658" t="s">
        <v>1195</v>
      </c>
      <c r="G658" t="s">
        <v>13</v>
      </c>
      <c r="H658" t="s">
        <v>1967</v>
      </c>
      <c r="I658" s="4" t="s">
        <v>2290</v>
      </c>
      <c r="J658" s="27" t="s">
        <v>2301</v>
      </c>
      <c r="K658" s="27" t="s">
        <v>2322</v>
      </c>
      <c r="L658" s="80">
        <v>44145</v>
      </c>
      <c r="M658" s="80">
        <v>44251</v>
      </c>
      <c r="N658" s="81">
        <f t="shared" si="10"/>
        <v>106</v>
      </c>
      <c r="O658" t="s">
        <v>1195</v>
      </c>
      <c r="P658" t="e">
        <v>#N/A</v>
      </c>
      <c r="Q658" t="e">
        <v>#N/A</v>
      </c>
      <c r="R658" t="e">
        <v>#N/A</v>
      </c>
      <c r="S658" t="e">
        <v>#N/A</v>
      </c>
    </row>
    <row r="659" spans="1:19" x14ac:dyDescent="0.3">
      <c r="A659" t="s">
        <v>726</v>
      </c>
      <c r="B659" t="s">
        <v>1853</v>
      </c>
      <c r="C659" t="s">
        <v>1096</v>
      </c>
      <c r="D659" t="s">
        <v>2281</v>
      </c>
      <c r="E659" t="s">
        <v>1100</v>
      </c>
      <c r="F659" t="s">
        <v>1195</v>
      </c>
      <c r="G659" t="s">
        <v>13</v>
      </c>
      <c r="H659" t="s">
        <v>1967</v>
      </c>
      <c r="I659" s="4" t="s">
        <v>2290</v>
      </c>
      <c r="J659" s="27" t="s">
        <v>2301</v>
      </c>
      <c r="K659" s="27" t="s">
        <v>2322</v>
      </c>
      <c r="L659" s="80">
        <v>44145</v>
      </c>
      <c r="M659" s="80">
        <v>44251</v>
      </c>
      <c r="N659" s="81">
        <f t="shared" si="10"/>
        <v>106</v>
      </c>
      <c r="O659" t="s">
        <v>1195</v>
      </c>
      <c r="P659" t="e">
        <v>#N/A</v>
      </c>
      <c r="Q659" t="e">
        <v>#N/A</v>
      </c>
      <c r="R659" t="e">
        <v>#N/A</v>
      </c>
      <c r="S659" t="e">
        <v>#N/A</v>
      </c>
    </row>
    <row r="660" spans="1:19" x14ac:dyDescent="0.3">
      <c r="A660" t="s">
        <v>727</v>
      </c>
      <c r="B660" t="s">
        <v>1854</v>
      </c>
      <c r="C660" t="s">
        <v>1097</v>
      </c>
      <c r="D660" t="s">
        <v>2281</v>
      </c>
      <c r="E660" t="s">
        <v>1100</v>
      </c>
      <c r="F660" t="s">
        <v>1195</v>
      </c>
      <c r="G660" t="s">
        <v>13</v>
      </c>
      <c r="H660" t="s">
        <v>1967</v>
      </c>
      <c r="I660" s="4" t="s">
        <v>2290</v>
      </c>
      <c r="J660" s="27" t="s">
        <v>2301</v>
      </c>
      <c r="K660" s="27" t="s">
        <v>2322</v>
      </c>
      <c r="L660" s="80">
        <v>44145</v>
      </c>
      <c r="M660" s="80">
        <v>44251</v>
      </c>
      <c r="N660" s="81">
        <f t="shared" si="10"/>
        <v>106</v>
      </c>
      <c r="O660" t="s">
        <v>1195</v>
      </c>
      <c r="P660" t="e">
        <v>#N/A</v>
      </c>
      <c r="Q660" t="e">
        <v>#N/A</v>
      </c>
      <c r="R660" t="e">
        <v>#N/A</v>
      </c>
      <c r="S660" t="e">
        <v>#N/A</v>
      </c>
    </row>
    <row r="661" spans="1:19" x14ac:dyDescent="0.3">
      <c r="A661" t="s">
        <v>728</v>
      </c>
      <c r="B661" t="s">
        <v>1855</v>
      </c>
      <c r="C661" t="s">
        <v>1098</v>
      </c>
      <c r="D661" t="s">
        <v>2281</v>
      </c>
      <c r="E661" t="s">
        <v>1100</v>
      </c>
      <c r="F661" t="s">
        <v>1195</v>
      </c>
      <c r="G661" t="s">
        <v>13</v>
      </c>
      <c r="H661" t="s">
        <v>1967</v>
      </c>
      <c r="I661" s="4" t="s">
        <v>2290</v>
      </c>
      <c r="J661" s="27" t="s">
        <v>2301</v>
      </c>
      <c r="K661" s="27" t="s">
        <v>2322</v>
      </c>
      <c r="L661" s="80">
        <v>44145</v>
      </c>
      <c r="M661" s="80">
        <v>44251</v>
      </c>
      <c r="N661" s="81">
        <f t="shared" si="10"/>
        <v>106</v>
      </c>
      <c r="O661" t="s">
        <v>1195</v>
      </c>
      <c r="P661" t="e">
        <v>#N/A</v>
      </c>
      <c r="Q661" t="e">
        <v>#N/A</v>
      </c>
      <c r="R661" t="e">
        <v>#N/A</v>
      </c>
      <c r="S661" t="e">
        <v>#N/A</v>
      </c>
    </row>
    <row r="662" spans="1:19" x14ac:dyDescent="0.3">
      <c r="A662" t="s">
        <v>729</v>
      </c>
      <c r="B662" t="s">
        <v>1856</v>
      </c>
      <c r="C662" t="s">
        <v>1167</v>
      </c>
      <c r="D662" t="s">
        <v>2281</v>
      </c>
      <c r="E662" t="s">
        <v>1100</v>
      </c>
      <c r="F662" t="s">
        <v>1195</v>
      </c>
      <c r="G662" t="s">
        <v>13</v>
      </c>
      <c r="H662" t="s">
        <v>1967</v>
      </c>
      <c r="I662" s="4" t="s">
        <v>2290</v>
      </c>
      <c r="J662" s="27" t="s">
        <v>2301</v>
      </c>
      <c r="K662" s="27" t="s">
        <v>2322</v>
      </c>
      <c r="L662" s="80">
        <v>44145</v>
      </c>
      <c r="M662" s="80">
        <v>44251</v>
      </c>
      <c r="N662" s="81">
        <f t="shared" si="10"/>
        <v>106</v>
      </c>
      <c r="O662" t="s">
        <v>1195</v>
      </c>
      <c r="P662" t="e">
        <v>#N/A</v>
      </c>
      <c r="Q662" t="e">
        <v>#N/A</v>
      </c>
      <c r="R662" t="e">
        <v>#N/A</v>
      </c>
      <c r="S662" t="e">
        <v>#N/A</v>
      </c>
    </row>
    <row r="663" spans="1:19" x14ac:dyDescent="0.3">
      <c r="A663" t="s">
        <v>730</v>
      </c>
      <c r="B663" t="s">
        <v>1857</v>
      </c>
      <c r="C663" t="s">
        <v>1168</v>
      </c>
      <c r="D663" t="s">
        <v>2281</v>
      </c>
      <c r="E663" t="s">
        <v>1100</v>
      </c>
      <c r="F663" t="s">
        <v>1195</v>
      </c>
      <c r="G663" t="s">
        <v>13</v>
      </c>
      <c r="H663" t="s">
        <v>1967</v>
      </c>
      <c r="I663" s="4" t="s">
        <v>2290</v>
      </c>
      <c r="J663" s="27" t="s">
        <v>2301</v>
      </c>
      <c r="K663" s="27" t="s">
        <v>2322</v>
      </c>
      <c r="L663" s="80">
        <v>44145</v>
      </c>
      <c r="M663" s="80">
        <v>44251</v>
      </c>
      <c r="N663" s="81">
        <f t="shared" si="10"/>
        <v>106</v>
      </c>
      <c r="O663" t="s">
        <v>1195</v>
      </c>
      <c r="P663" t="e">
        <v>#N/A</v>
      </c>
      <c r="Q663" t="e">
        <v>#N/A</v>
      </c>
      <c r="R663" t="e">
        <v>#N/A</v>
      </c>
      <c r="S663" t="e">
        <v>#N/A</v>
      </c>
    </row>
    <row r="664" spans="1:19" x14ac:dyDescent="0.3">
      <c r="A664" t="s">
        <v>731</v>
      </c>
      <c r="B664" t="s">
        <v>1858</v>
      </c>
      <c r="C664" t="s">
        <v>1095</v>
      </c>
      <c r="D664" t="s">
        <v>2281</v>
      </c>
      <c r="E664" t="s">
        <v>1100</v>
      </c>
      <c r="F664" t="s">
        <v>1195</v>
      </c>
      <c r="G664" t="s">
        <v>13</v>
      </c>
      <c r="H664" t="s">
        <v>1967</v>
      </c>
      <c r="I664" s="4" t="s">
        <v>2290</v>
      </c>
      <c r="J664" s="27" t="s">
        <v>2301</v>
      </c>
      <c r="K664" s="27" t="s">
        <v>2322</v>
      </c>
      <c r="L664" s="80">
        <v>44145</v>
      </c>
      <c r="M664" s="80">
        <v>44251</v>
      </c>
      <c r="N664" s="81">
        <f t="shared" si="10"/>
        <v>106</v>
      </c>
      <c r="O664" t="s">
        <v>1195</v>
      </c>
      <c r="P664" t="e">
        <v>#N/A</v>
      </c>
      <c r="Q664" t="e">
        <v>#N/A</v>
      </c>
      <c r="R664" t="e">
        <v>#N/A</v>
      </c>
      <c r="S664" t="e">
        <v>#N/A</v>
      </c>
    </row>
    <row r="665" spans="1:19" x14ac:dyDescent="0.3">
      <c r="A665" t="s">
        <v>732</v>
      </c>
      <c r="B665" t="s">
        <v>1859</v>
      </c>
      <c r="C665" t="s">
        <v>1096</v>
      </c>
      <c r="D665" t="s">
        <v>2281</v>
      </c>
      <c r="E665" t="s">
        <v>1100</v>
      </c>
      <c r="F665" t="s">
        <v>1195</v>
      </c>
      <c r="G665" t="s">
        <v>13</v>
      </c>
      <c r="H665" t="s">
        <v>1967</v>
      </c>
      <c r="I665" s="4" t="s">
        <v>2290</v>
      </c>
      <c r="J665" s="27" t="s">
        <v>2301</v>
      </c>
      <c r="K665" s="27" t="s">
        <v>2322</v>
      </c>
      <c r="L665" s="80">
        <v>44145</v>
      </c>
      <c r="M665" s="80">
        <v>44251</v>
      </c>
      <c r="N665" s="81">
        <f t="shared" si="10"/>
        <v>106</v>
      </c>
      <c r="O665" t="s">
        <v>1195</v>
      </c>
      <c r="P665" t="e">
        <v>#N/A</v>
      </c>
      <c r="Q665" t="e">
        <v>#N/A</v>
      </c>
      <c r="R665" t="e">
        <v>#N/A</v>
      </c>
      <c r="S665" t="e">
        <v>#N/A</v>
      </c>
    </row>
    <row r="666" spans="1:19" x14ac:dyDescent="0.3">
      <c r="A666" t="s">
        <v>733</v>
      </c>
      <c r="B666" t="s">
        <v>1860</v>
      </c>
      <c r="C666" t="s">
        <v>1097</v>
      </c>
      <c r="D666" t="s">
        <v>2281</v>
      </c>
      <c r="E666" t="s">
        <v>1100</v>
      </c>
      <c r="F666" t="s">
        <v>1195</v>
      </c>
      <c r="G666" t="s">
        <v>13</v>
      </c>
      <c r="H666" t="s">
        <v>1967</v>
      </c>
      <c r="I666" s="4" t="s">
        <v>2290</v>
      </c>
      <c r="J666" s="27" t="s">
        <v>2301</v>
      </c>
      <c r="K666" s="27" t="s">
        <v>2322</v>
      </c>
      <c r="L666" s="80">
        <v>44145</v>
      </c>
      <c r="M666" s="80">
        <v>44251</v>
      </c>
      <c r="N666" s="81">
        <f t="shared" si="10"/>
        <v>106</v>
      </c>
      <c r="O666" t="s">
        <v>1195</v>
      </c>
      <c r="P666" t="e">
        <v>#N/A</v>
      </c>
      <c r="Q666" t="e">
        <v>#N/A</v>
      </c>
      <c r="R666" t="e">
        <v>#N/A</v>
      </c>
      <c r="S666" t="e">
        <v>#N/A</v>
      </c>
    </row>
    <row r="667" spans="1:19" x14ac:dyDescent="0.3">
      <c r="A667" t="s">
        <v>734</v>
      </c>
      <c r="B667" t="s">
        <v>1861</v>
      </c>
      <c r="C667" t="s">
        <v>1098</v>
      </c>
      <c r="D667" t="s">
        <v>2281</v>
      </c>
      <c r="E667" t="s">
        <v>1100</v>
      </c>
      <c r="F667" t="s">
        <v>1195</v>
      </c>
      <c r="G667" t="s">
        <v>13</v>
      </c>
      <c r="H667" t="s">
        <v>1967</v>
      </c>
      <c r="I667" s="4" t="s">
        <v>2290</v>
      </c>
      <c r="J667" s="27" t="s">
        <v>2301</v>
      </c>
      <c r="K667" s="27" t="s">
        <v>2322</v>
      </c>
      <c r="L667" s="80">
        <v>44145</v>
      </c>
      <c r="M667" s="80">
        <v>44251</v>
      </c>
      <c r="N667" s="81">
        <f t="shared" si="10"/>
        <v>106</v>
      </c>
      <c r="O667" t="s">
        <v>1195</v>
      </c>
      <c r="P667" t="e">
        <v>#N/A</v>
      </c>
      <c r="Q667" t="e">
        <v>#N/A</v>
      </c>
      <c r="R667" t="e">
        <v>#N/A</v>
      </c>
      <c r="S667" t="e">
        <v>#N/A</v>
      </c>
    </row>
    <row r="668" spans="1:19" x14ac:dyDescent="0.3">
      <c r="A668" t="s">
        <v>735</v>
      </c>
      <c r="B668" t="s">
        <v>1862</v>
      </c>
      <c r="C668" t="s">
        <v>1167</v>
      </c>
      <c r="D668" t="s">
        <v>2281</v>
      </c>
      <c r="E668" t="s">
        <v>1100</v>
      </c>
      <c r="F668" t="s">
        <v>1195</v>
      </c>
      <c r="G668" t="s">
        <v>121</v>
      </c>
      <c r="H668" t="s">
        <v>1968</v>
      </c>
      <c r="I668" s="4" t="s">
        <v>1195</v>
      </c>
      <c r="J668" s="27" t="s">
        <v>1195</v>
      </c>
      <c r="K668" s="27" t="s">
        <v>1195</v>
      </c>
      <c r="L668" s="80" t="s">
        <v>1195</v>
      </c>
      <c r="M668" s="80" t="s">
        <v>1195</v>
      </c>
      <c r="N668" s="81" t="e">
        <f t="shared" si="10"/>
        <v>#VALUE!</v>
      </c>
      <c r="O668" t="s">
        <v>1195</v>
      </c>
      <c r="P668" t="e">
        <v>#N/A</v>
      </c>
      <c r="Q668" t="e">
        <v>#N/A</v>
      </c>
      <c r="R668" t="e">
        <v>#N/A</v>
      </c>
      <c r="S668" t="e">
        <v>#N/A</v>
      </c>
    </row>
    <row r="669" spans="1:19" x14ac:dyDescent="0.3">
      <c r="A669" t="s">
        <v>738</v>
      </c>
      <c r="B669" t="s">
        <v>1863</v>
      </c>
      <c r="C669" t="s">
        <v>1168</v>
      </c>
      <c r="D669" t="s">
        <v>2281</v>
      </c>
      <c r="E669" t="s">
        <v>1100</v>
      </c>
      <c r="F669" t="s">
        <v>1195</v>
      </c>
      <c r="G669" t="s">
        <v>121</v>
      </c>
      <c r="H669" t="s">
        <v>1968</v>
      </c>
      <c r="I669" s="4" t="s">
        <v>1195</v>
      </c>
      <c r="J669" s="27" t="s">
        <v>1195</v>
      </c>
      <c r="K669" s="27" t="s">
        <v>1195</v>
      </c>
      <c r="L669" s="80" t="s">
        <v>1195</v>
      </c>
      <c r="M669" s="80" t="s">
        <v>1195</v>
      </c>
      <c r="N669" s="81" t="e">
        <f t="shared" si="10"/>
        <v>#VALUE!</v>
      </c>
      <c r="O669" t="s">
        <v>1195</v>
      </c>
      <c r="P669" t="e">
        <v>#N/A</v>
      </c>
      <c r="Q669" t="e">
        <v>#N/A</v>
      </c>
      <c r="R669" t="e">
        <v>#N/A</v>
      </c>
      <c r="S669" t="e">
        <v>#N/A</v>
      </c>
    </row>
    <row r="670" spans="1:19" x14ac:dyDescent="0.3">
      <c r="A670" t="s">
        <v>739</v>
      </c>
      <c r="B670" t="s">
        <v>1864</v>
      </c>
      <c r="C670" t="s">
        <v>1095</v>
      </c>
      <c r="D670" t="s">
        <v>2281</v>
      </c>
      <c r="E670" t="s">
        <v>1100</v>
      </c>
      <c r="F670" t="s">
        <v>1195</v>
      </c>
      <c r="G670" t="s">
        <v>121</v>
      </c>
      <c r="H670" t="s">
        <v>1968</v>
      </c>
      <c r="I670" s="4" t="s">
        <v>1195</v>
      </c>
      <c r="J670" s="27" t="s">
        <v>1195</v>
      </c>
      <c r="K670" s="27" t="s">
        <v>1195</v>
      </c>
      <c r="L670" s="80" t="s">
        <v>1195</v>
      </c>
      <c r="M670" s="80" t="s">
        <v>1195</v>
      </c>
      <c r="N670" s="81" t="e">
        <f t="shared" si="10"/>
        <v>#VALUE!</v>
      </c>
      <c r="O670" t="s">
        <v>1195</v>
      </c>
      <c r="P670" t="e">
        <v>#N/A</v>
      </c>
      <c r="Q670" t="e">
        <v>#N/A</v>
      </c>
      <c r="R670" t="e">
        <v>#N/A</v>
      </c>
      <c r="S670" t="e">
        <v>#N/A</v>
      </c>
    </row>
    <row r="671" spans="1:19" x14ac:dyDescent="0.3">
      <c r="A671" t="s">
        <v>740</v>
      </c>
      <c r="B671" t="s">
        <v>1865</v>
      </c>
      <c r="C671" t="s">
        <v>1096</v>
      </c>
      <c r="D671" t="s">
        <v>2281</v>
      </c>
      <c r="E671" t="s">
        <v>1100</v>
      </c>
      <c r="F671" t="s">
        <v>1195</v>
      </c>
      <c r="G671" t="s">
        <v>121</v>
      </c>
      <c r="H671" t="s">
        <v>1968</v>
      </c>
      <c r="I671" s="4" t="s">
        <v>1195</v>
      </c>
      <c r="J671" s="27" t="s">
        <v>1195</v>
      </c>
      <c r="K671" s="27" t="s">
        <v>1195</v>
      </c>
      <c r="L671" s="80" t="s">
        <v>1195</v>
      </c>
      <c r="M671" s="80" t="s">
        <v>1195</v>
      </c>
      <c r="N671" s="81" t="e">
        <f t="shared" si="10"/>
        <v>#VALUE!</v>
      </c>
      <c r="O671" t="s">
        <v>1195</v>
      </c>
      <c r="P671" t="e">
        <v>#N/A</v>
      </c>
      <c r="Q671" t="e">
        <v>#N/A</v>
      </c>
      <c r="R671" t="e">
        <v>#N/A</v>
      </c>
      <c r="S671" t="e">
        <v>#N/A</v>
      </c>
    </row>
    <row r="672" spans="1:19" x14ac:dyDescent="0.3">
      <c r="A672" t="s">
        <v>741</v>
      </c>
      <c r="B672" t="s">
        <v>1866</v>
      </c>
      <c r="C672" t="s">
        <v>1097</v>
      </c>
      <c r="D672" t="s">
        <v>2281</v>
      </c>
      <c r="E672" t="s">
        <v>1100</v>
      </c>
      <c r="F672" t="s">
        <v>1195</v>
      </c>
      <c r="G672" t="s">
        <v>121</v>
      </c>
      <c r="H672" t="s">
        <v>1968</v>
      </c>
      <c r="I672" s="4" t="s">
        <v>1195</v>
      </c>
      <c r="J672" s="27" t="s">
        <v>1195</v>
      </c>
      <c r="K672" s="27" t="s">
        <v>1195</v>
      </c>
      <c r="L672" s="80" t="s">
        <v>1195</v>
      </c>
      <c r="M672" s="80" t="s">
        <v>1195</v>
      </c>
      <c r="N672" s="81" t="e">
        <f t="shared" si="10"/>
        <v>#VALUE!</v>
      </c>
      <c r="O672" t="s">
        <v>1195</v>
      </c>
      <c r="P672" t="e">
        <v>#N/A</v>
      </c>
      <c r="Q672" t="e">
        <v>#N/A</v>
      </c>
      <c r="R672" t="e">
        <v>#N/A</v>
      </c>
      <c r="S672" t="e">
        <v>#N/A</v>
      </c>
    </row>
    <row r="673" spans="1:19" x14ac:dyDescent="0.3">
      <c r="A673" t="s">
        <v>742</v>
      </c>
      <c r="B673" t="s">
        <v>1867</v>
      </c>
      <c r="C673" t="s">
        <v>1098</v>
      </c>
      <c r="D673" t="s">
        <v>2281</v>
      </c>
      <c r="E673" t="s">
        <v>1100</v>
      </c>
      <c r="F673" t="s">
        <v>1195</v>
      </c>
      <c r="G673" t="s">
        <v>121</v>
      </c>
      <c r="H673" t="s">
        <v>1968</v>
      </c>
      <c r="I673" s="4" t="s">
        <v>1195</v>
      </c>
      <c r="J673" s="27" t="s">
        <v>1195</v>
      </c>
      <c r="K673" s="27" t="s">
        <v>1195</v>
      </c>
      <c r="L673" s="80" t="s">
        <v>1195</v>
      </c>
      <c r="M673" s="80" t="s">
        <v>1195</v>
      </c>
      <c r="N673" s="81" t="e">
        <f t="shared" si="10"/>
        <v>#VALUE!</v>
      </c>
      <c r="O673" t="s">
        <v>1195</v>
      </c>
      <c r="P673" t="e">
        <v>#N/A</v>
      </c>
      <c r="Q673" t="e">
        <v>#N/A</v>
      </c>
      <c r="R673" t="e">
        <v>#N/A</v>
      </c>
      <c r="S673" t="e">
        <v>#N/A</v>
      </c>
    </row>
    <row r="674" spans="1:19" x14ac:dyDescent="0.3">
      <c r="A674" t="s">
        <v>743</v>
      </c>
      <c r="B674" t="s">
        <v>1868</v>
      </c>
      <c r="C674" t="s">
        <v>1167</v>
      </c>
      <c r="D674" t="s">
        <v>2281</v>
      </c>
      <c r="E674" t="s">
        <v>1100</v>
      </c>
      <c r="F674" t="s">
        <v>1195</v>
      </c>
      <c r="G674" t="s">
        <v>121</v>
      </c>
      <c r="H674" t="s">
        <v>1968</v>
      </c>
      <c r="I674" s="4" t="s">
        <v>1195</v>
      </c>
      <c r="J674" s="27" t="s">
        <v>1195</v>
      </c>
      <c r="K674" s="27" t="s">
        <v>1195</v>
      </c>
      <c r="L674" s="80" t="s">
        <v>1195</v>
      </c>
      <c r="M674" s="80" t="s">
        <v>1195</v>
      </c>
      <c r="N674" s="81" t="e">
        <f t="shared" si="10"/>
        <v>#VALUE!</v>
      </c>
      <c r="O674" t="s">
        <v>1195</v>
      </c>
      <c r="P674" t="e">
        <v>#N/A</v>
      </c>
      <c r="Q674" t="e">
        <v>#N/A</v>
      </c>
      <c r="R674" t="e">
        <v>#N/A</v>
      </c>
      <c r="S674" t="e">
        <v>#N/A</v>
      </c>
    </row>
    <row r="675" spans="1:19" x14ac:dyDescent="0.3">
      <c r="A675" t="s">
        <v>744</v>
      </c>
      <c r="B675" t="s">
        <v>1869</v>
      </c>
      <c r="C675" t="s">
        <v>1168</v>
      </c>
      <c r="D675" t="s">
        <v>2281</v>
      </c>
      <c r="E675" t="s">
        <v>1100</v>
      </c>
      <c r="F675" t="s">
        <v>1195</v>
      </c>
      <c r="G675" t="s">
        <v>121</v>
      </c>
      <c r="H675" t="s">
        <v>1968</v>
      </c>
      <c r="I675" s="4" t="s">
        <v>1195</v>
      </c>
      <c r="J675" s="27" t="s">
        <v>1195</v>
      </c>
      <c r="K675" s="27" t="s">
        <v>1195</v>
      </c>
      <c r="L675" s="80" t="s">
        <v>1195</v>
      </c>
      <c r="M675" s="80" t="s">
        <v>1195</v>
      </c>
      <c r="N675" s="81" t="e">
        <f t="shared" si="10"/>
        <v>#VALUE!</v>
      </c>
      <c r="O675" t="s">
        <v>1195</v>
      </c>
      <c r="P675" t="e">
        <v>#N/A</v>
      </c>
      <c r="Q675" t="e">
        <v>#N/A</v>
      </c>
      <c r="R675" t="e">
        <v>#N/A</v>
      </c>
      <c r="S675" t="e">
        <v>#N/A</v>
      </c>
    </row>
    <row r="676" spans="1:19" x14ac:dyDescent="0.3">
      <c r="A676" t="s">
        <v>745</v>
      </c>
      <c r="B676" t="s">
        <v>1870</v>
      </c>
      <c r="C676" t="s">
        <v>1095</v>
      </c>
      <c r="D676" t="s">
        <v>2281</v>
      </c>
      <c r="E676" t="s">
        <v>1100</v>
      </c>
      <c r="F676" t="s">
        <v>1195</v>
      </c>
      <c r="G676" t="s">
        <v>121</v>
      </c>
      <c r="H676" t="s">
        <v>1968</v>
      </c>
      <c r="I676" s="4" t="s">
        <v>1195</v>
      </c>
      <c r="J676" s="27" t="s">
        <v>1195</v>
      </c>
      <c r="K676" s="27" t="s">
        <v>1195</v>
      </c>
      <c r="L676" s="80" t="s">
        <v>1195</v>
      </c>
      <c r="M676" s="80" t="s">
        <v>1195</v>
      </c>
      <c r="N676" s="81" t="e">
        <f t="shared" si="10"/>
        <v>#VALUE!</v>
      </c>
      <c r="O676" t="s">
        <v>1195</v>
      </c>
      <c r="P676" t="e">
        <v>#N/A</v>
      </c>
      <c r="Q676" t="e">
        <v>#N/A</v>
      </c>
      <c r="R676" t="e">
        <v>#N/A</v>
      </c>
      <c r="S676" t="e">
        <v>#N/A</v>
      </c>
    </row>
    <row r="677" spans="1:19" x14ac:dyDescent="0.3">
      <c r="A677" t="s">
        <v>746</v>
      </c>
      <c r="B677" t="s">
        <v>1871</v>
      </c>
      <c r="C677" t="s">
        <v>1096</v>
      </c>
      <c r="D677" t="s">
        <v>2281</v>
      </c>
      <c r="E677" t="s">
        <v>1100</v>
      </c>
      <c r="F677" t="s">
        <v>1195</v>
      </c>
      <c r="G677" t="s">
        <v>121</v>
      </c>
      <c r="H677" t="s">
        <v>1968</v>
      </c>
      <c r="I677" s="4" t="s">
        <v>1195</v>
      </c>
      <c r="J677" s="27" t="s">
        <v>1195</v>
      </c>
      <c r="K677" s="27" t="s">
        <v>1195</v>
      </c>
      <c r="L677" s="80" t="s">
        <v>1195</v>
      </c>
      <c r="M677" s="80" t="s">
        <v>1195</v>
      </c>
      <c r="N677" s="81" t="e">
        <f t="shared" si="10"/>
        <v>#VALUE!</v>
      </c>
      <c r="O677" t="s">
        <v>1195</v>
      </c>
      <c r="P677" t="e">
        <v>#N/A</v>
      </c>
      <c r="Q677" t="e">
        <v>#N/A</v>
      </c>
      <c r="R677" t="e">
        <v>#N/A</v>
      </c>
      <c r="S677" t="e">
        <v>#N/A</v>
      </c>
    </row>
    <row r="678" spans="1:19" x14ac:dyDescent="0.3">
      <c r="A678" t="s">
        <v>747</v>
      </c>
      <c r="B678" t="s">
        <v>1872</v>
      </c>
      <c r="C678" t="s">
        <v>1097</v>
      </c>
      <c r="D678" t="s">
        <v>2281</v>
      </c>
      <c r="E678" t="s">
        <v>1100</v>
      </c>
      <c r="F678" t="s">
        <v>1195</v>
      </c>
      <c r="G678" t="s">
        <v>121</v>
      </c>
      <c r="H678" t="s">
        <v>1968</v>
      </c>
      <c r="I678" s="4" t="s">
        <v>1195</v>
      </c>
      <c r="J678" s="27" t="s">
        <v>1195</v>
      </c>
      <c r="K678" s="27" t="s">
        <v>1195</v>
      </c>
      <c r="L678" s="80" t="s">
        <v>1195</v>
      </c>
      <c r="M678" s="80" t="s">
        <v>1195</v>
      </c>
      <c r="N678" s="81" t="e">
        <f t="shared" si="10"/>
        <v>#VALUE!</v>
      </c>
      <c r="O678" t="s">
        <v>1195</v>
      </c>
      <c r="P678" t="e">
        <v>#N/A</v>
      </c>
      <c r="Q678" t="e">
        <v>#N/A</v>
      </c>
      <c r="R678" t="e">
        <v>#N/A</v>
      </c>
      <c r="S678" t="e">
        <v>#N/A</v>
      </c>
    </row>
    <row r="679" spans="1:19" x14ac:dyDescent="0.3">
      <c r="A679" t="s">
        <v>748</v>
      </c>
      <c r="B679" t="s">
        <v>1873</v>
      </c>
      <c r="C679" t="s">
        <v>1098</v>
      </c>
      <c r="D679" t="s">
        <v>2281</v>
      </c>
      <c r="E679" t="s">
        <v>1100</v>
      </c>
      <c r="F679" t="s">
        <v>1195</v>
      </c>
      <c r="G679" t="s">
        <v>121</v>
      </c>
      <c r="H679" t="s">
        <v>1968</v>
      </c>
      <c r="I679" s="4" t="s">
        <v>1195</v>
      </c>
      <c r="J679" s="27" t="s">
        <v>1195</v>
      </c>
      <c r="K679" s="27" t="s">
        <v>1195</v>
      </c>
      <c r="L679" s="80" t="s">
        <v>1195</v>
      </c>
      <c r="M679" s="80" t="s">
        <v>1195</v>
      </c>
      <c r="N679" s="81" t="e">
        <f t="shared" si="10"/>
        <v>#VALUE!</v>
      </c>
      <c r="O679" t="s">
        <v>1195</v>
      </c>
      <c r="P679" t="e">
        <v>#N/A</v>
      </c>
      <c r="Q679" t="e">
        <v>#N/A</v>
      </c>
      <c r="R679" t="e">
        <v>#N/A</v>
      </c>
      <c r="S679" t="e">
        <v>#N/A</v>
      </c>
    </row>
    <row r="680" spans="1:19" x14ac:dyDescent="0.3">
      <c r="A680" t="s">
        <v>749</v>
      </c>
      <c r="B680" t="s">
        <v>1874</v>
      </c>
      <c r="C680" t="s">
        <v>1167</v>
      </c>
      <c r="D680" t="s">
        <v>2281</v>
      </c>
      <c r="E680" t="s">
        <v>1100</v>
      </c>
      <c r="F680" t="s">
        <v>1195</v>
      </c>
      <c r="G680" t="s">
        <v>121</v>
      </c>
      <c r="H680" t="s">
        <v>1968</v>
      </c>
      <c r="I680" s="4" t="s">
        <v>1195</v>
      </c>
      <c r="J680" s="27" t="s">
        <v>1195</v>
      </c>
      <c r="K680" s="27" t="s">
        <v>1195</v>
      </c>
      <c r="L680" s="80" t="s">
        <v>1195</v>
      </c>
      <c r="M680" s="80" t="s">
        <v>1195</v>
      </c>
      <c r="N680" s="81" t="e">
        <f t="shared" si="10"/>
        <v>#VALUE!</v>
      </c>
      <c r="O680" t="s">
        <v>1195</v>
      </c>
      <c r="P680" t="e">
        <v>#N/A</v>
      </c>
      <c r="Q680" t="e">
        <v>#N/A</v>
      </c>
      <c r="R680" t="e">
        <v>#N/A</v>
      </c>
      <c r="S680" t="e">
        <v>#N/A</v>
      </c>
    </row>
    <row r="681" spans="1:19" x14ac:dyDescent="0.3">
      <c r="A681" t="s">
        <v>750</v>
      </c>
      <c r="B681" t="s">
        <v>1875</v>
      </c>
      <c r="C681" t="s">
        <v>1168</v>
      </c>
      <c r="D681" t="s">
        <v>2281</v>
      </c>
      <c r="E681" t="s">
        <v>1100</v>
      </c>
      <c r="F681" t="s">
        <v>1195</v>
      </c>
      <c r="G681" t="s">
        <v>121</v>
      </c>
      <c r="H681" t="s">
        <v>1968</v>
      </c>
      <c r="I681" s="4" t="s">
        <v>1195</v>
      </c>
      <c r="J681" s="27" t="s">
        <v>1195</v>
      </c>
      <c r="K681" s="27" t="s">
        <v>1195</v>
      </c>
      <c r="L681" s="80" t="s">
        <v>1195</v>
      </c>
      <c r="M681" s="80" t="s">
        <v>1195</v>
      </c>
      <c r="N681" s="81" t="e">
        <f t="shared" si="10"/>
        <v>#VALUE!</v>
      </c>
      <c r="O681" t="s">
        <v>1195</v>
      </c>
      <c r="P681" t="e">
        <v>#N/A</v>
      </c>
      <c r="Q681" t="e">
        <v>#N/A</v>
      </c>
      <c r="R681" t="e">
        <v>#N/A</v>
      </c>
      <c r="S681" t="e">
        <v>#N/A</v>
      </c>
    </row>
    <row r="682" spans="1:19" x14ac:dyDescent="0.3">
      <c r="A682" t="s">
        <v>751</v>
      </c>
      <c r="B682" t="s">
        <v>1876</v>
      </c>
      <c r="C682" t="s">
        <v>1095</v>
      </c>
      <c r="D682" t="s">
        <v>2281</v>
      </c>
      <c r="E682" t="s">
        <v>1100</v>
      </c>
      <c r="F682" t="s">
        <v>1195</v>
      </c>
      <c r="G682" t="s">
        <v>121</v>
      </c>
      <c r="H682" t="s">
        <v>1968</v>
      </c>
      <c r="I682" s="4" t="s">
        <v>1195</v>
      </c>
      <c r="J682" s="27" t="s">
        <v>1195</v>
      </c>
      <c r="K682" s="27" t="s">
        <v>1195</v>
      </c>
      <c r="L682" s="80" t="s">
        <v>1195</v>
      </c>
      <c r="M682" s="80" t="s">
        <v>1195</v>
      </c>
      <c r="N682" s="81" t="e">
        <f t="shared" si="10"/>
        <v>#VALUE!</v>
      </c>
      <c r="O682" t="s">
        <v>1195</v>
      </c>
      <c r="P682" t="e">
        <v>#N/A</v>
      </c>
      <c r="Q682" t="e">
        <v>#N/A</v>
      </c>
      <c r="R682" t="e">
        <v>#N/A</v>
      </c>
      <c r="S682" t="e">
        <v>#N/A</v>
      </c>
    </row>
    <row r="683" spans="1:19" x14ac:dyDescent="0.3">
      <c r="A683" t="s">
        <v>752</v>
      </c>
      <c r="B683" t="s">
        <v>1877</v>
      </c>
      <c r="C683" t="s">
        <v>1096</v>
      </c>
      <c r="D683" t="s">
        <v>2281</v>
      </c>
      <c r="E683" t="s">
        <v>1100</v>
      </c>
      <c r="F683" t="s">
        <v>1195</v>
      </c>
      <c r="G683" t="s">
        <v>121</v>
      </c>
      <c r="H683" t="s">
        <v>1968</v>
      </c>
      <c r="I683" s="4" t="s">
        <v>1195</v>
      </c>
      <c r="J683" s="27" t="s">
        <v>1195</v>
      </c>
      <c r="K683" s="27" t="s">
        <v>1195</v>
      </c>
      <c r="L683" s="80" t="s">
        <v>1195</v>
      </c>
      <c r="M683" s="80" t="s">
        <v>1195</v>
      </c>
      <c r="N683" s="81" t="e">
        <f t="shared" si="10"/>
        <v>#VALUE!</v>
      </c>
      <c r="O683" t="s">
        <v>1195</v>
      </c>
      <c r="P683" t="e">
        <v>#N/A</v>
      </c>
      <c r="Q683" t="e">
        <v>#N/A</v>
      </c>
      <c r="R683" t="e">
        <v>#N/A</v>
      </c>
      <c r="S683" t="e">
        <v>#N/A</v>
      </c>
    </row>
    <row r="684" spans="1:19" x14ac:dyDescent="0.3">
      <c r="A684" t="s">
        <v>753</v>
      </c>
      <c r="B684" t="s">
        <v>1878</v>
      </c>
      <c r="C684" t="s">
        <v>1097</v>
      </c>
      <c r="D684" t="s">
        <v>2281</v>
      </c>
      <c r="E684" t="s">
        <v>1100</v>
      </c>
      <c r="F684" t="s">
        <v>1195</v>
      </c>
      <c r="G684" t="s">
        <v>121</v>
      </c>
      <c r="H684" t="s">
        <v>1968</v>
      </c>
      <c r="I684" s="4" t="s">
        <v>1195</v>
      </c>
      <c r="J684" s="27" t="s">
        <v>1195</v>
      </c>
      <c r="K684" s="27" t="s">
        <v>1195</v>
      </c>
      <c r="L684" s="80" t="s">
        <v>1195</v>
      </c>
      <c r="M684" s="80" t="s">
        <v>1195</v>
      </c>
      <c r="N684" s="81" t="e">
        <f t="shared" si="10"/>
        <v>#VALUE!</v>
      </c>
      <c r="O684" t="s">
        <v>1195</v>
      </c>
      <c r="P684" t="e">
        <v>#N/A</v>
      </c>
      <c r="Q684" t="e">
        <v>#N/A</v>
      </c>
      <c r="R684" t="e">
        <v>#N/A</v>
      </c>
      <c r="S684" t="e">
        <v>#N/A</v>
      </c>
    </row>
    <row r="685" spans="1:19" x14ac:dyDescent="0.3">
      <c r="A685" t="s">
        <v>754</v>
      </c>
      <c r="B685" t="s">
        <v>1879</v>
      </c>
      <c r="C685" t="s">
        <v>1098</v>
      </c>
      <c r="D685" t="s">
        <v>2281</v>
      </c>
      <c r="E685" t="s">
        <v>1100</v>
      </c>
      <c r="F685" t="s">
        <v>1195</v>
      </c>
      <c r="G685" t="s">
        <v>121</v>
      </c>
      <c r="H685" t="s">
        <v>1968</v>
      </c>
      <c r="I685" s="4" t="s">
        <v>1195</v>
      </c>
      <c r="J685" s="27" t="s">
        <v>1195</v>
      </c>
      <c r="K685" s="27" t="s">
        <v>1195</v>
      </c>
      <c r="L685" s="80" t="s">
        <v>1195</v>
      </c>
      <c r="M685" s="80" t="s">
        <v>1195</v>
      </c>
      <c r="N685" s="81" t="e">
        <f t="shared" si="10"/>
        <v>#VALUE!</v>
      </c>
      <c r="O685" t="s">
        <v>1195</v>
      </c>
      <c r="P685" t="e">
        <v>#N/A</v>
      </c>
      <c r="Q685" t="e">
        <v>#N/A</v>
      </c>
      <c r="R685" t="e">
        <v>#N/A</v>
      </c>
      <c r="S685" t="e">
        <v>#N/A</v>
      </c>
    </row>
    <row r="686" spans="1:19" x14ac:dyDescent="0.3">
      <c r="A686" t="s">
        <v>755</v>
      </c>
      <c r="B686" t="s">
        <v>1880</v>
      </c>
      <c r="C686" t="s">
        <v>1167</v>
      </c>
      <c r="D686" t="s">
        <v>2281</v>
      </c>
      <c r="E686" t="s">
        <v>1100</v>
      </c>
      <c r="F686" t="s">
        <v>1195</v>
      </c>
      <c r="G686" t="s">
        <v>13</v>
      </c>
      <c r="H686" t="s">
        <v>1969</v>
      </c>
      <c r="I686" s="4" t="s">
        <v>1195</v>
      </c>
      <c r="J686" s="27" t="s">
        <v>1195</v>
      </c>
      <c r="K686" s="27" t="s">
        <v>1195</v>
      </c>
      <c r="L686" s="80" t="s">
        <v>1195</v>
      </c>
      <c r="M686" s="80" t="s">
        <v>1195</v>
      </c>
      <c r="N686" s="81" t="e">
        <f t="shared" si="10"/>
        <v>#VALUE!</v>
      </c>
      <c r="O686" t="s">
        <v>1195</v>
      </c>
      <c r="P686" t="e">
        <v>#N/A</v>
      </c>
      <c r="Q686" t="e">
        <v>#N/A</v>
      </c>
      <c r="R686" t="e">
        <v>#N/A</v>
      </c>
      <c r="S686" t="e">
        <v>#N/A</v>
      </c>
    </row>
    <row r="687" spans="1:19" x14ac:dyDescent="0.3">
      <c r="A687" t="s">
        <v>758</v>
      </c>
      <c r="B687" t="s">
        <v>1881</v>
      </c>
      <c r="C687" t="s">
        <v>1168</v>
      </c>
      <c r="D687" t="s">
        <v>2281</v>
      </c>
      <c r="E687" t="s">
        <v>1100</v>
      </c>
      <c r="F687" t="s">
        <v>1195</v>
      </c>
      <c r="G687" t="s">
        <v>13</v>
      </c>
      <c r="H687" t="s">
        <v>1969</v>
      </c>
      <c r="I687" s="4" t="s">
        <v>1195</v>
      </c>
      <c r="J687" s="27" t="s">
        <v>1195</v>
      </c>
      <c r="K687" s="27" t="s">
        <v>1195</v>
      </c>
      <c r="L687" s="80" t="s">
        <v>1195</v>
      </c>
      <c r="M687" s="80" t="s">
        <v>1195</v>
      </c>
      <c r="N687" s="81" t="e">
        <f t="shared" si="10"/>
        <v>#VALUE!</v>
      </c>
      <c r="O687" t="s">
        <v>1195</v>
      </c>
      <c r="P687" t="e">
        <v>#N/A</v>
      </c>
      <c r="Q687" t="e">
        <v>#N/A</v>
      </c>
      <c r="R687" t="e">
        <v>#N/A</v>
      </c>
      <c r="S687" t="e">
        <v>#N/A</v>
      </c>
    </row>
    <row r="688" spans="1:19" x14ac:dyDescent="0.3">
      <c r="A688" t="s">
        <v>759</v>
      </c>
      <c r="B688" t="s">
        <v>1882</v>
      </c>
      <c r="C688" t="s">
        <v>1095</v>
      </c>
      <c r="D688" t="s">
        <v>2281</v>
      </c>
      <c r="E688" t="s">
        <v>1100</v>
      </c>
      <c r="F688" t="s">
        <v>1195</v>
      </c>
      <c r="G688" t="s">
        <v>13</v>
      </c>
      <c r="H688" t="s">
        <v>1969</v>
      </c>
      <c r="I688" s="4" t="s">
        <v>1195</v>
      </c>
      <c r="J688" s="27" t="s">
        <v>1195</v>
      </c>
      <c r="K688" s="27" t="s">
        <v>1195</v>
      </c>
      <c r="L688" s="80" t="s">
        <v>1195</v>
      </c>
      <c r="M688" s="80" t="s">
        <v>1195</v>
      </c>
      <c r="N688" s="81" t="e">
        <f t="shared" si="10"/>
        <v>#VALUE!</v>
      </c>
      <c r="O688" t="s">
        <v>1195</v>
      </c>
      <c r="P688" t="e">
        <v>#N/A</v>
      </c>
      <c r="Q688" t="e">
        <v>#N/A</v>
      </c>
      <c r="R688" t="e">
        <v>#N/A</v>
      </c>
      <c r="S688" t="e">
        <v>#N/A</v>
      </c>
    </row>
    <row r="689" spans="1:19" x14ac:dyDescent="0.3">
      <c r="A689" t="s">
        <v>760</v>
      </c>
      <c r="B689" t="s">
        <v>1883</v>
      </c>
      <c r="C689" t="s">
        <v>1096</v>
      </c>
      <c r="D689" t="s">
        <v>2281</v>
      </c>
      <c r="E689" t="s">
        <v>1100</v>
      </c>
      <c r="F689" t="s">
        <v>1195</v>
      </c>
      <c r="G689" t="s">
        <v>13</v>
      </c>
      <c r="H689" t="s">
        <v>1969</v>
      </c>
      <c r="I689" s="4" t="s">
        <v>1195</v>
      </c>
      <c r="J689" s="27" t="s">
        <v>1195</v>
      </c>
      <c r="K689" s="27" t="s">
        <v>1195</v>
      </c>
      <c r="L689" s="80" t="s">
        <v>1195</v>
      </c>
      <c r="M689" s="80" t="s">
        <v>1195</v>
      </c>
      <c r="N689" s="81" t="e">
        <f t="shared" si="10"/>
        <v>#VALUE!</v>
      </c>
      <c r="O689" t="s">
        <v>1195</v>
      </c>
      <c r="P689" t="e">
        <v>#N/A</v>
      </c>
      <c r="Q689" t="e">
        <v>#N/A</v>
      </c>
      <c r="R689" t="e">
        <v>#N/A</v>
      </c>
      <c r="S689" t="e">
        <v>#N/A</v>
      </c>
    </row>
    <row r="690" spans="1:19" x14ac:dyDescent="0.3">
      <c r="A690" t="s">
        <v>761</v>
      </c>
      <c r="B690" t="s">
        <v>1884</v>
      </c>
      <c r="C690" t="s">
        <v>1097</v>
      </c>
      <c r="D690" t="s">
        <v>2281</v>
      </c>
      <c r="E690" t="s">
        <v>1100</v>
      </c>
      <c r="F690" t="s">
        <v>1195</v>
      </c>
      <c r="G690" t="s">
        <v>13</v>
      </c>
      <c r="H690" t="s">
        <v>1969</v>
      </c>
      <c r="I690" s="4" t="s">
        <v>1195</v>
      </c>
      <c r="J690" s="27" t="s">
        <v>1195</v>
      </c>
      <c r="K690" s="27" t="s">
        <v>1195</v>
      </c>
      <c r="L690" s="80" t="s">
        <v>1195</v>
      </c>
      <c r="M690" s="80" t="s">
        <v>1195</v>
      </c>
      <c r="N690" s="81" t="e">
        <f t="shared" si="10"/>
        <v>#VALUE!</v>
      </c>
      <c r="O690" t="s">
        <v>1195</v>
      </c>
      <c r="P690" t="e">
        <v>#N/A</v>
      </c>
      <c r="Q690" t="e">
        <v>#N/A</v>
      </c>
      <c r="R690" t="e">
        <v>#N/A</v>
      </c>
      <c r="S690" t="e">
        <v>#N/A</v>
      </c>
    </row>
    <row r="691" spans="1:19" x14ac:dyDescent="0.3">
      <c r="A691" t="s">
        <v>762</v>
      </c>
      <c r="B691" t="s">
        <v>1885</v>
      </c>
      <c r="C691" t="s">
        <v>1098</v>
      </c>
      <c r="D691" t="s">
        <v>2281</v>
      </c>
      <c r="E691" t="s">
        <v>1100</v>
      </c>
      <c r="F691" t="s">
        <v>1195</v>
      </c>
      <c r="G691" t="s">
        <v>13</v>
      </c>
      <c r="H691" t="s">
        <v>1969</v>
      </c>
      <c r="I691" s="4" t="s">
        <v>1195</v>
      </c>
      <c r="J691" s="27" t="s">
        <v>1195</v>
      </c>
      <c r="K691" s="27" t="s">
        <v>1195</v>
      </c>
      <c r="L691" s="80" t="s">
        <v>1195</v>
      </c>
      <c r="M691" s="80" t="s">
        <v>1195</v>
      </c>
      <c r="N691" s="81" t="e">
        <f t="shared" si="10"/>
        <v>#VALUE!</v>
      </c>
      <c r="O691" t="s">
        <v>1195</v>
      </c>
      <c r="P691" t="e">
        <v>#N/A</v>
      </c>
      <c r="Q691" t="e">
        <v>#N/A</v>
      </c>
      <c r="R691" t="e">
        <v>#N/A</v>
      </c>
      <c r="S691" t="e">
        <v>#N/A</v>
      </c>
    </row>
    <row r="692" spans="1:19" x14ac:dyDescent="0.3">
      <c r="A692" t="s">
        <v>763</v>
      </c>
      <c r="B692" t="s">
        <v>1886</v>
      </c>
      <c r="C692" t="s">
        <v>1167</v>
      </c>
      <c r="D692" t="s">
        <v>2281</v>
      </c>
      <c r="E692" t="s">
        <v>1100</v>
      </c>
      <c r="F692" t="s">
        <v>1195</v>
      </c>
      <c r="G692" t="s">
        <v>13</v>
      </c>
      <c r="H692" t="s">
        <v>1969</v>
      </c>
      <c r="I692" s="4" t="s">
        <v>1195</v>
      </c>
      <c r="J692" s="27" t="s">
        <v>1195</v>
      </c>
      <c r="K692" s="27" t="s">
        <v>1195</v>
      </c>
      <c r="L692" s="80" t="s">
        <v>1195</v>
      </c>
      <c r="M692" s="80" t="s">
        <v>1195</v>
      </c>
      <c r="N692" s="81" t="e">
        <f t="shared" si="10"/>
        <v>#VALUE!</v>
      </c>
      <c r="O692" t="s">
        <v>1195</v>
      </c>
      <c r="P692" t="e">
        <v>#N/A</v>
      </c>
      <c r="Q692" t="e">
        <v>#N/A</v>
      </c>
      <c r="R692" t="e">
        <v>#N/A</v>
      </c>
      <c r="S692" t="e">
        <v>#N/A</v>
      </c>
    </row>
    <row r="693" spans="1:19" x14ac:dyDescent="0.3">
      <c r="A693" t="s">
        <v>764</v>
      </c>
      <c r="B693" t="s">
        <v>1887</v>
      </c>
      <c r="C693" t="s">
        <v>1168</v>
      </c>
      <c r="D693" t="s">
        <v>2281</v>
      </c>
      <c r="E693" t="s">
        <v>1100</v>
      </c>
      <c r="F693" t="s">
        <v>1195</v>
      </c>
      <c r="G693" t="s">
        <v>13</v>
      </c>
      <c r="H693" t="s">
        <v>1969</v>
      </c>
      <c r="I693" s="4" t="s">
        <v>1195</v>
      </c>
      <c r="J693" s="27" t="s">
        <v>1195</v>
      </c>
      <c r="K693" s="27" t="s">
        <v>1195</v>
      </c>
      <c r="L693" s="80" t="s">
        <v>1195</v>
      </c>
      <c r="M693" s="80" t="s">
        <v>1195</v>
      </c>
      <c r="N693" s="81" t="e">
        <f t="shared" si="10"/>
        <v>#VALUE!</v>
      </c>
      <c r="O693" t="s">
        <v>1195</v>
      </c>
      <c r="P693" t="e">
        <v>#N/A</v>
      </c>
      <c r="Q693" t="e">
        <v>#N/A</v>
      </c>
      <c r="R693" t="e">
        <v>#N/A</v>
      </c>
      <c r="S693" t="e">
        <v>#N/A</v>
      </c>
    </row>
    <row r="694" spans="1:19" x14ac:dyDescent="0.3">
      <c r="A694" t="s">
        <v>765</v>
      </c>
      <c r="B694" t="s">
        <v>1888</v>
      </c>
      <c r="C694" t="s">
        <v>1095</v>
      </c>
      <c r="D694" t="s">
        <v>2281</v>
      </c>
      <c r="E694" t="s">
        <v>1100</v>
      </c>
      <c r="F694" t="s">
        <v>1195</v>
      </c>
      <c r="G694" t="s">
        <v>13</v>
      </c>
      <c r="H694" t="s">
        <v>1969</v>
      </c>
      <c r="I694" s="4" t="s">
        <v>1195</v>
      </c>
      <c r="J694" s="27" t="s">
        <v>1195</v>
      </c>
      <c r="K694" s="27" t="s">
        <v>1195</v>
      </c>
      <c r="L694" s="80" t="s">
        <v>1195</v>
      </c>
      <c r="M694" s="80" t="s">
        <v>1195</v>
      </c>
      <c r="N694" s="81" t="e">
        <f t="shared" si="10"/>
        <v>#VALUE!</v>
      </c>
      <c r="O694" t="s">
        <v>1195</v>
      </c>
      <c r="P694" t="e">
        <v>#N/A</v>
      </c>
      <c r="Q694" t="e">
        <v>#N/A</v>
      </c>
      <c r="R694" t="e">
        <v>#N/A</v>
      </c>
      <c r="S694" t="e">
        <v>#N/A</v>
      </c>
    </row>
    <row r="695" spans="1:19" x14ac:dyDescent="0.3">
      <c r="A695" t="s">
        <v>766</v>
      </c>
      <c r="B695" t="s">
        <v>1889</v>
      </c>
      <c r="C695" t="s">
        <v>1096</v>
      </c>
      <c r="D695" t="s">
        <v>2281</v>
      </c>
      <c r="E695" t="s">
        <v>1100</v>
      </c>
      <c r="F695" t="s">
        <v>1195</v>
      </c>
      <c r="G695" t="s">
        <v>13</v>
      </c>
      <c r="H695" t="s">
        <v>1969</v>
      </c>
      <c r="I695" s="4" t="s">
        <v>1195</v>
      </c>
      <c r="J695" s="27" t="s">
        <v>1195</v>
      </c>
      <c r="K695" s="27" t="s">
        <v>1195</v>
      </c>
      <c r="L695" s="80" t="s">
        <v>1195</v>
      </c>
      <c r="M695" s="80" t="s">
        <v>1195</v>
      </c>
      <c r="N695" s="81" t="e">
        <f t="shared" si="10"/>
        <v>#VALUE!</v>
      </c>
      <c r="O695" t="s">
        <v>1195</v>
      </c>
      <c r="P695" t="e">
        <v>#N/A</v>
      </c>
      <c r="Q695" t="e">
        <v>#N/A</v>
      </c>
      <c r="R695" t="e">
        <v>#N/A</v>
      </c>
      <c r="S695" t="e">
        <v>#N/A</v>
      </c>
    </row>
    <row r="696" spans="1:19" x14ac:dyDescent="0.3">
      <c r="A696" t="s">
        <v>767</v>
      </c>
      <c r="B696" t="s">
        <v>1890</v>
      </c>
      <c r="C696" t="s">
        <v>1097</v>
      </c>
      <c r="D696" t="s">
        <v>2281</v>
      </c>
      <c r="E696" t="s">
        <v>1100</v>
      </c>
      <c r="F696" t="s">
        <v>1195</v>
      </c>
      <c r="G696" t="s">
        <v>13</v>
      </c>
      <c r="H696" t="s">
        <v>1969</v>
      </c>
      <c r="I696" s="4" t="s">
        <v>1195</v>
      </c>
      <c r="J696" s="27" t="s">
        <v>1195</v>
      </c>
      <c r="K696" s="27" t="s">
        <v>1195</v>
      </c>
      <c r="L696" s="80" t="s">
        <v>1195</v>
      </c>
      <c r="M696" s="80" t="s">
        <v>1195</v>
      </c>
      <c r="N696" s="81" t="e">
        <f t="shared" si="10"/>
        <v>#VALUE!</v>
      </c>
      <c r="O696" t="s">
        <v>1195</v>
      </c>
      <c r="P696" t="e">
        <v>#N/A</v>
      </c>
      <c r="Q696" t="e">
        <v>#N/A</v>
      </c>
      <c r="R696" t="e">
        <v>#N/A</v>
      </c>
      <c r="S696" t="e">
        <v>#N/A</v>
      </c>
    </row>
    <row r="697" spans="1:19" x14ac:dyDescent="0.3">
      <c r="A697" t="s">
        <v>768</v>
      </c>
      <c r="B697" t="s">
        <v>1891</v>
      </c>
      <c r="C697" t="s">
        <v>1098</v>
      </c>
      <c r="D697" t="s">
        <v>2281</v>
      </c>
      <c r="E697" t="s">
        <v>1100</v>
      </c>
      <c r="F697" t="s">
        <v>1195</v>
      </c>
      <c r="G697" t="s">
        <v>13</v>
      </c>
      <c r="H697" t="s">
        <v>1969</v>
      </c>
      <c r="I697" s="4" t="s">
        <v>1195</v>
      </c>
      <c r="J697" s="27" t="s">
        <v>1195</v>
      </c>
      <c r="K697" s="27" t="s">
        <v>1195</v>
      </c>
      <c r="L697" s="80" t="s">
        <v>1195</v>
      </c>
      <c r="M697" s="80" t="s">
        <v>1195</v>
      </c>
      <c r="N697" s="81" t="e">
        <f t="shared" si="10"/>
        <v>#VALUE!</v>
      </c>
      <c r="O697" t="s">
        <v>1195</v>
      </c>
      <c r="P697" t="e">
        <v>#N/A</v>
      </c>
      <c r="Q697" t="e">
        <v>#N/A</v>
      </c>
      <c r="R697" t="e">
        <v>#N/A</v>
      </c>
      <c r="S697" t="e">
        <v>#N/A</v>
      </c>
    </row>
    <row r="698" spans="1:19" x14ac:dyDescent="0.3">
      <c r="A698" t="s">
        <v>769</v>
      </c>
      <c r="B698" t="s">
        <v>1892</v>
      </c>
      <c r="C698" t="s">
        <v>1167</v>
      </c>
      <c r="D698" t="s">
        <v>2281</v>
      </c>
      <c r="E698" t="s">
        <v>1100</v>
      </c>
      <c r="F698" t="s">
        <v>1195</v>
      </c>
      <c r="G698" t="s">
        <v>13</v>
      </c>
      <c r="H698" t="s">
        <v>1969</v>
      </c>
      <c r="I698" s="4" t="s">
        <v>1195</v>
      </c>
      <c r="J698" s="27" t="s">
        <v>1195</v>
      </c>
      <c r="K698" s="27" t="s">
        <v>1195</v>
      </c>
      <c r="L698" s="80" t="s">
        <v>1195</v>
      </c>
      <c r="M698" s="80" t="s">
        <v>1195</v>
      </c>
      <c r="N698" s="81" t="e">
        <f t="shared" si="10"/>
        <v>#VALUE!</v>
      </c>
      <c r="O698" t="s">
        <v>1195</v>
      </c>
      <c r="P698" t="e">
        <v>#N/A</v>
      </c>
      <c r="Q698" t="e">
        <v>#N/A</v>
      </c>
      <c r="R698" t="e">
        <v>#N/A</v>
      </c>
      <c r="S698" t="e">
        <v>#N/A</v>
      </c>
    </row>
    <row r="699" spans="1:19" x14ac:dyDescent="0.3">
      <c r="A699" t="s">
        <v>770</v>
      </c>
      <c r="B699" t="s">
        <v>1893</v>
      </c>
      <c r="C699" t="s">
        <v>1168</v>
      </c>
      <c r="D699" t="s">
        <v>2281</v>
      </c>
      <c r="E699" t="s">
        <v>1100</v>
      </c>
      <c r="F699" t="s">
        <v>1195</v>
      </c>
      <c r="G699" t="s">
        <v>13</v>
      </c>
      <c r="H699" t="s">
        <v>1969</v>
      </c>
      <c r="I699" s="4" t="s">
        <v>1195</v>
      </c>
      <c r="J699" s="27" t="s">
        <v>1195</v>
      </c>
      <c r="K699" s="27" t="s">
        <v>1195</v>
      </c>
      <c r="L699" s="80" t="s">
        <v>1195</v>
      </c>
      <c r="M699" s="80" t="s">
        <v>1195</v>
      </c>
      <c r="N699" s="81" t="e">
        <f t="shared" si="10"/>
        <v>#VALUE!</v>
      </c>
      <c r="O699" t="s">
        <v>1195</v>
      </c>
      <c r="P699" t="e">
        <v>#N/A</v>
      </c>
      <c r="Q699" t="e">
        <v>#N/A</v>
      </c>
      <c r="R699" t="e">
        <v>#N/A</v>
      </c>
      <c r="S699" t="e">
        <v>#N/A</v>
      </c>
    </row>
    <row r="700" spans="1:19" x14ac:dyDescent="0.3">
      <c r="A700" t="s">
        <v>771</v>
      </c>
      <c r="B700" t="s">
        <v>1894</v>
      </c>
      <c r="C700" t="s">
        <v>1095</v>
      </c>
      <c r="D700" t="s">
        <v>2281</v>
      </c>
      <c r="E700" t="s">
        <v>1100</v>
      </c>
      <c r="F700" t="s">
        <v>1195</v>
      </c>
      <c r="G700" t="s">
        <v>13</v>
      </c>
      <c r="H700" t="s">
        <v>1969</v>
      </c>
      <c r="I700" s="4" t="s">
        <v>1195</v>
      </c>
      <c r="J700" s="27" t="s">
        <v>1195</v>
      </c>
      <c r="K700" s="27" t="s">
        <v>1195</v>
      </c>
      <c r="L700" s="80" t="s">
        <v>1195</v>
      </c>
      <c r="M700" s="80" t="s">
        <v>1195</v>
      </c>
      <c r="N700" s="81" t="e">
        <f t="shared" si="10"/>
        <v>#VALUE!</v>
      </c>
      <c r="O700" t="s">
        <v>1195</v>
      </c>
      <c r="P700" t="e">
        <v>#N/A</v>
      </c>
      <c r="Q700" t="e">
        <v>#N/A</v>
      </c>
      <c r="R700" t="e">
        <v>#N/A</v>
      </c>
      <c r="S700" t="e">
        <v>#N/A</v>
      </c>
    </row>
    <row r="701" spans="1:19" x14ac:dyDescent="0.3">
      <c r="A701" t="s">
        <v>772</v>
      </c>
      <c r="B701" t="s">
        <v>1895</v>
      </c>
      <c r="C701" t="s">
        <v>1096</v>
      </c>
      <c r="D701" t="s">
        <v>2281</v>
      </c>
      <c r="E701" t="s">
        <v>1100</v>
      </c>
      <c r="F701" t="s">
        <v>1195</v>
      </c>
      <c r="G701" t="s">
        <v>13</v>
      </c>
      <c r="H701" t="s">
        <v>1969</v>
      </c>
      <c r="I701" s="4" t="s">
        <v>1195</v>
      </c>
      <c r="J701" s="27" t="s">
        <v>1195</v>
      </c>
      <c r="K701" s="27" t="s">
        <v>1195</v>
      </c>
      <c r="L701" s="80" t="s">
        <v>1195</v>
      </c>
      <c r="M701" s="80" t="s">
        <v>1195</v>
      </c>
      <c r="N701" s="81" t="e">
        <f t="shared" si="10"/>
        <v>#VALUE!</v>
      </c>
      <c r="O701" t="s">
        <v>1195</v>
      </c>
      <c r="P701" t="e">
        <v>#N/A</v>
      </c>
      <c r="Q701" t="e">
        <v>#N/A</v>
      </c>
      <c r="R701" t="e">
        <v>#N/A</v>
      </c>
      <c r="S701" t="e">
        <v>#N/A</v>
      </c>
    </row>
    <row r="702" spans="1:19" x14ac:dyDescent="0.3">
      <c r="A702" t="s">
        <v>773</v>
      </c>
      <c r="B702" t="s">
        <v>1896</v>
      </c>
      <c r="C702" t="s">
        <v>1097</v>
      </c>
      <c r="D702" t="s">
        <v>2281</v>
      </c>
      <c r="E702" t="s">
        <v>1100</v>
      </c>
      <c r="F702" t="s">
        <v>1195</v>
      </c>
      <c r="G702" t="s">
        <v>13</v>
      </c>
      <c r="H702" t="s">
        <v>1969</v>
      </c>
      <c r="I702" s="4" t="s">
        <v>1195</v>
      </c>
      <c r="J702" s="27" t="s">
        <v>1195</v>
      </c>
      <c r="K702" s="27" t="s">
        <v>1195</v>
      </c>
      <c r="L702" s="80" t="s">
        <v>1195</v>
      </c>
      <c r="M702" s="80" t="s">
        <v>1195</v>
      </c>
      <c r="N702" s="81" t="e">
        <f t="shared" si="10"/>
        <v>#VALUE!</v>
      </c>
      <c r="O702" t="s">
        <v>1195</v>
      </c>
      <c r="P702" t="e">
        <v>#N/A</v>
      </c>
      <c r="Q702" t="e">
        <v>#N/A</v>
      </c>
      <c r="R702" t="e">
        <v>#N/A</v>
      </c>
      <c r="S702" t="e">
        <v>#N/A</v>
      </c>
    </row>
    <row r="703" spans="1:19" x14ac:dyDescent="0.3">
      <c r="A703" t="s">
        <v>774</v>
      </c>
      <c r="B703" t="s">
        <v>1897</v>
      </c>
      <c r="C703" t="s">
        <v>1098</v>
      </c>
      <c r="D703" t="s">
        <v>2281</v>
      </c>
      <c r="E703" t="s">
        <v>1100</v>
      </c>
      <c r="F703" t="s">
        <v>1195</v>
      </c>
      <c r="G703" t="s">
        <v>13</v>
      </c>
      <c r="H703" t="s">
        <v>1969</v>
      </c>
      <c r="I703" s="4" t="s">
        <v>1195</v>
      </c>
      <c r="J703" s="27" t="s">
        <v>1195</v>
      </c>
      <c r="K703" s="27" t="s">
        <v>1195</v>
      </c>
      <c r="L703" s="80" t="s">
        <v>1195</v>
      </c>
      <c r="M703" s="80" t="s">
        <v>1195</v>
      </c>
      <c r="N703" s="81" t="e">
        <f t="shared" si="10"/>
        <v>#VALUE!</v>
      </c>
      <c r="O703" t="s">
        <v>1195</v>
      </c>
      <c r="P703" t="e">
        <v>#N/A</v>
      </c>
      <c r="Q703" t="e">
        <v>#N/A</v>
      </c>
      <c r="R703" t="e">
        <v>#N/A</v>
      </c>
      <c r="S703" t="e">
        <v>#N/A</v>
      </c>
    </row>
    <row r="704" spans="1:19" x14ac:dyDescent="0.3">
      <c r="A704" t="s">
        <v>775</v>
      </c>
      <c r="B704" t="s">
        <v>1898</v>
      </c>
      <c r="C704" t="s">
        <v>1167</v>
      </c>
      <c r="D704" t="s">
        <v>2281</v>
      </c>
      <c r="E704" t="s">
        <v>1100</v>
      </c>
      <c r="F704" t="s">
        <v>1195</v>
      </c>
      <c r="G704" t="s">
        <v>13</v>
      </c>
      <c r="H704" t="s">
        <v>1969</v>
      </c>
      <c r="I704" s="4" t="s">
        <v>1195</v>
      </c>
      <c r="J704" s="27" t="s">
        <v>1195</v>
      </c>
      <c r="K704" s="27" t="s">
        <v>1195</v>
      </c>
      <c r="L704" s="80" t="s">
        <v>1195</v>
      </c>
      <c r="M704" s="80" t="s">
        <v>1195</v>
      </c>
      <c r="N704" s="81" t="e">
        <f t="shared" si="10"/>
        <v>#VALUE!</v>
      </c>
      <c r="O704" t="s">
        <v>1195</v>
      </c>
      <c r="P704" t="e">
        <v>#N/A</v>
      </c>
      <c r="Q704" t="e">
        <v>#N/A</v>
      </c>
      <c r="R704" t="e">
        <v>#N/A</v>
      </c>
      <c r="S704" t="e">
        <v>#N/A</v>
      </c>
    </row>
    <row r="705" spans="1:19" x14ac:dyDescent="0.3">
      <c r="A705" t="s">
        <v>776</v>
      </c>
      <c r="B705" t="s">
        <v>1899</v>
      </c>
      <c r="C705" t="s">
        <v>1168</v>
      </c>
      <c r="D705" t="s">
        <v>2281</v>
      </c>
      <c r="E705" t="s">
        <v>1100</v>
      </c>
      <c r="F705" t="s">
        <v>1195</v>
      </c>
      <c r="G705" t="s">
        <v>13</v>
      </c>
      <c r="H705" t="s">
        <v>1969</v>
      </c>
      <c r="I705" s="4" t="s">
        <v>1195</v>
      </c>
      <c r="J705" s="27" t="s">
        <v>1195</v>
      </c>
      <c r="K705" s="27" t="s">
        <v>1195</v>
      </c>
      <c r="L705" s="80" t="s">
        <v>1195</v>
      </c>
      <c r="M705" s="80" t="s">
        <v>1195</v>
      </c>
      <c r="N705" s="81" t="e">
        <f t="shared" si="10"/>
        <v>#VALUE!</v>
      </c>
      <c r="O705" t="s">
        <v>1195</v>
      </c>
      <c r="P705" t="e">
        <v>#N/A</v>
      </c>
      <c r="Q705" t="e">
        <v>#N/A</v>
      </c>
      <c r="R705" t="e">
        <v>#N/A</v>
      </c>
      <c r="S705" t="e">
        <v>#N/A</v>
      </c>
    </row>
    <row r="706" spans="1:19" x14ac:dyDescent="0.3">
      <c r="A706" t="s">
        <v>777</v>
      </c>
      <c r="B706" t="s">
        <v>1900</v>
      </c>
      <c r="C706" t="s">
        <v>1095</v>
      </c>
      <c r="D706" t="s">
        <v>2281</v>
      </c>
      <c r="E706" t="s">
        <v>1100</v>
      </c>
      <c r="F706" t="s">
        <v>1195</v>
      </c>
      <c r="G706" t="s">
        <v>13</v>
      </c>
      <c r="H706" t="s">
        <v>1969</v>
      </c>
      <c r="I706" s="4" t="s">
        <v>1195</v>
      </c>
      <c r="J706" s="27" t="s">
        <v>1195</v>
      </c>
      <c r="K706" s="27" t="s">
        <v>1195</v>
      </c>
      <c r="L706" s="80" t="s">
        <v>1195</v>
      </c>
      <c r="M706" s="80" t="s">
        <v>1195</v>
      </c>
      <c r="N706" s="81" t="e">
        <f t="shared" si="10"/>
        <v>#VALUE!</v>
      </c>
      <c r="O706" t="s">
        <v>1195</v>
      </c>
      <c r="P706" t="e">
        <v>#N/A</v>
      </c>
      <c r="Q706" t="e">
        <v>#N/A</v>
      </c>
      <c r="R706" t="e">
        <v>#N/A</v>
      </c>
      <c r="S706" t="e">
        <v>#N/A</v>
      </c>
    </row>
    <row r="707" spans="1:19" x14ac:dyDescent="0.3">
      <c r="A707" t="s">
        <v>778</v>
      </c>
      <c r="B707" t="s">
        <v>1901</v>
      </c>
      <c r="C707" t="s">
        <v>1096</v>
      </c>
      <c r="D707" t="s">
        <v>2281</v>
      </c>
      <c r="E707" t="s">
        <v>1100</v>
      </c>
      <c r="F707" t="s">
        <v>1195</v>
      </c>
      <c r="G707" t="s">
        <v>13</v>
      </c>
      <c r="H707" t="s">
        <v>1969</v>
      </c>
      <c r="I707" s="4" t="s">
        <v>1195</v>
      </c>
      <c r="J707" s="27" t="s">
        <v>1195</v>
      </c>
      <c r="K707" s="27" t="s">
        <v>1195</v>
      </c>
      <c r="L707" s="80" t="s">
        <v>1195</v>
      </c>
      <c r="M707" s="80" t="s">
        <v>1195</v>
      </c>
      <c r="N707" s="81" t="e">
        <f t="shared" ref="N707:N770" si="11">M707-L707</f>
        <v>#VALUE!</v>
      </c>
      <c r="O707" t="s">
        <v>1195</v>
      </c>
      <c r="P707" t="e">
        <v>#N/A</v>
      </c>
      <c r="Q707" t="e">
        <v>#N/A</v>
      </c>
      <c r="R707" t="e">
        <v>#N/A</v>
      </c>
      <c r="S707" t="e">
        <v>#N/A</v>
      </c>
    </row>
    <row r="708" spans="1:19" x14ac:dyDescent="0.3">
      <c r="A708" t="s">
        <v>779</v>
      </c>
      <c r="B708" t="s">
        <v>1902</v>
      </c>
      <c r="C708" t="s">
        <v>1097</v>
      </c>
      <c r="D708" t="s">
        <v>2281</v>
      </c>
      <c r="E708" t="s">
        <v>1100</v>
      </c>
      <c r="F708" t="s">
        <v>1195</v>
      </c>
      <c r="G708" t="s">
        <v>13</v>
      </c>
      <c r="H708" t="s">
        <v>1969</v>
      </c>
      <c r="I708" s="4" t="s">
        <v>1195</v>
      </c>
      <c r="J708" s="27" t="s">
        <v>1195</v>
      </c>
      <c r="K708" s="27" t="s">
        <v>1195</v>
      </c>
      <c r="L708" s="80" t="s">
        <v>1195</v>
      </c>
      <c r="M708" s="80" t="s">
        <v>1195</v>
      </c>
      <c r="N708" s="81" t="e">
        <f t="shared" si="11"/>
        <v>#VALUE!</v>
      </c>
      <c r="O708" t="s">
        <v>1195</v>
      </c>
      <c r="P708" t="e">
        <v>#N/A</v>
      </c>
      <c r="Q708" t="e">
        <v>#N/A</v>
      </c>
      <c r="R708" t="e">
        <v>#N/A</v>
      </c>
      <c r="S708" t="e">
        <v>#N/A</v>
      </c>
    </row>
    <row r="709" spans="1:19" x14ac:dyDescent="0.3">
      <c r="A709" t="s">
        <v>780</v>
      </c>
      <c r="B709" t="s">
        <v>1903</v>
      </c>
      <c r="C709" t="s">
        <v>1098</v>
      </c>
      <c r="D709" t="s">
        <v>2281</v>
      </c>
      <c r="E709" t="s">
        <v>1100</v>
      </c>
      <c r="F709" t="s">
        <v>1195</v>
      </c>
      <c r="G709" t="s">
        <v>13</v>
      </c>
      <c r="H709" t="s">
        <v>1969</v>
      </c>
      <c r="I709" s="4" t="s">
        <v>1195</v>
      </c>
      <c r="J709" s="27" t="s">
        <v>1195</v>
      </c>
      <c r="K709" s="27" t="s">
        <v>1195</v>
      </c>
      <c r="L709" s="80" t="s">
        <v>1195</v>
      </c>
      <c r="M709" s="80" t="s">
        <v>1195</v>
      </c>
      <c r="N709" s="81" t="e">
        <f t="shared" si="11"/>
        <v>#VALUE!</v>
      </c>
      <c r="O709" t="s">
        <v>1195</v>
      </c>
      <c r="P709" t="e">
        <v>#N/A</v>
      </c>
      <c r="Q709" t="e">
        <v>#N/A</v>
      </c>
      <c r="R709" t="e">
        <v>#N/A</v>
      </c>
      <c r="S709" t="e">
        <v>#N/A</v>
      </c>
    </row>
    <row r="710" spans="1:19" x14ac:dyDescent="0.3">
      <c r="A710" t="s">
        <v>781</v>
      </c>
      <c r="B710" t="s">
        <v>1904</v>
      </c>
      <c r="C710" t="s">
        <v>1167</v>
      </c>
      <c r="D710" t="s">
        <v>2281</v>
      </c>
      <c r="E710" t="s">
        <v>1100</v>
      </c>
      <c r="F710" t="s">
        <v>1195</v>
      </c>
      <c r="G710" t="s">
        <v>13</v>
      </c>
      <c r="H710" t="s">
        <v>1969</v>
      </c>
      <c r="I710" s="4" t="s">
        <v>1195</v>
      </c>
      <c r="J710" s="27" t="s">
        <v>1195</v>
      </c>
      <c r="K710" s="27" t="s">
        <v>1195</v>
      </c>
      <c r="L710" s="80" t="s">
        <v>1195</v>
      </c>
      <c r="M710" s="80" t="s">
        <v>1195</v>
      </c>
      <c r="N710" s="81" t="e">
        <f t="shared" si="11"/>
        <v>#VALUE!</v>
      </c>
      <c r="O710" t="s">
        <v>1195</v>
      </c>
      <c r="P710" t="e">
        <v>#N/A</v>
      </c>
      <c r="Q710" t="e">
        <v>#N/A</v>
      </c>
      <c r="R710" t="e">
        <v>#N/A</v>
      </c>
      <c r="S710" t="e">
        <v>#N/A</v>
      </c>
    </row>
    <row r="711" spans="1:19" x14ac:dyDescent="0.3">
      <c r="A711" t="s">
        <v>782</v>
      </c>
      <c r="B711" t="s">
        <v>1905</v>
      </c>
      <c r="C711" t="s">
        <v>1168</v>
      </c>
      <c r="D711" t="s">
        <v>2281</v>
      </c>
      <c r="E711" t="s">
        <v>1100</v>
      </c>
      <c r="F711" t="s">
        <v>1195</v>
      </c>
      <c r="G711" t="s">
        <v>13</v>
      </c>
      <c r="H711" t="s">
        <v>1969</v>
      </c>
      <c r="I711" s="4" t="s">
        <v>1195</v>
      </c>
      <c r="J711" s="27" t="s">
        <v>1195</v>
      </c>
      <c r="K711" s="27" t="s">
        <v>1195</v>
      </c>
      <c r="L711" s="80" t="s">
        <v>1195</v>
      </c>
      <c r="M711" s="80" t="s">
        <v>1195</v>
      </c>
      <c r="N711" s="81" t="e">
        <f t="shared" si="11"/>
        <v>#VALUE!</v>
      </c>
      <c r="O711" t="s">
        <v>1195</v>
      </c>
      <c r="P711" t="e">
        <v>#N/A</v>
      </c>
      <c r="Q711" t="e">
        <v>#N/A</v>
      </c>
      <c r="R711" t="e">
        <v>#N/A</v>
      </c>
      <c r="S711" t="e">
        <v>#N/A</v>
      </c>
    </row>
    <row r="712" spans="1:19" x14ac:dyDescent="0.3">
      <c r="A712" t="s">
        <v>783</v>
      </c>
      <c r="B712" t="s">
        <v>1906</v>
      </c>
      <c r="C712" t="s">
        <v>1095</v>
      </c>
      <c r="D712" t="s">
        <v>2281</v>
      </c>
      <c r="E712" t="s">
        <v>1100</v>
      </c>
      <c r="F712" t="s">
        <v>1195</v>
      </c>
      <c r="G712" t="s">
        <v>13</v>
      </c>
      <c r="H712" t="s">
        <v>1969</v>
      </c>
      <c r="I712" s="4" t="s">
        <v>1195</v>
      </c>
      <c r="J712" s="27" t="s">
        <v>1195</v>
      </c>
      <c r="K712" s="27" t="s">
        <v>1195</v>
      </c>
      <c r="L712" s="80" t="s">
        <v>1195</v>
      </c>
      <c r="M712" s="80" t="s">
        <v>1195</v>
      </c>
      <c r="N712" s="81" t="e">
        <f t="shared" si="11"/>
        <v>#VALUE!</v>
      </c>
      <c r="O712" t="s">
        <v>1195</v>
      </c>
      <c r="P712" t="e">
        <v>#N/A</v>
      </c>
      <c r="Q712" t="e">
        <v>#N/A</v>
      </c>
      <c r="R712" t="e">
        <v>#N/A</v>
      </c>
      <c r="S712" t="e">
        <v>#N/A</v>
      </c>
    </row>
    <row r="713" spans="1:19" x14ac:dyDescent="0.3">
      <c r="A713" t="s">
        <v>784</v>
      </c>
      <c r="B713" t="s">
        <v>1907</v>
      </c>
      <c r="C713" t="s">
        <v>1096</v>
      </c>
      <c r="D713" t="s">
        <v>2281</v>
      </c>
      <c r="E713" t="s">
        <v>1100</v>
      </c>
      <c r="F713" t="s">
        <v>1195</v>
      </c>
      <c r="G713" t="s">
        <v>13</v>
      </c>
      <c r="H713" t="s">
        <v>1969</v>
      </c>
      <c r="I713" s="4" t="s">
        <v>1195</v>
      </c>
      <c r="J713" s="27" t="s">
        <v>1195</v>
      </c>
      <c r="K713" s="27" t="s">
        <v>1195</v>
      </c>
      <c r="L713" s="80" t="s">
        <v>1195</v>
      </c>
      <c r="M713" s="80" t="s">
        <v>1195</v>
      </c>
      <c r="N713" s="81" t="e">
        <f t="shared" si="11"/>
        <v>#VALUE!</v>
      </c>
      <c r="O713" t="s">
        <v>1195</v>
      </c>
      <c r="P713" t="e">
        <v>#N/A</v>
      </c>
      <c r="Q713" t="e">
        <v>#N/A</v>
      </c>
      <c r="R713" t="e">
        <v>#N/A</v>
      </c>
      <c r="S713" t="e">
        <v>#N/A</v>
      </c>
    </row>
    <row r="714" spans="1:19" x14ac:dyDescent="0.3">
      <c r="A714" t="s">
        <v>785</v>
      </c>
      <c r="B714" t="s">
        <v>1908</v>
      </c>
      <c r="C714" t="s">
        <v>1097</v>
      </c>
      <c r="D714" t="s">
        <v>2281</v>
      </c>
      <c r="E714" t="s">
        <v>1100</v>
      </c>
      <c r="F714" t="s">
        <v>1195</v>
      </c>
      <c r="G714" t="s">
        <v>13</v>
      </c>
      <c r="H714" t="s">
        <v>1969</v>
      </c>
      <c r="I714" s="4" t="s">
        <v>1195</v>
      </c>
      <c r="J714" s="27" t="s">
        <v>1195</v>
      </c>
      <c r="K714" s="27" t="s">
        <v>1195</v>
      </c>
      <c r="L714" s="80" t="s">
        <v>1195</v>
      </c>
      <c r="M714" s="80" t="s">
        <v>1195</v>
      </c>
      <c r="N714" s="81" t="e">
        <f t="shared" si="11"/>
        <v>#VALUE!</v>
      </c>
      <c r="O714" t="s">
        <v>1195</v>
      </c>
      <c r="P714" t="e">
        <v>#N/A</v>
      </c>
      <c r="Q714" t="e">
        <v>#N/A</v>
      </c>
      <c r="R714" t="e">
        <v>#N/A</v>
      </c>
      <c r="S714" t="e">
        <v>#N/A</v>
      </c>
    </row>
    <row r="715" spans="1:19" x14ac:dyDescent="0.3">
      <c r="A715" t="s">
        <v>786</v>
      </c>
      <c r="B715" t="s">
        <v>1909</v>
      </c>
      <c r="C715" t="s">
        <v>1098</v>
      </c>
      <c r="D715" t="s">
        <v>2281</v>
      </c>
      <c r="E715" t="s">
        <v>1100</v>
      </c>
      <c r="F715" t="s">
        <v>1195</v>
      </c>
      <c r="G715" t="s">
        <v>13</v>
      </c>
      <c r="H715" t="s">
        <v>1969</v>
      </c>
      <c r="I715" s="4" t="s">
        <v>1195</v>
      </c>
      <c r="J715" s="27" t="s">
        <v>1195</v>
      </c>
      <c r="K715" s="27" t="s">
        <v>1195</v>
      </c>
      <c r="L715" s="80" t="s">
        <v>1195</v>
      </c>
      <c r="M715" s="80" t="s">
        <v>1195</v>
      </c>
      <c r="N715" s="81" t="e">
        <f t="shared" si="11"/>
        <v>#VALUE!</v>
      </c>
      <c r="O715" t="s">
        <v>1195</v>
      </c>
      <c r="P715" t="e">
        <v>#N/A</v>
      </c>
      <c r="Q715" t="e">
        <v>#N/A</v>
      </c>
      <c r="R715" t="e">
        <v>#N/A</v>
      </c>
      <c r="S715" t="e">
        <v>#N/A</v>
      </c>
    </row>
    <row r="716" spans="1:19" x14ac:dyDescent="0.3">
      <c r="A716" t="s">
        <v>787</v>
      </c>
      <c r="B716" t="s">
        <v>1910</v>
      </c>
      <c r="C716" t="s">
        <v>1167</v>
      </c>
      <c r="D716" t="s">
        <v>2281</v>
      </c>
      <c r="E716" t="s">
        <v>1100</v>
      </c>
      <c r="F716" t="s">
        <v>1195</v>
      </c>
      <c r="G716" t="s">
        <v>13</v>
      </c>
      <c r="H716" t="s">
        <v>1970</v>
      </c>
      <c r="I716" s="4" t="s">
        <v>2290</v>
      </c>
      <c r="J716" s="27" t="s">
        <v>2304</v>
      </c>
      <c r="K716" s="27" t="s">
        <v>2322</v>
      </c>
      <c r="L716" s="80">
        <v>44223</v>
      </c>
      <c r="M716" s="80">
        <v>44321</v>
      </c>
      <c r="N716" s="81">
        <f t="shared" si="11"/>
        <v>98</v>
      </c>
      <c r="O716" t="s">
        <v>1195</v>
      </c>
      <c r="P716" t="e">
        <v>#N/A</v>
      </c>
      <c r="Q716" t="e">
        <v>#N/A</v>
      </c>
      <c r="R716" t="e">
        <v>#N/A</v>
      </c>
      <c r="S716" t="e">
        <v>#N/A</v>
      </c>
    </row>
    <row r="717" spans="1:19" x14ac:dyDescent="0.3">
      <c r="A717" t="s">
        <v>790</v>
      </c>
      <c r="B717" t="s">
        <v>1911</v>
      </c>
      <c r="C717" t="s">
        <v>1168</v>
      </c>
      <c r="D717" t="s">
        <v>2281</v>
      </c>
      <c r="E717" t="s">
        <v>1100</v>
      </c>
      <c r="F717" t="s">
        <v>1195</v>
      </c>
      <c r="G717" t="s">
        <v>13</v>
      </c>
      <c r="H717" t="s">
        <v>1970</v>
      </c>
      <c r="I717" s="4" t="s">
        <v>2290</v>
      </c>
      <c r="J717" s="27" t="s">
        <v>2304</v>
      </c>
      <c r="K717" s="27" t="s">
        <v>2322</v>
      </c>
      <c r="L717" s="80">
        <v>44223</v>
      </c>
      <c r="M717" s="80">
        <v>44321</v>
      </c>
      <c r="N717" s="81">
        <f t="shared" si="11"/>
        <v>98</v>
      </c>
      <c r="O717" t="s">
        <v>1195</v>
      </c>
      <c r="P717" t="e">
        <v>#N/A</v>
      </c>
      <c r="Q717" t="e">
        <v>#N/A</v>
      </c>
      <c r="R717" t="e">
        <v>#N/A</v>
      </c>
      <c r="S717" t="e">
        <v>#N/A</v>
      </c>
    </row>
    <row r="718" spans="1:19" x14ac:dyDescent="0.3">
      <c r="A718" t="s">
        <v>791</v>
      </c>
      <c r="B718" t="s">
        <v>1912</v>
      </c>
      <c r="C718" t="s">
        <v>1095</v>
      </c>
      <c r="D718" t="s">
        <v>2281</v>
      </c>
      <c r="E718" t="s">
        <v>1100</v>
      </c>
      <c r="F718" t="s">
        <v>1195</v>
      </c>
      <c r="G718" t="s">
        <v>13</v>
      </c>
      <c r="H718" t="s">
        <v>1970</v>
      </c>
      <c r="I718" s="4" t="s">
        <v>2290</v>
      </c>
      <c r="J718" s="27" t="s">
        <v>2304</v>
      </c>
      <c r="K718" s="27" t="s">
        <v>2322</v>
      </c>
      <c r="L718" s="80">
        <v>44223</v>
      </c>
      <c r="M718" s="80">
        <v>44321</v>
      </c>
      <c r="N718" s="81">
        <f t="shared" si="11"/>
        <v>98</v>
      </c>
      <c r="O718" t="s">
        <v>1195</v>
      </c>
      <c r="P718" t="e">
        <v>#N/A</v>
      </c>
      <c r="Q718" t="e">
        <v>#N/A</v>
      </c>
      <c r="R718" t="e">
        <v>#N/A</v>
      </c>
      <c r="S718" t="e">
        <v>#N/A</v>
      </c>
    </row>
    <row r="719" spans="1:19" x14ac:dyDescent="0.3">
      <c r="A719" t="s">
        <v>792</v>
      </c>
      <c r="B719" t="s">
        <v>1913</v>
      </c>
      <c r="C719" t="s">
        <v>1096</v>
      </c>
      <c r="D719" t="s">
        <v>2281</v>
      </c>
      <c r="E719" t="s">
        <v>1100</v>
      </c>
      <c r="F719" t="s">
        <v>1195</v>
      </c>
      <c r="G719" t="s">
        <v>13</v>
      </c>
      <c r="H719" t="s">
        <v>1970</v>
      </c>
      <c r="I719" s="4" t="s">
        <v>2290</v>
      </c>
      <c r="J719" s="27" t="s">
        <v>2304</v>
      </c>
      <c r="K719" s="27" t="s">
        <v>2322</v>
      </c>
      <c r="L719" s="80">
        <v>44223</v>
      </c>
      <c r="M719" s="80">
        <v>44321</v>
      </c>
      <c r="N719" s="81">
        <f t="shared" si="11"/>
        <v>98</v>
      </c>
      <c r="O719" t="s">
        <v>1195</v>
      </c>
      <c r="P719" t="e">
        <v>#N/A</v>
      </c>
      <c r="Q719" t="e">
        <v>#N/A</v>
      </c>
      <c r="R719" t="e">
        <v>#N/A</v>
      </c>
      <c r="S719" t="e">
        <v>#N/A</v>
      </c>
    </row>
    <row r="720" spans="1:19" x14ac:dyDescent="0.3">
      <c r="A720" t="s">
        <v>793</v>
      </c>
      <c r="B720" t="s">
        <v>1914</v>
      </c>
      <c r="C720" t="s">
        <v>1097</v>
      </c>
      <c r="D720" t="s">
        <v>2281</v>
      </c>
      <c r="E720" t="s">
        <v>1100</v>
      </c>
      <c r="F720" t="s">
        <v>1195</v>
      </c>
      <c r="G720" t="s">
        <v>13</v>
      </c>
      <c r="H720" t="s">
        <v>1970</v>
      </c>
      <c r="I720" s="4" t="s">
        <v>2290</v>
      </c>
      <c r="J720" s="27" t="s">
        <v>2304</v>
      </c>
      <c r="K720" s="27" t="s">
        <v>2322</v>
      </c>
      <c r="L720" s="80">
        <v>44223</v>
      </c>
      <c r="M720" s="80">
        <v>44321</v>
      </c>
      <c r="N720" s="81">
        <f t="shared" si="11"/>
        <v>98</v>
      </c>
      <c r="O720" t="s">
        <v>1195</v>
      </c>
      <c r="P720" t="e">
        <v>#N/A</v>
      </c>
      <c r="Q720" t="e">
        <v>#N/A</v>
      </c>
      <c r="R720" t="e">
        <v>#N/A</v>
      </c>
      <c r="S720" t="e">
        <v>#N/A</v>
      </c>
    </row>
    <row r="721" spans="1:19" x14ac:dyDescent="0.3">
      <c r="A721" t="s">
        <v>794</v>
      </c>
      <c r="B721" t="s">
        <v>1915</v>
      </c>
      <c r="C721" t="s">
        <v>1098</v>
      </c>
      <c r="D721" t="s">
        <v>2281</v>
      </c>
      <c r="E721" t="s">
        <v>1100</v>
      </c>
      <c r="F721" t="s">
        <v>1195</v>
      </c>
      <c r="G721" t="s">
        <v>13</v>
      </c>
      <c r="H721" t="s">
        <v>1970</v>
      </c>
      <c r="I721" s="4" t="s">
        <v>2290</v>
      </c>
      <c r="J721" s="27" t="s">
        <v>2304</v>
      </c>
      <c r="K721" s="27" t="s">
        <v>2322</v>
      </c>
      <c r="L721" s="80">
        <v>44223</v>
      </c>
      <c r="M721" s="80">
        <v>44321</v>
      </c>
      <c r="N721" s="81">
        <f t="shared" si="11"/>
        <v>98</v>
      </c>
      <c r="O721" t="s">
        <v>1195</v>
      </c>
      <c r="P721" t="e">
        <v>#N/A</v>
      </c>
      <c r="Q721" t="e">
        <v>#N/A</v>
      </c>
      <c r="R721" t="e">
        <v>#N/A</v>
      </c>
      <c r="S721" t="e">
        <v>#N/A</v>
      </c>
    </row>
    <row r="722" spans="1:19" x14ac:dyDescent="0.3">
      <c r="A722" t="s">
        <v>795</v>
      </c>
      <c r="B722" t="s">
        <v>1916</v>
      </c>
      <c r="C722" t="s">
        <v>1167</v>
      </c>
      <c r="D722" t="s">
        <v>2281</v>
      </c>
      <c r="E722" t="s">
        <v>1100</v>
      </c>
      <c r="F722" t="s">
        <v>1195</v>
      </c>
      <c r="G722" t="s">
        <v>13</v>
      </c>
      <c r="H722" t="s">
        <v>1970</v>
      </c>
      <c r="I722" s="4" t="s">
        <v>2290</v>
      </c>
      <c r="J722" s="27" t="s">
        <v>2304</v>
      </c>
      <c r="K722" s="27" t="s">
        <v>2322</v>
      </c>
      <c r="L722" s="80">
        <v>44223</v>
      </c>
      <c r="M722" s="80">
        <v>44321</v>
      </c>
      <c r="N722" s="81">
        <f t="shared" si="11"/>
        <v>98</v>
      </c>
      <c r="O722" t="s">
        <v>1195</v>
      </c>
      <c r="P722" t="e">
        <v>#N/A</v>
      </c>
      <c r="Q722" t="e">
        <v>#N/A</v>
      </c>
      <c r="R722" t="e">
        <v>#N/A</v>
      </c>
      <c r="S722" t="e">
        <v>#N/A</v>
      </c>
    </row>
    <row r="723" spans="1:19" x14ac:dyDescent="0.3">
      <c r="A723" t="s">
        <v>796</v>
      </c>
      <c r="B723" t="s">
        <v>1917</v>
      </c>
      <c r="C723" t="s">
        <v>1168</v>
      </c>
      <c r="D723" t="s">
        <v>2281</v>
      </c>
      <c r="E723" t="s">
        <v>1100</v>
      </c>
      <c r="F723" t="s">
        <v>1195</v>
      </c>
      <c r="G723" t="s">
        <v>13</v>
      </c>
      <c r="H723" t="s">
        <v>1970</v>
      </c>
      <c r="I723" s="4" t="s">
        <v>2290</v>
      </c>
      <c r="J723" s="27" t="s">
        <v>2304</v>
      </c>
      <c r="K723" s="27" t="s">
        <v>2322</v>
      </c>
      <c r="L723" s="80">
        <v>44223</v>
      </c>
      <c r="M723" s="80">
        <v>44321</v>
      </c>
      <c r="N723" s="81">
        <f t="shared" si="11"/>
        <v>98</v>
      </c>
      <c r="O723" t="s">
        <v>1195</v>
      </c>
      <c r="P723" t="e">
        <v>#N/A</v>
      </c>
      <c r="Q723" t="e">
        <v>#N/A</v>
      </c>
      <c r="R723" t="e">
        <v>#N/A</v>
      </c>
      <c r="S723" t="e">
        <v>#N/A</v>
      </c>
    </row>
    <row r="724" spans="1:19" x14ac:dyDescent="0.3">
      <c r="A724" t="s">
        <v>797</v>
      </c>
      <c r="B724" t="s">
        <v>1918</v>
      </c>
      <c r="C724" t="s">
        <v>1095</v>
      </c>
      <c r="D724" t="s">
        <v>2281</v>
      </c>
      <c r="E724" t="s">
        <v>1100</v>
      </c>
      <c r="F724" t="s">
        <v>1195</v>
      </c>
      <c r="G724" t="s">
        <v>13</v>
      </c>
      <c r="H724" t="s">
        <v>1970</v>
      </c>
      <c r="I724" s="4" t="s">
        <v>2290</v>
      </c>
      <c r="J724" s="27" t="s">
        <v>2304</v>
      </c>
      <c r="K724" s="27" t="s">
        <v>2322</v>
      </c>
      <c r="L724" s="80">
        <v>44223</v>
      </c>
      <c r="M724" s="80">
        <v>44321</v>
      </c>
      <c r="N724" s="81">
        <f t="shared" si="11"/>
        <v>98</v>
      </c>
      <c r="O724" t="s">
        <v>1195</v>
      </c>
      <c r="P724" t="e">
        <v>#N/A</v>
      </c>
      <c r="Q724" t="e">
        <v>#N/A</v>
      </c>
      <c r="R724" t="e">
        <v>#N/A</v>
      </c>
      <c r="S724" t="e">
        <v>#N/A</v>
      </c>
    </row>
    <row r="725" spans="1:19" x14ac:dyDescent="0.3">
      <c r="A725" t="s">
        <v>798</v>
      </c>
      <c r="B725" t="s">
        <v>1919</v>
      </c>
      <c r="C725" t="s">
        <v>1096</v>
      </c>
      <c r="D725" t="s">
        <v>2281</v>
      </c>
      <c r="E725" t="s">
        <v>1100</v>
      </c>
      <c r="F725" t="s">
        <v>1195</v>
      </c>
      <c r="G725" t="s">
        <v>13</v>
      </c>
      <c r="H725" t="s">
        <v>1970</v>
      </c>
      <c r="I725" s="4" t="s">
        <v>2290</v>
      </c>
      <c r="J725" s="27" t="s">
        <v>2304</v>
      </c>
      <c r="K725" s="27" t="s">
        <v>2322</v>
      </c>
      <c r="L725" s="80">
        <v>44223</v>
      </c>
      <c r="M725" s="80">
        <v>44321</v>
      </c>
      <c r="N725" s="81">
        <f t="shared" si="11"/>
        <v>98</v>
      </c>
      <c r="O725" t="s">
        <v>1195</v>
      </c>
      <c r="P725" t="e">
        <v>#N/A</v>
      </c>
      <c r="Q725" t="e">
        <v>#N/A</v>
      </c>
      <c r="R725" t="e">
        <v>#N/A</v>
      </c>
      <c r="S725" t="e">
        <v>#N/A</v>
      </c>
    </row>
    <row r="726" spans="1:19" x14ac:dyDescent="0.3">
      <c r="A726" t="s">
        <v>799</v>
      </c>
      <c r="B726" t="s">
        <v>1920</v>
      </c>
      <c r="C726" t="s">
        <v>1097</v>
      </c>
      <c r="D726" t="s">
        <v>2281</v>
      </c>
      <c r="E726" t="s">
        <v>1100</v>
      </c>
      <c r="F726" t="s">
        <v>1195</v>
      </c>
      <c r="G726" t="s">
        <v>13</v>
      </c>
      <c r="H726" t="s">
        <v>1970</v>
      </c>
      <c r="I726" s="4" t="s">
        <v>2290</v>
      </c>
      <c r="J726" s="27" t="s">
        <v>2304</v>
      </c>
      <c r="K726" s="27" t="s">
        <v>2322</v>
      </c>
      <c r="L726" s="80">
        <v>44223</v>
      </c>
      <c r="M726" s="80">
        <v>44321</v>
      </c>
      <c r="N726" s="81">
        <f t="shared" si="11"/>
        <v>98</v>
      </c>
      <c r="O726" t="s">
        <v>1195</v>
      </c>
      <c r="P726" t="e">
        <v>#N/A</v>
      </c>
      <c r="Q726" t="e">
        <v>#N/A</v>
      </c>
      <c r="R726" t="e">
        <v>#N/A</v>
      </c>
      <c r="S726" t="e">
        <v>#N/A</v>
      </c>
    </row>
    <row r="727" spans="1:19" x14ac:dyDescent="0.3">
      <c r="A727" t="s">
        <v>800</v>
      </c>
      <c r="B727" t="s">
        <v>1921</v>
      </c>
      <c r="C727" t="s">
        <v>1098</v>
      </c>
      <c r="D727" t="s">
        <v>2281</v>
      </c>
      <c r="E727" t="s">
        <v>1100</v>
      </c>
      <c r="F727" t="s">
        <v>1195</v>
      </c>
      <c r="G727" t="s">
        <v>13</v>
      </c>
      <c r="H727" t="s">
        <v>1970</v>
      </c>
      <c r="I727" s="4" t="s">
        <v>2290</v>
      </c>
      <c r="J727" s="27" t="s">
        <v>2304</v>
      </c>
      <c r="K727" s="27" t="s">
        <v>2322</v>
      </c>
      <c r="L727" s="80">
        <v>44223</v>
      </c>
      <c r="M727" s="80">
        <v>44321</v>
      </c>
      <c r="N727" s="81">
        <f t="shared" si="11"/>
        <v>98</v>
      </c>
      <c r="O727" t="s">
        <v>1195</v>
      </c>
      <c r="P727" t="e">
        <v>#N/A</v>
      </c>
      <c r="Q727" t="e">
        <v>#N/A</v>
      </c>
      <c r="R727" t="e">
        <v>#N/A</v>
      </c>
      <c r="S727" t="e">
        <v>#N/A</v>
      </c>
    </row>
    <row r="728" spans="1:19" x14ac:dyDescent="0.3">
      <c r="A728" t="s">
        <v>801</v>
      </c>
      <c r="B728" t="s">
        <v>1922</v>
      </c>
      <c r="C728" t="s">
        <v>1167</v>
      </c>
      <c r="D728" t="s">
        <v>2281</v>
      </c>
      <c r="E728" t="s">
        <v>1100</v>
      </c>
      <c r="F728" t="s">
        <v>1195</v>
      </c>
      <c r="G728" t="s">
        <v>13</v>
      </c>
      <c r="H728" t="s">
        <v>1970</v>
      </c>
      <c r="I728" s="4" t="s">
        <v>2290</v>
      </c>
      <c r="J728" s="27" t="s">
        <v>2304</v>
      </c>
      <c r="K728" s="27" t="s">
        <v>2322</v>
      </c>
      <c r="L728" s="80">
        <v>44223</v>
      </c>
      <c r="M728" s="80">
        <v>44321</v>
      </c>
      <c r="N728" s="81">
        <f t="shared" si="11"/>
        <v>98</v>
      </c>
      <c r="O728" t="s">
        <v>1195</v>
      </c>
      <c r="P728" t="e">
        <v>#N/A</v>
      </c>
      <c r="Q728" t="e">
        <v>#N/A</v>
      </c>
      <c r="R728" t="e">
        <v>#N/A</v>
      </c>
      <c r="S728" t="e">
        <v>#N/A</v>
      </c>
    </row>
    <row r="729" spans="1:19" x14ac:dyDescent="0.3">
      <c r="A729" t="s">
        <v>802</v>
      </c>
      <c r="B729" t="s">
        <v>1923</v>
      </c>
      <c r="C729" t="s">
        <v>1168</v>
      </c>
      <c r="D729" t="s">
        <v>2281</v>
      </c>
      <c r="E729" t="s">
        <v>1100</v>
      </c>
      <c r="F729" t="s">
        <v>1195</v>
      </c>
      <c r="G729" t="s">
        <v>13</v>
      </c>
      <c r="H729" t="s">
        <v>1970</v>
      </c>
      <c r="I729" s="4" t="s">
        <v>2290</v>
      </c>
      <c r="J729" s="27" t="s">
        <v>2304</v>
      </c>
      <c r="K729" s="27" t="s">
        <v>2322</v>
      </c>
      <c r="L729" s="80">
        <v>44223</v>
      </c>
      <c r="M729" s="80">
        <v>44321</v>
      </c>
      <c r="N729" s="81">
        <f t="shared" si="11"/>
        <v>98</v>
      </c>
      <c r="O729" t="s">
        <v>1195</v>
      </c>
      <c r="P729" t="e">
        <v>#N/A</v>
      </c>
      <c r="Q729" t="e">
        <v>#N/A</v>
      </c>
      <c r="R729" t="e">
        <v>#N/A</v>
      </c>
      <c r="S729" t="e">
        <v>#N/A</v>
      </c>
    </row>
    <row r="730" spans="1:19" x14ac:dyDescent="0.3">
      <c r="A730" t="s">
        <v>803</v>
      </c>
      <c r="B730" t="s">
        <v>1924</v>
      </c>
      <c r="C730" t="s">
        <v>1095</v>
      </c>
      <c r="D730" t="s">
        <v>2281</v>
      </c>
      <c r="E730" t="s">
        <v>1100</v>
      </c>
      <c r="F730" t="s">
        <v>1195</v>
      </c>
      <c r="G730" t="s">
        <v>13</v>
      </c>
      <c r="H730" t="s">
        <v>1970</v>
      </c>
      <c r="I730" s="4" t="s">
        <v>2290</v>
      </c>
      <c r="J730" s="27" t="s">
        <v>2304</v>
      </c>
      <c r="K730" s="27" t="s">
        <v>2322</v>
      </c>
      <c r="L730" s="80">
        <v>44223</v>
      </c>
      <c r="M730" s="80">
        <v>44321</v>
      </c>
      <c r="N730" s="81">
        <f t="shared" si="11"/>
        <v>98</v>
      </c>
      <c r="O730" t="s">
        <v>1195</v>
      </c>
      <c r="P730" t="e">
        <v>#N/A</v>
      </c>
      <c r="Q730" t="e">
        <v>#N/A</v>
      </c>
      <c r="R730" t="e">
        <v>#N/A</v>
      </c>
      <c r="S730" t="e">
        <v>#N/A</v>
      </c>
    </row>
    <row r="731" spans="1:19" x14ac:dyDescent="0.3">
      <c r="A731" t="s">
        <v>804</v>
      </c>
      <c r="B731" t="s">
        <v>1925</v>
      </c>
      <c r="C731" t="s">
        <v>1096</v>
      </c>
      <c r="D731" t="s">
        <v>2281</v>
      </c>
      <c r="E731" t="s">
        <v>1100</v>
      </c>
      <c r="F731" t="s">
        <v>1195</v>
      </c>
      <c r="G731" t="s">
        <v>13</v>
      </c>
      <c r="H731" t="s">
        <v>1970</v>
      </c>
      <c r="I731" s="4" t="s">
        <v>2290</v>
      </c>
      <c r="J731" s="27" t="s">
        <v>2304</v>
      </c>
      <c r="K731" s="27" t="s">
        <v>2322</v>
      </c>
      <c r="L731" s="80">
        <v>44223</v>
      </c>
      <c r="M731" s="80">
        <v>44321</v>
      </c>
      <c r="N731" s="81">
        <f t="shared" si="11"/>
        <v>98</v>
      </c>
      <c r="O731" t="s">
        <v>1195</v>
      </c>
      <c r="P731" t="e">
        <v>#N/A</v>
      </c>
      <c r="Q731" t="e">
        <v>#N/A</v>
      </c>
      <c r="R731" t="e">
        <v>#N/A</v>
      </c>
      <c r="S731" t="e">
        <v>#N/A</v>
      </c>
    </row>
    <row r="732" spans="1:19" x14ac:dyDescent="0.3">
      <c r="A732" t="s">
        <v>805</v>
      </c>
      <c r="B732" t="s">
        <v>1926</v>
      </c>
      <c r="C732" t="s">
        <v>1097</v>
      </c>
      <c r="D732" t="s">
        <v>2281</v>
      </c>
      <c r="E732" t="s">
        <v>1100</v>
      </c>
      <c r="F732" t="s">
        <v>1195</v>
      </c>
      <c r="G732" t="s">
        <v>13</v>
      </c>
      <c r="H732" t="s">
        <v>1970</v>
      </c>
      <c r="I732" s="4" t="s">
        <v>2290</v>
      </c>
      <c r="J732" s="27" t="s">
        <v>2304</v>
      </c>
      <c r="K732" s="27" t="s">
        <v>2322</v>
      </c>
      <c r="L732" s="80">
        <v>44223</v>
      </c>
      <c r="M732" s="80">
        <v>44321</v>
      </c>
      <c r="N732" s="81">
        <f t="shared" si="11"/>
        <v>98</v>
      </c>
      <c r="O732" t="s">
        <v>1195</v>
      </c>
      <c r="P732" t="e">
        <v>#N/A</v>
      </c>
      <c r="Q732" t="e">
        <v>#N/A</v>
      </c>
      <c r="R732" t="e">
        <v>#N/A</v>
      </c>
      <c r="S732" t="e">
        <v>#N/A</v>
      </c>
    </row>
    <row r="733" spans="1:19" x14ac:dyDescent="0.3">
      <c r="A733" t="s">
        <v>806</v>
      </c>
      <c r="B733" t="s">
        <v>1927</v>
      </c>
      <c r="C733" t="s">
        <v>1098</v>
      </c>
      <c r="D733" t="s">
        <v>2281</v>
      </c>
      <c r="E733" t="s">
        <v>1100</v>
      </c>
      <c r="F733" t="s">
        <v>1195</v>
      </c>
      <c r="G733" t="s">
        <v>13</v>
      </c>
      <c r="H733" t="s">
        <v>1970</v>
      </c>
      <c r="I733" s="4" t="s">
        <v>2290</v>
      </c>
      <c r="J733" s="27" t="s">
        <v>2304</v>
      </c>
      <c r="K733" s="27" t="s">
        <v>2322</v>
      </c>
      <c r="L733" s="80">
        <v>44223</v>
      </c>
      <c r="M733" s="80">
        <v>44321</v>
      </c>
      <c r="N733" s="81">
        <f t="shared" si="11"/>
        <v>98</v>
      </c>
      <c r="O733" t="s">
        <v>1195</v>
      </c>
      <c r="P733" t="e">
        <v>#N/A</v>
      </c>
      <c r="Q733" t="e">
        <v>#N/A</v>
      </c>
      <c r="R733" t="e">
        <v>#N/A</v>
      </c>
      <c r="S733" t="e">
        <v>#N/A</v>
      </c>
    </row>
    <row r="734" spans="1:19" x14ac:dyDescent="0.3">
      <c r="A734" t="s">
        <v>807</v>
      </c>
      <c r="B734" t="s">
        <v>1928</v>
      </c>
      <c r="C734" t="s">
        <v>1167</v>
      </c>
      <c r="D734" t="s">
        <v>2281</v>
      </c>
      <c r="E734" t="s">
        <v>1100</v>
      </c>
      <c r="F734" t="s">
        <v>1195</v>
      </c>
      <c r="G734" t="s">
        <v>13</v>
      </c>
      <c r="H734" t="s">
        <v>1970</v>
      </c>
      <c r="I734" s="4" t="s">
        <v>2290</v>
      </c>
      <c r="J734" s="27" t="s">
        <v>2304</v>
      </c>
      <c r="K734" s="27" t="s">
        <v>2322</v>
      </c>
      <c r="L734" s="80">
        <v>44223</v>
      </c>
      <c r="M734" s="80">
        <v>44321</v>
      </c>
      <c r="N734" s="81">
        <f t="shared" si="11"/>
        <v>98</v>
      </c>
      <c r="O734" t="s">
        <v>1195</v>
      </c>
      <c r="P734" t="e">
        <v>#N/A</v>
      </c>
      <c r="Q734" t="e">
        <v>#N/A</v>
      </c>
      <c r="R734" t="e">
        <v>#N/A</v>
      </c>
      <c r="S734" t="e">
        <v>#N/A</v>
      </c>
    </row>
    <row r="735" spans="1:19" x14ac:dyDescent="0.3">
      <c r="A735" t="s">
        <v>808</v>
      </c>
      <c r="B735" t="s">
        <v>1929</v>
      </c>
      <c r="C735" t="s">
        <v>1168</v>
      </c>
      <c r="D735" t="s">
        <v>2281</v>
      </c>
      <c r="E735" t="s">
        <v>1100</v>
      </c>
      <c r="F735" t="s">
        <v>1195</v>
      </c>
      <c r="G735" t="s">
        <v>13</v>
      </c>
      <c r="H735" t="s">
        <v>1970</v>
      </c>
      <c r="I735" s="4" t="s">
        <v>2290</v>
      </c>
      <c r="J735" s="27" t="s">
        <v>2304</v>
      </c>
      <c r="K735" s="27" t="s">
        <v>2322</v>
      </c>
      <c r="L735" s="80">
        <v>44223</v>
      </c>
      <c r="M735" s="80">
        <v>44321</v>
      </c>
      <c r="N735" s="81">
        <f t="shared" si="11"/>
        <v>98</v>
      </c>
      <c r="O735" t="s">
        <v>1195</v>
      </c>
      <c r="P735" t="e">
        <v>#N/A</v>
      </c>
      <c r="Q735" t="e">
        <v>#N/A</v>
      </c>
      <c r="R735" t="e">
        <v>#N/A</v>
      </c>
      <c r="S735" t="e">
        <v>#N/A</v>
      </c>
    </row>
    <row r="736" spans="1:19" x14ac:dyDescent="0.3">
      <c r="A736" t="s">
        <v>809</v>
      </c>
      <c r="B736" t="s">
        <v>1930</v>
      </c>
      <c r="C736" t="s">
        <v>1095</v>
      </c>
      <c r="D736" t="s">
        <v>2281</v>
      </c>
      <c r="E736" t="s">
        <v>1100</v>
      </c>
      <c r="F736" t="s">
        <v>1195</v>
      </c>
      <c r="G736" t="s">
        <v>13</v>
      </c>
      <c r="H736" t="s">
        <v>1970</v>
      </c>
      <c r="I736" s="4" t="s">
        <v>2290</v>
      </c>
      <c r="J736" s="27" t="s">
        <v>2304</v>
      </c>
      <c r="K736" s="27" t="s">
        <v>2322</v>
      </c>
      <c r="L736" s="80">
        <v>44223</v>
      </c>
      <c r="M736" s="80">
        <v>44321</v>
      </c>
      <c r="N736" s="81">
        <f t="shared" si="11"/>
        <v>98</v>
      </c>
      <c r="O736" t="s">
        <v>1195</v>
      </c>
      <c r="P736" t="e">
        <v>#N/A</v>
      </c>
      <c r="Q736" t="e">
        <v>#N/A</v>
      </c>
      <c r="R736" t="e">
        <v>#N/A</v>
      </c>
      <c r="S736" t="e">
        <v>#N/A</v>
      </c>
    </row>
    <row r="737" spans="1:19" x14ac:dyDescent="0.3">
      <c r="A737" t="s">
        <v>810</v>
      </c>
      <c r="B737" t="s">
        <v>1931</v>
      </c>
      <c r="C737" t="s">
        <v>1096</v>
      </c>
      <c r="D737" t="s">
        <v>2281</v>
      </c>
      <c r="E737" t="s">
        <v>1100</v>
      </c>
      <c r="F737" t="s">
        <v>1195</v>
      </c>
      <c r="G737" t="s">
        <v>13</v>
      </c>
      <c r="H737" t="s">
        <v>1970</v>
      </c>
      <c r="I737" s="4" t="s">
        <v>2290</v>
      </c>
      <c r="J737" s="27" t="s">
        <v>2304</v>
      </c>
      <c r="K737" s="27" t="s">
        <v>2322</v>
      </c>
      <c r="L737" s="80">
        <v>44223</v>
      </c>
      <c r="M737" s="80">
        <v>44321</v>
      </c>
      <c r="N737" s="81">
        <f t="shared" si="11"/>
        <v>98</v>
      </c>
      <c r="O737" t="s">
        <v>1195</v>
      </c>
      <c r="P737" t="e">
        <v>#N/A</v>
      </c>
      <c r="Q737" t="e">
        <v>#N/A</v>
      </c>
      <c r="R737" t="e">
        <v>#N/A</v>
      </c>
      <c r="S737" t="e">
        <v>#N/A</v>
      </c>
    </row>
    <row r="738" spans="1:19" x14ac:dyDescent="0.3">
      <c r="A738" t="s">
        <v>811</v>
      </c>
      <c r="B738" t="s">
        <v>1932</v>
      </c>
      <c r="C738" t="s">
        <v>1097</v>
      </c>
      <c r="D738" t="s">
        <v>2281</v>
      </c>
      <c r="E738" t="s">
        <v>1100</v>
      </c>
      <c r="F738" t="s">
        <v>1195</v>
      </c>
      <c r="G738" t="s">
        <v>13</v>
      </c>
      <c r="H738" t="s">
        <v>1970</v>
      </c>
      <c r="I738" s="4" t="s">
        <v>2290</v>
      </c>
      <c r="J738" s="27" t="s">
        <v>2304</v>
      </c>
      <c r="K738" s="27" t="s">
        <v>2322</v>
      </c>
      <c r="L738" s="80">
        <v>44223</v>
      </c>
      <c r="M738" s="80">
        <v>44321</v>
      </c>
      <c r="N738" s="81">
        <f t="shared" si="11"/>
        <v>98</v>
      </c>
      <c r="O738" t="s">
        <v>1195</v>
      </c>
      <c r="P738" t="e">
        <v>#N/A</v>
      </c>
      <c r="Q738" t="e">
        <v>#N/A</v>
      </c>
      <c r="R738" t="e">
        <v>#N/A</v>
      </c>
      <c r="S738" t="e">
        <v>#N/A</v>
      </c>
    </row>
    <row r="739" spans="1:19" x14ac:dyDescent="0.3">
      <c r="A739" t="s">
        <v>812</v>
      </c>
      <c r="B739" t="s">
        <v>1933</v>
      </c>
      <c r="C739" t="s">
        <v>1098</v>
      </c>
      <c r="D739" t="s">
        <v>2281</v>
      </c>
      <c r="E739" t="s">
        <v>1100</v>
      </c>
      <c r="F739" t="s">
        <v>1195</v>
      </c>
      <c r="G739" t="s">
        <v>13</v>
      </c>
      <c r="H739" t="s">
        <v>1970</v>
      </c>
      <c r="I739" s="4" t="s">
        <v>2290</v>
      </c>
      <c r="J739" s="27" t="s">
        <v>2304</v>
      </c>
      <c r="K739" s="27" t="s">
        <v>2322</v>
      </c>
      <c r="L739" s="80">
        <v>44223</v>
      </c>
      <c r="M739" s="80">
        <v>44321</v>
      </c>
      <c r="N739" s="81">
        <f t="shared" si="11"/>
        <v>98</v>
      </c>
      <c r="O739" t="s">
        <v>1195</v>
      </c>
      <c r="P739" t="e">
        <v>#N/A</v>
      </c>
      <c r="Q739" t="e">
        <v>#N/A</v>
      </c>
      <c r="R739" t="e">
        <v>#N/A</v>
      </c>
      <c r="S739" t="e">
        <v>#N/A</v>
      </c>
    </row>
    <row r="740" spans="1:19" x14ac:dyDescent="0.3">
      <c r="A740" t="s">
        <v>813</v>
      </c>
      <c r="B740" t="s">
        <v>1934</v>
      </c>
      <c r="C740" t="s">
        <v>1167</v>
      </c>
      <c r="D740" t="s">
        <v>2281</v>
      </c>
      <c r="E740" t="s">
        <v>1100</v>
      </c>
      <c r="F740" t="s">
        <v>1195</v>
      </c>
      <c r="G740" t="s">
        <v>13</v>
      </c>
      <c r="H740" t="s">
        <v>1971</v>
      </c>
      <c r="I740" s="4" t="s">
        <v>2290</v>
      </c>
      <c r="J740" s="27" t="s">
        <v>2302</v>
      </c>
      <c r="K740" s="27" t="s">
        <v>2322</v>
      </c>
      <c r="L740" s="80">
        <v>44145</v>
      </c>
      <c r="M740" s="80">
        <v>44251</v>
      </c>
      <c r="N740" s="81">
        <f t="shared" si="11"/>
        <v>106</v>
      </c>
      <c r="O740" t="s">
        <v>1195</v>
      </c>
      <c r="P740" t="e">
        <v>#N/A</v>
      </c>
      <c r="Q740" t="e">
        <v>#N/A</v>
      </c>
      <c r="R740" t="e">
        <v>#N/A</v>
      </c>
      <c r="S740" t="e">
        <v>#N/A</v>
      </c>
    </row>
    <row r="741" spans="1:19" x14ac:dyDescent="0.3">
      <c r="A741" t="s">
        <v>816</v>
      </c>
      <c r="B741" t="s">
        <v>1935</v>
      </c>
      <c r="C741" t="s">
        <v>1168</v>
      </c>
      <c r="D741" t="s">
        <v>2281</v>
      </c>
      <c r="E741" t="s">
        <v>1100</v>
      </c>
      <c r="F741" t="s">
        <v>1195</v>
      </c>
      <c r="G741" t="s">
        <v>13</v>
      </c>
      <c r="H741" t="s">
        <v>1971</v>
      </c>
      <c r="I741" s="4" t="s">
        <v>2290</v>
      </c>
      <c r="J741" s="27" t="s">
        <v>2302</v>
      </c>
      <c r="K741" s="27" t="s">
        <v>2322</v>
      </c>
      <c r="L741" s="80">
        <v>44145</v>
      </c>
      <c r="M741" s="80">
        <v>44251</v>
      </c>
      <c r="N741" s="81">
        <f t="shared" si="11"/>
        <v>106</v>
      </c>
      <c r="O741" t="s">
        <v>1195</v>
      </c>
      <c r="P741" t="e">
        <v>#N/A</v>
      </c>
      <c r="Q741" t="e">
        <v>#N/A</v>
      </c>
      <c r="R741" t="e">
        <v>#N/A</v>
      </c>
      <c r="S741" t="e">
        <v>#N/A</v>
      </c>
    </row>
    <row r="742" spans="1:19" x14ac:dyDescent="0.3">
      <c r="A742" t="s">
        <v>817</v>
      </c>
      <c r="B742" t="s">
        <v>1936</v>
      </c>
      <c r="C742" t="s">
        <v>1095</v>
      </c>
      <c r="D742" t="s">
        <v>2281</v>
      </c>
      <c r="E742" t="s">
        <v>1100</v>
      </c>
      <c r="F742" t="s">
        <v>1195</v>
      </c>
      <c r="G742" t="s">
        <v>13</v>
      </c>
      <c r="H742" t="s">
        <v>1971</v>
      </c>
      <c r="I742" s="4" t="s">
        <v>2290</v>
      </c>
      <c r="J742" s="27" t="s">
        <v>2302</v>
      </c>
      <c r="K742" s="27" t="s">
        <v>2322</v>
      </c>
      <c r="L742" s="80">
        <v>44145</v>
      </c>
      <c r="M742" s="80">
        <v>44251</v>
      </c>
      <c r="N742" s="81">
        <f t="shared" si="11"/>
        <v>106</v>
      </c>
      <c r="O742" t="s">
        <v>1195</v>
      </c>
      <c r="P742" t="e">
        <v>#N/A</v>
      </c>
      <c r="Q742" t="e">
        <v>#N/A</v>
      </c>
      <c r="R742" t="e">
        <v>#N/A</v>
      </c>
      <c r="S742" t="e">
        <v>#N/A</v>
      </c>
    </row>
    <row r="743" spans="1:19" x14ac:dyDescent="0.3">
      <c r="A743" t="s">
        <v>818</v>
      </c>
      <c r="B743" t="s">
        <v>1937</v>
      </c>
      <c r="C743" t="s">
        <v>1096</v>
      </c>
      <c r="D743" t="s">
        <v>2281</v>
      </c>
      <c r="E743" t="s">
        <v>1100</v>
      </c>
      <c r="F743" t="s">
        <v>1195</v>
      </c>
      <c r="G743" t="s">
        <v>13</v>
      </c>
      <c r="H743" t="s">
        <v>1971</v>
      </c>
      <c r="I743" s="4" t="s">
        <v>2290</v>
      </c>
      <c r="J743" s="27" t="s">
        <v>2302</v>
      </c>
      <c r="K743" s="27" t="s">
        <v>2322</v>
      </c>
      <c r="L743" s="80">
        <v>44145</v>
      </c>
      <c r="M743" s="80">
        <v>44251</v>
      </c>
      <c r="N743" s="81">
        <f t="shared" si="11"/>
        <v>106</v>
      </c>
      <c r="O743" t="s">
        <v>1195</v>
      </c>
      <c r="P743" t="e">
        <v>#N/A</v>
      </c>
      <c r="Q743" t="e">
        <v>#N/A</v>
      </c>
      <c r="R743" t="e">
        <v>#N/A</v>
      </c>
      <c r="S743" t="e">
        <v>#N/A</v>
      </c>
    </row>
    <row r="744" spans="1:19" x14ac:dyDescent="0.3">
      <c r="A744" t="s">
        <v>819</v>
      </c>
      <c r="B744" t="s">
        <v>1938</v>
      </c>
      <c r="C744" t="s">
        <v>1097</v>
      </c>
      <c r="D744" t="s">
        <v>2281</v>
      </c>
      <c r="E744" t="s">
        <v>1100</v>
      </c>
      <c r="F744" t="s">
        <v>1195</v>
      </c>
      <c r="G744" t="s">
        <v>13</v>
      </c>
      <c r="H744" t="s">
        <v>1971</v>
      </c>
      <c r="I744" s="4" t="s">
        <v>2290</v>
      </c>
      <c r="J744" s="27" t="s">
        <v>2302</v>
      </c>
      <c r="K744" s="27" t="s">
        <v>2322</v>
      </c>
      <c r="L744" s="80">
        <v>44145</v>
      </c>
      <c r="M744" s="80">
        <v>44251</v>
      </c>
      <c r="N744" s="81">
        <f t="shared" si="11"/>
        <v>106</v>
      </c>
      <c r="O744" t="s">
        <v>1195</v>
      </c>
      <c r="P744" t="e">
        <v>#N/A</v>
      </c>
      <c r="Q744" t="e">
        <v>#N/A</v>
      </c>
      <c r="R744" t="e">
        <v>#N/A</v>
      </c>
      <c r="S744" t="e">
        <v>#N/A</v>
      </c>
    </row>
    <row r="745" spans="1:19" x14ac:dyDescent="0.3">
      <c r="A745" t="s">
        <v>820</v>
      </c>
      <c r="B745" t="s">
        <v>1939</v>
      </c>
      <c r="C745" t="s">
        <v>1098</v>
      </c>
      <c r="D745" t="s">
        <v>2281</v>
      </c>
      <c r="E745" t="s">
        <v>1100</v>
      </c>
      <c r="F745" t="s">
        <v>1195</v>
      </c>
      <c r="G745" t="s">
        <v>13</v>
      </c>
      <c r="H745" t="s">
        <v>1971</v>
      </c>
      <c r="I745" s="4" t="s">
        <v>2290</v>
      </c>
      <c r="J745" s="27" t="s">
        <v>2302</v>
      </c>
      <c r="K745" s="27" t="s">
        <v>2322</v>
      </c>
      <c r="L745" s="80">
        <v>44145</v>
      </c>
      <c r="M745" s="80">
        <v>44251</v>
      </c>
      <c r="N745" s="81">
        <f t="shared" si="11"/>
        <v>106</v>
      </c>
      <c r="O745" t="s">
        <v>1195</v>
      </c>
      <c r="P745" t="e">
        <v>#N/A</v>
      </c>
      <c r="Q745" t="e">
        <v>#N/A</v>
      </c>
      <c r="R745" t="e">
        <v>#N/A</v>
      </c>
      <c r="S745" t="e">
        <v>#N/A</v>
      </c>
    </row>
    <row r="746" spans="1:19" x14ac:dyDescent="0.3">
      <c r="A746" t="s">
        <v>821</v>
      </c>
      <c r="B746" t="s">
        <v>1940</v>
      </c>
      <c r="C746" t="s">
        <v>1167</v>
      </c>
      <c r="D746" t="s">
        <v>2281</v>
      </c>
      <c r="E746" t="s">
        <v>1100</v>
      </c>
      <c r="F746" t="s">
        <v>1195</v>
      </c>
      <c r="G746" t="s">
        <v>13</v>
      </c>
      <c r="H746" t="s">
        <v>1971</v>
      </c>
      <c r="I746" s="4" t="s">
        <v>2290</v>
      </c>
      <c r="J746" s="27" t="s">
        <v>2302</v>
      </c>
      <c r="K746" s="27" t="s">
        <v>2322</v>
      </c>
      <c r="L746" s="80">
        <v>44145</v>
      </c>
      <c r="M746" s="80">
        <v>44251</v>
      </c>
      <c r="N746" s="81">
        <f t="shared" si="11"/>
        <v>106</v>
      </c>
      <c r="O746" t="s">
        <v>1195</v>
      </c>
      <c r="P746" t="e">
        <v>#N/A</v>
      </c>
      <c r="Q746" t="e">
        <v>#N/A</v>
      </c>
      <c r="R746" t="e">
        <v>#N/A</v>
      </c>
      <c r="S746" t="e">
        <v>#N/A</v>
      </c>
    </row>
    <row r="747" spans="1:19" x14ac:dyDescent="0.3">
      <c r="A747" t="s">
        <v>822</v>
      </c>
      <c r="B747" t="s">
        <v>1941</v>
      </c>
      <c r="C747" t="s">
        <v>1168</v>
      </c>
      <c r="D747" t="s">
        <v>2281</v>
      </c>
      <c r="E747" t="s">
        <v>1100</v>
      </c>
      <c r="F747" t="s">
        <v>1195</v>
      </c>
      <c r="G747" t="s">
        <v>13</v>
      </c>
      <c r="H747" t="s">
        <v>1971</v>
      </c>
      <c r="I747" s="4" t="s">
        <v>2290</v>
      </c>
      <c r="J747" s="27" t="s">
        <v>2302</v>
      </c>
      <c r="K747" s="27" t="s">
        <v>2322</v>
      </c>
      <c r="L747" s="80">
        <v>44145</v>
      </c>
      <c r="M747" s="80">
        <v>44251</v>
      </c>
      <c r="N747" s="81">
        <f t="shared" si="11"/>
        <v>106</v>
      </c>
      <c r="O747" t="s">
        <v>1195</v>
      </c>
      <c r="P747" t="e">
        <v>#N/A</v>
      </c>
      <c r="Q747" t="e">
        <v>#N/A</v>
      </c>
      <c r="R747" t="e">
        <v>#N/A</v>
      </c>
      <c r="S747" t="e">
        <v>#N/A</v>
      </c>
    </row>
    <row r="748" spans="1:19" x14ac:dyDescent="0.3">
      <c r="A748" t="s">
        <v>823</v>
      </c>
      <c r="B748" t="s">
        <v>1942</v>
      </c>
      <c r="C748" t="s">
        <v>1095</v>
      </c>
      <c r="D748" t="s">
        <v>2281</v>
      </c>
      <c r="E748" t="s">
        <v>1100</v>
      </c>
      <c r="F748" t="s">
        <v>1195</v>
      </c>
      <c r="G748" t="s">
        <v>13</v>
      </c>
      <c r="H748" t="s">
        <v>1971</v>
      </c>
      <c r="I748" s="4" t="s">
        <v>2290</v>
      </c>
      <c r="J748" s="27" t="s">
        <v>2302</v>
      </c>
      <c r="K748" s="27" t="s">
        <v>2322</v>
      </c>
      <c r="L748" s="80">
        <v>44145</v>
      </c>
      <c r="M748" s="80">
        <v>44251</v>
      </c>
      <c r="N748" s="81">
        <f t="shared" si="11"/>
        <v>106</v>
      </c>
      <c r="O748" t="s">
        <v>1195</v>
      </c>
      <c r="P748" t="e">
        <v>#N/A</v>
      </c>
      <c r="Q748" t="e">
        <v>#N/A</v>
      </c>
      <c r="R748" t="e">
        <v>#N/A</v>
      </c>
      <c r="S748" t="e">
        <v>#N/A</v>
      </c>
    </row>
    <row r="749" spans="1:19" x14ac:dyDescent="0.3">
      <c r="A749" t="s">
        <v>824</v>
      </c>
      <c r="B749" t="s">
        <v>1943</v>
      </c>
      <c r="C749" t="s">
        <v>1096</v>
      </c>
      <c r="D749" t="s">
        <v>2281</v>
      </c>
      <c r="E749" t="s">
        <v>1100</v>
      </c>
      <c r="F749" t="s">
        <v>1195</v>
      </c>
      <c r="G749" t="s">
        <v>13</v>
      </c>
      <c r="H749" t="s">
        <v>1971</v>
      </c>
      <c r="I749" s="4" t="s">
        <v>2290</v>
      </c>
      <c r="J749" s="27" t="s">
        <v>2302</v>
      </c>
      <c r="K749" s="27" t="s">
        <v>2322</v>
      </c>
      <c r="L749" s="80">
        <v>44145</v>
      </c>
      <c r="M749" s="80">
        <v>44251</v>
      </c>
      <c r="N749" s="81">
        <f t="shared" si="11"/>
        <v>106</v>
      </c>
      <c r="O749" t="s">
        <v>1195</v>
      </c>
      <c r="P749" t="e">
        <v>#N/A</v>
      </c>
      <c r="Q749" t="e">
        <v>#N/A</v>
      </c>
      <c r="R749" t="e">
        <v>#N/A</v>
      </c>
      <c r="S749" t="e">
        <v>#N/A</v>
      </c>
    </row>
    <row r="750" spans="1:19" x14ac:dyDescent="0.3">
      <c r="A750" t="s">
        <v>825</v>
      </c>
      <c r="B750" t="s">
        <v>1944</v>
      </c>
      <c r="C750" t="s">
        <v>1097</v>
      </c>
      <c r="D750" t="s">
        <v>2281</v>
      </c>
      <c r="E750" t="s">
        <v>1100</v>
      </c>
      <c r="F750" t="s">
        <v>1195</v>
      </c>
      <c r="G750" t="s">
        <v>13</v>
      </c>
      <c r="H750" t="s">
        <v>1971</v>
      </c>
      <c r="I750" s="4" t="s">
        <v>2290</v>
      </c>
      <c r="J750" s="27" t="s">
        <v>2302</v>
      </c>
      <c r="K750" s="27" t="s">
        <v>2322</v>
      </c>
      <c r="L750" s="80">
        <v>44145</v>
      </c>
      <c r="M750" s="80">
        <v>44251</v>
      </c>
      <c r="N750" s="81">
        <f t="shared" si="11"/>
        <v>106</v>
      </c>
      <c r="O750" t="s">
        <v>1195</v>
      </c>
      <c r="P750" t="e">
        <v>#N/A</v>
      </c>
      <c r="Q750" t="e">
        <v>#N/A</v>
      </c>
      <c r="R750" t="e">
        <v>#N/A</v>
      </c>
      <c r="S750" t="e">
        <v>#N/A</v>
      </c>
    </row>
    <row r="751" spans="1:19" x14ac:dyDescent="0.3">
      <c r="A751" t="s">
        <v>826</v>
      </c>
      <c r="B751" t="s">
        <v>1945</v>
      </c>
      <c r="C751" t="s">
        <v>1098</v>
      </c>
      <c r="D751" t="s">
        <v>2281</v>
      </c>
      <c r="E751" t="s">
        <v>1100</v>
      </c>
      <c r="F751" t="s">
        <v>1195</v>
      </c>
      <c r="G751" t="s">
        <v>13</v>
      </c>
      <c r="H751" t="s">
        <v>1971</v>
      </c>
      <c r="I751" s="4" t="s">
        <v>2290</v>
      </c>
      <c r="J751" s="27" t="s">
        <v>2302</v>
      </c>
      <c r="K751" s="27" t="s">
        <v>2322</v>
      </c>
      <c r="L751" s="80">
        <v>44145</v>
      </c>
      <c r="M751" s="80">
        <v>44251</v>
      </c>
      <c r="N751" s="81">
        <f t="shared" si="11"/>
        <v>106</v>
      </c>
      <c r="O751" t="s">
        <v>1195</v>
      </c>
      <c r="P751" t="e">
        <v>#N/A</v>
      </c>
      <c r="Q751" t="e">
        <v>#N/A</v>
      </c>
      <c r="R751" t="e">
        <v>#N/A</v>
      </c>
      <c r="S751" t="e">
        <v>#N/A</v>
      </c>
    </row>
    <row r="752" spans="1:19" x14ac:dyDescent="0.3">
      <c r="A752" t="s">
        <v>827</v>
      </c>
      <c r="B752" t="s">
        <v>1946</v>
      </c>
      <c r="C752" t="s">
        <v>1167</v>
      </c>
      <c r="D752" t="s">
        <v>2281</v>
      </c>
      <c r="E752" t="s">
        <v>1100</v>
      </c>
      <c r="F752" t="s">
        <v>1195</v>
      </c>
      <c r="G752" t="s">
        <v>13</v>
      </c>
      <c r="H752" t="s">
        <v>1971</v>
      </c>
      <c r="I752" s="4" t="s">
        <v>2290</v>
      </c>
      <c r="J752" s="27" t="s">
        <v>2302</v>
      </c>
      <c r="K752" s="27" t="s">
        <v>2322</v>
      </c>
      <c r="L752" s="80">
        <v>44145</v>
      </c>
      <c r="M752" s="80">
        <v>44251</v>
      </c>
      <c r="N752" s="81">
        <f t="shared" si="11"/>
        <v>106</v>
      </c>
      <c r="O752" t="s">
        <v>1195</v>
      </c>
      <c r="P752" t="e">
        <v>#N/A</v>
      </c>
      <c r="Q752" t="e">
        <v>#N/A</v>
      </c>
      <c r="R752" t="e">
        <v>#N/A</v>
      </c>
      <c r="S752" t="e">
        <v>#N/A</v>
      </c>
    </row>
    <row r="753" spans="1:19" x14ac:dyDescent="0.3">
      <c r="A753" t="s">
        <v>828</v>
      </c>
      <c r="B753" t="s">
        <v>1947</v>
      </c>
      <c r="C753" t="s">
        <v>1168</v>
      </c>
      <c r="D753" t="s">
        <v>2281</v>
      </c>
      <c r="E753" t="s">
        <v>1100</v>
      </c>
      <c r="F753" t="s">
        <v>1195</v>
      </c>
      <c r="G753" t="s">
        <v>13</v>
      </c>
      <c r="H753" t="s">
        <v>1971</v>
      </c>
      <c r="I753" s="4" t="s">
        <v>2290</v>
      </c>
      <c r="J753" s="27" t="s">
        <v>2302</v>
      </c>
      <c r="K753" s="27" t="s">
        <v>2322</v>
      </c>
      <c r="L753" s="80">
        <v>44145</v>
      </c>
      <c r="M753" s="80">
        <v>44251</v>
      </c>
      <c r="N753" s="81">
        <f t="shared" si="11"/>
        <v>106</v>
      </c>
      <c r="O753" t="s">
        <v>1195</v>
      </c>
      <c r="P753" t="e">
        <v>#N/A</v>
      </c>
      <c r="Q753" t="e">
        <v>#N/A</v>
      </c>
      <c r="R753" t="e">
        <v>#N/A</v>
      </c>
      <c r="S753" t="e">
        <v>#N/A</v>
      </c>
    </row>
    <row r="754" spans="1:19" x14ac:dyDescent="0.3">
      <c r="A754" t="s">
        <v>829</v>
      </c>
      <c r="B754" t="s">
        <v>1948</v>
      </c>
      <c r="C754" t="s">
        <v>1095</v>
      </c>
      <c r="D754" t="s">
        <v>2281</v>
      </c>
      <c r="E754" t="s">
        <v>1100</v>
      </c>
      <c r="F754" t="s">
        <v>1195</v>
      </c>
      <c r="G754" t="s">
        <v>13</v>
      </c>
      <c r="H754" t="s">
        <v>1971</v>
      </c>
      <c r="I754" s="4" t="s">
        <v>2290</v>
      </c>
      <c r="J754" s="27" t="s">
        <v>2302</v>
      </c>
      <c r="K754" s="27" t="s">
        <v>2322</v>
      </c>
      <c r="L754" s="80">
        <v>44145</v>
      </c>
      <c r="M754" s="80">
        <v>44251</v>
      </c>
      <c r="N754" s="81">
        <f t="shared" si="11"/>
        <v>106</v>
      </c>
      <c r="O754" t="s">
        <v>1195</v>
      </c>
      <c r="P754" t="e">
        <v>#N/A</v>
      </c>
      <c r="Q754" t="e">
        <v>#N/A</v>
      </c>
      <c r="R754" t="e">
        <v>#N/A</v>
      </c>
      <c r="S754" t="e">
        <v>#N/A</v>
      </c>
    </row>
    <row r="755" spans="1:19" x14ac:dyDescent="0.3">
      <c r="A755" t="s">
        <v>830</v>
      </c>
      <c r="B755" t="s">
        <v>1949</v>
      </c>
      <c r="C755" t="s">
        <v>1096</v>
      </c>
      <c r="D755" t="s">
        <v>2281</v>
      </c>
      <c r="E755" t="s">
        <v>1100</v>
      </c>
      <c r="F755" t="s">
        <v>1195</v>
      </c>
      <c r="G755" t="s">
        <v>13</v>
      </c>
      <c r="H755" t="s">
        <v>1971</v>
      </c>
      <c r="I755" s="4" t="s">
        <v>2290</v>
      </c>
      <c r="J755" s="27" t="s">
        <v>2302</v>
      </c>
      <c r="K755" s="27" t="s">
        <v>2322</v>
      </c>
      <c r="L755" s="80">
        <v>44145</v>
      </c>
      <c r="M755" s="80">
        <v>44251</v>
      </c>
      <c r="N755" s="81">
        <f t="shared" si="11"/>
        <v>106</v>
      </c>
      <c r="O755" t="s">
        <v>1195</v>
      </c>
      <c r="P755" t="e">
        <v>#N/A</v>
      </c>
      <c r="Q755" t="e">
        <v>#N/A</v>
      </c>
      <c r="R755" t="e">
        <v>#N/A</v>
      </c>
      <c r="S755" t="e">
        <v>#N/A</v>
      </c>
    </row>
    <row r="756" spans="1:19" x14ac:dyDescent="0.3">
      <c r="A756" t="s">
        <v>831</v>
      </c>
      <c r="B756" t="s">
        <v>1950</v>
      </c>
      <c r="C756" t="s">
        <v>1097</v>
      </c>
      <c r="D756" t="s">
        <v>2281</v>
      </c>
      <c r="E756" t="s">
        <v>1100</v>
      </c>
      <c r="F756" t="s">
        <v>1195</v>
      </c>
      <c r="G756" t="s">
        <v>13</v>
      </c>
      <c r="H756" t="s">
        <v>1971</v>
      </c>
      <c r="I756" s="4" t="s">
        <v>2290</v>
      </c>
      <c r="J756" s="27" t="s">
        <v>2302</v>
      </c>
      <c r="K756" s="27" t="s">
        <v>2322</v>
      </c>
      <c r="L756" s="80">
        <v>44145</v>
      </c>
      <c r="M756" s="80">
        <v>44251</v>
      </c>
      <c r="N756" s="81">
        <f t="shared" si="11"/>
        <v>106</v>
      </c>
      <c r="O756" t="s">
        <v>1195</v>
      </c>
      <c r="P756" t="e">
        <v>#N/A</v>
      </c>
      <c r="Q756" t="e">
        <v>#N/A</v>
      </c>
      <c r="R756" t="e">
        <v>#N/A</v>
      </c>
      <c r="S756" t="e">
        <v>#N/A</v>
      </c>
    </row>
    <row r="757" spans="1:19" x14ac:dyDescent="0.3">
      <c r="A757" t="s">
        <v>832</v>
      </c>
      <c r="B757" t="s">
        <v>1951</v>
      </c>
      <c r="C757" t="s">
        <v>1098</v>
      </c>
      <c r="D757" t="s">
        <v>2281</v>
      </c>
      <c r="E757" t="s">
        <v>1100</v>
      </c>
      <c r="F757" t="s">
        <v>1195</v>
      </c>
      <c r="G757" t="s">
        <v>13</v>
      </c>
      <c r="H757" t="s">
        <v>1971</v>
      </c>
      <c r="I757" s="4" t="s">
        <v>2290</v>
      </c>
      <c r="J757" s="27" t="s">
        <v>2302</v>
      </c>
      <c r="K757" s="27" t="s">
        <v>2322</v>
      </c>
      <c r="L757" s="80">
        <v>44145</v>
      </c>
      <c r="M757" s="80">
        <v>44251</v>
      </c>
      <c r="N757" s="81">
        <f t="shared" si="11"/>
        <v>106</v>
      </c>
      <c r="O757" t="s">
        <v>1195</v>
      </c>
      <c r="P757" t="e">
        <v>#N/A</v>
      </c>
      <c r="Q757" t="e">
        <v>#N/A</v>
      </c>
      <c r="R757" t="e">
        <v>#N/A</v>
      </c>
      <c r="S757" t="e">
        <v>#N/A</v>
      </c>
    </row>
    <row r="758" spans="1:19" x14ac:dyDescent="0.3">
      <c r="A758" t="s">
        <v>833</v>
      </c>
      <c r="B758" t="s">
        <v>1952</v>
      </c>
      <c r="C758" t="s">
        <v>1167</v>
      </c>
      <c r="D758" t="s">
        <v>2281</v>
      </c>
      <c r="E758" t="s">
        <v>1100</v>
      </c>
      <c r="F758" t="s">
        <v>1195</v>
      </c>
      <c r="G758" t="s">
        <v>13</v>
      </c>
      <c r="H758" t="s">
        <v>1971</v>
      </c>
      <c r="I758" s="4" t="s">
        <v>2290</v>
      </c>
      <c r="J758" s="27" t="s">
        <v>2302</v>
      </c>
      <c r="K758" s="27" t="s">
        <v>2322</v>
      </c>
      <c r="L758" s="80">
        <v>44145</v>
      </c>
      <c r="M758" s="80">
        <v>44251</v>
      </c>
      <c r="N758" s="81">
        <f t="shared" si="11"/>
        <v>106</v>
      </c>
      <c r="O758" t="s">
        <v>1195</v>
      </c>
      <c r="P758" t="e">
        <v>#N/A</v>
      </c>
      <c r="Q758" t="e">
        <v>#N/A</v>
      </c>
      <c r="R758" t="e">
        <v>#N/A</v>
      </c>
      <c r="S758" t="e">
        <v>#N/A</v>
      </c>
    </row>
    <row r="759" spans="1:19" x14ac:dyDescent="0.3">
      <c r="A759" t="s">
        <v>834</v>
      </c>
      <c r="B759" t="s">
        <v>1953</v>
      </c>
      <c r="C759" t="s">
        <v>1168</v>
      </c>
      <c r="D759" t="s">
        <v>2281</v>
      </c>
      <c r="E759" t="s">
        <v>1100</v>
      </c>
      <c r="F759" t="s">
        <v>1195</v>
      </c>
      <c r="G759" t="s">
        <v>13</v>
      </c>
      <c r="H759" t="s">
        <v>1971</v>
      </c>
      <c r="I759" s="4" t="s">
        <v>2290</v>
      </c>
      <c r="J759" s="27" t="s">
        <v>2302</v>
      </c>
      <c r="K759" s="27" t="s">
        <v>2322</v>
      </c>
      <c r="L759" s="80">
        <v>44145</v>
      </c>
      <c r="M759" s="80">
        <v>44251</v>
      </c>
      <c r="N759" s="81">
        <f t="shared" si="11"/>
        <v>106</v>
      </c>
      <c r="O759" t="s">
        <v>1195</v>
      </c>
      <c r="P759" t="e">
        <v>#N/A</v>
      </c>
      <c r="Q759" t="e">
        <v>#N/A</v>
      </c>
      <c r="R759" t="e">
        <v>#N/A</v>
      </c>
      <c r="S759" t="e">
        <v>#N/A</v>
      </c>
    </row>
    <row r="760" spans="1:19" x14ac:dyDescent="0.3">
      <c r="A760" t="s">
        <v>835</v>
      </c>
      <c r="B760" t="s">
        <v>1954</v>
      </c>
      <c r="C760" t="s">
        <v>1095</v>
      </c>
      <c r="D760" t="s">
        <v>2281</v>
      </c>
      <c r="E760" t="s">
        <v>1100</v>
      </c>
      <c r="F760" t="s">
        <v>1195</v>
      </c>
      <c r="G760" t="s">
        <v>13</v>
      </c>
      <c r="H760" t="s">
        <v>1971</v>
      </c>
      <c r="I760" s="4" t="s">
        <v>2290</v>
      </c>
      <c r="J760" s="27" t="s">
        <v>2302</v>
      </c>
      <c r="K760" s="27" t="s">
        <v>2322</v>
      </c>
      <c r="L760" s="80">
        <v>44145</v>
      </c>
      <c r="M760" s="80">
        <v>44251</v>
      </c>
      <c r="N760" s="81">
        <f t="shared" si="11"/>
        <v>106</v>
      </c>
      <c r="O760" t="s">
        <v>1195</v>
      </c>
      <c r="P760" t="e">
        <v>#N/A</v>
      </c>
      <c r="Q760" t="e">
        <v>#N/A</v>
      </c>
      <c r="R760" t="e">
        <v>#N/A</v>
      </c>
      <c r="S760" t="e">
        <v>#N/A</v>
      </c>
    </row>
    <row r="761" spans="1:19" x14ac:dyDescent="0.3">
      <c r="A761" t="s">
        <v>836</v>
      </c>
      <c r="B761" t="s">
        <v>1955</v>
      </c>
      <c r="C761" t="s">
        <v>1096</v>
      </c>
      <c r="D761" t="s">
        <v>2281</v>
      </c>
      <c r="E761" t="s">
        <v>1100</v>
      </c>
      <c r="F761" t="s">
        <v>1195</v>
      </c>
      <c r="G761" t="s">
        <v>13</v>
      </c>
      <c r="H761" t="s">
        <v>1971</v>
      </c>
      <c r="I761" s="4" t="s">
        <v>2290</v>
      </c>
      <c r="J761" s="27" t="s">
        <v>2302</v>
      </c>
      <c r="K761" s="27" t="s">
        <v>2322</v>
      </c>
      <c r="L761" s="80">
        <v>44145</v>
      </c>
      <c r="M761" s="80">
        <v>44251</v>
      </c>
      <c r="N761" s="81">
        <f t="shared" si="11"/>
        <v>106</v>
      </c>
      <c r="O761" t="s">
        <v>1195</v>
      </c>
      <c r="P761" t="e">
        <v>#N/A</v>
      </c>
      <c r="Q761" t="e">
        <v>#N/A</v>
      </c>
      <c r="R761" t="e">
        <v>#N/A</v>
      </c>
      <c r="S761" t="e">
        <v>#N/A</v>
      </c>
    </row>
    <row r="762" spans="1:19" x14ac:dyDescent="0.3">
      <c r="A762" t="s">
        <v>837</v>
      </c>
      <c r="B762" t="s">
        <v>1956</v>
      </c>
      <c r="C762" t="s">
        <v>1097</v>
      </c>
      <c r="D762" t="s">
        <v>2281</v>
      </c>
      <c r="E762" t="s">
        <v>1100</v>
      </c>
      <c r="F762" t="s">
        <v>1195</v>
      </c>
      <c r="G762" t="s">
        <v>13</v>
      </c>
      <c r="H762" t="s">
        <v>1971</v>
      </c>
      <c r="I762" s="4" t="s">
        <v>2290</v>
      </c>
      <c r="J762" s="27" t="s">
        <v>2302</v>
      </c>
      <c r="K762" s="27" t="s">
        <v>2322</v>
      </c>
      <c r="L762" s="80">
        <v>44145</v>
      </c>
      <c r="M762" s="80">
        <v>44251</v>
      </c>
      <c r="N762" s="81">
        <f t="shared" si="11"/>
        <v>106</v>
      </c>
      <c r="O762" t="s">
        <v>1195</v>
      </c>
      <c r="P762" t="e">
        <v>#N/A</v>
      </c>
      <c r="Q762" t="e">
        <v>#N/A</v>
      </c>
      <c r="R762" t="e">
        <v>#N/A</v>
      </c>
      <c r="S762" t="e">
        <v>#N/A</v>
      </c>
    </row>
    <row r="763" spans="1:19" x14ac:dyDescent="0.3">
      <c r="A763" t="s">
        <v>838</v>
      </c>
      <c r="B763" t="s">
        <v>1957</v>
      </c>
      <c r="C763" t="s">
        <v>1098</v>
      </c>
      <c r="D763" t="s">
        <v>2281</v>
      </c>
      <c r="E763" t="s">
        <v>1100</v>
      </c>
      <c r="F763" t="s">
        <v>1195</v>
      </c>
      <c r="G763" t="s">
        <v>13</v>
      </c>
      <c r="H763" t="s">
        <v>1971</v>
      </c>
      <c r="I763" s="4" t="s">
        <v>2290</v>
      </c>
      <c r="J763" s="27" t="s">
        <v>2302</v>
      </c>
      <c r="K763" s="27" t="s">
        <v>2322</v>
      </c>
      <c r="L763" s="80">
        <v>44145</v>
      </c>
      <c r="M763" s="80">
        <v>44251</v>
      </c>
      <c r="N763" s="81">
        <f t="shared" si="11"/>
        <v>106</v>
      </c>
      <c r="O763" t="s">
        <v>1195</v>
      </c>
      <c r="P763" t="e">
        <v>#N/A</v>
      </c>
      <c r="Q763" t="e">
        <v>#N/A</v>
      </c>
      <c r="R763" t="e">
        <v>#N/A</v>
      </c>
      <c r="S763" t="e">
        <v>#N/A</v>
      </c>
    </row>
    <row r="764" spans="1:19" x14ac:dyDescent="0.3">
      <c r="A764" t="s">
        <v>839</v>
      </c>
      <c r="B764" t="s">
        <v>1958</v>
      </c>
      <c r="C764" t="s">
        <v>1167</v>
      </c>
      <c r="D764" t="s">
        <v>2281</v>
      </c>
      <c r="E764" t="s">
        <v>1100</v>
      </c>
      <c r="F764" t="s">
        <v>1195</v>
      </c>
      <c r="G764" t="s">
        <v>13</v>
      </c>
      <c r="H764" t="s">
        <v>1971</v>
      </c>
      <c r="I764" s="4" t="s">
        <v>2290</v>
      </c>
      <c r="J764" s="27" t="s">
        <v>2302</v>
      </c>
      <c r="K764" s="27" t="s">
        <v>2322</v>
      </c>
      <c r="L764" s="80">
        <v>44145</v>
      </c>
      <c r="M764" s="80">
        <v>44251</v>
      </c>
      <c r="N764" s="81">
        <f t="shared" si="11"/>
        <v>106</v>
      </c>
      <c r="O764" t="s">
        <v>1195</v>
      </c>
      <c r="P764" t="e">
        <v>#N/A</v>
      </c>
      <c r="Q764" t="e">
        <v>#N/A</v>
      </c>
      <c r="R764" t="e">
        <v>#N/A</v>
      </c>
      <c r="S764" t="e">
        <v>#N/A</v>
      </c>
    </row>
    <row r="765" spans="1:19" x14ac:dyDescent="0.3">
      <c r="A765" t="s">
        <v>840</v>
      </c>
      <c r="B765" t="s">
        <v>1959</v>
      </c>
      <c r="C765" t="s">
        <v>1168</v>
      </c>
      <c r="D765" t="s">
        <v>2281</v>
      </c>
      <c r="E765" t="s">
        <v>1100</v>
      </c>
      <c r="F765" t="s">
        <v>1195</v>
      </c>
      <c r="G765" t="s">
        <v>13</v>
      </c>
      <c r="H765" t="s">
        <v>1971</v>
      </c>
      <c r="I765" s="4" t="s">
        <v>2290</v>
      </c>
      <c r="J765" s="27" t="s">
        <v>2302</v>
      </c>
      <c r="K765" s="27" t="s">
        <v>2322</v>
      </c>
      <c r="L765" s="80">
        <v>44145</v>
      </c>
      <c r="M765" s="80">
        <v>44251</v>
      </c>
      <c r="N765" s="81">
        <f t="shared" si="11"/>
        <v>106</v>
      </c>
      <c r="O765" t="s">
        <v>1195</v>
      </c>
      <c r="P765" t="e">
        <v>#N/A</v>
      </c>
      <c r="Q765" t="e">
        <v>#N/A</v>
      </c>
      <c r="R765" t="e">
        <v>#N/A</v>
      </c>
      <c r="S765" t="e">
        <v>#N/A</v>
      </c>
    </row>
    <row r="766" spans="1:19" x14ac:dyDescent="0.3">
      <c r="A766" t="s">
        <v>841</v>
      </c>
      <c r="B766" t="s">
        <v>1960</v>
      </c>
      <c r="C766" t="s">
        <v>1095</v>
      </c>
      <c r="D766" t="s">
        <v>2281</v>
      </c>
      <c r="E766" t="s">
        <v>1100</v>
      </c>
      <c r="F766" t="s">
        <v>1195</v>
      </c>
      <c r="G766" t="s">
        <v>13</v>
      </c>
      <c r="H766" t="s">
        <v>1971</v>
      </c>
      <c r="I766" s="4" t="s">
        <v>2290</v>
      </c>
      <c r="J766" s="27" t="s">
        <v>2302</v>
      </c>
      <c r="K766" s="27" t="s">
        <v>2322</v>
      </c>
      <c r="L766" s="80">
        <v>44145</v>
      </c>
      <c r="M766" s="80">
        <v>44251</v>
      </c>
      <c r="N766" s="81">
        <f t="shared" si="11"/>
        <v>106</v>
      </c>
      <c r="O766" t="s">
        <v>1195</v>
      </c>
      <c r="P766" t="e">
        <v>#N/A</v>
      </c>
      <c r="Q766" t="e">
        <v>#N/A</v>
      </c>
      <c r="R766" t="e">
        <v>#N/A</v>
      </c>
      <c r="S766" t="e">
        <v>#N/A</v>
      </c>
    </row>
    <row r="767" spans="1:19" x14ac:dyDescent="0.3">
      <c r="A767" t="s">
        <v>842</v>
      </c>
      <c r="B767" t="s">
        <v>1961</v>
      </c>
      <c r="C767" t="s">
        <v>1096</v>
      </c>
      <c r="D767" t="s">
        <v>2281</v>
      </c>
      <c r="E767" t="s">
        <v>1100</v>
      </c>
      <c r="F767" t="s">
        <v>1195</v>
      </c>
      <c r="G767" t="s">
        <v>13</v>
      </c>
      <c r="H767" t="s">
        <v>1971</v>
      </c>
      <c r="I767" s="4" t="s">
        <v>2290</v>
      </c>
      <c r="J767" s="27" t="s">
        <v>2302</v>
      </c>
      <c r="K767" s="27" t="s">
        <v>2322</v>
      </c>
      <c r="L767" s="80">
        <v>44145</v>
      </c>
      <c r="M767" s="80">
        <v>44251</v>
      </c>
      <c r="N767" s="81">
        <f t="shared" si="11"/>
        <v>106</v>
      </c>
      <c r="O767" t="s">
        <v>1195</v>
      </c>
      <c r="P767" t="e">
        <v>#N/A</v>
      </c>
      <c r="Q767" t="e">
        <v>#N/A</v>
      </c>
      <c r="R767" t="e">
        <v>#N/A</v>
      </c>
      <c r="S767" t="e">
        <v>#N/A</v>
      </c>
    </row>
    <row r="768" spans="1:19" x14ac:dyDescent="0.3">
      <c r="A768" t="s">
        <v>843</v>
      </c>
      <c r="B768" t="s">
        <v>1962</v>
      </c>
      <c r="C768" t="s">
        <v>1097</v>
      </c>
      <c r="D768" t="s">
        <v>2281</v>
      </c>
      <c r="E768" t="s">
        <v>1100</v>
      </c>
      <c r="F768" t="s">
        <v>1195</v>
      </c>
      <c r="G768" t="s">
        <v>13</v>
      </c>
      <c r="H768" t="s">
        <v>1971</v>
      </c>
      <c r="I768" s="4" t="s">
        <v>2290</v>
      </c>
      <c r="J768" s="27" t="s">
        <v>2302</v>
      </c>
      <c r="K768" s="27" t="s">
        <v>2322</v>
      </c>
      <c r="L768" s="80">
        <v>44145</v>
      </c>
      <c r="M768" s="80">
        <v>44251</v>
      </c>
      <c r="N768" s="81">
        <f t="shared" si="11"/>
        <v>106</v>
      </c>
      <c r="O768" t="s">
        <v>1195</v>
      </c>
      <c r="P768" t="e">
        <v>#N/A</v>
      </c>
      <c r="Q768" t="e">
        <v>#N/A</v>
      </c>
      <c r="R768" t="e">
        <v>#N/A</v>
      </c>
      <c r="S768" t="e">
        <v>#N/A</v>
      </c>
    </row>
    <row r="769" spans="1:19" x14ac:dyDescent="0.3">
      <c r="A769" t="s">
        <v>844</v>
      </c>
      <c r="B769" t="s">
        <v>1963</v>
      </c>
      <c r="C769" t="s">
        <v>1098</v>
      </c>
      <c r="D769" t="s">
        <v>2281</v>
      </c>
      <c r="E769" t="s">
        <v>1100</v>
      </c>
      <c r="F769" t="s">
        <v>1195</v>
      </c>
      <c r="G769" t="s">
        <v>13</v>
      </c>
      <c r="H769" t="s">
        <v>1971</v>
      </c>
      <c r="I769" s="4" t="s">
        <v>2290</v>
      </c>
      <c r="J769" s="27" t="s">
        <v>2302</v>
      </c>
      <c r="K769" s="27" t="s">
        <v>2322</v>
      </c>
      <c r="L769" s="80">
        <v>44145</v>
      </c>
      <c r="M769" s="80">
        <v>44251</v>
      </c>
      <c r="N769" s="81">
        <f t="shared" si="11"/>
        <v>106</v>
      </c>
      <c r="O769" t="s">
        <v>1195</v>
      </c>
      <c r="P769" t="e">
        <v>#N/A</v>
      </c>
      <c r="Q769" t="e">
        <v>#N/A</v>
      </c>
      <c r="R769" t="e">
        <v>#N/A</v>
      </c>
      <c r="S769" t="e">
        <v>#N/A</v>
      </c>
    </row>
    <row r="770" spans="1:19" ht="19.2" x14ac:dyDescent="0.3">
      <c r="A770" t="s">
        <v>846</v>
      </c>
      <c r="B770" t="s">
        <v>2043</v>
      </c>
      <c r="C770" t="s">
        <v>1167</v>
      </c>
      <c r="D770" t="s">
        <v>11</v>
      </c>
      <c r="E770" t="s">
        <v>1099</v>
      </c>
      <c r="F770">
        <v>433</v>
      </c>
      <c r="G770" t="s">
        <v>121</v>
      </c>
      <c r="H770" t="s">
        <v>1174</v>
      </c>
      <c r="I770" s="4" t="s">
        <v>2288</v>
      </c>
      <c r="J770" s="27" t="s">
        <v>2292</v>
      </c>
      <c r="K770" s="27" t="s">
        <v>2320</v>
      </c>
      <c r="L770" s="80">
        <v>43882</v>
      </c>
      <c r="M770" s="80">
        <v>43973</v>
      </c>
      <c r="N770" s="81">
        <f t="shared" si="11"/>
        <v>91</v>
      </c>
      <c r="O770" s="114">
        <v>3</v>
      </c>
      <c r="P770">
        <v>3.0310000000000001</v>
      </c>
      <c r="Q770">
        <v>7.6429999999999998</v>
      </c>
      <c r="R770">
        <v>10.162000000000001</v>
      </c>
      <c r="S770">
        <v>12.31</v>
      </c>
    </row>
    <row r="771" spans="1:19" x14ac:dyDescent="0.3">
      <c r="A771" t="s">
        <v>847</v>
      </c>
      <c r="B771" t="s">
        <v>2044</v>
      </c>
      <c r="C771" t="s">
        <v>1168</v>
      </c>
      <c r="D771" t="s">
        <v>11</v>
      </c>
      <c r="E771" t="s">
        <v>1099</v>
      </c>
      <c r="F771">
        <v>433</v>
      </c>
      <c r="G771" t="s">
        <v>121</v>
      </c>
      <c r="H771" t="s">
        <v>1174</v>
      </c>
      <c r="I771" s="4" t="s">
        <v>2288</v>
      </c>
      <c r="J771" s="27" t="s">
        <v>2292</v>
      </c>
      <c r="K771" s="27" t="s">
        <v>2320</v>
      </c>
      <c r="L771" s="80">
        <v>43882</v>
      </c>
      <c r="M771" s="80">
        <v>43973</v>
      </c>
      <c r="N771" s="81">
        <f t="shared" ref="N771:N834" si="12">M771-L771</f>
        <v>91</v>
      </c>
      <c r="O771">
        <v>3</v>
      </c>
      <c r="P771">
        <v>3.0310000000000001</v>
      </c>
      <c r="Q771">
        <v>7.6429999999999998</v>
      </c>
      <c r="R771">
        <v>10.162000000000001</v>
      </c>
      <c r="S771">
        <v>12.31</v>
      </c>
    </row>
    <row r="772" spans="1:19" x14ac:dyDescent="0.3">
      <c r="A772" t="s">
        <v>848</v>
      </c>
      <c r="B772" t="s">
        <v>2045</v>
      </c>
      <c r="C772" t="s">
        <v>1167</v>
      </c>
      <c r="D772" t="s">
        <v>11</v>
      </c>
      <c r="E772" t="s">
        <v>1099</v>
      </c>
      <c r="F772">
        <v>434</v>
      </c>
      <c r="G772" t="s">
        <v>121</v>
      </c>
      <c r="H772" t="s">
        <v>1174</v>
      </c>
      <c r="I772" s="4" t="s">
        <v>2288</v>
      </c>
      <c r="J772" s="27" t="s">
        <v>2292</v>
      </c>
      <c r="K772" s="27" t="s">
        <v>2320</v>
      </c>
      <c r="L772" s="80">
        <v>43882</v>
      </c>
      <c r="M772" s="80">
        <v>43973</v>
      </c>
      <c r="N772" s="81">
        <f t="shared" si="12"/>
        <v>91</v>
      </c>
      <c r="O772">
        <v>2</v>
      </c>
      <c r="P772">
        <v>5.8959999999999999</v>
      </c>
      <c r="Q772">
        <v>7.7850000000000001</v>
      </c>
      <c r="R772">
        <v>19.827999999999999</v>
      </c>
      <c r="S772">
        <v>14.973000000000001</v>
      </c>
    </row>
    <row r="773" spans="1:19" x14ac:dyDescent="0.3">
      <c r="A773" t="s">
        <v>849</v>
      </c>
      <c r="B773" t="s">
        <v>2046</v>
      </c>
      <c r="C773" t="s">
        <v>1168</v>
      </c>
      <c r="D773" t="s">
        <v>11</v>
      </c>
      <c r="E773" t="s">
        <v>1099</v>
      </c>
      <c r="F773">
        <v>434</v>
      </c>
      <c r="G773" t="s">
        <v>121</v>
      </c>
      <c r="H773" t="s">
        <v>1174</v>
      </c>
      <c r="I773" s="4" t="s">
        <v>2288</v>
      </c>
      <c r="J773" s="27" t="s">
        <v>2292</v>
      </c>
      <c r="K773" s="27" t="s">
        <v>2320</v>
      </c>
      <c r="L773" s="80">
        <v>43882</v>
      </c>
      <c r="M773" s="80">
        <v>43973</v>
      </c>
      <c r="N773" s="81">
        <f t="shared" si="12"/>
        <v>91</v>
      </c>
      <c r="O773">
        <v>2</v>
      </c>
      <c r="P773">
        <v>5.8959999999999999</v>
      </c>
      <c r="Q773">
        <v>7.7850000000000001</v>
      </c>
      <c r="R773">
        <v>19.827999999999999</v>
      </c>
      <c r="S773">
        <v>14.973000000000001</v>
      </c>
    </row>
    <row r="774" spans="1:19" x14ac:dyDescent="0.3">
      <c r="A774" t="s">
        <v>850</v>
      </c>
      <c r="B774" t="s">
        <v>2047</v>
      </c>
      <c r="C774" t="s">
        <v>1167</v>
      </c>
      <c r="D774" t="s">
        <v>11</v>
      </c>
      <c r="E774" t="s">
        <v>1099</v>
      </c>
      <c r="F774">
        <v>445</v>
      </c>
      <c r="G774" t="s">
        <v>121</v>
      </c>
      <c r="H774" t="s">
        <v>1174</v>
      </c>
      <c r="I774" s="4" t="s">
        <v>2288</v>
      </c>
      <c r="J774" s="27" t="s">
        <v>2292</v>
      </c>
      <c r="K774" s="27" t="s">
        <v>2320</v>
      </c>
      <c r="L774" s="80">
        <v>43882</v>
      </c>
      <c r="M774" s="80">
        <v>43973</v>
      </c>
      <c r="N774" s="81">
        <f t="shared" si="12"/>
        <v>91</v>
      </c>
      <c r="O774">
        <v>4</v>
      </c>
      <c r="P774">
        <v>4.5599999999999996</v>
      </c>
      <c r="Q774">
        <v>10.86</v>
      </c>
      <c r="R774">
        <v>11.047000000000001</v>
      </c>
      <c r="S774">
        <v>13.081</v>
      </c>
    </row>
    <row r="775" spans="1:19" x14ac:dyDescent="0.3">
      <c r="A775" t="s">
        <v>851</v>
      </c>
      <c r="B775" t="s">
        <v>2048</v>
      </c>
      <c r="C775" t="s">
        <v>1168</v>
      </c>
      <c r="D775" t="s">
        <v>11</v>
      </c>
      <c r="E775" t="s">
        <v>1099</v>
      </c>
      <c r="F775">
        <v>445</v>
      </c>
      <c r="G775" t="s">
        <v>121</v>
      </c>
      <c r="H775" t="s">
        <v>1174</v>
      </c>
      <c r="I775" s="4" t="s">
        <v>2288</v>
      </c>
      <c r="J775" s="27" t="s">
        <v>2292</v>
      </c>
      <c r="K775" s="27" t="s">
        <v>2320</v>
      </c>
      <c r="L775" s="80">
        <v>43882</v>
      </c>
      <c r="M775" s="80">
        <v>43973</v>
      </c>
      <c r="N775" s="81">
        <f t="shared" si="12"/>
        <v>91</v>
      </c>
      <c r="O775">
        <v>4</v>
      </c>
      <c r="P775">
        <v>4.5599999999999996</v>
      </c>
      <c r="Q775">
        <v>10.86</v>
      </c>
      <c r="R775">
        <v>11.047000000000001</v>
      </c>
      <c r="S775">
        <v>13.081</v>
      </c>
    </row>
    <row r="776" spans="1:19" x14ac:dyDescent="0.3">
      <c r="A776" t="s">
        <v>852</v>
      </c>
      <c r="B776" t="s">
        <v>2049</v>
      </c>
      <c r="C776" t="s">
        <v>1167</v>
      </c>
      <c r="D776" t="s">
        <v>11</v>
      </c>
      <c r="E776" t="s">
        <v>1099</v>
      </c>
      <c r="F776">
        <v>446</v>
      </c>
      <c r="G776" t="s">
        <v>121</v>
      </c>
      <c r="H776" t="s">
        <v>1174</v>
      </c>
      <c r="I776" s="4" t="s">
        <v>2288</v>
      </c>
      <c r="J776" s="27" t="s">
        <v>2292</v>
      </c>
      <c r="K776" s="27" t="s">
        <v>2320</v>
      </c>
      <c r="L776" s="80">
        <v>43882</v>
      </c>
      <c r="M776" s="80">
        <v>43973</v>
      </c>
      <c r="N776" s="81">
        <f t="shared" si="12"/>
        <v>91</v>
      </c>
      <c r="O776">
        <v>1</v>
      </c>
      <c r="P776">
        <v>4.7809999999999997</v>
      </c>
      <c r="Q776">
        <v>6.4640000000000004</v>
      </c>
      <c r="R776">
        <v>14.958</v>
      </c>
      <c r="S776">
        <v>14.516</v>
      </c>
    </row>
    <row r="777" spans="1:19" x14ac:dyDescent="0.3">
      <c r="A777" t="s">
        <v>853</v>
      </c>
      <c r="B777" t="s">
        <v>2050</v>
      </c>
      <c r="C777" t="s">
        <v>1168</v>
      </c>
      <c r="D777" t="s">
        <v>11</v>
      </c>
      <c r="E777" t="s">
        <v>1099</v>
      </c>
      <c r="F777">
        <v>446</v>
      </c>
      <c r="G777" t="s">
        <v>121</v>
      </c>
      <c r="H777" t="s">
        <v>1174</v>
      </c>
      <c r="I777" s="4" t="s">
        <v>2288</v>
      </c>
      <c r="J777" s="27" t="s">
        <v>2292</v>
      </c>
      <c r="K777" s="27" t="s">
        <v>2320</v>
      </c>
      <c r="L777" s="80">
        <v>43882</v>
      </c>
      <c r="M777" s="80">
        <v>43973</v>
      </c>
      <c r="N777" s="81">
        <f t="shared" si="12"/>
        <v>91</v>
      </c>
      <c r="O777">
        <v>1</v>
      </c>
      <c r="P777">
        <v>4.7809999999999997</v>
      </c>
      <c r="Q777">
        <v>6.4640000000000004</v>
      </c>
      <c r="R777">
        <v>14.958</v>
      </c>
      <c r="S777">
        <v>14.516</v>
      </c>
    </row>
    <row r="778" spans="1:19" x14ac:dyDescent="0.3">
      <c r="A778" t="s">
        <v>854</v>
      </c>
      <c r="B778" t="s">
        <v>2051</v>
      </c>
      <c r="C778" t="s">
        <v>1167</v>
      </c>
      <c r="D778" t="s">
        <v>11</v>
      </c>
      <c r="E778" t="s">
        <v>1099</v>
      </c>
      <c r="F778">
        <v>439</v>
      </c>
      <c r="G778" t="s">
        <v>121</v>
      </c>
      <c r="H778" t="s">
        <v>1174</v>
      </c>
      <c r="I778" s="4" t="s">
        <v>2288</v>
      </c>
      <c r="J778" s="27" t="s">
        <v>2292</v>
      </c>
      <c r="K778" s="27" t="s">
        <v>2320</v>
      </c>
      <c r="L778" s="80">
        <v>43882</v>
      </c>
      <c r="M778" s="80">
        <v>43973</v>
      </c>
      <c r="N778" s="81">
        <f t="shared" si="12"/>
        <v>91</v>
      </c>
      <c r="O778">
        <v>2</v>
      </c>
      <c r="P778">
        <v>4.1139999999999999</v>
      </c>
      <c r="Q778">
        <v>6.6459999999999999</v>
      </c>
      <c r="R778">
        <v>13.493</v>
      </c>
      <c r="S778">
        <v>11.43</v>
      </c>
    </row>
    <row r="779" spans="1:19" x14ac:dyDescent="0.3">
      <c r="A779" t="s">
        <v>855</v>
      </c>
      <c r="B779" t="s">
        <v>2052</v>
      </c>
      <c r="C779" t="s">
        <v>1168</v>
      </c>
      <c r="D779" t="s">
        <v>11</v>
      </c>
      <c r="E779" t="s">
        <v>1099</v>
      </c>
      <c r="F779">
        <v>439</v>
      </c>
      <c r="G779" t="s">
        <v>121</v>
      </c>
      <c r="H779" t="s">
        <v>1174</v>
      </c>
      <c r="I779" s="4" t="s">
        <v>2288</v>
      </c>
      <c r="J779" s="27" t="s">
        <v>2292</v>
      </c>
      <c r="K779" s="27" t="s">
        <v>2320</v>
      </c>
      <c r="L779" s="80">
        <v>43882</v>
      </c>
      <c r="M779" s="80">
        <v>43973</v>
      </c>
      <c r="N779" s="81">
        <f t="shared" si="12"/>
        <v>91</v>
      </c>
      <c r="O779">
        <v>2</v>
      </c>
      <c r="P779">
        <v>4.1139999999999999</v>
      </c>
      <c r="Q779">
        <v>6.6459999999999999</v>
      </c>
      <c r="R779">
        <v>13.493</v>
      </c>
      <c r="S779">
        <v>11.43</v>
      </c>
    </row>
    <row r="780" spans="1:19" x14ac:dyDescent="0.3">
      <c r="A780" t="s">
        <v>856</v>
      </c>
      <c r="B780" t="s">
        <v>2053</v>
      </c>
      <c r="C780" t="s">
        <v>1167</v>
      </c>
      <c r="D780" t="s">
        <v>11</v>
      </c>
      <c r="E780" t="s">
        <v>1099</v>
      </c>
      <c r="F780">
        <v>401</v>
      </c>
      <c r="G780" t="s">
        <v>13</v>
      </c>
      <c r="H780" t="s">
        <v>1175</v>
      </c>
      <c r="I780" s="4" t="s">
        <v>2288</v>
      </c>
      <c r="J780" s="27" t="s">
        <v>2293</v>
      </c>
      <c r="K780" s="27" t="s">
        <v>2320</v>
      </c>
      <c r="L780" s="80">
        <v>43882</v>
      </c>
      <c r="M780" s="80">
        <v>43971</v>
      </c>
      <c r="N780" s="81">
        <f t="shared" si="12"/>
        <v>89</v>
      </c>
      <c r="O780">
        <v>2</v>
      </c>
      <c r="P780">
        <v>4.9569999999999999</v>
      </c>
      <c r="Q780">
        <v>2.6960000000000002</v>
      </c>
      <c r="R780">
        <v>14.936</v>
      </c>
      <c r="S780">
        <v>4.3099999999999996</v>
      </c>
    </row>
    <row r="781" spans="1:19" x14ac:dyDescent="0.3">
      <c r="A781" t="s">
        <v>857</v>
      </c>
      <c r="B781" t="s">
        <v>2054</v>
      </c>
      <c r="C781" t="s">
        <v>1168</v>
      </c>
      <c r="D781" t="s">
        <v>11</v>
      </c>
      <c r="E781" t="s">
        <v>1099</v>
      </c>
      <c r="F781">
        <v>401</v>
      </c>
      <c r="G781" t="s">
        <v>13</v>
      </c>
      <c r="H781" t="s">
        <v>1175</v>
      </c>
      <c r="I781" s="4" t="s">
        <v>2288</v>
      </c>
      <c r="J781" s="27" t="s">
        <v>2293</v>
      </c>
      <c r="K781" s="27" t="s">
        <v>2320</v>
      </c>
      <c r="L781" s="80">
        <v>43882</v>
      </c>
      <c r="M781" s="80">
        <v>43971</v>
      </c>
      <c r="N781" s="81">
        <f t="shared" si="12"/>
        <v>89</v>
      </c>
      <c r="O781">
        <v>2</v>
      </c>
      <c r="P781">
        <v>4.9569999999999999</v>
      </c>
      <c r="Q781">
        <v>2.6960000000000002</v>
      </c>
      <c r="R781">
        <v>14.936</v>
      </c>
      <c r="S781">
        <v>4.3099999999999996</v>
      </c>
    </row>
    <row r="782" spans="1:19" x14ac:dyDescent="0.3">
      <c r="A782" t="s">
        <v>858</v>
      </c>
      <c r="B782" t="s">
        <v>2055</v>
      </c>
      <c r="C782" t="s">
        <v>1167</v>
      </c>
      <c r="D782" t="s">
        <v>11</v>
      </c>
      <c r="E782" t="s">
        <v>1099</v>
      </c>
      <c r="F782">
        <v>410</v>
      </c>
      <c r="G782" t="s">
        <v>13</v>
      </c>
      <c r="H782" t="s">
        <v>1175</v>
      </c>
      <c r="I782" s="4" t="s">
        <v>2288</v>
      </c>
      <c r="J782" s="27" t="s">
        <v>2293</v>
      </c>
      <c r="K782" s="27" t="s">
        <v>2320</v>
      </c>
      <c r="L782" s="80">
        <v>43882</v>
      </c>
      <c r="M782" s="80">
        <v>43971</v>
      </c>
      <c r="N782" s="81">
        <f t="shared" si="12"/>
        <v>89</v>
      </c>
      <c r="O782">
        <v>5</v>
      </c>
      <c r="P782">
        <v>4.7039999999999997</v>
      </c>
      <c r="Q782">
        <v>5.1539999999999999</v>
      </c>
      <c r="R782">
        <v>6.4329999999999998</v>
      </c>
      <c r="S782">
        <v>4.718</v>
      </c>
    </row>
    <row r="783" spans="1:19" x14ac:dyDescent="0.3">
      <c r="A783" t="s">
        <v>859</v>
      </c>
      <c r="B783" t="s">
        <v>2056</v>
      </c>
      <c r="C783" t="s">
        <v>1168</v>
      </c>
      <c r="D783" t="s">
        <v>11</v>
      </c>
      <c r="E783" t="s">
        <v>1099</v>
      </c>
      <c r="F783">
        <v>410</v>
      </c>
      <c r="G783" t="s">
        <v>13</v>
      </c>
      <c r="H783" t="s">
        <v>1175</v>
      </c>
      <c r="I783" s="4" t="s">
        <v>2288</v>
      </c>
      <c r="J783" s="27" t="s">
        <v>2293</v>
      </c>
      <c r="K783" s="27" t="s">
        <v>2320</v>
      </c>
      <c r="L783" s="80">
        <v>43882</v>
      </c>
      <c r="M783" s="80">
        <v>43971</v>
      </c>
      <c r="N783" s="81">
        <f t="shared" si="12"/>
        <v>89</v>
      </c>
      <c r="O783">
        <v>5</v>
      </c>
      <c r="P783">
        <v>4.7039999999999997</v>
      </c>
      <c r="Q783">
        <v>5.1539999999999999</v>
      </c>
      <c r="R783">
        <v>6.4329999999999998</v>
      </c>
      <c r="S783">
        <v>4.718</v>
      </c>
    </row>
    <row r="784" spans="1:19" x14ac:dyDescent="0.3">
      <c r="A784" t="s">
        <v>860</v>
      </c>
      <c r="B784" t="s">
        <v>2057</v>
      </c>
      <c r="C784" t="s">
        <v>1167</v>
      </c>
      <c r="D784" t="s">
        <v>11</v>
      </c>
      <c r="E784" t="s">
        <v>1099</v>
      </c>
      <c r="F784">
        <v>411</v>
      </c>
      <c r="G784" t="s">
        <v>13</v>
      </c>
      <c r="H784" t="s">
        <v>1175</v>
      </c>
      <c r="I784" s="4" t="s">
        <v>2288</v>
      </c>
      <c r="J784" s="27" t="s">
        <v>2293</v>
      </c>
      <c r="K784" s="27" t="s">
        <v>2320</v>
      </c>
      <c r="L784" s="80">
        <v>43882</v>
      </c>
      <c r="M784" s="80">
        <v>43971</v>
      </c>
      <c r="N784" s="81">
        <f t="shared" si="12"/>
        <v>89</v>
      </c>
      <c r="O784">
        <v>5</v>
      </c>
      <c r="P784">
        <v>3.55</v>
      </c>
      <c r="Q784" t="s">
        <v>1195</v>
      </c>
      <c r="R784">
        <v>9.2219999999999995</v>
      </c>
      <c r="S784">
        <v>6.9290000000000003</v>
      </c>
    </row>
    <row r="785" spans="1:19" x14ac:dyDescent="0.3">
      <c r="A785" t="s">
        <v>861</v>
      </c>
      <c r="B785" t="s">
        <v>2058</v>
      </c>
      <c r="C785" t="s">
        <v>1168</v>
      </c>
      <c r="D785" t="s">
        <v>11</v>
      </c>
      <c r="E785" t="s">
        <v>1099</v>
      </c>
      <c r="F785">
        <v>411</v>
      </c>
      <c r="G785" t="s">
        <v>13</v>
      </c>
      <c r="H785" t="s">
        <v>1175</v>
      </c>
      <c r="I785" s="4" t="s">
        <v>2288</v>
      </c>
      <c r="J785" s="27" t="s">
        <v>2293</v>
      </c>
      <c r="K785" s="27" t="s">
        <v>2320</v>
      </c>
      <c r="L785" s="80">
        <v>43882</v>
      </c>
      <c r="M785" s="80">
        <v>43971</v>
      </c>
      <c r="N785" s="81">
        <f t="shared" si="12"/>
        <v>89</v>
      </c>
      <c r="O785">
        <v>5</v>
      </c>
      <c r="P785">
        <v>3.55</v>
      </c>
      <c r="Q785" t="s">
        <v>1195</v>
      </c>
      <c r="R785">
        <v>9.2219999999999995</v>
      </c>
      <c r="S785">
        <v>6.9290000000000003</v>
      </c>
    </row>
    <row r="786" spans="1:19" x14ac:dyDescent="0.3">
      <c r="A786" t="s">
        <v>862</v>
      </c>
      <c r="B786" t="s">
        <v>2059</v>
      </c>
      <c r="C786" t="s">
        <v>1167</v>
      </c>
      <c r="D786" t="s">
        <v>11</v>
      </c>
      <c r="E786" t="s">
        <v>1099</v>
      </c>
      <c r="F786">
        <v>415</v>
      </c>
      <c r="G786" t="s">
        <v>13</v>
      </c>
      <c r="H786" t="s">
        <v>1176</v>
      </c>
      <c r="I786" s="4" t="s">
        <v>2288</v>
      </c>
      <c r="J786" s="27" t="s">
        <v>2294</v>
      </c>
      <c r="K786" s="27" t="s">
        <v>2320</v>
      </c>
      <c r="L786" s="80">
        <v>43882</v>
      </c>
      <c r="M786" s="80">
        <v>43971</v>
      </c>
      <c r="N786" s="81">
        <f t="shared" si="12"/>
        <v>89</v>
      </c>
      <c r="O786">
        <v>5</v>
      </c>
      <c r="P786">
        <v>4.9089999999999998</v>
      </c>
      <c r="Q786">
        <v>6.73</v>
      </c>
      <c r="R786">
        <v>6.3570000000000002</v>
      </c>
      <c r="S786">
        <v>11.135999999999999</v>
      </c>
    </row>
    <row r="787" spans="1:19" x14ac:dyDescent="0.3">
      <c r="A787" t="s">
        <v>863</v>
      </c>
      <c r="B787" t="s">
        <v>2060</v>
      </c>
      <c r="C787" t="s">
        <v>1168</v>
      </c>
      <c r="D787" t="s">
        <v>11</v>
      </c>
      <c r="E787" t="s">
        <v>1099</v>
      </c>
      <c r="F787">
        <v>415</v>
      </c>
      <c r="G787" t="s">
        <v>13</v>
      </c>
      <c r="H787" t="s">
        <v>1176</v>
      </c>
      <c r="I787" s="4" t="s">
        <v>2288</v>
      </c>
      <c r="J787" s="27" t="s">
        <v>2294</v>
      </c>
      <c r="K787" s="27" t="s">
        <v>2320</v>
      </c>
      <c r="L787" s="80">
        <v>43882</v>
      </c>
      <c r="M787" s="80">
        <v>43971</v>
      </c>
      <c r="N787" s="81">
        <f t="shared" si="12"/>
        <v>89</v>
      </c>
      <c r="O787">
        <v>5</v>
      </c>
      <c r="P787">
        <v>4.9089999999999998</v>
      </c>
      <c r="Q787">
        <v>6.73</v>
      </c>
      <c r="R787">
        <v>6.3570000000000002</v>
      </c>
      <c r="S787">
        <v>11.135999999999999</v>
      </c>
    </row>
    <row r="788" spans="1:19" x14ac:dyDescent="0.3">
      <c r="A788" t="s">
        <v>864</v>
      </c>
      <c r="B788" t="s">
        <v>2061</v>
      </c>
      <c r="C788" t="s">
        <v>1167</v>
      </c>
      <c r="D788" t="s">
        <v>11</v>
      </c>
      <c r="E788" t="s">
        <v>1099</v>
      </c>
      <c r="F788">
        <v>450</v>
      </c>
      <c r="G788" t="s">
        <v>13</v>
      </c>
      <c r="H788" t="s">
        <v>1175</v>
      </c>
      <c r="I788" s="4" t="s">
        <v>2288</v>
      </c>
      <c r="J788" s="27" t="s">
        <v>2293</v>
      </c>
      <c r="K788" s="27" t="s">
        <v>2320</v>
      </c>
      <c r="L788" s="80">
        <v>43882</v>
      </c>
      <c r="M788" s="80">
        <v>43971</v>
      </c>
      <c r="N788" s="81">
        <f t="shared" si="12"/>
        <v>89</v>
      </c>
      <c r="O788">
        <v>1</v>
      </c>
      <c r="P788">
        <v>2.9740000000000002</v>
      </c>
      <c r="Q788">
        <v>4.5890000000000004</v>
      </c>
      <c r="R788">
        <v>18.405999999999999</v>
      </c>
      <c r="S788">
        <v>14.920999999999999</v>
      </c>
    </row>
    <row r="789" spans="1:19" x14ac:dyDescent="0.3">
      <c r="A789" t="s">
        <v>865</v>
      </c>
      <c r="B789" t="s">
        <v>2062</v>
      </c>
      <c r="C789" t="s">
        <v>1168</v>
      </c>
      <c r="D789" t="s">
        <v>11</v>
      </c>
      <c r="E789" t="s">
        <v>1099</v>
      </c>
      <c r="F789">
        <v>450</v>
      </c>
      <c r="G789" t="s">
        <v>13</v>
      </c>
      <c r="H789" t="s">
        <v>1175</v>
      </c>
      <c r="I789" s="4" t="s">
        <v>2288</v>
      </c>
      <c r="J789" s="27" t="s">
        <v>2293</v>
      </c>
      <c r="K789" s="27" t="s">
        <v>2320</v>
      </c>
      <c r="L789" s="80">
        <v>43882</v>
      </c>
      <c r="M789" s="80">
        <v>43971</v>
      </c>
      <c r="N789" s="81">
        <f t="shared" si="12"/>
        <v>89</v>
      </c>
      <c r="O789">
        <v>1</v>
      </c>
      <c r="P789">
        <v>2.9740000000000002</v>
      </c>
      <c r="Q789">
        <v>4.5890000000000004</v>
      </c>
      <c r="R789">
        <v>18.405999999999999</v>
      </c>
      <c r="S789">
        <v>14.920999999999999</v>
      </c>
    </row>
    <row r="790" spans="1:19" x14ac:dyDescent="0.3">
      <c r="A790" t="s">
        <v>866</v>
      </c>
      <c r="B790" t="s">
        <v>2063</v>
      </c>
      <c r="C790" t="s">
        <v>1167</v>
      </c>
      <c r="D790" t="s">
        <v>11</v>
      </c>
      <c r="E790" t="s">
        <v>1099</v>
      </c>
      <c r="F790">
        <v>483</v>
      </c>
      <c r="G790" t="s">
        <v>13</v>
      </c>
      <c r="H790" t="s">
        <v>1176</v>
      </c>
      <c r="I790" s="4" t="s">
        <v>2288</v>
      </c>
      <c r="J790" s="27" t="s">
        <v>2294</v>
      </c>
      <c r="K790" s="27" t="s">
        <v>2320</v>
      </c>
      <c r="L790" s="80">
        <v>43882</v>
      </c>
      <c r="M790" s="80">
        <v>43971</v>
      </c>
      <c r="N790" s="81">
        <f t="shared" si="12"/>
        <v>89</v>
      </c>
      <c r="O790">
        <v>5</v>
      </c>
      <c r="P790">
        <v>2.1850000000000001</v>
      </c>
      <c r="Q790">
        <v>12.539</v>
      </c>
      <c r="R790">
        <v>10.366</v>
      </c>
      <c r="S790">
        <v>11.666</v>
      </c>
    </row>
    <row r="791" spans="1:19" x14ac:dyDescent="0.3">
      <c r="A791" t="s">
        <v>867</v>
      </c>
      <c r="B791" t="s">
        <v>2064</v>
      </c>
      <c r="C791" t="s">
        <v>1168</v>
      </c>
      <c r="D791" t="s">
        <v>11</v>
      </c>
      <c r="E791" t="s">
        <v>1099</v>
      </c>
      <c r="F791">
        <v>483</v>
      </c>
      <c r="G791" t="s">
        <v>13</v>
      </c>
      <c r="H791" t="s">
        <v>1176</v>
      </c>
      <c r="I791" s="4" t="s">
        <v>2288</v>
      </c>
      <c r="J791" s="27" t="s">
        <v>2294</v>
      </c>
      <c r="K791" s="27" t="s">
        <v>2320</v>
      </c>
      <c r="L791" s="80">
        <v>43882</v>
      </c>
      <c r="M791" s="80">
        <v>43971</v>
      </c>
      <c r="N791" s="81">
        <f t="shared" si="12"/>
        <v>89</v>
      </c>
      <c r="O791">
        <v>5</v>
      </c>
      <c r="P791">
        <v>2.1850000000000001</v>
      </c>
      <c r="Q791">
        <v>12.539</v>
      </c>
      <c r="R791">
        <v>10.366</v>
      </c>
      <c r="S791">
        <v>11.666</v>
      </c>
    </row>
    <row r="792" spans="1:19" x14ac:dyDescent="0.3">
      <c r="A792" t="s">
        <v>868</v>
      </c>
      <c r="B792" t="s">
        <v>2065</v>
      </c>
      <c r="C792" t="s">
        <v>1167</v>
      </c>
      <c r="D792" t="s">
        <v>11</v>
      </c>
      <c r="E792" t="s">
        <v>1099</v>
      </c>
      <c r="F792">
        <v>481</v>
      </c>
      <c r="G792" t="s">
        <v>13</v>
      </c>
      <c r="H792" t="s">
        <v>1176</v>
      </c>
      <c r="I792" s="4" t="s">
        <v>2288</v>
      </c>
      <c r="J792" s="27" t="s">
        <v>2294</v>
      </c>
      <c r="K792" s="27" t="s">
        <v>2320</v>
      </c>
      <c r="L792" s="80">
        <v>43882</v>
      </c>
      <c r="M792" s="80">
        <v>43971</v>
      </c>
      <c r="N792" s="81">
        <f t="shared" si="12"/>
        <v>89</v>
      </c>
      <c r="O792">
        <v>4</v>
      </c>
      <c r="P792">
        <v>2.3690000000000002</v>
      </c>
      <c r="Q792">
        <v>15.348000000000001</v>
      </c>
      <c r="R792">
        <v>14.352</v>
      </c>
      <c r="S792">
        <v>12.831</v>
      </c>
    </row>
    <row r="793" spans="1:19" x14ac:dyDescent="0.3">
      <c r="A793" t="s">
        <v>869</v>
      </c>
      <c r="B793" t="s">
        <v>2066</v>
      </c>
      <c r="C793" t="s">
        <v>1168</v>
      </c>
      <c r="D793" t="s">
        <v>11</v>
      </c>
      <c r="E793" t="s">
        <v>1099</v>
      </c>
      <c r="F793">
        <v>481</v>
      </c>
      <c r="G793" t="s">
        <v>13</v>
      </c>
      <c r="H793" t="s">
        <v>1176</v>
      </c>
      <c r="I793" s="4" t="s">
        <v>2288</v>
      </c>
      <c r="J793" s="27" t="s">
        <v>2294</v>
      </c>
      <c r="K793" s="27" t="s">
        <v>2320</v>
      </c>
      <c r="L793" s="80">
        <v>43882</v>
      </c>
      <c r="M793" s="80">
        <v>43971</v>
      </c>
      <c r="N793" s="81">
        <f t="shared" si="12"/>
        <v>89</v>
      </c>
      <c r="O793">
        <v>4</v>
      </c>
      <c r="P793">
        <v>2.3690000000000002</v>
      </c>
      <c r="Q793">
        <v>15.348000000000001</v>
      </c>
      <c r="R793">
        <v>14.352</v>
      </c>
      <c r="S793">
        <v>12.831</v>
      </c>
    </row>
    <row r="794" spans="1:19" x14ac:dyDescent="0.3">
      <c r="A794" t="s">
        <v>870</v>
      </c>
      <c r="B794" t="s">
        <v>2067</v>
      </c>
      <c r="C794" t="s">
        <v>1167</v>
      </c>
      <c r="D794" t="s">
        <v>11</v>
      </c>
      <c r="E794" t="s">
        <v>1099</v>
      </c>
      <c r="F794">
        <v>448</v>
      </c>
      <c r="G794" t="s">
        <v>13</v>
      </c>
      <c r="H794" t="s">
        <v>1176</v>
      </c>
      <c r="I794" s="4" t="s">
        <v>2288</v>
      </c>
      <c r="J794" s="27" t="s">
        <v>2294</v>
      </c>
      <c r="K794" s="27" t="s">
        <v>2320</v>
      </c>
      <c r="L794" s="80">
        <v>43882</v>
      </c>
      <c r="M794" s="80">
        <v>43971</v>
      </c>
      <c r="N794" s="81">
        <f t="shared" si="12"/>
        <v>89</v>
      </c>
      <c r="O794">
        <v>7</v>
      </c>
      <c r="P794">
        <v>2.5369999999999999</v>
      </c>
      <c r="Q794">
        <v>6.282</v>
      </c>
      <c r="R794">
        <v>13.483000000000001</v>
      </c>
      <c r="S794">
        <v>13.007999999999999</v>
      </c>
    </row>
    <row r="795" spans="1:19" x14ac:dyDescent="0.3">
      <c r="A795" t="s">
        <v>871</v>
      </c>
      <c r="B795" t="s">
        <v>2068</v>
      </c>
      <c r="C795" t="s">
        <v>1168</v>
      </c>
      <c r="D795" t="s">
        <v>11</v>
      </c>
      <c r="E795" t="s">
        <v>1099</v>
      </c>
      <c r="F795">
        <v>448</v>
      </c>
      <c r="G795" t="s">
        <v>13</v>
      </c>
      <c r="H795" t="s">
        <v>1176</v>
      </c>
      <c r="I795" s="4" t="s">
        <v>2288</v>
      </c>
      <c r="J795" s="27" t="s">
        <v>2294</v>
      </c>
      <c r="K795" s="27" t="s">
        <v>2320</v>
      </c>
      <c r="L795" s="80">
        <v>43882</v>
      </c>
      <c r="M795" s="80">
        <v>43971</v>
      </c>
      <c r="N795" s="81">
        <f t="shared" si="12"/>
        <v>89</v>
      </c>
      <c r="O795">
        <v>7</v>
      </c>
      <c r="P795">
        <v>2.5369999999999999</v>
      </c>
      <c r="Q795">
        <v>6.282</v>
      </c>
      <c r="R795">
        <v>13.483000000000001</v>
      </c>
      <c r="S795">
        <v>13.007999999999999</v>
      </c>
    </row>
    <row r="796" spans="1:19" x14ac:dyDescent="0.3">
      <c r="A796" t="s">
        <v>872</v>
      </c>
      <c r="B796" t="s">
        <v>2069</v>
      </c>
      <c r="C796" t="s">
        <v>1167</v>
      </c>
      <c r="D796" t="s">
        <v>11</v>
      </c>
      <c r="E796" t="s">
        <v>1099</v>
      </c>
      <c r="F796">
        <v>476</v>
      </c>
      <c r="G796" t="s">
        <v>13</v>
      </c>
      <c r="H796" t="s">
        <v>1176</v>
      </c>
      <c r="I796" s="4" t="s">
        <v>2288</v>
      </c>
      <c r="J796" s="27" t="s">
        <v>2294</v>
      </c>
      <c r="K796" s="27" t="s">
        <v>2320</v>
      </c>
      <c r="L796" s="80">
        <v>43882</v>
      </c>
      <c r="M796" s="80">
        <v>43971</v>
      </c>
      <c r="N796" s="81">
        <f t="shared" si="12"/>
        <v>89</v>
      </c>
      <c r="O796">
        <v>3</v>
      </c>
      <c r="P796" t="s">
        <v>1195</v>
      </c>
      <c r="Q796">
        <v>6.59</v>
      </c>
      <c r="R796">
        <v>19.056000000000001</v>
      </c>
      <c r="S796">
        <v>12.154</v>
      </c>
    </row>
    <row r="797" spans="1:19" x14ac:dyDescent="0.3">
      <c r="A797" t="s">
        <v>873</v>
      </c>
      <c r="B797" t="s">
        <v>2070</v>
      </c>
      <c r="C797" t="s">
        <v>1168</v>
      </c>
      <c r="D797" t="s">
        <v>11</v>
      </c>
      <c r="E797" t="s">
        <v>1099</v>
      </c>
      <c r="F797">
        <v>476</v>
      </c>
      <c r="G797" t="s">
        <v>13</v>
      </c>
      <c r="H797" t="s">
        <v>1176</v>
      </c>
      <c r="I797" s="4" t="s">
        <v>2288</v>
      </c>
      <c r="J797" s="27" t="s">
        <v>2294</v>
      </c>
      <c r="K797" s="27" t="s">
        <v>2320</v>
      </c>
      <c r="L797" s="80">
        <v>43882</v>
      </c>
      <c r="M797" s="80">
        <v>43971</v>
      </c>
      <c r="N797" s="81">
        <f t="shared" si="12"/>
        <v>89</v>
      </c>
      <c r="O797">
        <v>3</v>
      </c>
      <c r="P797" t="s">
        <v>1195</v>
      </c>
      <c r="Q797">
        <v>6.59</v>
      </c>
      <c r="R797">
        <v>19.056000000000001</v>
      </c>
      <c r="S797">
        <v>12.154</v>
      </c>
    </row>
    <row r="798" spans="1:19" x14ac:dyDescent="0.3">
      <c r="A798" t="s">
        <v>874</v>
      </c>
      <c r="B798" t="s">
        <v>2071</v>
      </c>
      <c r="C798" t="s">
        <v>1167</v>
      </c>
      <c r="D798" t="s">
        <v>11</v>
      </c>
      <c r="E798" t="s">
        <v>1099</v>
      </c>
      <c r="F798">
        <v>500</v>
      </c>
      <c r="G798" t="s">
        <v>13</v>
      </c>
      <c r="H798" t="s">
        <v>1176</v>
      </c>
      <c r="I798" s="4" t="s">
        <v>2288</v>
      </c>
      <c r="J798" s="27" t="s">
        <v>2294</v>
      </c>
      <c r="K798" s="27" t="s">
        <v>2320</v>
      </c>
      <c r="L798" s="80">
        <v>43882</v>
      </c>
      <c r="M798" s="80">
        <v>43971</v>
      </c>
      <c r="N798" s="81">
        <f t="shared" si="12"/>
        <v>89</v>
      </c>
      <c r="O798">
        <v>6</v>
      </c>
      <c r="P798">
        <v>1.9059999999999999</v>
      </c>
      <c r="Q798">
        <v>9.907</v>
      </c>
      <c r="R798">
        <v>9.577</v>
      </c>
      <c r="S798">
        <v>11.77</v>
      </c>
    </row>
    <row r="799" spans="1:19" x14ac:dyDescent="0.3">
      <c r="A799" t="s">
        <v>875</v>
      </c>
      <c r="B799" t="s">
        <v>2072</v>
      </c>
      <c r="C799" t="s">
        <v>1168</v>
      </c>
      <c r="D799" t="s">
        <v>11</v>
      </c>
      <c r="E799" t="s">
        <v>1099</v>
      </c>
      <c r="F799">
        <v>500</v>
      </c>
      <c r="G799" t="s">
        <v>13</v>
      </c>
      <c r="H799" t="s">
        <v>1176</v>
      </c>
      <c r="I799" s="4" t="s">
        <v>2288</v>
      </c>
      <c r="J799" s="27" t="s">
        <v>2294</v>
      </c>
      <c r="K799" s="27" t="s">
        <v>2320</v>
      </c>
      <c r="L799" s="80">
        <v>43882</v>
      </c>
      <c r="M799" s="80">
        <v>43971</v>
      </c>
      <c r="N799" s="81">
        <f t="shared" si="12"/>
        <v>89</v>
      </c>
      <c r="O799">
        <v>6</v>
      </c>
      <c r="P799">
        <v>1.9059999999999999</v>
      </c>
      <c r="Q799">
        <v>9.907</v>
      </c>
      <c r="R799">
        <v>9.577</v>
      </c>
      <c r="S799">
        <v>11.77</v>
      </c>
    </row>
    <row r="800" spans="1:19" x14ac:dyDescent="0.3">
      <c r="A800" t="s">
        <v>876</v>
      </c>
      <c r="B800" t="s">
        <v>2073</v>
      </c>
      <c r="C800" t="s">
        <v>1167</v>
      </c>
      <c r="D800" t="s">
        <v>11</v>
      </c>
      <c r="E800" t="s">
        <v>1100</v>
      </c>
      <c r="F800">
        <v>470</v>
      </c>
      <c r="G800" t="s">
        <v>121</v>
      </c>
      <c r="H800" t="s">
        <v>1179</v>
      </c>
      <c r="I800" s="4" t="s">
        <v>2289</v>
      </c>
      <c r="J800" s="27" t="s">
        <v>2295</v>
      </c>
      <c r="K800" s="27" t="s">
        <v>2321</v>
      </c>
      <c r="L800" s="80">
        <v>44018</v>
      </c>
      <c r="M800" s="80">
        <v>44118</v>
      </c>
      <c r="N800" s="81">
        <f t="shared" si="12"/>
        <v>100</v>
      </c>
      <c r="O800">
        <v>3</v>
      </c>
      <c r="P800">
        <v>4.7809999999999997</v>
      </c>
      <c r="Q800">
        <v>13.913</v>
      </c>
      <c r="R800">
        <v>11.744999999999999</v>
      </c>
      <c r="S800">
        <v>12.943</v>
      </c>
    </row>
    <row r="801" spans="1:19" x14ac:dyDescent="0.3">
      <c r="A801" t="s">
        <v>877</v>
      </c>
      <c r="B801" t="s">
        <v>2074</v>
      </c>
      <c r="C801" t="s">
        <v>1168</v>
      </c>
      <c r="D801" t="s">
        <v>11</v>
      </c>
      <c r="E801" t="s">
        <v>1100</v>
      </c>
      <c r="F801">
        <v>470</v>
      </c>
      <c r="G801" t="s">
        <v>121</v>
      </c>
      <c r="H801" t="s">
        <v>1179</v>
      </c>
      <c r="I801" s="4" t="s">
        <v>2289</v>
      </c>
      <c r="J801" s="27" t="s">
        <v>2295</v>
      </c>
      <c r="K801" s="27" t="s">
        <v>2321</v>
      </c>
      <c r="L801" s="80">
        <v>44018</v>
      </c>
      <c r="M801" s="80">
        <v>44118</v>
      </c>
      <c r="N801" s="81">
        <f t="shared" si="12"/>
        <v>100</v>
      </c>
      <c r="O801">
        <v>3</v>
      </c>
      <c r="P801">
        <v>4.7809999999999997</v>
      </c>
      <c r="Q801">
        <v>13.913</v>
      </c>
      <c r="R801">
        <v>11.744999999999999</v>
      </c>
      <c r="S801">
        <v>12.943</v>
      </c>
    </row>
    <row r="802" spans="1:19" x14ac:dyDescent="0.3">
      <c r="A802" t="s">
        <v>878</v>
      </c>
      <c r="B802" t="s">
        <v>2075</v>
      </c>
      <c r="C802" t="s">
        <v>1167</v>
      </c>
      <c r="D802" t="s">
        <v>11</v>
      </c>
      <c r="E802" t="s">
        <v>1100</v>
      </c>
      <c r="F802">
        <v>423</v>
      </c>
      <c r="G802" t="s">
        <v>121</v>
      </c>
      <c r="H802" t="s">
        <v>1179</v>
      </c>
      <c r="I802" s="4" t="s">
        <v>2289</v>
      </c>
      <c r="J802" s="27" t="s">
        <v>2295</v>
      </c>
      <c r="K802" s="27" t="s">
        <v>2321</v>
      </c>
      <c r="L802" s="80">
        <v>44018</v>
      </c>
      <c r="M802" s="80">
        <v>44118</v>
      </c>
      <c r="N802" s="81">
        <f t="shared" si="12"/>
        <v>100</v>
      </c>
      <c r="O802">
        <v>6</v>
      </c>
      <c r="P802">
        <v>3.351</v>
      </c>
      <c r="Q802">
        <v>18.939</v>
      </c>
      <c r="R802">
        <v>14.039</v>
      </c>
      <c r="S802">
        <v>14.87</v>
      </c>
    </row>
    <row r="803" spans="1:19" x14ac:dyDescent="0.3">
      <c r="A803" t="s">
        <v>879</v>
      </c>
      <c r="B803" t="s">
        <v>2076</v>
      </c>
      <c r="C803" t="s">
        <v>1168</v>
      </c>
      <c r="D803" t="s">
        <v>11</v>
      </c>
      <c r="E803" t="s">
        <v>1100</v>
      </c>
      <c r="F803">
        <v>423</v>
      </c>
      <c r="G803" t="s">
        <v>121</v>
      </c>
      <c r="H803" t="s">
        <v>1179</v>
      </c>
      <c r="I803" s="4" t="s">
        <v>2289</v>
      </c>
      <c r="J803" s="27" t="s">
        <v>2295</v>
      </c>
      <c r="K803" s="27" t="s">
        <v>2321</v>
      </c>
      <c r="L803" s="80">
        <v>44018</v>
      </c>
      <c r="M803" s="80">
        <v>44118</v>
      </c>
      <c r="N803" s="81">
        <f t="shared" si="12"/>
        <v>100</v>
      </c>
      <c r="O803">
        <v>6</v>
      </c>
      <c r="P803">
        <v>3.351</v>
      </c>
      <c r="Q803">
        <v>18.939</v>
      </c>
      <c r="R803">
        <v>14.039</v>
      </c>
      <c r="S803">
        <v>14.87</v>
      </c>
    </row>
    <row r="804" spans="1:19" x14ac:dyDescent="0.3">
      <c r="A804" t="s">
        <v>880</v>
      </c>
      <c r="B804" t="s">
        <v>2077</v>
      </c>
      <c r="C804" t="s">
        <v>1167</v>
      </c>
      <c r="D804" t="s">
        <v>11</v>
      </c>
      <c r="E804" t="s">
        <v>1100</v>
      </c>
      <c r="F804">
        <v>430</v>
      </c>
      <c r="G804" t="s">
        <v>121</v>
      </c>
      <c r="H804" t="s">
        <v>1179</v>
      </c>
      <c r="I804" s="4" t="s">
        <v>2289</v>
      </c>
      <c r="J804" s="27" t="s">
        <v>2295</v>
      </c>
      <c r="K804" s="27" t="s">
        <v>2321</v>
      </c>
      <c r="L804" s="80">
        <v>44018</v>
      </c>
      <c r="M804" s="80">
        <v>44118</v>
      </c>
      <c r="N804" s="81">
        <f t="shared" si="12"/>
        <v>100</v>
      </c>
      <c r="O804" t="s">
        <v>1195</v>
      </c>
      <c r="P804">
        <v>5.3460000000000001</v>
      </c>
      <c r="Q804">
        <v>20.43</v>
      </c>
      <c r="R804">
        <v>16.690000000000001</v>
      </c>
      <c r="S804" t="s">
        <v>1195</v>
      </c>
    </row>
    <row r="805" spans="1:19" x14ac:dyDescent="0.3">
      <c r="A805" t="s">
        <v>881</v>
      </c>
      <c r="B805" t="s">
        <v>2078</v>
      </c>
      <c r="C805" t="s">
        <v>1168</v>
      </c>
      <c r="D805" t="s">
        <v>11</v>
      </c>
      <c r="E805" t="s">
        <v>1100</v>
      </c>
      <c r="F805">
        <v>430</v>
      </c>
      <c r="G805" t="s">
        <v>121</v>
      </c>
      <c r="H805" t="s">
        <v>1179</v>
      </c>
      <c r="I805" s="4" t="s">
        <v>2289</v>
      </c>
      <c r="J805" s="27" t="s">
        <v>2295</v>
      </c>
      <c r="K805" s="27" t="s">
        <v>2321</v>
      </c>
      <c r="L805" s="80">
        <v>44018</v>
      </c>
      <c r="M805" s="80">
        <v>44118</v>
      </c>
      <c r="N805" s="81">
        <f t="shared" si="12"/>
        <v>100</v>
      </c>
      <c r="O805" t="s">
        <v>1195</v>
      </c>
      <c r="P805">
        <v>5.3460000000000001</v>
      </c>
      <c r="Q805">
        <v>20.43</v>
      </c>
      <c r="R805">
        <v>16.690000000000001</v>
      </c>
      <c r="S805" t="s">
        <v>1195</v>
      </c>
    </row>
    <row r="806" spans="1:19" x14ac:dyDescent="0.3">
      <c r="A806" t="s">
        <v>882</v>
      </c>
      <c r="B806" t="s">
        <v>2079</v>
      </c>
      <c r="C806" t="s">
        <v>1167</v>
      </c>
      <c r="D806" t="s">
        <v>11</v>
      </c>
      <c r="E806" t="s">
        <v>1100</v>
      </c>
      <c r="F806">
        <v>431</v>
      </c>
      <c r="G806" t="s">
        <v>121</v>
      </c>
      <c r="H806" t="s">
        <v>1179</v>
      </c>
      <c r="I806" s="4" t="s">
        <v>2289</v>
      </c>
      <c r="J806" s="27" t="s">
        <v>2295</v>
      </c>
      <c r="K806" s="27" t="s">
        <v>2321</v>
      </c>
      <c r="L806" s="80">
        <v>44018</v>
      </c>
      <c r="M806" s="80">
        <v>44118</v>
      </c>
      <c r="N806" s="81">
        <f t="shared" si="12"/>
        <v>100</v>
      </c>
      <c r="O806">
        <v>4</v>
      </c>
      <c r="P806">
        <v>6.1120000000000001</v>
      </c>
      <c r="Q806">
        <v>28.260999999999999</v>
      </c>
      <c r="R806">
        <v>16.561</v>
      </c>
      <c r="S806">
        <v>18.475999999999999</v>
      </c>
    </row>
    <row r="807" spans="1:19" x14ac:dyDescent="0.3">
      <c r="A807" t="s">
        <v>883</v>
      </c>
      <c r="B807" t="s">
        <v>2080</v>
      </c>
      <c r="C807" t="s">
        <v>1168</v>
      </c>
      <c r="D807" t="s">
        <v>11</v>
      </c>
      <c r="E807" t="s">
        <v>1100</v>
      </c>
      <c r="F807">
        <v>431</v>
      </c>
      <c r="G807" t="s">
        <v>121</v>
      </c>
      <c r="H807" t="s">
        <v>1179</v>
      </c>
      <c r="I807" s="4" t="s">
        <v>2289</v>
      </c>
      <c r="J807" s="27" t="s">
        <v>2295</v>
      </c>
      <c r="K807" s="27" t="s">
        <v>2321</v>
      </c>
      <c r="L807" s="80">
        <v>44018</v>
      </c>
      <c r="M807" s="80">
        <v>44118</v>
      </c>
      <c r="N807" s="81">
        <f t="shared" si="12"/>
        <v>100</v>
      </c>
      <c r="O807">
        <v>4</v>
      </c>
      <c r="P807">
        <v>6.1120000000000001</v>
      </c>
      <c r="Q807">
        <v>28.260999999999999</v>
      </c>
      <c r="R807">
        <v>16.561</v>
      </c>
      <c r="S807">
        <v>18.475999999999999</v>
      </c>
    </row>
    <row r="808" spans="1:19" x14ac:dyDescent="0.3">
      <c r="A808" t="s">
        <v>884</v>
      </c>
      <c r="B808" t="s">
        <v>2081</v>
      </c>
      <c r="C808" t="s">
        <v>1167</v>
      </c>
      <c r="D808" t="s">
        <v>11</v>
      </c>
      <c r="E808" t="s">
        <v>1100</v>
      </c>
      <c r="F808">
        <v>492</v>
      </c>
      <c r="G808" t="s">
        <v>121</v>
      </c>
      <c r="H808" t="s">
        <v>1180</v>
      </c>
      <c r="I808" s="4" t="s">
        <v>2289</v>
      </c>
      <c r="J808" s="27" t="s">
        <v>2296</v>
      </c>
      <c r="K808" s="27" t="s">
        <v>2321</v>
      </c>
      <c r="L808" s="80">
        <v>44018</v>
      </c>
      <c r="M808" s="80">
        <v>44118</v>
      </c>
      <c r="N808" s="81">
        <f t="shared" si="12"/>
        <v>100</v>
      </c>
      <c r="O808">
        <v>5</v>
      </c>
      <c r="P808">
        <v>11.553000000000001</v>
      </c>
      <c r="Q808">
        <v>16.811</v>
      </c>
      <c r="R808">
        <v>16.395</v>
      </c>
      <c r="S808">
        <v>16.989000000000001</v>
      </c>
    </row>
    <row r="809" spans="1:19" x14ac:dyDescent="0.3">
      <c r="A809" t="s">
        <v>885</v>
      </c>
      <c r="B809" t="s">
        <v>2082</v>
      </c>
      <c r="C809" t="s">
        <v>1168</v>
      </c>
      <c r="D809" t="s">
        <v>11</v>
      </c>
      <c r="E809" t="s">
        <v>1100</v>
      </c>
      <c r="F809">
        <v>492</v>
      </c>
      <c r="G809" t="s">
        <v>121</v>
      </c>
      <c r="H809" t="s">
        <v>1180</v>
      </c>
      <c r="I809" s="4" t="s">
        <v>2289</v>
      </c>
      <c r="J809" s="27" t="s">
        <v>2296</v>
      </c>
      <c r="K809" s="27" t="s">
        <v>2321</v>
      </c>
      <c r="L809" s="80">
        <v>44018</v>
      </c>
      <c r="M809" s="80">
        <v>44118</v>
      </c>
      <c r="N809" s="81">
        <f t="shared" si="12"/>
        <v>100</v>
      </c>
      <c r="O809">
        <v>5</v>
      </c>
      <c r="P809">
        <v>11.553000000000001</v>
      </c>
      <c r="Q809">
        <v>16.811</v>
      </c>
      <c r="R809">
        <v>16.395</v>
      </c>
      <c r="S809">
        <v>16.989000000000001</v>
      </c>
    </row>
    <row r="810" spans="1:19" x14ac:dyDescent="0.3">
      <c r="A810" t="s">
        <v>886</v>
      </c>
      <c r="B810" t="s">
        <v>2083</v>
      </c>
      <c r="C810" t="s">
        <v>1167</v>
      </c>
      <c r="D810" t="s">
        <v>11</v>
      </c>
      <c r="E810" t="s">
        <v>1100</v>
      </c>
      <c r="F810">
        <v>458</v>
      </c>
      <c r="G810" t="s">
        <v>121</v>
      </c>
      <c r="H810" t="s">
        <v>1180</v>
      </c>
      <c r="I810" s="4" t="s">
        <v>2289</v>
      </c>
      <c r="J810" s="27" t="s">
        <v>2296</v>
      </c>
      <c r="K810" s="27" t="s">
        <v>2321</v>
      </c>
      <c r="L810" s="80">
        <v>44018</v>
      </c>
      <c r="M810" s="80">
        <v>44118</v>
      </c>
      <c r="N810" s="81">
        <f t="shared" si="12"/>
        <v>100</v>
      </c>
      <c r="O810">
        <v>1</v>
      </c>
      <c r="P810">
        <v>8.3640000000000008</v>
      </c>
      <c r="Q810">
        <v>17.893000000000001</v>
      </c>
      <c r="R810">
        <v>14.71</v>
      </c>
      <c r="S810">
        <v>12.741</v>
      </c>
    </row>
    <row r="811" spans="1:19" x14ac:dyDescent="0.3">
      <c r="A811" t="s">
        <v>887</v>
      </c>
      <c r="B811" t="s">
        <v>2084</v>
      </c>
      <c r="C811" t="s">
        <v>1168</v>
      </c>
      <c r="D811" t="s">
        <v>11</v>
      </c>
      <c r="E811" t="s">
        <v>1100</v>
      </c>
      <c r="F811">
        <v>458</v>
      </c>
      <c r="G811" t="s">
        <v>121</v>
      </c>
      <c r="H811" t="s">
        <v>1180</v>
      </c>
      <c r="I811" s="4" t="s">
        <v>2289</v>
      </c>
      <c r="J811" s="27" t="s">
        <v>2296</v>
      </c>
      <c r="K811" s="27" t="s">
        <v>2321</v>
      </c>
      <c r="L811" s="80">
        <v>44018</v>
      </c>
      <c r="M811" s="80">
        <v>44118</v>
      </c>
      <c r="N811" s="81">
        <f t="shared" si="12"/>
        <v>100</v>
      </c>
      <c r="O811">
        <v>1</v>
      </c>
      <c r="P811">
        <v>8.3640000000000008</v>
      </c>
      <c r="Q811">
        <v>17.893000000000001</v>
      </c>
      <c r="R811">
        <v>14.71</v>
      </c>
      <c r="S811">
        <v>12.741</v>
      </c>
    </row>
    <row r="812" spans="1:19" x14ac:dyDescent="0.3">
      <c r="A812" t="s">
        <v>888</v>
      </c>
      <c r="B812" t="s">
        <v>2085</v>
      </c>
      <c r="C812" t="s">
        <v>1167</v>
      </c>
      <c r="D812" t="s">
        <v>11</v>
      </c>
      <c r="E812" t="s">
        <v>1100</v>
      </c>
      <c r="F812">
        <v>418</v>
      </c>
      <c r="G812" t="s">
        <v>121</v>
      </c>
      <c r="H812" t="s">
        <v>1180</v>
      </c>
      <c r="I812" s="4" t="s">
        <v>2289</v>
      </c>
      <c r="J812" s="27" t="s">
        <v>2296</v>
      </c>
      <c r="K812" s="27" t="s">
        <v>2321</v>
      </c>
      <c r="L812" s="80">
        <v>44018</v>
      </c>
      <c r="M812" s="80">
        <v>44118</v>
      </c>
      <c r="N812" s="81">
        <f t="shared" si="12"/>
        <v>100</v>
      </c>
      <c r="O812">
        <v>3</v>
      </c>
      <c r="P812">
        <v>2.7559999999999998</v>
      </c>
      <c r="Q812">
        <v>33.411999999999999</v>
      </c>
      <c r="R812">
        <v>9.7379999999999995</v>
      </c>
      <c r="S812">
        <v>10.007</v>
      </c>
    </row>
    <row r="813" spans="1:19" x14ac:dyDescent="0.3">
      <c r="A813" t="s">
        <v>889</v>
      </c>
      <c r="B813" t="s">
        <v>2086</v>
      </c>
      <c r="C813" t="s">
        <v>1168</v>
      </c>
      <c r="D813" t="s">
        <v>11</v>
      </c>
      <c r="E813" t="s">
        <v>1100</v>
      </c>
      <c r="F813">
        <v>418</v>
      </c>
      <c r="G813" t="s">
        <v>121</v>
      </c>
      <c r="H813" t="s">
        <v>1180</v>
      </c>
      <c r="I813" s="4" t="s">
        <v>2289</v>
      </c>
      <c r="J813" s="27" t="s">
        <v>2296</v>
      </c>
      <c r="K813" s="27" t="s">
        <v>2321</v>
      </c>
      <c r="L813" s="80">
        <v>44018</v>
      </c>
      <c r="M813" s="80">
        <v>44118</v>
      </c>
      <c r="N813" s="81">
        <f t="shared" si="12"/>
        <v>100</v>
      </c>
      <c r="O813">
        <v>3</v>
      </c>
      <c r="P813">
        <v>2.7559999999999998</v>
      </c>
      <c r="Q813">
        <v>33.411999999999999</v>
      </c>
      <c r="R813">
        <v>9.7379999999999995</v>
      </c>
      <c r="S813">
        <v>10.007</v>
      </c>
    </row>
    <row r="814" spans="1:19" x14ac:dyDescent="0.3">
      <c r="A814" t="s">
        <v>890</v>
      </c>
      <c r="B814" t="s">
        <v>2087</v>
      </c>
      <c r="C814" t="s">
        <v>1167</v>
      </c>
      <c r="D814" t="s">
        <v>11</v>
      </c>
      <c r="E814" t="s">
        <v>1100</v>
      </c>
      <c r="F814">
        <v>486</v>
      </c>
      <c r="G814" t="s">
        <v>121</v>
      </c>
      <c r="H814" t="s">
        <v>1180</v>
      </c>
      <c r="I814" s="4" t="s">
        <v>2289</v>
      </c>
      <c r="J814" s="27" t="s">
        <v>2296</v>
      </c>
      <c r="K814" s="27" t="s">
        <v>2321</v>
      </c>
      <c r="L814" s="80">
        <v>44018</v>
      </c>
      <c r="M814" s="80">
        <v>44118</v>
      </c>
      <c r="N814" s="81">
        <f t="shared" si="12"/>
        <v>100</v>
      </c>
      <c r="O814">
        <v>4</v>
      </c>
      <c r="P814">
        <v>5.2430000000000003</v>
      </c>
      <c r="Q814">
        <v>17.295999999999999</v>
      </c>
      <c r="R814" t="s">
        <v>1195</v>
      </c>
      <c r="S814">
        <v>15.349</v>
      </c>
    </row>
    <row r="815" spans="1:19" x14ac:dyDescent="0.3">
      <c r="A815" t="s">
        <v>891</v>
      </c>
      <c r="B815" t="s">
        <v>2088</v>
      </c>
      <c r="C815" t="s">
        <v>1168</v>
      </c>
      <c r="D815" t="s">
        <v>11</v>
      </c>
      <c r="E815" t="s">
        <v>1100</v>
      </c>
      <c r="F815">
        <v>486</v>
      </c>
      <c r="G815" t="s">
        <v>121</v>
      </c>
      <c r="H815" t="s">
        <v>1180</v>
      </c>
      <c r="I815" s="4" t="s">
        <v>2289</v>
      </c>
      <c r="J815" s="27" t="s">
        <v>2296</v>
      </c>
      <c r="K815" s="27" t="s">
        <v>2321</v>
      </c>
      <c r="L815" s="80">
        <v>44018</v>
      </c>
      <c r="M815" s="80">
        <v>44118</v>
      </c>
      <c r="N815" s="81">
        <f t="shared" si="12"/>
        <v>100</v>
      </c>
      <c r="O815">
        <v>4</v>
      </c>
      <c r="P815">
        <v>5.2430000000000003</v>
      </c>
      <c r="Q815">
        <v>17.295999999999999</v>
      </c>
      <c r="R815" t="s">
        <v>1195</v>
      </c>
      <c r="S815">
        <v>15.349</v>
      </c>
    </row>
    <row r="816" spans="1:19" x14ac:dyDescent="0.3">
      <c r="A816" t="s">
        <v>892</v>
      </c>
      <c r="B816" t="s">
        <v>2089</v>
      </c>
      <c r="C816" t="s">
        <v>1167</v>
      </c>
      <c r="D816" t="s">
        <v>11</v>
      </c>
      <c r="E816" t="s">
        <v>1100</v>
      </c>
      <c r="F816">
        <v>449</v>
      </c>
      <c r="G816" t="s">
        <v>121</v>
      </c>
      <c r="H816" t="s">
        <v>1181</v>
      </c>
      <c r="I816" s="4" t="s">
        <v>2289</v>
      </c>
      <c r="J816" s="27" t="s">
        <v>2297</v>
      </c>
      <c r="K816" s="27" t="s">
        <v>2321</v>
      </c>
      <c r="L816" s="80">
        <v>44018</v>
      </c>
      <c r="M816" s="80">
        <v>44123</v>
      </c>
      <c r="N816" s="81">
        <f t="shared" si="12"/>
        <v>105</v>
      </c>
      <c r="O816">
        <v>6</v>
      </c>
      <c r="P816">
        <v>5.6609999999999996</v>
      </c>
      <c r="Q816">
        <v>10.555</v>
      </c>
      <c r="R816">
        <v>19.925999999999998</v>
      </c>
      <c r="S816">
        <v>15.236000000000001</v>
      </c>
    </row>
    <row r="817" spans="1:19" x14ac:dyDescent="0.3">
      <c r="A817" t="s">
        <v>893</v>
      </c>
      <c r="B817" t="s">
        <v>2090</v>
      </c>
      <c r="C817" t="s">
        <v>1168</v>
      </c>
      <c r="D817" t="s">
        <v>11</v>
      </c>
      <c r="E817" t="s">
        <v>1100</v>
      </c>
      <c r="F817">
        <v>449</v>
      </c>
      <c r="G817" t="s">
        <v>121</v>
      </c>
      <c r="H817" t="s">
        <v>1181</v>
      </c>
      <c r="I817" s="4" t="s">
        <v>2289</v>
      </c>
      <c r="J817" s="27" t="s">
        <v>2297</v>
      </c>
      <c r="K817" s="27" t="s">
        <v>2321</v>
      </c>
      <c r="L817" s="80">
        <v>44018</v>
      </c>
      <c r="M817" s="80">
        <v>44123</v>
      </c>
      <c r="N817" s="81">
        <f t="shared" si="12"/>
        <v>105</v>
      </c>
      <c r="O817">
        <v>6</v>
      </c>
      <c r="P817">
        <v>5.6609999999999996</v>
      </c>
      <c r="Q817">
        <v>10.555</v>
      </c>
      <c r="R817">
        <v>19.925999999999998</v>
      </c>
      <c r="S817">
        <v>15.236000000000001</v>
      </c>
    </row>
    <row r="818" spans="1:19" x14ac:dyDescent="0.3">
      <c r="A818" t="s">
        <v>894</v>
      </c>
      <c r="B818" t="s">
        <v>2091</v>
      </c>
      <c r="C818" t="s">
        <v>1167</v>
      </c>
      <c r="D818" t="s">
        <v>11</v>
      </c>
      <c r="E818" t="s">
        <v>1100</v>
      </c>
      <c r="F818">
        <v>575</v>
      </c>
      <c r="G818" t="s">
        <v>121</v>
      </c>
      <c r="H818" t="s">
        <v>1181</v>
      </c>
      <c r="I818" s="4" t="s">
        <v>2289</v>
      </c>
      <c r="J818" s="27" t="s">
        <v>2297</v>
      </c>
      <c r="K818" s="27" t="s">
        <v>2321</v>
      </c>
      <c r="L818" s="80">
        <v>44018</v>
      </c>
      <c r="M818" s="80">
        <v>44123</v>
      </c>
      <c r="N818" s="81">
        <f t="shared" si="12"/>
        <v>105</v>
      </c>
      <c r="O818">
        <v>1</v>
      </c>
      <c r="P818">
        <v>5.2930000000000001</v>
      </c>
      <c r="Q818">
        <v>13.574</v>
      </c>
      <c r="R818">
        <v>23.167999999999999</v>
      </c>
      <c r="S818">
        <v>15.743</v>
      </c>
    </row>
    <row r="819" spans="1:19" x14ac:dyDescent="0.3">
      <c r="A819" t="s">
        <v>895</v>
      </c>
      <c r="B819" t="s">
        <v>2092</v>
      </c>
      <c r="C819" t="s">
        <v>1168</v>
      </c>
      <c r="D819" t="s">
        <v>11</v>
      </c>
      <c r="E819" t="s">
        <v>1100</v>
      </c>
      <c r="F819">
        <v>575</v>
      </c>
      <c r="G819" t="s">
        <v>121</v>
      </c>
      <c r="H819" t="s">
        <v>1181</v>
      </c>
      <c r="I819" s="4" t="s">
        <v>2289</v>
      </c>
      <c r="J819" s="27" t="s">
        <v>2297</v>
      </c>
      <c r="K819" s="27" t="s">
        <v>2321</v>
      </c>
      <c r="L819" s="80">
        <v>44018</v>
      </c>
      <c r="M819" s="80">
        <v>44123</v>
      </c>
      <c r="N819" s="81">
        <f t="shared" si="12"/>
        <v>105</v>
      </c>
      <c r="O819">
        <v>1</v>
      </c>
      <c r="P819">
        <v>5.2930000000000001</v>
      </c>
      <c r="Q819">
        <v>13.574</v>
      </c>
      <c r="R819">
        <v>23.167999999999999</v>
      </c>
      <c r="S819">
        <v>15.743</v>
      </c>
    </row>
    <row r="820" spans="1:19" x14ac:dyDescent="0.3">
      <c r="A820" t="s">
        <v>896</v>
      </c>
      <c r="B820" t="s">
        <v>2093</v>
      </c>
      <c r="C820" t="s">
        <v>1167</v>
      </c>
      <c r="D820" t="s">
        <v>11</v>
      </c>
      <c r="E820" t="s">
        <v>1100</v>
      </c>
      <c r="F820">
        <v>453</v>
      </c>
      <c r="G820" t="s">
        <v>121</v>
      </c>
      <c r="H820" t="s">
        <v>1181</v>
      </c>
      <c r="I820" s="4" t="s">
        <v>2289</v>
      </c>
      <c r="J820" s="27" t="s">
        <v>2297</v>
      </c>
      <c r="K820" s="27" t="s">
        <v>2321</v>
      </c>
      <c r="L820" s="80">
        <v>44018</v>
      </c>
      <c r="M820" s="80">
        <v>44123</v>
      </c>
      <c r="N820" s="81">
        <f t="shared" si="12"/>
        <v>105</v>
      </c>
      <c r="O820">
        <v>4</v>
      </c>
      <c r="P820">
        <v>4.351</v>
      </c>
      <c r="Q820">
        <v>11.5</v>
      </c>
      <c r="R820">
        <v>16.41</v>
      </c>
      <c r="S820">
        <v>15.238</v>
      </c>
    </row>
    <row r="821" spans="1:19" x14ac:dyDescent="0.3">
      <c r="A821" t="s">
        <v>897</v>
      </c>
      <c r="B821" t="s">
        <v>2094</v>
      </c>
      <c r="C821" t="s">
        <v>1168</v>
      </c>
      <c r="D821" t="s">
        <v>11</v>
      </c>
      <c r="E821" t="s">
        <v>1100</v>
      </c>
      <c r="F821">
        <v>453</v>
      </c>
      <c r="G821" t="s">
        <v>121</v>
      </c>
      <c r="H821" t="s">
        <v>1181</v>
      </c>
      <c r="I821" s="4" t="s">
        <v>2289</v>
      </c>
      <c r="J821" s="27" t="s">
        <v>2297</v>
      </c>
      <c r="K821" s="27" t="s">
        <v>2321</v>
      </c>
      <c r="L821" s="80">
        <v>44018</v>
      </c>
      <c r="M821" s="80">
        <v>44123</v>
      </c>
      <c r="N821" s="81">
        <f t="shared" si="12"/>
        <v>105</v>
      </c>
      <c r="O821">
        <v>4</v>
      </c>
      <c r="P821">
        <v>4.351</v>
      </c>
      <c r="Q821">
        <v>11.5</v>
      </c>
      <c r="R821">
        <v>16.41</v>
      </c>
      <c r="S821">
        <v>15.238</v>
      </c>
    </row>
    <row r="822" spans="1:19" x14ac:dyDescent="0.3">
      <c r="A822" t="s">
        <v>898</v>
      </c>
      <c r="B822" t="s">
        <v>2095</v>
      </c>
      <c r="C822" t="s">
        <v>1167</v>
      </c>
      <c r="D822" t="s">
        <v>11</v>
      </c>
      <c r="E822" t="s">
        <v>1100</v>
      </c>
      <c r="F822">
        <v>576</v>
      </c>
      <c r="G822" t="s">
        <v>121</v>
      </c>
      <c r="H822" t="s">
        <v>1181</v>
      </c>
      <c r="I822" s="4" t="s">
        <v>2289</v>
      </c>
      <c r="J822" s="27" t="s">
        <v>2297</v>
      </c>
      <c r="K822" s="27" t="s">
        <v>2321</v>
      </c>
      <c r="L822" s="80">
        <v>44018</v>
      </c>
      <c r="M822" s="80">
        <v>44123</v>
      </c>
      <c r="N822" s="81">
        <f t="shared" si="12"/>
        <v>105</v>
      </c>
      <c r="O822">
        <v>2</v>
      </c>
      <c r="P822">
        <v>6.351</v>
      </c>
      <c r="Q822">
        <v>17.117999999999999</v>
      </c>
      <c r="R822">
        <v>17.052</v>
      </c>
      <c r="S822">
        <v>22.95</v>
      </c>
    </row>
    <row r="823" spans="1:19" x14ac:dyDescent="0.3">
      <c r="A823" t="s">
        <v>899</v>
      </c>
      <c r="B823" t="s">
        <v>2096</v>
      </c>
      <c r="C823" t="s">
        <v>1168</v>
      </c>
      <c r="D823" t="s">
        <v>11</v>
      </c>
      <c r="E823" t="s">
        <v>1100</v>
      </c>
      <c r="F823">
        <v>576</v>
      </c>
      <c r="G823" t="s">
        <v>121</v>
      </c>
      <c r="H823" t="s">
        <v>1181</v>
      </c>
      <c r="I823" s="4" t="s">
        <v>2289</v>
      </c>
      <c r="J823" s="27" t="s">
        <v>2297</v>
      </c>
      <c r="K823" s="27" t="s">
        <v>2321</v>
      </c>
      <c r="L823" s="80">
        <v>44018</v>
      </c>
      <c r="M823" s="80">
        <v>44123</v>
      </c>
      <c r="N823" s="81">
        <f t="shared" si="12"/>
        <v>105</v>
      </c>
      <c r="O823">
        <v>2</v>
      </c>
      <c r="P823">
        <v>6.351</v>
      </c>
      <c r="Q823">
        <v>17.117999999999999</v>
      </c>
      <c r="R823">
        <v>17.052</v>
      </c>
      <c r="S823">
        <v>22.95</v>
      </c>
    </row>
    <row r="824" spans="1:19" x14ac:dyDescent="0.3">
      <c r="A824" t="s">
        <v>900</v>
      </c>
      <c r="B824" t="s">
        <v>2097</v>
      </c>
      <c r="C824" t="s">
        <v>1167</v>
      </c>
      <c r="D824" t="s">
        <v>11</v>
      </c>
      <c r="E824" t="s">
        <v>1100</v>
      </c>
      <c r="F824">
        <v>424</v>
      </c>
      <c r="G824" t="s">
        <v>13</v>
      </c>
      <c r="H824" t="s">
        <v>1182</v>
      </c>
      <c r="I824" s="4" t="s">
        <v>2289</v>
      </c>
      <c r="J824" s="27" t="s">
        <v>2298</v>
      </c>
      <c r="K824" s="27" t="s">
        <v>2321</v>
      </c>
      <c r="L824" s="80">
        <v>44018</v>
      </c>
      <c r="M824" s="80">
        <v>44123</v>
      </c>
      <c r="N824" s="81">
        <f t="shared" si="12"/>
        <v>105</v>
      </c>
      <c r="O824">
        <v>4</v>
      </c>
      <c r="P824">
        <v>4.835</v>
      </c>
      <c r="Q824">
        <v>10.563000000000001</v>
      </c>
      <c r="R824">
        <v>22.786999999999999</v>
      </c>
      <c r="S824">
        <v>16.731999999999999</v>
      </c>
    </row>
    <row r="825" spans="1:19" x14ac:dyDescent="0.3">
      <c r="A825" t="s">
        <v>901</v>
      </c>
      <c r="B825" t="s">
        <v>2098</v>
      </c>
      <c r="C825" t="s">
        <v>1168</v>
      </c>
      <c r="D825" t="s">
        <v>11</v>
      </c>
      <c r="E825" t="s">
        <v>1100</v>
      </c>
      <c r="F825">
        <v>424</v>
      </c>
      <c r="G825" t="s">
        <v>13</v>
      </c>
      <c r="H825" t="s">
        <v>1182</v>
      </c>
      <c r="I825" s="4" t="s">
        <v>2289</v>
      </c>
      <c r="J825" s="27" t="s">
        <v>2298</v>
      </c>
      <c r="K825" s="27" t="s">
        <v>2321</v>
      </c>
      <c r="L825" s="80">
        <v>44018</v>
      </c>
      <c r="M825" s="80">
        <v>44123</v>
      </c>
      <c r="N825" s="81">
        <f t="shared" si="12"/>
        <v>105</v>
      </c>
      <c r="O825">
        <v>4</v>
      </c>
      <c r="P825">
        <v>4.835</v>
      </c>
      <c r="Q825">
        <v>10.563000000000001</v>
      </c>
      <c r="R825">
        <v>22.786999999999999</v>
      </c>
      <c r="S825">
        <v>16.731999999999999</v>
      </c>
    </row>
    <row r="826" spans="1:19" x14ac:dyDescent="0.3">
      <c r="A826" t="s">
        <v>902</v>
      </c>
      <c r="B826" t="s">
        <v>2099</v>
      </c>
      <c r="C826" t="s">
        <v>1167</v>
      </c>
      <c r="D826" t="s">
        <v>11</v>
      </c>
      <c r="E826" t="s">
        <v>1100</v>
      </c>
      <c r="F826">
        <v>473</v>
      </c>
      <c r="G826" t="s">
        <v>13</v>
      </c>
      <c r="H826" t="s">
        <v>1182</v>
      </c>
      <c r="I826" s="4" t="s">
        <v>2289</v>
      </c>
      <c r="J826" s="27" t="s">
        <v>2298</v>
      </c>
      <c r="K826" s="27" t="s">
        <v>2321</v>
      </c>
      <c r="L826" s="80">
        <v>44018</v>
      </c>
      <c r="M826" s="80">
        <v>44123</v>
      </c>
      <c r="N826" s="81">
        <f t="shared" si="12"/>
        <v>105</v>
      </c>
      <c r="O826">
        <v>5</v>
      </c>
      <c r="P826">
        <v>4.7539999999999996</v>
      </c>
      <c r="Q826">
        <v>16.152000000000001</v>
      </c>
      <c r="R826">
        <v>18.672999999999998</v>
      </c>
      <c r="S826">
        <v>16.984000000000002</v>
      </c>
    </row>
    <row r="827" spans="1:19" x14ac:dyDescent="0.3">
      <c r="A827" t="s">
        <v>903</v>
      </c>
      <c r="B827" t="s">
        <v>2100</v>
      </c>
      <c r="C827" t="s">
        <v>1168</v>
      </c>
      <c r="D827" t="s">
        <v>11</v>
      </c>
      <c r="E827" t="s">
        <v>1100</v>
      </c>
      <c r="F827">
        <v>473</v>
      </c>
      <c r="G827" t="s">
        <v>13</v>
      </c>
      <c r="H827" t="s">
        <v>1182</v>
      </c>
      <c r="I827" s="4" t="s">
        <v>2289</v>
      </c>
      <c r="J827" s="27" t="s">
        <v>2298</v>
      </c>
      <c r="K827" s="27" t="s">
        <v>2321</v>
      </c>
      <c r="L827" s="80">
        <v>44018</v>
      </c>
      <c r="M827" s="80">
        <v>44123</v>
      </c>
      <c r="N827" s="81">
        <f t="shared" si="12"/>
        <v>105</v>
      </c>
      <c r="O827">
        <v>5</v>
      </c>
      <c r="P827">
        <v>4.7539999999999996</v>
      </c>
      <c r="Q827">
        <v>16.152000000000001</v>
      </c>
      <c r="R827">
        <v>18.672999999999998</v>
      </c>
      <c r="S827">
        <v>16.984000000000002</v>
      </c>
    </row>
    <row r="828" spans="1:19" x14ac:dyDescent="0.3">
      <c r="A828" t="s">
        <v>904</v>
      </c>
      <c r="B828" t="s">
        <v>2101</v>
      </c>
      <c r="C828" t="s">
        <v>1167</v>
      </c>
      <c r="D828" t="s">
        <v>11</v>
      </c>
      <c r="E828" t="s">
        <v>1100</v>
      </c>
      <c r="F828">
        <v>469</v>
      </c>
      <c r="G828" t="s">
        <v>13</v>
      </c>
      <c r="H828" t="s">
        <v>1182</v>
      </c>
      <c r="I828" s="4" t="s">
        <v>2289</v>
      </c>
      <c r="J828" s="27" t="s">
        <v>2298</v>
      </c>
      <c r="K828" s="27" t="s">
        <v>2321</v>
      </c>
      <c r="L828" s="80">
        <v>44018</v>
      </c>
      <c r="M828" s="80">
        <v>44123</v>
      </c>
      <c r="N828" s="81">
        <f t="shared" si="12"/>
        <v>105</v>
      </c>
      <c r="O828">
        <v>4</v>
      </c>
      <c r="P828">
        <v>2.7949999999999999</v>
      </c>
      <c r="Q828">
        <v>12.477</v>
      </c>
      <c r="R828">
        <v>23.032</v>
      </c>
      <c r="S828">
        <v>15.343999999999999</v>
      </c>
    </row>
    <row r="829" spans="1:19" x14ac:dyDescent="0.3">
      <c r="A829" t="s">
        <v>905</v>
      </c>
      <c r="B829" t="s">
        <v>2102</v>
      </c>
      <c r="C829" t="s">
        <v>1168</v>
      </c>
      <c r="D829" t="s">
        <v>11</v>
      </c>
      <c r="E829" t="s">
        <v>1100</v>
      </c>
      <c r="F829">
        <v>469</v>
      </c>
      <c r="G829" t="s">
        <v>13</v>
      </c>
      <c r="H829" t="s">
        <v>1182</v>
      </c>
      <c r="I829" s="4" t="s">
        <v>2289</v>
      </c>
      <c r="J829" s="27" t="s">
        <v>2298</v>
      </c>
      <c r="K829" s="27" t="s">
        <v>2321</v>
      </c>
      <c r="L829" s="80">
        <v>44018</v>
      </c>
      <c r="M829" s="80">
        <v>44123</v>
      </c>
      <c r="N829" s="81">
        <f t="shared" si="12"/>
        <v>105</v>
      </c>
      <c r="O829">
        <v>4</v>
      </c>
      <c r="P829">
        <v>2.7949999999999999</v>
      </c>
      <c r="Q829">
        <v>12.477</v>
      </c>
      <c r="R829">
        <v>23.032</v>
      </c>
      <c r="S829">
        <v>15.343999999999999</v>
      </c>
    </row>
    <row r="830" spans="1:19" x14ac:dyDescent="0.3">
      <c r="A830" t="s">
        <v>906</v>
      </c>
      <c r="B830" t="s">
        <v>2103</v>
      </c>
      <c r="C830" t="s">
        <v>1167</v>
      </c>
      <c r="D830" t="s">
        <v>11</v>
      </c>
      <c r="E830" t="s">
        <v>1100</v>
      </c>
      <c r="F830">
        <v>577</v>
      </c>
      <c r="G830" t="s">
        <v>13</v>
      </c>
      <c r="H830" t="s">
        <v>1182</v>
      </c>
      <c r="I830" s="4" t="s">
        <v>2289</v>
      </c>
      <c r="J830" s="27" t="s">
        <v>2298</v>
      </c>
      <c r="K830" s="27" t="s">
        <v>2321</v>
      </c>
      <c r="L830" s="80">
        <v>44018</v>
      </c>
      <c r="M830" s="80">
        <v>44123</v>
      </c>
      <c r="N830" s="81">
        <f t="shared" si="12"/>
        <v>105</v>
      </c>
      <c r="O830">
        <v>5</v>
      </c>
      <c r="P830">
        <v>7.9640000000000004</v>
      </c>
      <c r="Q830">
        <v>16.95</v>
      </c>
      <c r="R830">
        <v>28.091999999999999</v>
      </c>
      <c r="S830">
        <v>19.533999999999999</v>
      </c>
    </row>
    <row r="831" spans="1:19" x14ac:dyDescent="0.3">
      <c r="A831" t="s">
        <v>907</v>
      </c>
      <c r="B831" t="s">
        <v>2104</v>
      </c>
      <c r="C831" t="s">
        <v>1168</v>
      </c>
      <c r="D831" t="s">
        <v>11</v>
      </c>
      <c r="E831" t="s">
        <v>1100</v>
      </c>
      <c r="F831">
        <v>577</v>
      </c>
      <c r="G831" t="s">
        <v>13</v>
      </c>
      <c r="H831" t="s">
        <v>1182</v>
      </c>
      <c r="I831" s="4" t="s">
        <v>2289</v>
      </c>
      <c r="J831" s="27" t="s">
        <v>2298</v>
      </c>
      <c r="K831" s="27" t="s">
        <v>2321</v>
      </c>
      <c r="L831" s="80">
        <v>44018</v>
      </c>
      <c r="M831" s="80">
        <v>44123</v>
      </c>
      <c r="N831" s="81">
        <f t="shared" si="12"/>
        <v>105</v>
      </c>
      <c r="O831">
        <v>5</v>
      </c>
      <c r="P831">
        <v>7.9640000000000004</v>
      </c>
      <c r="Q831">
        <v>16.95</v>
      </c>
      <c r="R831">
        <v>28.091999999999999</v>
      </c>
      <c r="S831">
        <v>19.533999999999999</v>
      </c>
    </row>
    <row r="832" spans="1:19" x14ac:dyDescent="0.3">
      <c r="A832" t="s">
        <v>908</v>
      </c>
      <c r="B832" t="s">
        <v>2105</v>
      </c>
      <c r="C832" t="s">
        <v>1167</v>
      </c>
      <c r="D832" t="s">
        <v>11</v>
      </c>
      <c r="E832" t="s">
        <v>1100</v>
      </c>
      <c r="F832">
        <v>493</v>
      </c>
      <c r="G832" t="s">
        <v>13</v>
      </c>
      <c r="H832" t="s">
        <v>1183</v>
      </c>
      <c r="I832" s="4" t="s">
        <v>2289</v>
      </c>
      <c r="J832" s="27" t="s">
        <v>2299</v>
      </c>
      <c r="K832" s="27" t="s">
        <v>2321</v>
      </c>
      <c r="L832" s="80">
        <v>44018</v>
      </c>
      <c r="M832" s="80">
        <v>44125</v>
      </c>
      <c r="N832" s="81">
        <f t="shared" si="12"/>
        <v>107</v>
      </c>
      <c r="O832">
        <v>5</v>
      </c>
      <c r="P832">
        <v>4.08</v>
      </c>
      <c r="Q832">
        <v>6.7480000000000002</v>
      </c>
      <c r="R832">
        <v>12.851000000000001</v>
      </c>
      <c r="S832">
        <v>15.705</v>
      </c>
    </row>
    <row r="833" spans="1:19" x14ac:dyDescent="0.3">
      <c r="A833" t="s">
        <v>909</v>
      </c>
      <c r="B833" t="s">
        <v>2106</v>
      </c>
      <c r="C833" t="s">
        <v>1168</v>
      </c>
      <c r="D833" t="s">
        <v>11</v>
      </c>
      <c r="E833" t="s">
        <v>1100</v>
      </c>
      <c r="F833">
        <v>493</v>
      </c>
      <c r="G833" t="s">
        <v>13</v>
      </c>
      <c r="H833" t="s">
        <v>1183</v>
      </c>
      <c r="I833" s="4" t="s">
        <v>2289</v>
      </c>
      <c r="J833" s="27" t="s">
        <v>2299</v>
      </c>
      <c r="K833" s="27" t="s">
        <v>2321</v>
      </c>
      <c r="L833" s="80">
        <v>44018</v>
      </c>
      <c r="M833" s="80">
        <v>44125</v>
      </c>
      <c r="N833" s="81">
        <f t="shared" si="12"/>
        <v>107</v>
      </c>
      <c r="O833">
        <v>5</v>
      </c>
      <c r="P833">
        <v>4.08</v>
      </c>
      <c r="Q833">
        <v>6.7480000000000002</v>
      </c>
      <c r="R833">
        <v>12.851000000000001</v>
      </c>
      <c r="S833">
        <v>15.705</v>
      </c>
    </row>
    <row r="834" spans="1:19" x14ac:dyDescent="0.3">
      <c r="A834" t="s">
        <v>910</v>
      </c>
      <c r="B834" t="s">
        <v>2107</v>
      </c>
      <c r="C834" t="s">
        <v>1167</v>
      </c>
      <c r="D834" t="s">
        <v>11</v>
      </c>
      <c r="E834" t="s">
        <v>1100</v>
      </c>
      <c r="F834">
        <v>495</v>
      </c>
      <c r="G834" t="s">
        <v>13</v>
      </c>
      <c r="H834" t="s">
        <v>1183</v>
      </c>
      <c r="I834" s="4" t="s">
        <v>2289</v>
      </c>
      <c r="J834" s="27" t="s">
        <v>2299</v>
      </c>
      <c r="K834" s="27" t="s">
        <v>2321</v>
      </c>
      <c r="L834" s="80">
        <v>44018</v>
      </c>
      <c r="M834" s="80">
        <v>44125</v>
      </c>
      <c r="N834" s="81">
        <f t="shared" si="12"/>
        <v>107</v>
      </c>
      <c r="O834">
        <v>3</v>
      </c>
      <c r="P834">
        <v>5.9279999999999999</v>
      </c>
      <c r="Q834">
        <v>16.852</v>
      </c>
      <c r="R834">
        <v>18.977</v>
      </c>
      <c r="S834">
        <v>15.269</v>
      </c>
    </row>
    <row r="835" spans="1:19" x14ac:dyDescent="0.3">
      <c r="A835" t="s">
        <v>911</v>
      </c>
      <c r="B835" t="s">
        <v>2108</v>
      </c>
      <c r="C835" t="s">
        <v>1168</v>
      </c>
      <c r="D835" t="s">
        <v>11</v>
      </c>
      <c r="E835" t="s">
        <v>1100</v>
      </c>
      <c r="F835">
        <v>495</v>
      </c>
      <c r="G835" t="s">
        <v>13</v>
      </c>
      <c r="H835" t="s">
        <v>1183</v>
      </c>
      <c r="I835" s="4" t="s">
        <v>2289</v>
      </c>
      <c r="J835" s="27" t="s">
        <v>2299</v>
      </c>
      <c r="K835" s="27" t="s">
        <v>2321</v>
      </c>
      <c r="L835" s="80">
        <v>44018</v>
      </c>
      <c r="M835" s="80">
        <v>44125</v>
      </c>
      <c r="N835" s="81">
        <f t="shared" ref="N835:N898" si="13">M835-L835</f>
        <v>107</v>
      </c>
      <c r="O835">
        <v>3</v>
      </c>
      <c r="P835">
        <v>5.9279999999999999</v>
      </c>
      <c r="Q835">
        <v>16.852</v>
      </c>
      <c r="R835">
        <v>18.977</v>
      </c>
      <c r="S835">
        <v>15.269</v>
      </c>
    </row>
    <row r="836" spans="1:19" x14ac:dyDescent="0.3">
      <c r="A836" t="s">
        <v>912</v>
      </c>
      <c r="B836" t="s">
        <v>2109</v>
      </c>
      <c r="C836" t="s">
        <v>1167</v>
      </c>
      <c r="D836" t="s">
        <v>11</v>
      </c>
      <c r="E836" t="s">
        <v>1100</v>
      </c>
      <c r="F836">
        <v>578</v>
      </c>
      <c r="G836" t="s">
        <v>13</v>
      </c>
      <c r="H836" t="s">
        <v>1183</v>
      </c>
      <c r="I836" s="4" t="s">
        <v>2289</v>
      </c>
      <c r="J836" s="27" t="s">
        <v>2299</v>
      </c>
      <c r="K836" s="27" t="s">
        <v>2321</v>
      </c>
      <c r="L836" s="80">
        <v>44018</v>
      </c>
      <c r="M836" s="80">
        <v>44125</v>
      </c>
      <c r="N836" s="81">
        <f t="shared" si="13"/>
        <v>107</v>
      </c>
      <c r="O836">
        <v>1</v>
      </c>
      <c r="P836">
        <v>4.7069999999999999</v>
      </c>
      <c r="Q836">
        <v>13.54</v>
      </c>
      <c r="R836" t="s">
        <v>1195</v>
      </c>
      <c r="S836">
        <v>12.997</v>
      </c>
    </row>
    <row r="837" spans="1:19" x14ac:dyDescent="0.3">
      <c r="A837" t="s">
        <v>913</v>
      </c>
      <c r="B837" t="s">
        <v>2110</v>
      </c>
      <c r="C837" t="s">
        <v>1168</v>
      </c>
      <c r="D837" t="s">
        <v>11</v>
      </c>
      <c r="E837" t="s">
        <v>1100</v>
      </c>
      <c r="F837">
        <v>578</v>
      </c>
      <c r="G837" t="s">
        <v>13</v>
      </c>
      <c r="H837" t="s">
        <v>1183</v>
      </c>
      <c r="I837" s="4" t="s">
        <v>2289</v>
      </c>
      <c r="J837" s="27" t="s">
        <v>2299</v>
      </c>
      <c r="K837" s="27" t="s">
        <v>2321</v>
      </c>
      <c r="L837" s="80">
        <v>44018</v>
      </c>
      <c r="M837" s="80">
        <v>44125</v>
      </c>
      <c r="N837" s="81">
        <f t="shared" si="13"/>
        <v>107</v>
      </c>
      <c r="O837">
        <v>1</v>
      </c>
      <c r="P837">
        <v>4.7069999999999999</v>
      </c>
      <c r="Q837">
        <v>13.54</v>
      </c>
      <c r="R837" t="s">
        <v>1195</v>
      </c>
      <c r="S837">
        <v>12.997</v>
      </c>
    </row>
    <row r="838" spans="1:19" x14ac:dyDescent="0.3">
      <c r="A838" t="s">
        <v>914</v>
      </c>
      <c r="B838" t="s">
        <v>2111</v>
      </c>
      <c r="C838" t="s">
        <v>1167</v>
      </c>
      <c r="D838" t="s">
        <v>11</v>
      </c>
      <c r="E838" t="s">
        <v>1100</v>
      </c>
      <c r="F838">
        <v>490</v>
      </c>
      <c r="G838" t="s">
        <v>13</v>
      </c>
      <c r="H838" t="s">
        <v>1183</v>
      </c>
      <c r="I838" s="4" t="s">
        <v>2289</v>
      </c>
      <c r="J838" s="27" t="s">
        <v>2299</v>
      </c>
      <c r="K838" s="27" t="s">
        <v>2321</v>
      </c>
      <c r="L838" s="80">
        <v>44018</v>
      </c>
      <c r="M838" s="80">
        <v>44125</v>
      </c>
      <c r="N838" s="81">
        <f t="shared" si="13"/>
        <v>107</v>
      </c>
      <c r="O838">
        <v>6</v>
      </c>
      <c r="P838">
        <v>6.7619999999999996</v>
      </c>
      <c r="Q838">
        <v>14.042</v>
      </c>
      <c r="R838">
        <v>21.998999999999999</v>
      </c>
      <c r="S838">
        <v>10.292</v>
      </c>
    </row>
    <row r="839" spans="1:19" x14ac:dyDescent="0.3">
      <c r="A839" t="s">
        <v>915</v>
      </c>
      <c r="B839" t="s">
        <v>2112</v>
      </c>
      <c r="C839" t="s">
        <v>1168</v>
      </c>
      <c r="D839" t="s">
        <v>11</v>
      </c>
      <c r="E839" t="s">
        <v>1100</v>
      </c>
      <c r="F839">
        <v>490</v>
      </c>
      <c r="G839" t="s">
        <v>13</v>
      </c>
      <c r="H839" t="s">
        <v>1183</v>
      </c>
      <c r="I839" s="4" t="s">
        <v>2289</v>
      </c>
      <c r="J839" s="27" t="s">
        <v>2299</v>
      </c>
      <c r="K839" s="27" t="s">
        <v>2321</v>
      </c>
      <c r="L839" s="80">
        <v>44018</v>
      </c>
      <c r="M839" s="80">
        <v>44125</v>
      </c>
      <c r="N839" s="81">
        <f t="shared" si="13"/>
        <v>107</v>
      </c>
      <c r="O839">
        <v>6</v>
      </c>
      <c r="P839">
        <v>6.7619999999999996</v>
      </c>
      <c r="Q839">
        <v>14.042</v>
      </c>
      <c r="R839">
        <v>21.998999999999999</v>
      </c>
      <c r="S839">
        <v>10.292</v>
      </c>
    </row>
    <row r="840" spans="1:19" x14ac:dyDescent="0.3">
      <c r="A840" t="s">
        <v>916</v>
      </c>
      <c r="B840" t="s">
        <v>2113</v>
      </c>
      <c r="C840" t="s">
        <v>1167</v>
      </c>
      <c r="D840" t="s">
        <v>11</v>
      </c>
      <c r="E840" t="s">
        <v>1100</v>
      </c>
      <c r="F840">
        <v>464</v>
      </c>
      <c r="G840" t="s">
        <v>13</v>
      </c>
      <c r="H840" t="s">
        <v>1184</v>
      </c>
      <c r="I840" s="4" t="s">
        <v>2289</v>
      </c>
      <c r="J840" s="27" t="s">
        <v>2300</v>
      </c>
      <c r="K840" s="27" t="s">
        <v>2321</v>
      </c>
      <c r="L840" s="80">
        <v>44018</v>
      </c>
      <c r="M840" s="80">
        <v>44125</v>
      </c>
      <c r="N840" s="81">
        <f t="shared" si="13"/>
        <v>107</v>
      </c>
      <c r="O840">
        <v>0</v>
      </c>
      <c r="P840">
        <v>7.585</v>
      </c>
      <c r="Q840">
        <v>11.97</v>
      </c>
      <c r="R840">
        <v>19.422000000000001</v>
      </c>
      <c r="S840">
        <v>15.179</v>
      </c>
    </row>
    <row r="841" spans="1:19" x14ac:dyDescent="0.3">
      <c r="A841" t="s">
        <v>917</v>
      </c>
      <c r="B841" t="s">
        <v>2114</v>
      </c>
      <c r="C841" t="s">
        <v>1168</v>
      </c>
      <c r="D841" t="s">
        <v>11</v>
      </c>
      <c r="E841" t="s">
        <v>1100</v>
      </c>
      <c r="F841">
        <v>464</v>
      </c>
      <c r="G841" t="s">
        <v>13</v>
      </c>
      <c r="H841" t="s">
        <v>1184</v>
      </c>
      <c r="I841" s="4" t="s">
        <v>2289</v>
      </c>
      <c r="J841" s="27" t="s">
        <v>2300</v>
      </c>
      <c r="K841" s="27" t="s">
        <v>2321</v>
      </c>
      <c r="L841" s="80">
        <v>44018</v>
      </c>
      <c r="M841" s="80">
        <v>44125</v>
      </c>
      <c r="N841" s="81">
        <f t="shared" si="13"/>
        <v>107</v>
      </c>
      <c r="O841">
        <v>0</v>
      </c>
      <c r="P841">
        <v>7.585</v>
      </c>
      <c r="Q841">
        <v>11.97</v>
      </c>
      <c r="R841">
        <v>19.422000000000001</v>
      </c>
      <c r="S841">
        <v>15.179</v>
      </c>
    </row>
    <row r="842" spans="1:19" x14ac:dyDescent="0.3">
      <c r="A842" t="s">
        <v>918</v>
      </c>
      <c r="B842" t="s">
        <v>2115</v>
      </c>
      <c r="C842" t="s">
        <v>1167</v>
      </c>
      <c r="D842" t="s">
        <v>11</v>
      </c>
      <c r="E842" t="s">
        <v>1100</v>
      </c>
      <c r="F842">
        <v>452</v>
      </c>
      <c r="G842" t="s">
        <v>13</v>
      </c>
      <c r="H842" t="s">
        <v>1184</v>
      </c>
      <c r="I842" s="4" t="s">
        <v>2289</v>
      </c>
      <c r="J842" s="27" t="s">
        <v>2300</v>
      </c>
      <c r="K842" s="27" t="s">
        <v>2321</v>
      </c>
      <c r="L842" s="80">
        <v>44018</v>
      </c>
      <c r="M842" s="80">
        <v>44125</v>
      </c>
      <c r="N842" s="81">
        <f t="shared" si="13"/>
        <v>107</v>
      </c>
      <c r="O842">
        <v>4</v>
      </c>
      <c r="P842">
        <v>7.47</v>
      </c>
      <c r="Q842">
        <v>10.561999999999999</v>
      </c>
      <c r="R842">
        <v>12.824</v>
      </c>
      <c r="S842">
        <v>37.865000000000002</v>
      </c>
    </row>
    <row r="843" spans="1:19" x14ac:dyDescent="0.3">
      <c r="A843" t="s">
        <v>919</v>
      </c>
      <c r="B843" t="s">
        <v>2116</v>
      </c>
      <c r="C843" t="s">
        <v>1168</v>
      </c>
      <c r="D843" t="s">
        <v>11</v>
      </c>
      <c r="E843" t="s">
        <v>1100</v>
      </c>
      <c r="F843">
        <v>452</v>
      </c>
      <c r="G843" t="s">
        <v>13</v>
      </c>
      <c r="H843" t="s">
        <v>1184</v>
      </c>
      <c r="I843" s="4" t="s">
        <v>2289</v>
      </c>
      <c r="J843" s="27" t="s">
        <v>2300</v>
      </c>
      <c r="K843" s="27" t="s">
        <v>2321</v>
      </c>
      <c r="L843" s="80">
        <v>44018</v>
      </c>
      <c r="M843" s="80">
        <v>44125</v>
      </c>
      <c r="N843" s="81">
        <f t="shared" si="13"/>
        <v>107</v>
      </c>
      <c r="O843">
        <v>4</v>
      </c>
      <c r="P843">
        <v>7.47</v>
      </c>
      <c r="Q843">
        <v>10.561999999999999</v>
      </c>
      <c r="R843">
        <v>12.824</v>
      </c>
      <c r="S843">
        <v>37.865000000000002</v>
      </c>
    </row>
    <row r="844" spans="1:19" x14ac:dyDescent="0.3">
      <c r="A844" t="s">
        <v>920</v>
      </c>
      <c r="B844" t="s">
        <v>2117</v>
      </c>
      <c r="C844" t="s">
        <v>1167</v>
      </c>
      <c r="D844" t="s">
        <v>11</v>
      </c>
      <c r="E844" t="s">
        <v>1100</v>
      </c>
      <c r="F844">
        <v>550</v>
      </c>
      <c r="G844" t="s">
        <v>13</v>
      </c>
      <c r="H844" t="s">
        <v>1184</v>
      </c>
      <c r="I844" s="4" t="s">
        <v>2289</v>
      </c>
      <c r="J844" s="27" t="s">
        <v>2300</v>
      </c>
      <c r="K844" s="27" t="s">
        <v>2321</v>
      </c>
      <c r="L844" s="80">
        <v>44018</v>
      </c>
      <c r="M844" s="80">
        <v>44125</v>
      </c>
      <c r="N844" s="81">
        <f t="shared" si="13"/>
        <v>107</v>
      </c>
      <c r="O844">
        <v>5</v>
      </c>
      <c r="P844">
        <v>5.835</v>
      </c>
      <c r="Q844">
        <v>15.398999999999999</v>
      </c>
      <c r="R844">
        <v>20.658000000000001</v>
      </c>
      <c r="S844">
        <v>16.420000000000002</v>
      </c>
    </row>
    <row r="845" spans="1:19" x14ac:dyDescent="0.3">
      <c r="A845" t="s">
        <v>921</v>
      </c>
      <c r="B845" t="s">
        <v>2118</v>
      </c>
      <c r="C845" t="s">
        <v>1168</v>
      </c>
      <c r="D845" t="s">
        <v>11</v>
      </c>
      <c r="E845" t="s">
        <v>1100</v>
      </c>
      <c r="F845">
        <v>550</v>
      </c>
      <c r="G845" t="s">
        <v>13</v>
      </c>
      <c r="H845" t="s">
        <v>1184</v>
      </c>
      <c r="I845" s="4" t="s">
        <v>2289</v>
      </c>
      <c r="J845" s="27" t="s">
        <v>2300</v>
      </c>
      <c r="K845" s="27" t="s">
        <v>2321</v>
      </c>
      <c r="L845" s="80">
        <v>44018</v>
      </c>
      <c r="M845" s="80">
        <v>44125</v>
      </c>
      <c r="N845" s="81">
        <f t="shared" si="13"/>
        <v>107</v>
      </c>
      <c r="O845">
        <v>5</v>
      </c>
      <c r="P845">
        <v>5.835</v>
      </c>
      <c r="Q845">
        <v>15.398999999999999</v>
      </c>
      <c r="R845">
        <v>20.658000000000001</v>
      </c>
      <c r="S845">
        <v>16.420000000000002</v>
      </c>
    </row>
    <row r="846" spans="1:19" x14ac:dyDescent="0.3">
      <c r="A846" t="s">
        <v>922</v>
      </c>
      <c r="B846" t="s">
        <v>2119</v>
      </c>
      <c r="C846" t="s">
        <v>1167</v>
      </c>
      <c r="D846" t="s">
        <v>11</v>
      </c>
      <c r="E846" t="s">
        <v>1100</v>
      </c>
      <c r="F846">
        <v>485</v>
      </c>
      <c r="G846" t="s">
        <v>13</v>
      </c>
      <c r="H846" t="s">
        <v>1184</v>
      </c>
      <c r="I846" s="4" t="s">
        <v>2289</v>
      </c>
      <c r="J846" s="27" t="s">
        <v>2300</v>
      </c>
      <c r="K846" s="27" t="s">
        <v>2321</v>
      </c>
      <c r="L846" s="80">
        <v>44018</v>
      </c>
      <c r="M846" s="80">
        <v>44125</v>
      </c>
      <c r="N846" s="81">
        <f t="shared" si="13"/>
        <v>107</v>
      </c>
      <c r="O846">
        <v>3</v>
      </c>
      <c r="P846">
        <v>6.3090000000000002</v>
      </c>
      <c r="Q846">
        <v>16.420999999999999</v>
      </c>
      <c r="R846">
        <v>23.521999999999998</v>
      </c>
      <c r="S846">
        <v>17.102</v>
      </c>
    </row>
    <row r="847" spans="1:19" x14ac:dyDescent="0.3">
      <c r="A847" t="s">
        <v>923</v>
      </c>
      <c r="B847" t="s">
        <v>2120</v>
      </c>
      <c r="C847" t="s">
        <v>1168</v>
      </c>
      <c r="D847" t="s">
        <v>11</v>
      </c>
      <c r="E847" t="s">
        <v>1100</v>
      </c>
      <c r="F847">
        <v>485</v>
      </c>
      <c r="G847" t="s">
        <v>13</v>
      </c>
      <c r="H847" t="s">
        <v>1184</v>
      </c>
      <c r="I847" s="4" t="s">
        <v>2289</v>
      </c>
      <c r="J847" s="27" t="s">
        <v>2300</v>
      </c>
      <c r="K847" s="27" t="s">
        <v>2321</v>
      </c>
      <c r="L847" s="80">
        <v>44018</v>
      </c>
      <c r="M847" s="80">
        <v>44125</v>
      </c>
      <c r="N847" s="81">
        <f t="shared" si="13"/>
        <v>107</v>
      </c>
      <c r="O847">
        <v>3</v>
      </c>
      <c r="P847">
        <v>6.3090000000000002</v>
      </c>
      <c r="Q847">
        <v>16.420999999999999</v>
      </c>
      <c r="R847">
        <v>23.521999999999998</v>
      </c>
      <c r="S847">
        <v>17.102</v>
      </c>
    </row>
    <row r="848" spans="1:19" x14ac:dyDescent="0.3">
      <c r="A848" t="s">
        <v>924</v>
      </c>
      <c r="B848" t="s">
        <v>2121</v>
      </c>
      <c r="C848" t="s">
        <v>1167</v>
      </c>
      <c r="D848" t="s">
        <v>2281</v>
      </c>
      <c r="E848" t="s">
        <v>1100</v>
      </c>
      <c r="F848">
        <v>504</v>
      </c>
      <c r="G848" t="s">
        <v>121</v>
      </c>
      <c r="H848" t="s">
        <v>1967</v>
      </c>
      <c r="I848" s="4" t="s">
        <v>2290</v>
      </c>
      <c r="J848" s="27" t="s">
        <v>2301</v>
      </c>
      <c r="K848" s="27" t="s">
        <v>2322</v>
      </c>
      <c r="L848" s="80">
        <v>44145</v>
      </c>
      <c r="M848" s="80">
        <v>44251</v>
      </c>
      <c r="N848" s="81">
        <f t="shared" si="13"/>
        <v>106</v>
      </c>
      <c r="O848">
        <v>0</v>
      </c>
      <c r="P848">
        <v>9.1379999999999999</v>
      </c>
      <c r="Q848">
        <v>28.632000000000001</v>
      </c>
      <c r="R848">
        <v>31.210999999999999</v>
      </c>
      <c r="S848">
        <v>18.276</v>
      </c>
    </row>
    <row r="849" spans="1:19" x14ac:dyDescent="0.3">
      <c r="A849" t="s">
        <v>925</v>
      </c>
      <c r="B849" t="s">
        <v>2122</v>
      </c>
      <c r="C849" t="s">
        <v>1168</v>
      </c>
      <c r="D849" t="s">
        <v>2281</v>
      </c>
      <c r="E849" t="s">
        <v>1100</v>
      </c>
      <c r="F849">
        <v>504</v>
      </c>
      <c r="G849" t="s">
        <v>121</v>
      </c>
      <c r="H849" t="s">
        <v>1967</v>
      </c>
      <c r="I849" s="4" t="s">
        <v>2290</v>
      </c>
      <c r="J849" s="27" t="s">
        <v>2301</v>
      </c>
      <c r="K849" s="27" t="s">
        <v>2322</v>
      </c>
      <c r="L849" s="80">
        <v>44145</v>
      </c>
      <c r="M849" s="80">
        <v>44251</v>
      </c>
      <c r="N849" s="81">
        <f t="shared" si="13"/>
        <v>106</v>
      </c>
      <c r="O849">
        <v>0</v>
      </c>
      <c r="P849">
        <v>9.1379999999999999</v>
      </c>
      <c r="Q849">
        <v>28.632000000000001</v>
      </c>
      <c r="R849">
        <v>31.210999999999999</v>
      </c>
      <c r="S849">
        <v>18.276</v>
      </c>
    </row>
    <row r="850" spans="1:19" x14ac:dyDescent="0.3">
      <c r="A850" t="s">
        <v>926</v>
      </c>
      <c r="B850" t="s">
        <v>2123</v>
      </c>
      <c r="C850" t="s">
        <v>1167</v>
      </c>
      <c r="D850" t="s">
        <v>2281</v>
      </c>
      <c r="E850" t="s">
        <v>1100</v>
      </c>
      <c r="F850">
        <v>491</v>
      </c>
      <c r="G850" t="s">
        <v>121</v>
      </c>
      <c r="H850" t="s">
        <v>1967</v>
      </c>
      <c r="I850" s="4" t="s">
        <v>2290</v>
      </c>
      <c r="J850" s="27" t="s">
        <v>2301</v>
      </c>
      <c r="K850" s="27" t="s">
        <v>2322</v>
      </c>
      <c r="L850" s="80">
        <v>44145</v>
      </c>
      <c r="M850" s="80">
        <v>44251</v>
      </c>
      <c r="N850" s="81">
        <f t="shared" si="13"/>
        <v>106</v>
      </c>
      <c r="O850">
        <v>0</v>
      </c>
      <c r="P850">
        <v>7.2759999999999998</v>
      </c>
      <c r="Q850">
        <v>9.3559999999999999</v>
      </c>
      <c r="R850">
        <v>25.050999999999998</v>
      </c>
      <c r="S850">
        <v>14.72</v>
      </c>
    </row>
    <row r="851" spans="1:19" x14ac:dyDescent="0.3">
      <c r="A851" t="s">
        <v>927</v>
      </c>
      <c r="B851" t="s">
        <v>2124</v>
      </c>
      <c r="C851" t="s">
        <v>1168</v>
      </c>
      <c r="D851" t="s">
        <v>2281</v>
      </c>
      <c r="E851" t="s">
        <v>1100</v>
      </c>
      <c r="F851">
        <v>491</v>
      </c>
      <c r="G851" t="s">
        <v>121</v>
      </c>
      <c r="H851" t="s">
        <v>1967</v>
      </c>
      <c r="I851" s="4" t="s">
        <v>2290</v>
      </c>
      <c r="J851" s="27" t="s">
        <v>2301</v>
      </c>
      <c r="K851" s="27" t="s">
        <v>2322</v>
      </c>
      <c r="L851" s="80">
        <v>44145</v>
      </c>
      <c r="M851" s="80">
        <v>44251</v>
      </c>
      <c r="N851" s="81">
        <f t="shared" si="13"/>
        <v>106</v>
      </c>
      <c r="O851">
        <v>0</v>
      </c>
      <c r="P851">
        <v>7.2759999999999998</v>
      </c>
      <c r="Q851">
        <v>9.3559999999999999</v>
      </c>
      <c r="R851">
        <v>25.050999999999998</v>
      </c>
      <c r="S851">
        <v>14.72</v>
      </c>
    </row>
    <row r="852" spans="1:19" x14ac:dyDescent="0.3">
      <c r="A852" t="s">
        <v>928</v>
      </c>
      <c r="B852" t="s">
        <v>2125</v>
      </c>
      <c r="C852" t="s">
        <v>1167</v>
      </c>
      <c r="D852" t="s">
        <v>2281</v>
      </c>
      <c r="E852" t="s">
        <v>1100</v>
      </c>
      <c r="F852">
        <v>515</v>
      </c>
      <c r="G852" t="s">
        <v>121</v>
      </c>
      <c r="H852" t="s">
        <v>1967</v>
      </c>
      <c r="I852" s="4" t="s">
        <v>2290</v>
      </c>
      <c r="J852" s="27" t="s">
        <v>2301</v>
      </c>
      <c r="K852" s="27" t="s">
        <v>2322</v>
      </c>
      <c r="L852" s="80">
        <v>44145</v>
      </c>
      <c r="M852" s="80">
        <v>44251</v>
      </c>
      <c r="N852" s="81">
        <f t="shared" si="13"/>
        <v>106</v>
      </c>
      <c r="O852">
        <v>6</v>
      </c>
      <c r="P852">
        <v>7.3319999999999999</v>
      </c>
      <c r="Q852">
        <v>23.582000000000001</v>
      </c>
      <c r="R852">
        <v>17.25</v>
      </c>
      <c r="S852">
        <v>17.606999999999999</v>
      </c>
    </row>
    <row r="853" spans="1:19" x14ac:dyDescent="0.3">
      <c r="A853" t="s">
        <v>929</v>
      </c>
      <c r="B853" t="s">
        <v>2126</v>
      </c>
      <c r="C853" t="s">
        <v>1168</v>
      </c>
      <c r="D853" t="s">
        <v>2281</v>
      </c>
      <c r="E853" t="s">
        <v>1100</v>
      </c>
      <c r="F853">
        <v>515</v>
      </c>
      <c r="G853" t="s">
        <v>121</v>
      </c>
      <c r="H853" t="s">
        <v>1967</v>
      </c>
      <c r="I853" s="4" t="s">
        <v>2290</v>
      </c>
      <c r="J853" s="27" t="s">
        <v>2301</v>
      </c>
      <c r="K853" s="27" t="s">
        <v>2322</v>
      </c>
      <c r="L853" s="80">
        <v>44145</v>
      </c>
      <c r="M853" s="80">
        <v>44251</v>
      </c>
      <c r="N853" s="81">
        <f t="shared" si="13"/>
        <v>106</v>
      </c>
      <c r="O853">
        <v>6</v>
      </c>
      <c r="P853">
        <v>7.3319999999999999</v>
      </c>
      <c r="Q853">
        <v>23.582000000000001</v>
      </c>
      <c r="R853">
        <v>17.25</v>
      </c>
      <c r="S853">
        <v>17.606999999999999</v>
      </c>
    </row>
    <row r="854" spans="1:19" x14ac:dyDescent="0.3">
      <c r="A854" t="s">
        <v>930</v>
      </c>
      <c r="B854" t="s">
        <v>2127</v>
      </c>
      <c r="C854" t="s">
        <v>1167</v>
      </c>
      <c r="D854" t="s">
        <v>2281</v>
      </c>
      <c r="E854" t="s">
        <v>1100</v>
      </c>
      <c r="F854">
        <v>560</v>
      </c>
      <c r="G854" t="s">
        <v>121</v>
      </c>
      <c r="H854" t="s">
        <v>1967</v>
      </c>
      <c r="I854" s="4" t="s">
        <v>2290</v>
      </c>
      <c r="J854" s="27" t="s">
        <v>2301</v>
      </c>
      <c r="K854" s="27" t="s">
        <v>2322</v>
      </c>
      <c r="L854" s="80">
        <v>44145</v>
      </c>
      <c r="M854" s="80">
        <v>44251</v>
      </c>
      <c r="N854" s="81">
        <f t="shared" si="13"/>
        <v>106</v>
      </c>
      <c r="O854">
        <v>4</v>
      </c>
      <c r="P854">
        <v>3.9660000000000002</v>
      </c>
      <c r="Q854">
        <v>13.917999999999999</v>
      </c>
      <c r="R854">
        <v>25.562000000000001</v>
      </c>
      <c r="S854">
        <v>18.991</v>
      </c>
    </row>
    <row r="855" spans="1:19" x14ac:dyDescent="0.3">
      <c r="A855" t="s">
        <v>931</v>
      </c>
      <c r="B855" t="s">
        <v>2128</v>
      </c>
      <c r="C855" t="s">
        <v>1168</v>
      </c>
      <c r="D855" t="s">
        <v>2281</v>
      </c>
      <c r="E855" t="s">
        <v>1100</v>
      </c>
      <c r="F855">
        <v>560</v>
      </c>
      <c r="G855" t="s">
        <v>121</v>
      </c>
      <c r="H855" t="s">
        <v>1967</v>
      </c>
      <c r="I855" s="4" t="s">
        <v>2290</v>
      </c>
      <c r="J855" s="27" t="s">
        <v>2301</v>
      </c>
      <c r="K855" s="27" t="s">
        <v>2322</v>
      </c>
      <c r="L855" s="80">
        <v>44145</v>
      </c>
      <c r="M855" s="80">
        <v>44251</v>
      </c>
      <c r="N855" s="81">
        <f t="shared" si="13"/>
        <v>106</v>
      </c>
      <c r="O855">
        <v>4</v>
      </c>
      <c r="P855">
        <v>3.9660000000000002</v>
      </c>
      <c r="Q855">
        <v>13.917999999999999</v>
      </c>
      <c r="R855">
        <v>25.562000000000001</v>
      </c>
      <c r="S855">
        <v>18.991</v>
      </c>
    </row>
    <row r="856" spans="1:19" x14ac:dyDescent="0.3">
      <c r="A856" t="s">
        <v>932</v>
      </c>
      <c r="B856" t="s">
        <v>2129</v>
      </c>
      <c r="C856" t="s">
        <v>1167</v>
      </c>
      <c r="D856" t="s">
        <v>2281</v>
      </c>
      <c r="E856" t="s">
        <v>1100</v>
      </c>
      <c r="F856">
        <v>559</v>
      </c>
      <c r="G856" t="s">
        <v>121</v>
      </c>
      <c r="H856" t="s">
        <v>1971</v>
      </c>
      <c r="I856" s="4" t="s">
        <v>2290</v>
      </c>
      <c r="J856" s="27" t="s">
        <v>2302</v>
      </c>
      <c r="K856" s="27" t="s">
        <v>2322</v>
      </c>
      <c r="L856" s="80">
        <v>44145</v>
      </c>
      <c r="M856" s="80">
        <v>44251</v>
      </c>
      <c r="N856" s="81">
        <f t="shared" si="13"/>
        <v>106</v>
      </c>
      <c r="O856">
        <v>0</v>
      </c>
      <c r="P856">
        <v>4.8380000000000001</v>
      </c>
      <c r="Q856">
        <v>15.885</v>
      </c>
      <c r="R856">
        <v>30.338000000000001</v>
      </c>
      <c r="S856">
        <v>17.774000000000001</v>
      </c>
    </row>
    <row r="857" spans="1:19" x14ac:dyDescent="0.3">
      <c r="A857" t="s">
        <v>933</v>
      </c>
      <c r="B857" t="s">
        <v>2130</v>
      </c>
      <c r="C857" t="s">
        <v>1168</v>
      </c>
      <c r="D857" t="s">
        <v>2281</v>
      </c>
      <c r="E857" t="s">
        <v>1100</v>
      </c>
      <c r="F857">
        <v>559</v>
      </c>
      <c r="G857" t="s">
        <v>121</v>
      </c>
      <c r="H857" t="s">
        <v>1971</v>
      </c>
      <c r="I857" s="4" t="s">
        <v>2290</v>
      </c>
      <c r="J857" s="27" t="s">
        <v>2302</v>
      </c>
      <c r="K857" s="27" t="s">
        <v>2322</v>
      </c>
      <c r="L857" s="80">
        <v>44145</v>
      </c>
      <c r="M857" s="80">
        <v>44251</v>
      </c>
      <c r="N857" s="81">
        <f t="shared" si="13"/>
        <v>106</v>
      </c>
      <c r="O857">
        <v>0</v>
      </c>
      <c r="P857">
        <v>4.8380000000000001</v>
      </c>
      <c r="Q857">
        <v>15.885</v>
      </c>
      <c r="R857">
        <v>30.338000000000001</v>
      </c>
      <c r="S857">
        <v>17.774000000000001</v>
      </c>
    </row>
    <row r="858" spans="1:19" x14ac:dyDescent="0.3">
      <c r="A858" t="s">
        <v>934</v>
      </c>
      <c r="B858" t="s">
        <v>2131</v>
      </c>
      <c r="C858" t="s">
        <v>1167</v>
      </c>
      <c r="D858" t="s">
        <v>2281</v>
      </c>
      <c r="E858" t="s">
        <v>1100</v>
      </c>
      <c r="F858">
        <v>562</v>
      </c>
      <c r="G858" t="s">
        <v>121</v>
      </c>
      <c r="H858" t="s">
        <v>1971</v>
      </c>
      <c r="I858" s="4" t="s">
        <v>2290</v>
      </c>
      <c r="J858" s="27" t="s">
        <v>2302</v>
      </c>
      <c r="K858" s="27" t="s">
        <v>2322</v>
      </c>
      <c r="L858" s="80">
        <v>44145</v>
      </c>
      <c r="M858" s="80">
        <v>44251</v>
      </c>
      <c r="N858" s="81">
        <f t="shared" si="13"/>
        <v>106</v>
      </c>
      <c r="O858">
        <v>6</v>
      </c>
      <c r="P858">
        <v>3.2080000000000002</v>
      </c>
      <c r="Q858">
        <v>24.832999999999998</v>
      </c>
      <c r="R858">
        <v>22.556999999999999</v>
      </c>
      <c r="S858">
        <v>15.157999999999999</v>
      </c>
    </row>
    <row r="859" spans="1:19" x14ac:dyDescent="0.3">
      <c r="A859" t="s">
        <v>935</v>
      </c>
      <c r="B859" t="s">
        <v>2132</v>
      </c>
      <c r="C859" t="s">
        <v>1168</v>
      </c>
      <c r="D859" t="s">
        <v>2281</v>
      </c>
      <c r="E859" t="s">
        <v>1100</v>
      </c>
      <c r="F859">
        <v>562</v>
      </c>
      <c r="G859" t="s">
        <v>121</v>
      </c>
      <c r="H859" t="s">
        <v>1971</v>
      </c>
      <c r="I859" s="4" t="s">
        <v>2290</v>
      </c>
      <c r="J859" s="27" t="s">
        <v>2302</v>
      </c>
      <c r="K859" s="27" t="s">
        <v>2322</v>
      </c>
      <c r="L859" s="80">
        <v>44145</v>
      </c>
      <c r="M859" s="80">
        <v>44251</v>
      </c>
      <c r="N859" s="81">
        <f t="shared" si="13"/>
        <v>106</v>
      </c>
      <c r="O859">
        <v>6</v>
      </c>
      <c r="P859">
        <v>3.2080000000000002</v>
      </c>
      <c r="Q859">
        <v>24.832999999999998</v>
      </c>
      <c r="R859">
        <v>22.556999999999999</v>
      </c>
      <c r="S859">
        <v>15.157999999999999</v>
      </c>
    </row>
    <row r="860" spans="1:19" x14ac:dyDescent="0.3">
      <c r="A860" t="s">
        <v>936</v>
      </c>
      <c r="B860" t="s">
        <v>2133</v>
      </c>
      <c r="C860" t="s">
        <v>1167</v>
      </c>
      <c r="D860" t="s">
        <v>2281</v>
      </c>
      <c r="E860" t="s">
        <v>1100</v>
      </c>
      <c r="F860">
        <v>528</v>
      </c>
      <c r="G860" t="s">
        <v>121</v>
      </c>
      <c r="H860" t="s">
        <v>1966</v>
      </c>
      <c r="I860" s="4" t="s">
        <v>2290</v>
      </c>
      <c r="J860" s="27" t="s">
        <v>2303</v>
      </c>
      <c r="K860" s="27" t="s">
        <v>2322</v>
      </c>
      <c r="L860" s="80">
        <v>44145</v>
      </c>
      <c r="M860" s="80">
        <v>44251</v>
      </c>
      <c r="N860" s="81">
        <f t="shared" si="13"/>
        <v>106</v>
      </c>
      <c r="O860">
        <v>5</v>
      </c>
      <c r="P860">
        <v>7.1390000000000002</v>
      </c>
      <c r="Q860">
        <v>14.491</v>
      </c>
      <c r="R860">
        <v>20.29</v>
      </c>
      <c r="S860">
        <v>12.635</v>
      </c>
    </row>
    <row r="861" spans="1:19" x14ac:dyDescent="0.3">
      <c r="A861" t="s">
        <v>937</v>
      </c>
      <c r="B861" t="s">
        <v>2134</v>
      </c>
      <c r="C861" t="s">
        <v>1168</v>
      </c>
      <c r="D861" t="s">
        <v>2281</v>
      </c>
      <c r="E861" t="s">
        <v>1100</v>
      </c>
      <c r="F861">
        <v>528</v>
      </c>
      <c r="G861" t="s">
        <v>121</v>
      </c>
      <c r="H861" t="s">
        <v>1966</v>
      </c>
      <c r="I861" s="4" t="s">
        <v>2290</v>
      </c>
      <c r="J861" s="27" t="s">
        <v>2303</v>
      </c>
      <c r="K861" s="27" t="s">
        <v>2322</v>
      </c>
      <c r="L861" s="80">
        <v>44145</v>
      </c>
      <c r="M861" s="80">
        <v>44251</v>
      </c>
      <c r="N861" s="81">
        <f t="shared" si="13"/>
        <v>106</v>
      </c>
      <c r="O861">
        <v>5</v>
      </c>
      <c r="P861">
        <v>7.1390000000000002</v>
      </c>
      <c r="Q861">
        <v>14.491</v>
      </c>
      <c r="R861">
        <v>20.29</v>
      </c>
      <c r="S861">
        <v>12.635</v>
      </c>
    </row>
    <row r="862" spans="1:19" x14ac:dyDescent="0.3">
      <c r="A862" t="s">
        <v>938</v>
      </c>
      <c r="B862" t="s">
        <v>2135</v>
      </c>
      <c r="C862" t="s">
        <v>1167</v>
      </c>
      <c r="D862" t="s">
        <v>2281</v>
      </c>
      <c r="E862" t="s">
        <v>1100</v>
      </c>
      <c r="F862">
        <v>542</v>
      </c>
      <c r="G862" t="s">
        <v>121</v>
      </c>
      <c r="H862" t="s">
        <v>1966</v>
      </c>
      <c r="I862" s="4" t="s">
        <v>2290</v>
      </c>
      <c r="J862" s="27" t="s">
        <v>2303</v>
      </c>
      <c r="K862" s="27" t="s">
        <v>2322</v>
      </c>
      <c r="L862" s="80">
        <v>44145</v>
      </c>
      <c r="M862" s="80">
        <v>44251</v>
      </c>
      <c r="N862" s="81">
        <f t="shared" si="13"/>
        <v>106</v>
      </c>
      <c r="O862">
        <v>2</v>
      </c>
      <c r="P862">
        <v>4.7140000000000004</v>
      </c>
      <c r="Q862">
        <v>15.548999999999999</v>
      </c>
      <c r="R862">
        <v>23.366</v>
      </c>
      <c r="S862">
        <v>19.856999999999999</v>
      </c>
    </row>
    <row r="863" spans="1:19" x14ac:dyDescent="0.3">
      <c r="A863" t="s">
        <v>939</v>
      </c>
      <c r="B863" t="s">
        <v>2136</v>
      </c>
      <c r="C863" t="s">
        <v>1168</v>
      </c>
      <c r="D863" t="s">
        <v>2281</v>
      </c>
      <c r="E863" t="s">
        <v>1100</v>
      </c>
      <c r="F863">
        <v>542</v>
      </c>
      <c r="G863" t="s">
        <v>121</v>
      </c>
      <c r="H863" t="s">
        <v>1966</v>
      </c>
      <c r="I863" s="4" t="s">
        <v>2290</v>
      </c>
      <c r="J863" s="27" t="s">
        <v>2303</v>
      </c>
      <c r="K863" s="27" t="s">
        <v>2322</v>
      </c>
      <c r="L863" s="80">
        <v>44145</v>
      </c>
      <c r="M863" s="80">
        <v>44251</v>
      </c>
      <c r="N863" s="81">
        <f t="shared" si="13"/>
        <v>106</v>
      </c>
      <c r="O863">
        <v>2</v>
      </c>
      <c r="P863">
        <v>4.7140000000000004</v>
      </c>
      <c r="Q863">
        <v>15.548999999999999</v>
      </c>
      <c r="R863">
        <v>23.366</v>
      </c>
      <c r="S863">
        <v>19.856999999999999</v>
      </c>
    </row>
    <row r="864" spans="1:19" x14ac:dyDescent="0.3">
      <c r="A864" t="s">
        <v>940</v>
      </c>
      <c r="B864" t="s">
        <v>2137</v>
      </c>
      <c r="C864" t="s">
        <v>1167</v>
      </c>
      <c r="D864" t="s">
        <v>2281</v>
      </c>
      <c r="E864" t="s">
        <v>1100</v>
      </c>
      <c r="F864">
        <v>545</v>
      </c>
      <c r="G864" t="s">
        <v>121</v>
      </c>
      <c r="H864" t="s">
        <v>1966</v>
      </c>
      <c r="I864" s="4" t="s">
        <v>2290</v>
      </c>
      <c r="J864" s="27" t="s">
        <v>2303</v>
      </c>
      <c r="K864" s="27" t="s">
        <v>2322</v>
      </c>
      <c r="L864" s="80">
        <v>44145</v>
      </c>
      <c r="M864" s="80">
        <v>44251</v>
      </c>
      <c r="N864" s="81">
        <f t="shared" si="13"/>
        <v>106</v>
      </c>
      <c r="O864">
        <v>1</v>
      </c>
      <c r="P864">
        <v>3.1819999999999999</v>
      </c>
      <c r="Q864">
        <v>26.988</v>
      </c>
      <c r="R864">
        <v>16.079999999999998</v>
      </c>
      <c r="S864">
        <v>10.074999999999999</v>
      </c>
    </row>
    <row r="865" spans="1:19" x14ac:dyDescent="0.3">
      <c r="A865" t="s">
        <v>941</v>
      </c>
      <c r="B865" t="s">
        <v>2138</v>
      </c>
      <c r="C865" t="s">
        <v>1168</v>
      </c>
      <c r="D865" t="s">
        <v>2281</v>
      </c>
      <c r="E865" t="s">
        <v>1100</v>
      </c>
      <c r="F865">
        <v>545</v>
      </c>
      <c r="G865" t="s">
        <v>121</v>
      </c>
      <c r="H865" t="s">
        <v>1966</v>
      </c>
      <c r="I865" s="4" t="s">
        <v>2290</v>
      </c>
      <c r="J865" s="27" t="s">
        <v>2303</v>
      </c>
      <c r="K865" s="27" t="s">
        <v>2322</v>
      </c>
      <c r="L865" s="80">
        <v>44145</v>
      </c>
      <c r="M865" s="80">
        <v>44251</v>
      </c>
      <c r="N865" s="81">
        <f t="shared" si="13"/>
        <v>106</v>
      </c>
      <c r="O865">
        <v>1</v>
      </c>
      <c r="P865">
        <v>3.1819999999999999</v>
      </c>
      <c r="Q865">
        <v>26.988</v>
      </c>
      <c r="R865">
        <v>16.079999999999998</v>
      </c>
      <c r="S865">
        <v>10.074999999999999</v>
      </c>
    </row>
    <row r="866" spans="1:19" x14ac:dyDescent="0.3">
      <c r="A866" t="s">
        <v>942</v>
      </c>
      <c r="B866" t="s">
        <v>2139</v>
      </c>
      <c r="C866" t="s">
        <v>1167</v>
      </c>
      <c r="D866" t="s">
        <v>2281</v>
      </c>
      <c r="E866" t="s">
        <v>1100</v>
      </c>
      <c r="F866">
        <v>574</v>
      </c>
      <c r="G866" t="s">
        <v>13</v>
      </c>
      <c r="H866" t="s">
        <v>1967</v>
      </c>
      <c r="I866" s="4" t="s">
        <v>2290</v>
      </c>
      <c r="J866" s="27" t="s">
        <v>2301</v>
      </c>
      <c r="K866" s="27" t="s">
        <v>2322</v>
      </c>
      <c r="L866" s="80">
        <v>44145</v>
      </c>
      <c r="M866" s="80">
        <v>44251</v>
      </c>
      <c r="N866" s="81">
        <f t="shared" si="13"/>
        <v>106</v>
      </c>
      <c r="O866">
        <v>4</v>
      </c>
      <c r="P866">
        <v>7.5629999999999997</v>
      </c>
      <c r="Q866">
        <v>8.8879999999999999</v>
      </c>
      <c r="R866">
        <v>14.805</v>
      </c>
      <c r="S866">
        <v>10.61</v>
      </c>
    </row>
    <row r="867" spans="1:19" x14ac:dyDescent="0.3">
      <c r="A867" t="s">
        <v>943</v>
      </c>
      <c r="B867" t="s">
        <v>2140</v>
      </c>
      <c r="C867" t="s">
        <v>1168</v>
      </c>
      <c r="D867" t="s">
        <v>2281</v>
      </c>
      <c r="E867" t="s">
        <v>1100</v>
      </c>
      <c r="F867">
        <v>574</v>
      </c>
      <c r="G867" t="s">
        <v>13</v>
      </c>
      <c r="H867" t="s">
        <v>1967</v>
      </c>
      <c r="I867" s="4" t="s">
        <v>2290</v>
      </c>
      <c r="J867" s="27" t="s">
        <v>2301</v>
      </c>
      <c r="K867" s="27" t="s">
        <v>2322</v>
      </c>
      <c r="L867" s="80">
        <v>44145</v>
      </c>
      <c r="M867" s="80">
        <v>44251</v>
      </c>
      <c r="N867" s="81">
        <f t="shared" si="13"/>
        <v>106</v>
      </c>
      <c r="O867">
        <v>4</v>
      </c>
      <c r="P867">
        <v>7.5629999999999997</v>
      </c>
      <c r="Q867">
        <v>8.8879999999999999</v>
      </c>
      <c r="R867">
        <v>14.805</v>
      </c>
      <c r="S867">
        <v>10.61</v>
      </c>
    </row>
    <row r="868" spans="1:19" x14ac:dyDescent="0.3">
      <c r="A868" t="s">
        <v>944</v>
      </c>
      <c r="B868" t="s">
        <v>2141</v>
      </c>
      <c r="C868" t="s">
        <v>1167</v>
      </c>
      <c r="D868" t="s">
        <v>2281</v>
      </c>
      <c r="E868" t="s">
        <v>1100</v>
      </c>
      <c r="F868">
        <v>519</v>
      </c>
      <c r="G868" t="s">
        <v>13</v>
      </c>
      <c r="H868" t="s">
        <v>1967</v>
      </c>
      <c r="I868" s="4" t="s">
        <v>2290</v>
      </c>
      <c r="J868" s="27" t="s">
        <v>2301</v>
      </c>
      <c r="K868" s="27" t="s">
        <v>2322</v>
      </c>
      <c r="L868" s="80">
        <v>44145</v>
      </c>
      <c r="M868" s="80">
        <v>44251</v>
      </c>
      <c r="N868" s="81">
        <f t="shared" si="13"/>
        <v>106</v>
      </c>
      <c r="O868">
        <v>3</v>
      </c>
      <c r="P868">
        <v>6.39</v>
      </c>
      <c r="Q868">
        <v>16.716000000000001</v>
      </c>
      <c r="R868">
        <v>42.209000000000003</v>
      </c>
      <c r="S868">
        <v>17.565999999999999</v>
      </c>
    </row>
    <row r="869" spans="1:19" x14ac:dyDescent="0.3">
      <c r="A869" t="s">
        <v>945</v>
      </c>
      <c r="B869" t="s">
        <v>2142</v>
      </c>
      <c r="C869" t="s">
        <v>1168</v>
      </c>
      <c r="D869" t="s">
        <v>2281</v>
      </c>
      <c r="E869" t="s">
        <v>1100</v>
      </c>
      <c r="F869">
        <v>519</v>
      </c>
      <c r="G869" t="s">
        <v>13</v>
      </c>
      <c r="H869" t="s">
        <v>1967</v>
      </c>
      <c r="I869" s="4" t="s">
        <v>2290</v>
      </c>
      <c r="J869" s="27" t="s">
        <v>2301</v>
      </c>
      <c r="K869" s="27" t="s">
        <v>2322</v>
      </c>
      <c r="L869" s="80">
        <v>44145</v>
      </c>
      <c r="M869" s="80">
        <v>44251</v>
      </c>
      <c r="N869" s="81">
        <f t="shared" si="13"/>
        <v>106</v>
      </c>
      <c r="O869">
        <v>3</v>
      </c>
      <c r="P869">
        <v>6.39</v>
      </c>
      <c r="Q869">
        <v>16.716000000000001</v>
      </c>
      <c r="R869">
        <v>42.209000000000003</v>
      </c>
      <c r="S869">
        <v>17.565999999999999</v>
      </c>
    </row>
    <row r="870" spans="1:19" x14ac:dyDescent="0.3">
      <c r="A870" t="s">
        <v>946</v>
      </c>
      <c r="B870" t="s">
        <v>2143</v>
      </c>
      <c r="C870" t="s">
        <v>1167</v>
      </c>
      <c r="D870" t="s">
        <v>2281</v>
      </c>
      <c r="E870" t="s">
        <v>1100</v>
      </c>
      <c r="F870">
        <v>568</v>
      </c>
      <c r="G870" t="s">
        <v>13</v>
      </c>
      <c r="H870" t="s">
        <v>1967</v>
      </c>
      <c r="I870" s="4" t="s">
        <v>2290</v>
      </c>
      <c r="J870" s="27" t="s">
        <v>2301</v>
      </c>
      <c r="K870" s="27" t="s">
        <v>2322</v>
      </c>
      <c r="L870" s="80">
        <v>44145</v>
      </c>
      <c r="M870" s="80">
        <v>44251</v>
      </c>
      <c r="N870" s="81">
        <f t="shared" si="13"/>
        <v>106</v>
      </c>
      <c r="O870">
        <v>3</v>
      </c>
      <c r="P870">
        <v>4.5650000000000004</v>
      </c>
      <c r="Q870">
        <v>10.872</v>
      </c>
      <c r="R870">
        <v>10.786</v>
      </c>
      <c r="S870">
        <v>13.848000000000001</v>
      </c>
    </row>
    <row r="871" spans="1:19" x14ac:dyDescent="0.3">
      <c r="A871" t="s">
        <v>947</v>
      </c>
      <c r="B871" t="s">
        <v>2144</v>
      </c>
      <c r="C871" t="s">
        <v>1168</v>
      </c>
      <c r="D871" t="s">
        <v>2281</v>
      </c>
      <c r="E871" t="s">
        <v>1100</v>
      </c>
      <c r="F871">
        <v>568</v>
      </c>
      <c r="G871" t="s">
        <v>13</v>
      </c>
      <c r="H871" t="s">
        <v>1967</v>
      </c>
      <c r="I871" s="4" t="s">
        <v>2290</v>
      </c>
      <c r="J871" s="27" t="s">
        <v>2301</v>
      </c>
      <c r="K871" s="27" t="s">
        <v>2322</v>
      </c>
      <c r="L871" s="80">
        <v>44145</v>
      </c>
      <c r="M871" s="80">
        <v>44251</v>
      </c>
      <c r="N871" s="81">
        <f t="shared" si="13"/>
        <v>106</v>
      </c>
      <c r="O871">
        <v>3</v>
      </c>
      <c r="P871">
        <v>4.5650000000000004</v>
      </c>
      <c r="Q871">
        <v>10.872</v>
      </c>
      <c r="R871">
        <v>10.786</v>
      </c>
      <c r="S871">
        <v>13.848000000000001</v>
      </c>
    </row>
    <row r="872" spans="1:19" x14ac:dyDescent="0.3">
      <c r="A872" t="s">
        <v>948</v>
      </c>
      <c r="B872" t="s">
        <v>2145</v>
      </c>
      <c r="C872" t="s">
        <v>1167</v>
      </c>
      <c r="D872" t="s">
        <v>2281</v>
      </c>
      <c r="E872" t="s">
        <v>1100</v>
      </c>
      <c r="F872">
        <v>570</v>
      </c>
      <c r="G872" t="s">
        <v>13</v>
      </c>
      <c r="H872" t="s">
        <v>1967</v>
      </c>
      <c r="I872" s="4" t="s">
        <v>2290</v>
      </c>
      <c r="J872" s="27" t="s">
        <v>2301</v>
      </c>
      <c r="K872" s="27" t="s">
        <v>2322</v>
      </c>
      <c r="L872" s="80">
        <v>44145</v>
      </c>
      <c r="M872" s="80">
        <v>44251</v>
      </c>
      <c r="N872" s="81">
        <f t="shared" si="13"/>
        <v>106</v>
      </c>
      <c r="O872">
        <v>4</v>
      </c>
      <c r="P872">
        <v>3.6619999999999999</v>
      </c>
      <c r="Q872">
        <v>13.378</v>
      </c>
      <c r="R872">
        <v>10.202</v>
      </c>
      <c r="S872">
        <v>16.756</v>
      </c>
    </row>
    <row r="873" spans="1:19" x14ac:dyDescent="0.3">
      <c r="A873" t="s">
        <v>949</v>
      </c>
      <c r="B873" t="s">
        <v>2146</v>
      </c>
      <c r="C873" t="s">
        <v>1168</v>
      </c>
      <c r="D873" t="s">
        <v>2281</v>
      </c>
      <c r="E873" t="s">
        <v>1100</v>
      </c>
      <c r="F873">
        <v>570</v>
      </c>
      <c r="G873" t="s">
        <v>13</v>
      </c>
      <c r="H873" t="s">
        <v>1967</v>
      </c>
      <c r="I873" s="4" t="s">
        <v>2290</v>
      </c>
      <c r="J873" s="27" t="s">
        <v>2301</v>
      </c>
      <c r="K873" s="27" t="s">
        <v>2322</v>
      </c>
      <c r="L873" s="80">
        <v>44145</v>
      </c>
      <c r="M873" s="80">
        <v>44251</v>
      </c>
      <c r="N873" s="81">
        <f t="shared" si="13"/>
        <v>106</v>
      </c>
      <c r="O873">
        <v>4</v>
      </c>
      <c r="P873">
        <v>3.6619999999999999</v>
      </c>
      <c r="Q873">
        <v>13.378</v>
      </c>
      <c r="R873">
        <v>10.202</v>
      </c>
      <c r="S873">
        <v>16.756</v>
      </c>
    </row>
    <row r="874" spans="1:19" x14ac:dyDescent="0.3">
      <c r="A874" t="s">
        <v>950</v>
      </c>
      <c r="B874" t="s">
        <v>2147</v>
      </c>
      <c r="C874" t="s">
        <v>1167</v>
      </c>
      <c r="D874" t="s">
        <v>2281</v>
      </c>
      <c r="E874" t="s">
        <v>1100</v>
      </c>
      <c r="F874">
        <v>1535</v>
      </c>
      <c r="G874" t="s">
        <v>13</v>
      </c>
      <c r="H874" t="s">
        <v>1970</v>
      </c>
      <c r="I874" s="4" t="s">
        <v>2290</v>
      </c>
      <c r="J874" s="27" t="s">
        <v>2304</v>
      </c>
      <c r="K874" s="27" t="s">
        <v>2322</v>
      </c>
      <c r="L874" s="80">
        <v>44223</v>
      </c>
      <c r="M874" s="80">
        <v>44321</v>
      </c>
      <c r="N874" s="81">
        <f t="shared" si="13"/>
        <v>98</v>
      </c>
      <c r="O874">
        <v>4</v>
      </c>
      <c r="P874">
        <v>5.6319999999999997</v>
      </c>
      <c r="Q874">
        <v>10.996</v>
      </c>
      <c r="R874">
        <v>20.512</v>
      </c>
      <c r="S874">
        <v>14.707000000000001</v>
      </c>
    </row>
    <row r="875" spans="1:19" x14ac:dyDescent="0.3">
      <c r="A875" t="s">
        <v>951</v>
      </c>
      <c r="B875" t="s">
        <v>2148</v>
      </c>
      <c r="C875" t="s">
        <v>1168</v>
      </c>
      <c r="D875" t="s">
        <v>2281</v>
      </c>
      <c r="E875" t="s">
        <v>1100</v>
      </c>
      <c r="F875">
        <v>1535</v>
      </c>
      <c r="G875" t="s">
        <v>13</v>
      </c>
      <c r="H875" t="s">
        <v>1970</v>
      </c>
      <c r="I875" s="4" t="s">
        <v>2290</v>
      </c>
      <c r="J875" s="27" t="s">
        <v>2304</v>
      </c>
      <c r="K875" s="27" t="s">
        <v>2322</v>
      </c>
      <c r="L875" s="80">
        <v>44223</v>
      </c>
      <c r="M875" s="80">
        <v>44321</v>
      </c>
      <c r="N875" s="81">
        <f t="shared" si="13"/>
        <v>98</v>
      </c>
      <c r="O875">
        <v>4</v>
      </c>
      <c r="P875">
        <v>5.6319999999999997</v>
      </c>
      <c r="Q875">
        <v>10.996</v>
      </c>
      <c r="R875">
        <v>20.512</v>
      </c>
      <c r="S875">
        <v>14.707000000000001</v>
      </c>
    </row>
    <row r="876" spans="1:19" x14ac:dyDescent="0.3">
      <c r="A876" t="s">
        <v>952</v>
      </c>
      <c r="B876" t="s">
        <v>2149</v>
      </c>
      <c r="C876" t="s">
        <v>1167</v>
      </c>
      <c r="D876" t="s">
        <v>2281</v>
      </c>
      <c r="E876" t="s">
        <v>1100</v>
      </c>
      <c r="F876">
        <v>1802</v>
      </c>
      <c r="G876" t="s">
        <v>13</v>
      </c>
      <c r="H876" t="s">
        <v>1970</v>
      </c>
      <c r="I876" s="4" t="s">
        <v>2290</v>
      </c>
      <c r="J876" s="27" t="s">
        <v>2304</v>
      </c>
      <c r="K876" s="27" t="s">
        <v>2322</v>
      </c>
      <c r="L876" s="80">
        <v>44223</v>
      </c>
      <c r="M876" s="80">
        <v>44321</v>
      </c>
      <c r="N876" s="81">
        <f t="shared" si="13"/>
        <v>98</v>
      </c>
      <c r="O876">
        <v>2</v>
      </c>
      <c r="P876">
        <v>3.6709999999999998</v>
      </c>
      <c r="Q876">
        <v>8.6460000000000008</v>
      </c>
      <c r="R876">
        <v>18.437999999999999</v>
      </c>
      <c r="S876">
        <v>18.244</v>
      </c>
    </row>
    <row r="877" spans="1:19" x14ac:dyDescent="0.3">
      <c r="A877" t="s">
        <v>953</v>
      </c>
      <c r="B877" t="s">
        <v>2150</v>
      </c>
      <c r="C877" t="s">
        <v>1168</v>
      </c>
      <c r="D877" t="s">
        <v>2281</v>
      </c>
      <c r="E877" t="s">
        <v>1100</v>
      </c>
      <c r="F877">
        <v>1802</v>
      </c>
      <c r="G877" t="s">
        <v>13</v>
      </c>
      <c r="H877" t="s">
        <v>1970</v>
      </c>
      <c r="I877" s="4" t="s">
        <v>2290</v>
      </c>
      <c r="J877" s="27" t="s">
        <v>2304</v>
      </c>
      <c r="K877" s="27" t="s">
        <v>2322</v>
      </c>
      <c r="L877" s="80">
        <v>44223</v>
      </c>
      <c r="M877" s="80">
        <v>44321</v>
      </c>
      <c r="N877" s="81">
        <f t="shared" si="13"/>
        <v>98</v>
      </c>
      <c r="O877">
        <v>2</v>
      </c>
      <c r="P877">
        <v>3.6709999999999998</v>
      </c>
      <c r="Q877">
        <v>8.6460000000000008</v>
      </c>
      <c r="R877">
        <v>18.437999999999999</v>
      </c>
      <c r="S877">
        <v>18.244</v>
      </c>
    </row>
    <row r="878" spans="1:19" x14ac:dyDescent="0.3">
      <c r="A878" t="s">
        <v>954</v>
      </c>
      <c r="B878" t="s">
        <v>2151</v>
      </c>
      <c r="C878" t="s">
        <v>1167</v>
      </c>
      <c r="D878" t="s">
        <v>2281</v>
      </c>
      <c r="E878" t="s">
        <v>1100</v>
      </c>
      <c r="F878">
        <v>1806</v>
      </c>
      <c r="G878" t="s">
        <v>13</v>
      </c>
      <c r="H878" t="s">
        <v>1970</v>
      </c>
      <c r="I878" s="4" t="s">
        <v>2290</v>
      </c>
      <c r="J878" s="27" t="s">
        <v>2304</v>
      </c>
      <c r="K878" s="27" t="s">
        <v>2322</v>
      </c>
      <c r="L878" s="80">
        <v>44223</v>
      </c>
      <c r="M878" s="80">
        <v>44321</v>
      </c>
      <c r="N878" s="81">
        <f t="shared" si="13"/>
        <v>98</v>
      </c>
      <c r="O878">
        <v>1</v>
      </c>
      <c r="P878">
        <v>5.09</v>
      </c>
      <c r="Q878">
        <v>9.9510000000000005</v>
      </c>
      <c r="R878">
        <v>12.782999999999999</v>
      </c>
      <c r="S878">
        <v>10.016</v>
      </c>
    </row>
    <row r="879" spans="1:19" x14ac:dyDescent="0.3">
      <c r="A879" t="s">
        <v>955</v>
      </c>
      <c r="B879" t="s">
        <v>2152</v>
      </c>
      <c r="C879" t="s">
        <v>1168</v>
      </c>
      <c r="D879" t="s">
        <v>2281</v>
      </c>
      <c r="E879" t="s">
        <v>1100</v>
      </c>
      <c r="F879">
        <v>1806</v>
      </c>
      <c r="G879" t="s">
        <v>13</v>
      </c>
      <c r="H879" t="s">
        <v>1970</v>
      </c>
      <c r="I879" s="4" t="s">
        <v>2290</v>
      </c>
      <c r="J879" s="27" t="s">
        <v>2304</v>
      </c>
      <c r="K879" s="27" t="s">
        <v>2322</v>
      </c>
      <c r="L879" s="80">
        <v>44223</v>
      </c>
      <c r="M879" s="80">
        <v>44321</v>
      </c>
      <c r="N879" s="81">
        <f t="shared" si="13"/>
        <v>98</v>
      </c>
      <c r="O879">
        <v>1</v>
      </c>
      <c r="P879">
        <v>5.09</v>
      </c>
      <c r="Q879">
        <v>9.9510000000000005</v>
      </c>
      <c r="R879">
        <v>12.782999999999999</v>
      </c>
      <c r="S879">
        <v>10.016</v>
      </c>
    </row>
    <row r="880" spans="1:19" x14ac:dyDescent="0.3">
      <c r="A880" t="s">
        <v>956</v>
      </c>
      <c r="B880" t="s">
        <v>2153</v>
      </c>
      <c r="C880" t="s">
        <v>1167</v>
      </c>
      <c r="D880" t="s">
        <v>2281</v>
      </c>
      <c r="E880" t="s">
        <v>1100</v>
      </c>
      <c r="F880">
        <v>1537</v>
      </c>
      <c r="G880" t="s">
        <v>13</v>
      </c>
      <c r="H880" t="s">
        <v>1971</v>
      </c>
      <c r="I880" s="4" t="s">
        <v>2290</v>
      </c>
      <c r="J880" s="27" t="s">
        <v>2302</v>
      </c>
      <c r="K880" s="27" t="s">
        <v>2322</v>
      </c>
      <c r="L880" s="80">
        <v>44145</v>
      </c>
      <c r="M880" s="80">
        <v>44251</v>
      </c>
      <c r="N880" s="81">
        <f t="shared" si="13"/>
        <v>106</v>
      </c>
      <c r="O880">
        <v>2</v>
      </c>
      <c r="P880">
        <v>4.4580000000000002</v>
      </c>
      <c r="Q880">
        <v>11.808999999999999</v>
      </c>
      <c r="R880">
        <v>6.2759999999999998</v>
      </c>
      <c r="S880">
        <v>10.907999999999999</v>
      </c>
    </row>
    <row r="881" spans="1:19" x14ac:dyDescent="0.3">
      <c r="A881" t="s">
        <v>957</v>
      </c>
      <c r="B881" t="s">
        <v>2154</v>
      </c>
      <c r="C881" t="s">
        <v>1168</v>
      </c>
      <c r="D881" t="s">
        <v>2281</v>
      </c>
      <c r="E881" t="s">
        <v>1100</v>
      </c>
      <c r="F881">
        <v>1537</v>
      </c>
      <c r="G881" t="s">
        <v>13</v>
      </c>
      <c r="H881" t="s">
        <v>1971</v>
      </c>
      <c r="I881" s="4" t="s">
        <v>2290</v>
      </c>
      <c r="J881" s="27" t="s">
        <v>2302</v>
      </c>
      <c r="K881" s="27" t="s">
        <v>2322</v>
      </c>
      <c r="L881" s="80">
        <v>44145</v>
      </c>
      <c r="M881" s="80">
        <v>44251</v>
      </c>
      <c r="N881" s="81">
        <f t="shared" si="13"/>
        <v>106</v>
      </c>
      <c r="O881">
        <v>2</v>
      </c>
      <c r="P881">
        <v>4.4580000000000002</v>
      </c>
      <c r="Q881">
        <v>11.808999999999999</v>
      </c>
      <c r="R881">
        <v>6.2759999999999998</v>
      </c>
      <c r="S881">
        <v>10.907999999999999</v>
      </c>
    </row>
    <row r="882" spans="1:19" x14ac:dyDescent="0.3">
      <c r="A882" t="s">
        <v>958</v>
      </c>
      <c r="B882" t="s">
        <v>2155</v>
      </c>
      <c r="C882" t="s">
        <v>1167</v>
      </c>
      <c r="D882" t="s">
        <v>2281</v>
      </c>
      <c r="E882" t="s">
        <v>1100</v>
      </c>
      <c r="F882">
        <v>1540</v>
      </c>
      <c r="G882" t="s">
        <v>13</v>
      </c>
      <c r="H882" t="s">
        <v>1971</v>
      </c>
      <c r="I882" s="4" t="s">
        <v>2290</v>
      </c>
      <c r="J882" s="27" t="s">
        <v>2302</v>
      </c>
      <c r="K882" s="27" t="s">
        <v>2322</v>
      </c>
      <c r="L882" s="80">
        <v>44145</v>
      </c>
      <c r="M882" s="80">
        <v>44251</v>
      </c>
      <c r="N882" s="81">
        <f t="shared" si="13"/>
        <v>106</v>
      </c>
      <c r="O882">
        <v>0</v>
      </c>
      <c r="P882">
        <v>4.9219999999999997</v>
      </c>
      <c r="Q882">
        <v>9.3740000000000006</v>
      </c>
      <c r="R882">
        <v>11.242000000000001</v>
      </c>
      <c r="S882">
        <v>10.095000000000001</v>
      </c>
    </row>
    <row r="883" spans="1:19" x14ac:dyDescent="0.3">
      <c r="A883" t="s">
        <v>959</v>
      </c>
      <c r="B883" t="s">
        <v>2156</v>
      </c>
      <c r="C883" t="s">
        <v>1168</v>
      </c>
      <c r="D883" t="s">
        <v>2281</v>
      </c>
      <c r="E883" t="s">
        <v>1100</v>
      </c>
      <c r="F883">
        <v>1540</v>
      </c>
      <c r="G883" t="s">
        <v>13</v>
      </c>
      <c r="H883" t="s">
        <v>1971</v>
      </c>
      <c r="I883" s="4" t="s">
        <v>2290</v>
      </c>
      <c r="J883" s="27" t="s">
        <v>2302</v>
      </c>
      <c r="K883" s="27" t="s">
        <v>2322</v>
      </c>
      <c r="L883" s="80">
        <v>44145</v>
      </c>
      <c r="M883" s="80">
        <v>44251</v>
      </c>
      <c r="N883" s="81">
        <f t="shared" si="13"/>
        <v>106</v>
      </c>
      <c r="O883">
        <v>0</v>
      </c>
      <c r="P883">
        <v>4.9219999999999997</v>
      </c>
      <c r="Q883">
        <v>9.3740000000000006</v>
      </c>
      <c r="R883">
        <v>11.242000000000001</v>
      </c>
      <c r="S883">
        <v>10.095000000000001</v>
      </c>
    </row>
    <row r="884" spans="1:19" x14ac:dyDescent="0.3">
      <c r="A884" t="s">
        <v>960</v>
      </c>
      <c r="B884" t="s">
        <v>2157</v>
      </c>
      <c r="C884" t="s">
        <v>1167</v>
      </c>
      <c r="D884" t="s">
        <v>2281</v>
      </c>
      <c r="E884" t="s">
        <v>1100</v>
      </c>
      <c r="F884">
        <v>1811</v>
      </c>
      <c r="G884" t="s">
        <v>13</v>
      </c>
      <c r="H884" t="s">
        <v>1971</v>
      </c>
      <c r="I884" s="4" t="s">
        <v>2290</v>
      </c>
      <c r="J884" s="27" t="s">
        <v>2302</v>
      </c>
      <c r="K884" s="27" t="s">
        <v>2322</v>
      </c>
      <c r="L884" s="80">
        <v>44145</v>
      </c>
      <c r="M884" s="80">
        <v>44251</v>
      </c>
      <c r="N884" s="81">
        <f t="shared" si="13"/>
        <v>106</v>
      </c>
      <c r="O884">
        <v>5</v>
      </c>
      <c r="P884">
        <v>4.4619999999999997</v>
      </c>
      <c r="Q884">
        <v>7.6749999999999998</v>
      </c>
      <c r="R884" t="s">
        <v>1195</v>
      </c>
      <c r="S884">
        <v>16.510000000000002</v>
      </c>
    </row>
    <row r="885" spans="1:19" x14ac:dyDescent="0.3">
      <c r="A885" t="s">
        <v>961</v>
      </c>
      <c r="B885" t="s">
        <v>2158</v>
      </c>
      <c r="C885" t="s">
        <v>1168</v>
      </c>
      <c r="D885" t="s">
        <v>2281</v>
      </c>
      <c r="E885" t="s">
        <v>1100</v>
      </c>
      <c r="F885">
        <v>1811</v>
      </c>
      <c r="G885" t="s">
        <v>13</v>
      </c>
      <c r="H885" t="s">
        <v>1971</v>
      </c>
      <c r="I885" s="4" t="s">
        <v>2290</v>
      </c>
      <c r="J885" s="27" t="s">
        <v>2302</v>
      </c>
      <c r="K885" s="27" t="s">
        <v>2322</v>
      </c>
      <c r="L885" s="80">
        <v>44145</v>
      </c>
      <c r="M885" s="80">
        <v>44251</v>
      </c>
      <c r="N885" s="81">
        <f t="shared" si="13"/>
        <v>106</v>
      </c>
      <c r="O885">
        <v>5</v>
      </c>
      <c r="P885">
        <v>4.4619999999999997</v>
      </c>
      <c r="Q885">
        <v>7.6749999999999998</v>
      </c>
      <c r="R885" t="s">
        <v>1195</v>
      </c>
      <c r="S885">
        <v>16.510000000000002</v>
      </c>
    </row>
    <row r="886" spans="1:19" x14ac:dyDescent="0.3">
      <c r="A886" t="s">
        <v>988</v>
      </c>
      <c r="B886" t="s">
        <v>2185</v>
      </c>
      <c r="C886" t="s">
        <v>1167</v>
      </c>
      <c r="D886" t="s">
        <v>11</v>
      </c>
      <c r="E886" t="s">
        <v>1099</v>
      </c>
      <c r="F886">
        <v>1881</v>
      </c>
      <c r="G886" t="s">
        <v>13</v>
      </c>
      <c r="H886" t="s">
        <v>1177</v>
      </c>
      <c r="I886" s="4" t="s">
        <v>2288</v>
      </c>
      <c r="J886" s="27" t="s">
        <v>2308</v>
      </c>
      <c r="K886" s="27" t="s">
        <v>2323</v>
      </c>
      <c r="L886" s="80">
        <v>44334</v>
      </c>
      <c r="M886" s="80">
        <v>44413</v>
      </c>
      <c r="N886" s="81">
        <f t="shared" si="13"/>
        <v>79</v>
      </c>
      <c r="O886">
        <v>6</v>
      </c>
      <c r="P886">
        <v>3.4950000000000001</v>
      </c>
      <c r="Q886">
        <v>19.678999999999998</v>
      </c>
      <c r="R886">
        <v>20.213999999999999</v>
      </c>
      <c r="S886">
        <v>19.114999999999998</v>
      </c>
    </row>
    <row r="887" spans="1:19" x14ac:dyDescent="0.3">
      <c r="A887" t="s">
        <v>989</v>
      </c>
      <c r="B887" t="s">
        <v>2186</v>
      </c>
      <c r="C887" t="s">
        <v>1168</v>
      </c>
      <c r="D887" t="s">
        <v>11</v>
      </c>
      <c r="E887" t="s">
        <v>1099</v>
      </c>
      <c r="F887">
        <v>1881</v>
      </c>
      <c r="G887" t="s">
        <v>13</v>
      </c>
      <c r="H887" t="s">
        <v>1177</v>
      </c>
      <c r="I887" s="4" t="s">
        <v>2288</v>
      </c>
      <c r="J887" s="27" t="s">
        <v>2308</v>
      </c>
      <c r="K887" s="27" t="s">
        <v>2323</v>
      </c>
      <c r="L887" s="80">
        <v>44334</v>
      </c>
      <c r="M887" s="80">
        <v>44413</v>
      </c>
      <c r="N887" s="81">
        <f t="shared" si="13"/>
        <v>79</v>
      </c>
      <c r="O887">
        <v>6</v>
      </c>
      <c r="P887">
        <v>3.4950000000000001</v>
      </c>
      <c r="Q887">
        <v>19.678999999999998</v>
      </c>
      <c r="R887">
        <v>20.213999999999999</v>
      </c>
      <c r="S887">
        <v>19.114999999999998</v>
      </c>
    </row>
    <row r="888" spans="1:19" x14ac:dyDescent="0.3">
      <c r="A888" t="s">
        <v>990</v>
      </c>
      <c r="B888" t="s">
        <v>2187</v>
      </c>
      <c r="C888" t="s">
        <v>1167</v>
      </c>
      <c r="D888" t="s">
        <v>11</v>
      </c>
      <c r="E888" t="s">
        <v>1099</v>
      </c>
      <c r="F888">
        <v>1877</v>
      </c>
      <c r="G888" t="s">
        <v>13</v>
      </c>
      <c r="H888" t="s">
        <v>1177</v>
      </c>
      <c r="I888" s="4" t="s">
        <v>2288</v>
      </c>
      <c r="J888" s="27" t="s">
        <v>2308</v>
      </c>
      <c r="K888" s="27" t="s">
        <v>2323</v>
      </c>
      <c r="L888" s="80">
        <v>44334</v>
      </c>
      <c r="M888" s="80">
        <v>44413</v>
      </c>
      <c r="N888" s="81">
        <f t="shared" si="13"/>
        <v>79</v>
      </c>
      <c r="O888">
        <v>5</v>
      </c>
      <c r="P888">
        <v>0.97499999999999998</v>
      </c>
      <c r="Q888">
        <v>12.545</v>
      </c>
      <c r="R888">
        <v>8.3569999999999993</v>
      </c>
      <c r="S888">
        <v>11.202999999999999</v>
      </c>
    </row>
    <row r="889" spans="1:19" x14ac:dyDescent="0.3">
      <c r="A889" t="s">
        <v>991</v>
      </c>
      <c r="B889" t="s">
        <v>2188</v>
      </c>
      <c r="C889" t="s">
        <v>1168</v>
      </c>
      <c r="D889" t="s">
        <v>11</v>
      </c>
      <c r="E889" t="s">
        <v>1099</v>
      </c>
      <c r="F889">
        <v>1877</v>
      </c>
      <c r="G889" t="s">
        <v>13</v>
      </c>
      <c r="H889" t="s">
        <v>1177</v>
      </c>
      <c r="I889" s="4" t="s">
        <v>2288</v>
      </c>
      <c r="J889" s="27" t="s">
        <v>2308</v>
      </c>
      <c r="K889" s="27" t="s">
        <v>2323</v>
      </c>
      <c r="L889" s="80">
        <v>44334</v>
      </c>
      <c r="M889" s="80">
        <v>44413</v>
      </c>
      <c r="N889" s="81">
        <f t="shared" si="13"/>
        <v>79</v>
      </c>
      <c r="O889">
        <v>5</v>
      </c>
      <c r="P889">
        <v>0.97499999999999998</v>
      </c>
      <c r="Q889">
        <v>12.545</v>
      </c>
      <c r="R889">
        <v>8.3569999999999993</v>
      </c>
      <c r="S889">
        <v>11.202999999999999</v>
      </c>
    </row>
    <row r="890" spans="1:19" x14ac:dyDescent="0.3">
      <c r="A890" t="s">
        <v>992</v>
      </c>
      <c r="B890" t="s">
        <v>2189</v>
      </c>
      <c r="C890" t="s">
        <v>1167</v>
      </c>
      <c r="D890" t="s">
        <v>11</v>
      </c>
      <c r="E890" t="s">
        <v>1099</v>
      </c>
      <c r="F890">
        <v>1886</v>
      </c>
      <c r="G890" t="s">
        <v>13</v>
      </c>
      <c r="H890" t="s">
        <v>1177</v>
      </c>
      <c r="I890" s="4" t="s">
        <v>2288</v>
      </c>
      <c r="J890" s="27" t="s">
        <v>2308</v>
      </c>
      <c r="K890" s="27" t="s">
        <v>2323</v>
      </c>
      <c r="L890" s="80">
        <v>44334</v>
      </c>
      <c r="M890" s="80">
        <v>44413</v>
      </c>
      <c r="N890" s="81">
        <f t="shared" si="13"/>
        <v>79</v>
      </c>
      <c r="O890">
        <v>5</v>
      </c>
      <c r="P890">
        <v>1.694</v>
      </c>
      <c r="Q890">
        <v>13.683</v>
      </c>
      <c r="R890">
        <v>14.645</v>
      </c>
      <c r="S890">
        <v>14.936</v>
      </c>
    </row>
    <row r="891" spans="1:19" x14ac:dyDescent="0.3">
      <c r="A891" t="s">
        <v>993</v>
      </c>
      <c r="B891" t="s">
        <v>2190</v>
      </c>
      <c r="C891" t="s">
        <v>1168</v>
      </c>
      <c r="D891" t="s">
        <v>11</v>
      </c>
      <c r="E891" t="s">
        <v>1099</v>
      </c>
      <c r="F891">
        <v>1886</v>
      </c>
      <c r="G891" t="s">
        <v>13</v>
      </c>
      <c r="H891" t="s">
        <v>1177</v>
      </c>
      <c r="I891" s="4" t="s">
        <v>2288</v>
      </c>
      <c r="J891" s="27" t="s">
        <v>2308</v>
      </c>
      <c r="K891" s="27" t="s">
        <v>2323</v>
      </c>
      <c r="L891" s="80">
        <v>44334</v>
      </c>
      <c r="M891" s="80">
        <v>44413</v>
      </c>
      <c r="N891" s="81">
        <f t="shared" si="13"/>
        <v>79</v>
      </c>
      <c r="O891">
        <v>5</v>
      </c>
      <c r="P891">
        <v>1.694</v>
      </c>
      <c r="Q891">
        <v>13.683</v>
      </c>
      <c r="R891">
        <v>14.645</v>
      </c>
      <c r="S891">
        <v>14.936</v>
      </c>
    </row>
    <row r="892" spans="1:19" x14ac:dyDescent="0.3">
      <c r="A892" t="s">
        <v>994</v>
      </c>
      <c r="B892" t="s">
        <v>2191</v>
      </c>
      <c r="C892" t="s">
        <v>1167</v>
      </c>
      <c r="D892" t="s">
        <v>11</v>
      </c>
      <c r="E892" t="s">
        <v>1099</v>
      </c>
      <c r="F892">
        <v>1874</v>
      </c>
      <c r="G892" t="s">
        <v>13</v>
      </c>
      <c r="H892" t="s">
        <v>1177</v>
      </c>
      <c r="I892" s="4" t="s">
        <v>2288</v>
      </c>
      <c r="J892" s="27" t="s">
        <v>2308</v>
      </c>
      <c r="K892" s="27" t="s">
        <v>2323</v>
      </c>
      <c r="L892" s="80">
        <v>44334</v>
      </c>
      <c r="M892" s="80">
        <v>44413</v>
      </c>
      <c r="N892" s="81">
        <f t="shared" si="13"/>
        <v>79</v>
      </c>
      <c r="O892">
        <v>2</v>
      </c>
      <c r="P892">
        <v>2.23</v>
      </c>
      <c r="Q892">
        <v>12.476000000000001</v>
      </c>
      <c r="R892">
        <v>16.805</v>
      </c>
      <c r="S892">
        <v>14.246</v>
      </c>
    </row>
    <row r="893" spans="1:19" x14ac:dyDescent="0.3">
      <c r="A893" t="s">
        <v>995</v>
      </c>
      <c r="B893" t="s">
        <v>2192</v>
      </c>
      <c r="C893" t="s">
        <v>1168</v>
      </c>
      <c r="D893" t="s">
        <v>11</v>
      </c>
      <c r="E893" t="s">
        <v>1099</v>
      </c>
      <c r="F893">
        <v>1874</v>
      </c>
      <c r="G893" t="s">
        <v>13</v>
      </c>
      <c r="H893" t="s">
        <v>1177</v>
      </c>
      <c r="I893" s="4" t="s">
        <v>2288</v>
      </c>
      <c r="J893" s="27" t="s">
        <v>2308</v>
      </c>
      <c r="K893" s="27" t="s">
        <v>2323</v>
      </c>
      <c r="L893" s="80">
        <v>44334</v>
      </c>
      <c r="M893" s="80">
        <v>44413</v>
      </c>
      <c r="N893" s="81">
        <f t="shared" si="13"/>
        <v>79</v>
      </c>
      <c r="O893">
        <v>2</v>
      </c>
      <c r="P893">
        <v>2.23</v>
      </c>
      <c r="Q893">
        <v>12.476000000000001</v>
      </c>
      <c r="R893">
        <v>16.805</v>
      </c>
      <c r="S893">
        <v>14.246</v>
      </c>
    </row>
    <row r="894" spans="1:19" x14ac:dyDescent="0.3">
      <c r="A894" t="s">
        <v>996</v>
      </c>
      <c r="B894" t="s">
        <v>2193</v>
      </c>
      <c r="C894" t="s">
        <v>1167</v>
      </c>
      <c r="D894" t="s">
        <v>11</v>
      </c>
      <c r="E894" t="s">
        <v>1099</v>
      </c>
      <c r="F894">
        <v>1854</v>
      </c>
      <c r="G894" t="s">
        <v>13</v>
      </c>
      <c r="H894" t="s">
        <v>1177</v>
      </c>
      <c r="I894" s="4" t="s">
        <v>2288</v>
      </c>
      <c r="J894" s="27" t="s">
        <v>2308</v>
      </c>
      <c r="K894" s="27" t="s">
        <v>2323</v>
      </c>
      <c r="L894" s="80">
        <v>44334</v>
      </c>
      <c r="M894" s="80">
        <v>44413</v>
      </c>
      <c r="N894" s="81">
        <f t="shared" si="13"/>
        <v>79</v>
      </c>
      <c r="O894">
        <v>5</v>
      </c>
      <c r="P894">
        <v>2.5830000000000002</v>
      </c>
      <c r="Q894">
        <v>10.973000000000001</v>
      </c>
      <c r="R894">
        <v>14.185</v>
      </c>
      <c r="S894">
        <v>14.31</v>
      </c>
    </row>
    <row r="895" spans="1:19" x14ac:dyDescent="0.3">
      <c r="A895" t="s">
        <v>997</v>
      </c>
      <c r="B895" t="s">
        <v>2194</v>
      </c>
      <c r="C895" t="s">
        <v>1168</v>
      </c>
      <c r="D895" t="s">
        <v>11</v>
      </c>
      <c r="E895" t="s">
        <v>1099</v>
      </c>
      <c r="F895">
        <v>1854</v>
      </c>
      <c r="G895" t="s">
        <v>13</v>
      </c>
      <c r="H895" t="s">
        <v>1177</v>
      </c>
      <c r="I895" s="4" t="s">
        <v>2288</v>
      </c>
      <c r="J895" s="27" t="s">
        <v>2308</v>
      </c>
      <c r="K895" s="27" t="s">
        <v>2323</v>
      </c>
      <c r="L895" s="80">
        <v>44334</v>
      </c>
      <c r="M895" s="80">
        <v>44413</v>
      </c>
      <c r="N895" s="81">
        <f t="shared" si="13"/>
        <v>79</v>
      </c>
      <c r="O895">
        <v>5</v>
      </c>
      <c r="P895">
        <v>2.5830000000000002</v>
      </c>
      <c r="Q895">
        <v>10.973000000000001</v>
      </c>
      <c r="R895">
        <v>14.185</v>
      </c>
      <c r="S895">
        <v>14.31</v>
      </c>
    </row>
    <row r="896" spans="1:19" x14ac:dyDescent="0.3">
      <c r="A896" t="s">
        <v>998</v>
      </c>
      <c r="B896" t="s">
        <v>2195</v>
      </c>
      <c r="C896" t="s">
        <v>1167</v>
      </c>
      <c r="D896" t="s">
        <v>11</v>
      </c>
      <c r="E896" t="s">
        <v>1099</v>
      </c>
      <c r="F896">
        <v>1900</v>
      </c>
      <c r="G896" t="s">
        <v>121</v>
      </c>
      <c r="H896" t="s">
        <v>1178</v>
      </c>
      <c r="I896" s="4" t="s">
        <v>2288</v>
      </c>
      <c r="J896" s="27" t="s">
        <v>2309</v>
      </c>
      <c r="K896" s="27" t="s">
        <v>2323</v>
      </c>
      <c r="L896" s="80">
        <v>44334</v>
      </c>
      <c r="M896" s="80">
        <v>44413</v>
      </c>
      <c r="N896" s="81">
        <f t="shared" si="13"/>
        <v>79</v>
      </c>
      <c r="O896">
        <v>6</v>
      </c>
      <c r="P896">
        <v>2.9689999999999999</v>
      </c>
      <c r="Q896">
        <v>11.398</v>
      </c>
      <c r="R896">
        <v>7.2240000000000002</v>
      </c>
      <c r="S896">
        <v>14.973000000000001</v>
      </c>
    </row>
    <row r="897" spans="1:19" x14ac:dyDescent="0.3">
      <c r="A897" t="s">
        <v>999</v>
      </c>
      <c r="B897" t="s">
        <v>2196</v>
      </c>
      <c r="C897" t="s">
        <v>1168</v>
      </c>
      <c r="D897" t="s">
        <v>11</v>
      </c>
      <c r="E897" t="s">
        <v>1099</v>
      </c>
      <c r="F897">
        <v>1900</v>
      </c>
      <c r="G897" t="s">
        <v>121</v>
      </c>
      <c r="H897" t="s">
        <v>1178</v>
      </c>
      <c r="I897" s="4" t="s">
        <v>2288</v>
      </c>
      <c r="J897" s="27" t="s">
        <v>2309</v>
      </c>
      <c r="K897" s="27" t="s">
        <v>2323</v>
      </c>
      <c r="L897" s="80">
        <v>44334</v>
      </c>
      <c r="M897" s="80">
        <v>44413</v>
      </c>
      <c r="N897" s="81">
        <f t="shared" si="13"/>
        <v>79</v>
      </c>
      <c r="O897">
        <v>6</v>
      </c>
      <c r="P897">
        <v>2.9689999999999999</v>
      </c>
      <c r="Q897">
        <v>11.398</v>
      </c>
      <c r="R897">
        <v>7.2240000000000002</v>
      </c>
      <c r="S897">
        <v>14.973000000000001</v>
      </c>
    </row>
    <row r="898" spans="1:19" x14ac:dyDescent="0.3">
      <c r="A898" t="s">
        <v>1000</v>
      </c>
      <c r="B898" t="s">
        <v>2197</v>
      </c>
      <c r="C898" t="s">
        <v>1167</v>
      </c>
      <c r="D898" t="s">
        <v>11</v>
      </c>
      <c r="E898" t="s">
        <v>1099</v>
      </c>
      <c r="F898">
        <v>1885</v>
      </c>
      <c r="G898" t="s">
        <v>121</v>
      </c>
      <c r="H898" t="s">
        <v>1178</v>
      </c>
      <c r="I898" s="4" t="s">
        <v>2288</v>
      </c>
      <c r="J898" s="27" t="s">
        <v>2309</v>
      </c>
      <c r="K898" s="27" t="s">
        <v>2323</v>
      </c>
      <c r="L898" s="80">
        <v>44334</v>
      </c>
      <c r="M898" s="80">
        <v>44413</v>
      </c>
      <c r="N898" s="81">
        <f t="shared" si="13"/>
        <v>79</v>
      </c>
      <c r="O898">
        <v>6</v>
      </c>
      <c r="P898">
        <v>3.73</v>
      </c>
      <c r="Q898" t="s">
        <v>1195</v>
      </c>
      <c r="R898">
        <v>15.845000000000001</v>
      </c>
      <c r="S898">
        <v>15.324999999999999</v>
      </c>
    </row>
    <row r="899" spans="1:19" x14ac:dyDescent="0.3">
      <c r="A899" t="s">
        <v>1001</v>
      </c>
      <c r="B899" t="s">
        <v>2198</v>
      </c>
      <c r="C899" t="s">
        <v>1168</v>
      </c>
      <c r="D899" t="s">
        <v>11</v>
      </c>
      <c r="E899" t="s">
        <v>1099</v>
      </c>
      <c r="F899">
        <v>1885</v>
      </c>
      <c r="G899" t="s">
        <v>121</v>
      </c>
      <c r="H899" t="s">
        <v>1178</v>
      </c>
      <c r="I899" s="4" t="s">
        <v>2288</v>
      </c>
      <c r="J899" s="27" t="s">
        <v>2309</v>
      </c>
      <c r="K899" s="27" t="s">
        <v>2323</v>
      </c>
      <c r="L899" s="80">
        <v>44334</v>
      </c>
      <c r="M899" s="80">
        <v>44413</v>
      </c>
      <c r="N899" s="81">
        <f t="shared" ref="N899:N962" si="14">M899-L899</f>
        <v>79</v>
      </c>
      <c r="O899">
        <v>6</v>
      </c>
      <c r="P899">
        <v>3.73</v>
      </c>
      <c r="Q899" t="s">
        <v>1195</v>
      </c>
      <c r="R899">
        <v>15.845000000000001</v>
      </c>
      <c r="S899">
        <v>15.324999999999999</v>
      </c>
    </row>
    <row r="900" spans="1:19" x14ac:dyDescent="0.3">
      <c r="A900" t="s">
        <v>1002</v>
      </c>
      <c r="B900" t="s">
        <v>2199</v>
      </c>
      <c r="C900" t="s">
        <v>1167</v>
      </c>
      <c r="D900" t="s">
        <v>11</v>
      </c>
      <c r="E900" t="s">
        <v>1099</v>
      </c>
      <c r="F900">
        <v>1899</v>
      </c>
      <c r="G900" t="s">
        <v>121</v>
      </c>
      <c r="H900" t="s">
        <v>1178</v>
      </c>
      <c r="I900" s="4" t="s">
        <v>2288</v>
      </c>
      <c r="J900" s="27" t="s">
        <v>2309</v>
      </c>
      <c r="K900" s="27" t="s">
        <v>2323</v>
      </c>
      <c r="L900" s="80">
        <v>44334</v>
      </c>
      <c r="M900" s="80">
        <v>44413</v>
      </c>
      <c r="N900" s="81">
        <f t="shared" si="14"/>
        <v>79</v>
      </c>
      <c r="O900">
        <v>2</v>
      </c>
      <c r="P900">
        <v>3.32</v>
      </c>
      <c r="Q900">
        <v>9.5340000000000007</v>
      </c>
      <c r="R900">
        <v>16.8</v>
      </c>
      <c r="S900">
        <v>10.571999999999999</v>
      </c>
    </row>
    <row r="901" spans="1:19" x14ac:dyDescent="0.3">
      <c r="A901" t="s">
        <v>1003</v>
      </c>
      <c r="B901" t="s">
        <v>2200</v>
      </c>
      <c r="C901" t="s">
        <v>1168</v>
      </c>
      <c r="D901" t="s">
        <v>11</v>
      </c>
      <c r="E901" t="s">
        <v>1099</v>
      </c>
      <c r="F901">
        <v>1899</v>
      </c>
      <c r="G901" t="s">
        <v>121</v>
      </c>
      <c r="H901" t="s">
        <v>1178</v>
      </c>
      <c r="I901" s="4" t="s">
        <v>2288</v>
      </c>
      <c r="J901" s="27" t="s">
        <v>2309</v>
      </c>
      <c r="K901" s="27" t="s">
        <v>2323</v>
      </c>
      <c r="L901" s="80">
        <v>44334</v>
      </c>
      <c r="M901" s="80">
        <v>44413</v>
      </c>
      <c r="N901" s="81">
        <f t="shared" si="14"/>
        <v>79</v>
      </c>
      <c r="O901">
        <v>2</v>
      </c>
      <c r="P901">
        <v>3.32</v>
      </c>
      <c r="Q901">
        <v>9.5340000000000007</v>
      </c>
      <c r="R901">
        <v>16.8</v>
      </c>
      <c r="S901">
        <v>10.571999999999999</v>
      </c>
    </row>
    <row r="902" spans="1:19" x14ac:dyDescent="0.3">
      <c r="A902" t="s">
        <v>1004</v>
      </c>
      <c r="B902" t="s">
        <v>2201</v>
      </c>
      <c r="C902" t="s">
        <v>1167</v>
      </c>
      <c r="D902" t="s">
        <v>11</v>
      </c>
      <c r="E902" t="s">
        <v>1099</v>
      </c>
      <c r="F902">
        <v>1875</v>
      </c>
      <c r="G902" t="s">
        <v>121</v>
      </c>
      <c r="H902" t="s">
        <v>1178</v>
      </c>
      <c r="I902" s="4" t="s">
        <v>2288</v>
      </c>
      <c r="J902" s="27" t="s">
        <v>2309</v>
      </c>
      <c r="K902" s="27" t="s">
        <v>2323</v>
      </c>
      <c r="L902" s="80">
        <v>44334</v>
      </c>
      <c r="M902" s="80">
        <v>44413</v>
      </c>
      <c r="N902" s="81">
        <f t="shared" si="14"/>
        <v>79</v>
      </c>
      <c r="O902">
        <v>3</v>
      </c>
      <c r="P902">
        <v>3.4369999999999998</v>
      </c>
      <c r="Q902">
        <v>12.477</v>
      </c>
      <c r="R902">
        <v>12.534000000000001</v>
      </c>
      <c r="S902">
        <v>11.72</v>
      </c>
    </row>
    <row r="903" spans="1:19" x14ac:dyDescent="0.3">
      <c r="A903" t="s">
        <v>1005</v>
      </c>
      <c r="B903" t="s">
        <v>2202</v>
      </c>
      <c r="C903" t="s">
        <v>1168</v>
      </c>
      <c r="D903" t="s">
        <v>11</v>
      </c>
      <c r="E903" t="s">
        <v>1099</v>
      </c>
      <c r="F903">
        <v>1875</v>
      </c>
      <c r="G903" t="s">
        <v>121</v>
      </c>
      <c r="H903" t="s">
        <v>1178</v>
      </c>
      <c r="I903" s="4" t="s">
        <v>2288</v>
      </c>
      <c r="J903" s="27" t="s">
        <v>2309</v>
      </c>
      <c r="K903" s="27" t="s">
        <v>2323</v>
      </c>
      <c r="L903" s="80">
        <v>44334</v>
      </c>
      <c r="M903" s="80">
        <v>44413</v>
      </c>
      <c r="N903" s="81">
        <f t="shared" si="14"/>
        <v>79</v>
      </c>
      <c r="O903">
        <v>3</v>
      </c>
      <c r="P903">
        <v>3.4369999999999998</v>
      </c>
      <c r="Q903">
        <v>12.477</v>
      </c>
      <c r="R903">
        <v>12.534000000000001</v>
      </c>
      <c r="S903">
        <v>11.72</v>
      </c>
    </row>
    <row r="904" spans="1:19" x14ac:dyDescent="0.3">
      <c r="A904" t="s">
        <v>1006</v>
      </c>
      <c r="B904" t="s">
        <v>2203</v>
      </c>
      <c r="C904" t="s">
        <v>1167</v>
      </c>
      <c r="D904" t="s">
        <v>11</v>
      </c>
      <c r="E904" t="s">
        <v>1099</v>
      </c>
      <c r="F904">
        <v>1894</v>
      </c>
      <c r="G904" t="s">
        <v>121</v>
      </c>
      <c r="H904" t="s">
        <v>1178</v>
      </c>
      <c r="I904" s="4" t="s">
        <v>2288</v>
      </c>
      <c r="J904" s="27" t="s">
        <v>2309</v>
      </c>
      <c r="K904" s="27" t="s">
        <v>2323</v>
      </c>
      <c r="L904" s="80">
        <v>44334</v>
      </c>
      <c r="M904" s="80">
        <v>44413</v>
      </c>
      <c r="N904" s="81">
        <f t="shared" si="14"/>
        <v>79</v>
      </c>
      <c r="O904">
        <v>8</v>
      </c>
      <c r="P904">
        <v>2.7629999999999999</v>
      </c>
      <c r="Q904">
        <v>7.0220000000000002</v>
      </c>
      <c r="R904">
        <v>11.021000000000001</v>
      </c>
      <c r="S904">
        <v>17.393000000000001</v>
      </c>
    </row>
    <row r="905" spans="1:19" x14ac:dyDescent="0.3">
      <c r="A905" t="s">
        <v>1007</v>
      </c>
      <c r="B905" t="s">
        <v>2204</v>
      </c>
      <c r="C905" t="s">
        <v>1168</v>
      </c>
      <c r="D905" t="s">
        <v>11</v>
      </c>
      <c r="E905" t="s">
        <v>1099</v>
      </c>
      <c r="F905">
        <v>1894</v>
      </c>
      <c r="G905" t="s">
        <v>121</v>
      </c>
      <c r="H905" t="s">
        <v>1178</v>
      </c>
      <c r="I905" s="4" t="s">
        <v>2288</v>
      </c>
      <c r="J905" s="27" t="s">
        <v>2309</v>
      </c>
      <c r="K905" s="27" t="s">
        <v>2323</v>
      </c>
      <c r="L905" s="80">
        <v>44334</v>
      </c>
      <c r="M905" s="80">
        <v>44413</v>
      </c>
      <c r="N905" s="81">
        <f t="shared" si="14"/>
        <v>79</v>
      </c>
      <c r="O905">
        <v>8</v>
      </c>
      <c r="P905">
        <v>2.7629999999999999</v>
      </c>
      <c r="Q905">
        <v>7.0220000000000002</v>
      </c>
      <c r="R905">
        <v>11.021000000000001</v>
      </c>
      <c r="S905">
        <v>17.393000000000001</v>
      </c>
    </row>
    <row r="906" spans="1:19" x14ac:dyDescent="0.3">
      <c r="A906" t="s">
        <v>1008</v>
      </c>
      <c r="B906" t="s">
        <v>2205</v>
      </c>
      <c r="C906" t="s">
        <v>1167</v>
      </c>
      <c r="D906" t="s">
        <v>2281</v>
      </c>
      <c r="E906" t="s">
        <v>1099</v>
      </c>
      <c r="F906">
        <v>267</v>
      </c>
      <c r="G906" t="s">
        <v>13</v>
      </c>
      <c r="H906" t="s">
        <v>1187</v>
      </c>
      <c r="I906" s="4" t="s">
        <v>2291</v>
      </c>
      <c r="J906" s="27" t="s">
        <v>2310</v>
      </c>
      <c r="K906" s="27" t="s">
        <v>2324</v>
      </c>
      <c r="L906" s="80">
        <v>44409</v>
      </c>
      <c r="M906" s="80">
        <v>44502</v>
      </c>
      <c r="N906" s="81">
        <f>M906-L906</f>
        <v>93</v>
      </c>
      <c r="O906">
        <v>3</v>
      </c>
      <c r="P906">
        <v>7.7789999999999999</v>
      </c>
      <c r="Q906">
        <v>15.145</v>
      </c>
      <c r="R906">
        <v>12.772</v>
      </c>
      <c r="S906">
        <v>16.204000000000001</v>
      </c>
    </row>
    <row r="907" spans="1:19" x14ac:dyDescent="0.3">
      <c r="A907" t="s">
        <v>1009</v>
      </c>
      <c r="B907" t="s">
        <v>2206</v>
      </c>
      <c r="C907" t="s">
        <v>1168</v>
      </c>
      <c r="D907" t="s">
        <v>2281</v>
      </c>
      <c r="E907" t="s">
        <v>1099</v>
      </c>
      <c r="F907">
        <v>267</v>
      </c>
      <c r="G907" t="s">
        <v>13</v>
      </c>
      <c r="H907" t="s">
        <v>1187</v>
      </c>
      <c r="I907" s="4" t="s">
        <v>2291</v>
      </c>
      <c r="J907" s="27" t="s">
        <v>2310</v>
      </c>
      <c r="K907" s="27" t="s">
        <v>2324</v>
      </c>
      <c r="L907" s="80">
        <v>44409</v>
      </c>
      <c r="M907" s="80">
        <v>44502</v>
      </c>
      <c r="N907" s="81">
        <f t="shared" ref="N907:N953" si="15">M907-L907</f>
        <v>93</v>
      </c>
      <c r="O907">
        <v>3</v>
      </c>
      <c r="P907">
        <v>7.7789999999999999</v>
      </c>
      <c r="Q907">
        <v>15.145</v>
      </c>
      <c r="R907">
        <v>12.772</v>
      </c>
      <c r="S907">
        <v>16.204000000000001</v>
      </c>
    </row>
    <row r="908" spans="1:19" x14ac:dyDescent="0.3">
      <c r="A908" t="s">
        <v>1010</v>
      </c>
      <c r="B908" t="s">
        <v>2207</v>
      </c>
      <c r="C908" t="s">
        <v>1167</v>
      </c>
      <c r="D908" t="s">
        <v>2281</v>
      </c>
      <c r="E908" t="s">
        <v>1099</v>
      </c>
      <c r="F908">
        <v>268</v>
      </c>
      <c r="G908" t="s">
        <v>13</v>
      </c>
      <c r="H908" t="s">
        <v>1187</v>
      </c>
      <c r="I908" s="4" t="s">
        <v>2291</v>
      </c>
      <c r="J908" s="27" t="s">
        <v>2310</v>
      </c>
      <c r="K908" s="27" t="s">
        <v>2324</v>
      </c>
      <c r="L908" s="80">
        <v>44409</v>
      </c>
      <c r="M908" s="80">
        <v>44502</v>
      </c>
      <c r="N908" s="81">
        <f t="shared" si="15"/>
        <v>93</v>
      </c>
      <c r="O908">
        <v>0</v>
      </c>
      <c r="P908">
        <v>8.4819999999999993</v>
      </c>
      <c r="Q908">
        <v>12.441000000000001</v>
      </c>
      <c r="R908">
        <v>11.736000000000001</v>
      </c>
      <c r="S908">
        <v>14.340999999999999</v>
      </c>
    </row>
    <row r="909" spans="1:19" x14ac:dyDescent="0.3">
      <c r="A909" t="s">
        <v>1011</v>
      </c>
      <c r="B909" t="s">
        <v>2208</v>
      </c>
      <c r="C909" t="s">
        <v>1168</v>
      </c>
      <c r="D909" t="s">
        <v>2281</v>
      </c>
      <c r="E909" t="s">
        <v>1099</v>
      </c>
      <c r="F909">
        <v>268</v>
      </c>
      <c r="G909" t="s">
        <v>13</v>
      </c>
      <c r="H909" t="s">
        <v>1187</v>
      </c>
      <c r="I909" s="4" t="s">
        <v>2291</v>
      </c>
      <c r="J909" s="27" t="s">
        <v>2310</v>
      </c>
      <c r="K909" s="27" t="s">
        <v>2324</v>
      </c>
      <c r="L909" s="80">
        <v>44409</v>
      </c>
      <c r="M909" s="80">
        <v>44502</v>
      </c>
      <c r="N909" s="81">
        <f t="shared" si="15"/>
        <v>93</v>
      </c>
      <c r="O909">
        <v>0</v>
      </c>
      <c r="P909">
        <v>8.4819999999999993</v>
      </c>
      <c r="Q909">
        <v>12.441000000000001</v>
      </c>
      <c r="R909">
        <v>11.736000000000001</v>
      </c>
      <c r="S909">
        <v>14.340999999999999</v>
      </c>
    </row>
    <row r="910" spans="1:19" x14ac:dyDescent="0.3">
      <c r="A910" t="s">
        <v>1012</v>
      </c>
      <c r="B910" t="s">
        <v>2209</v>
      </c>
      <c r="C910" t="s">
        <v>1167</v>
      </c>
      <c r="D910" t="s">
        <v>2281</v>
      </c>
      <c r="E910" t="s">
        <v>1099</v>
      </c>
      <c r="F910">
        <v>231</v>
      </c>
      <c r="G910" t="s">
        <v>13</v>
      </c>
      <c r="H910" t="s">
        <v>1187</v>
      </c>
      <c r="I910" s="4" t="s">
        <v>2291</v>
      </c>
      <c r="J910" s="27" t="s">
        <v>2310</v>
      </c>
      <c r="K910" s="27" t="s">
        <v>2324</v>
      </c>
      <c r="L910" s="80">
        <v>44409</v>
      </c>
      <c r="M910" s="80">
        <v>44502</v>
      </c>
      <c r="N910" s="81">
        <f t="shared" si="15"/>
        <v>93</v>
      </c>
      <c r="O910">
        <v>2</v>
      </c>
      <c r="P910">
        <v>6.5090000000000003</v>
      </c>
      <c r="Q910">
        <v>13.103999999999999</v>
      </c>
      <c r="R910">
        <v>14.034000000000001</v>
      </c>
      <c r="S910">
        <v>11.013999999999999</v>
      </c>
    </row>
    <row r="911" spans="1:19" x14ac:dyDescent="0.3">
      <c r="A911" t="s">
        <v>1013</v>
      </c>
      <c r="B911" t="s">
        <v>2210</v>
      </c>
      <c r="C911" t="s">
        <v>1168</v>
      </c>
      <c r="D911" t="s">
        <v>2281</v>
      </c>
      <c r="E911" t="s">
        <v>1099</v>
      </c>
      <c r="F911">
        <v>231</v>
      </c>
      <c r="G911" t="s">
        <v>13</v>
      </c>
      <c r="H911" t="s">
        <v>1187</v>
      </c>
      <c r="I911" s="4" t="s">
        <v>2291</v>
      </c>
      <c r="J911" s="27" t="s">
        <v>2310</v>
      </c>
      <c r="K911" s="27" t="s">
        <v>2324</v>
      </c>
      <c r="L911" s="80">
        <v>44409</v>
      </c>
      <c r="M911" s="80">
        <v>44502</v>
      </c>
      <c r="N911" s="81">
        <f t="shared" si="15"/>
        <v>93</v>
      </c>
      <c r="O911">
        <v>2</v>
      </c>
      <c r="P911">
        <v>6.5090000000000003</v>
      </c>
      <c r="Q911">
        <v>13.103999999999999</v>
      </c>
      <c r="R911">
        <v>14.034000000000001</v>
      </c>
      <c r="S911">
        <v>11.013999999999999</v>
      </c>
    </row>
    <row r="912" spans="1:19" x14ac:dyDescent="0.3">
      <c r="A912" t="s">
        <v>1014</v>
      </c>
      <c r="B912" t="s">
        <v>2211</v>
      </c>
      <c r="C912" t="s">
        <v>1167</v>
      </c>
      <c r="D912" t="s">
        <v>2281</v>
      </c>
      <c r="E912" t="s">
        <v>1099</v>
      </c>
      <c r="F912">
        <v>277</v>
      </c>
      <c r="G912" t="s">
        <v>13</v>
      </c>
      <c r="H912" t="s">
        <v>1188</v>
      </c>
      <c r="I912" s="4" t="s">
        <v>2291</v>
      </c>
      <c r="J912" s="27" t="s">
        <v>2311</v>
      </c>
      <c r="K912" s="27" t="s">
        <v>2324</v>
      </c>
      <c r="L912" s="80">
        <v>44409</v>
      </c>
      <c r="M912" s="80">
        <v>44502</v>
      </c>
      <c r="N912" s="81">
        <f t="shared" si="15"/>
        <v>93</v>
      </c>
      <c r="O912">
        <v>4</v>
      </c>
      <c r="P912">
        <v>4.306</v>
      </c>
      <c r="Q912">
        <v>11.388</v>
      </c>
      <c r="R912">
        <v>21.032</v>
      </c>
      <c r="S912">
        <v>17.382000000000001</v>
      </c>
    </row>
    <row r="913" spans="1:19" x14ac:dyDescent="0.3">
      <c r="A913" t="s">
        <v>1015</v>
      </c>
      <c r="B913" t="s">
        <v>2212</v>
      </c>
      <c r="C913" t="s">
        <v>1168</v>
      </c>
      <c r="D913" t="s">
        <v>2281</v>
      </c>
      <c r="E913" t="s">
        <v>1099</v>
      </c>
      <c r="F913">
        <v>277</v>
      </c>
      <c r="G913" t="s">
        <v>13</v>
      </c>
      <c r="H913" t="s">
        <v>1188</v>
      </c>
      <c r="I913" s="4" t="s">
        <v>2291</v>
      </c>
      <c r="J913" s="27" t="s">
        <v>2311</v>
      </c>
      <c r="K913" s="27" t="s">
        <v>2324</v>
      </c>
      <c r="L913" s="80">
        <v>44409</v>
      </c>
      <c r="M913" s="80">
        <v>44502</v>
      </c>
      <c r="N913" s="81">
        <f t="shared" si="15"/>
        <v>93</v>
      </c>
      <c r="O913">
        <v>4</v>
      </c>
      <c r="P913">
        <v>4.306</v>
      </c>
      <c r="Q913">
        <v>11.388</v>
      </c>
      <c r="R913">
        <v>21.032</v>
      </c>
      <c r="S913">
        <v>17.382000000000001</v>
      </c>
    </row>
    <row r="914" spans="1:19" x14ac:dyDescent="0.3">
      <c r="A914" t="s">
        <v>1016</v>
      </c>
      <c r="B914" t="s">
        <v>2213</v>
      </c>
      <c r="C914" t="s">
        <v>1167</v>
      </c>
      <c r="D914" t="s">
        <v>2281</v>
      </c>
      <c r="E914" t="s">
        <v>1099</v>
      </c>
      <c r="F914">
        <v>282</v>
      </c>
      <c r="G914" t="s">
        <v>13</v>
      </c>
      <c r="H914" t="s">
        <v>1188</v>
      </c>
      <c r="I914" s="4" t="s">
        <v>2291</v>
      </c>
      <c r="J914" s="27" t="s">
        <v>2311</v>
      </c>
      <c r="K914" s="27" t="s">
        <v>2324</v>
      </c>
      <c r="L914" s="80">
        <v>44409</v>
      </c>
      <c r="M914" s="80">
        <v>44502</v>
      </c>
      <c r="N914" s="81">
        <f t="shared" si="15"/>
        <v>93</v>
      </c>
      <c r="O914">
        <v>0</v>
      </c>
      <c r="P914">
        <v>5.843</v>
      </c>
      <c r="Q914">
        <v>12.395</v>
      </c>
      <c r="R914">
        <v>17.864999999999998</v>
      </c>
      <c r="S914">
        <v>10.125999999999999</v>
      </c>
    </row>
    <row r="915" spans="1:19" x14ac:dyDescent="0.3">
      <c r="A915" t="s">
        <v>1017</v>
      </c>
      <c r="B915" t="s">
        <v>2214</v>
      </c>
      <c r="C915" t="s">
        <v>1168</v>
      </c>
      <c r="D915" t="s">
        <v>2281</v>
      </c>
      <c r="E915" t="s">
        <v>1099</v>
      </c>
      <c r="F915">
        <v>282</v>
      </c>
      <c r="G915" t="s">
        <v>13</v>
      </c>
      <c r="H915" t="s">
        <v>1188</v>
      </c>
      <c r="I915" s="4" t="s">
        <v>2291</v>
      </c>
      <c r="J915" s="27" t="s">
        <v>2311</v>
      </c>
      <c r="K915" s="27" t="s">
        <v>2324</v>
      </c>
      <c r="L915" s="80">
        <v>44409</v>
      </c>
      <c r="M915" s="80">
        <v>44502</v>
      </c>
      <c r="N915" s="81">
        <f t="shared" si="15"/>
        <v>93</v>
      </c>
      <c r="O915">
        <v>0</v>
      </c>
      <c r="P915">
        <v>5.843</v>
      </c>
      <c r="Q915">
        <v>12.395</v>
      </c>
      <c r="R915">
        <v>17.864999999999998</v>
      </c>
      <c r="S915">
        <v>10.125999999999999</v>
      </c>
    </row>
    <row r="916" spans="1:19" x14ac:dyDescent="0.3">
      <c r="A916" t="s">
        <v>1018</v>
      </c>
      <c r="B916" t="s">
        <v>2215</v>
      </c>
      <c r="C916" t="s">
        <v>1167</v>
      </c>
      <c r="D916" t="s">
        <v>2281</v>
      </c>
      <c r="E916" t="s">
        <v>1099</v>
      </c>
      <c r="F916">
        <v>287</v>
      </c>
      <c r="G916" t="s">
        <v>13</v>
      </c>
      <c r="H916" t="s">
        <v>1188</v>
      </c>
      <c r="I916" s="4" t="s">
        <v>2291</v>
      </c>
      <c r="J916" s="27" t="s">
        <v>2311</v>
      </c>
      <c r="K916" s="27" t="s">
        <v>2324</v>
      </c>
      <c r="L916" s="80">
        <v>44409</v>
      </c>
      <c r="M916" s="80">
        <v>44502</v>
      </c>
      <c r="N916" s="81">
        <f t="shared" si="15"/>
        <v>93</v>
      </c>
      <c r="O916">
        <v>2</v>
      </c>
      <c r="P916">
        <v>5.0970000000000004</v>
      </c>
      <c r="Q916">
        <v>15.853999999999999</v>
      </c>
      <c r="R916">
        <v>13.313000000000001</v>
      </c>
      <c r="S916">
        <v>13.69</v>
      </c>
    </row>
    <row r="917" spans="1:19" x14ac:dyDescent="0.3">
      <c r="A917" t="s">
        <v>1019</v>
      </c>
      <c r="B917" t="s">
        <v>2216</v>
      </c>
      <c r="C917" t="s">
        <v>1168</v>
      </c>
      <c r="D917" t="s">
        <v>2281</v>
      </c>
      <c r="E917" t="s">
        <v>1099</v>
      </c>
      <c r="F917">
        <v>287</v>
      </c>
      <c r="G917" t="s">
        <v>13</v>
      </c>
      <c r="H917" t="s">
        <v>1188</v>
      </c>
      <c r="I917" s="4" t="s">
        <v>2291</v>
      </c>
      <c r="J917" s="27" t="s">
        <v>2311</v>
      </c>
      <c r="K917" s="27" t="s">
        <v>2324</v>
      </c>
      <c r="L917" s="80">
        <v>44409</v>
      </c>
      <c r="M917" s="80">
        <v>44502</v>
      </c>
      <c r="N917" s="81">
        <f t="shared" si="15"/>
        <v>93</v>
      </c>
      <c r="O917">
        <v>2</v>
      </c>
      <c r="P917">
        <v>5.0970000000000004</v>
      </c>
      <c r="Q917">
        <v>15.853999999999999</v>
      </c>
      <c r="R917">
        <v>13.313000000000001</v>
      </c>
      <c r="S917">
        <v>13.69</v>
      </c>
    </row>
    <row r="918" spans="1:19" x14ac:dyDescent="0.3">
      <c r="A918" t="s">
        <v>1020</v>
      </c>
      <c r="B918" t="s">
        <v>2217</v>
      </c>
      <c r="C918" t="s">
        <v>1167</v>
      </c>
      <c r="D918" t="s">
        <v>2281</v>
      </c>
      <c r="E918" t="s">
        <v>1099</v>
      </c>
      <c r="F918">
        <v>289</v>
      </c>
      <c r="G918" t="s">
        <v>13</v>
      </c>
      <c r="H918" t="s">
        <v>1188</v>
      </c>
      <c r="I918" s="4" t="s">
        <v>2291</v>
      </c>
      <c r="J918" s="27" t="s">
        <v>2311</v>
      </c>
      <c r="K918" s="27" t="s">
        <v>2324</v>
      </c>
      <c r="L918" s="80">
        <v>44409</v>
      </c>
      <c r="M918" s="80">
        <v>44502</v>
      </c>
      <c r="N918" s="81">
        <f t="shared" si="15"/>
        <v>93</v>
      </c>
      <c r="O918">
        <v>3</v>
      </c>
      <c r="P918">
        <v>3.42</v>
      </c>
      <c r="Q918">
        <v>26.76</v>
      </c>
      <c r="R918">
        <v>12.971</v>
      </c>
      <c r="S918" t="s">
        <v>1195</v>
      </c>
    </row>
    <row r="919" spans="1:19" x14ac:dyDescent="0.3">
      <c r="A919" t="s">
        <v>1021</v>
      </c>
      <c r="B919" t="s">
        <v>2218</v>
      </c>
      <c r="C919" t="s">
        <v>1168</v>
      </c>
      <c r="D919" t="s">
        <v>2281</v>
      </c>
      <c r="E919" t="s">
        <v>1099</v>
      </c>
      <c r="F919">
        <v>289</v>
      </c>
      <c r="G919" t="s">
        <v>13</v>
      </c>
      <c r="H919" t="s">
        <v>1188</v>
      </c>
      <c r="I919" s="4" t="s">
        <v>2291</v>
      </c>
      <c r="J919" s="27" t="s">
        <v>2311</v>
      </c>
      <c r="K919" s="27" t="s">
        <v>2324</v>
      </c>
      <c r="L919" s="80">
        <v>44409</v>
      </c>
      <c r="M919" s="80">
        <v>44502</v>
      </c>
      <c r="N919" s="81">
        <f t="shared" si="15"/>
        <v>93</v>
      </c>
      <c r="O919">
        <v>3</v>
      </c>
      <c r="P919">
        <v>3.42</v>
      </c>
      <c r="Q919">
        <v>26.76</v>
      </c>
      <c r="R919">
        <v>12.971</v>
      </c>
      <c r="S919" t="s">
        <v>1195</v>
      </c>
    </row>
    <row r="920" spans="1:19" x14ac:dyDescent="0.3">
      <c r="A920" t="s">
        <v>1022</v>
      </c>
      <c r="B920" t="s">
        <v>2219</v>
      </c>
      <c r="C920" t="s">
        <v>1167</v>
      </c>
      <c r="D920" t="s">
        <v>2281</v>
      </c>
      <c r="E920" t="s">
        <v>1099</v>
      </c>
      <c r="F920">
        <v>247</v>
      </c>
      <c r="G920" t="s">
        <v>121</v>
      </c>
      <c r="H920" t="s">
        <v>1189</v>
      </c>
      <c r="I920" s="4" t="s">
        <v>2291</v>
      </c>
      <c r="J920" s="27" t="s">
        <v>2312</v>
      </c>
      <c r="K920" s="27" t="s">
        <v>2324</v>
      </c>
      <c r="L920" s="80">
        <v>44409</v>
      </c>
      <c r="M920" s="80">
        <v>44510</v>
      </c>
      <c r="N920" s="81">
        <f t="shared" si="15"/>
        <v>101</v>
      </c>
      <c r="O920">
        <v>1</v>
      </c>
      <c r="P920">
        <v>4.5129999999999999</v>
      </c>
      <c r="Q920">
        <v>8.4139999999999997</v>
      </c>
      <c r="R920">
        <v>12.456</v>
      </c>
      <c r="S920">
        <v>10.749000000000001</v>
      </c>
    </row>
    <row r="921" spans="1:19" x14ac:dyDescent="0.3">
      <c r="A921" t="s">
        <v>1023</v>
      </c>
      <c r="B921" t="s">
        <v>2220</v>
      </c>
      <c r="C921" t="s">
        <v>1168</v>
      </c>
      <c r="D921" t="s">
        <v>2281</v>
      </c>
      <c r="E921" t="s">
        <v>1099</v>
      </c>
      <c r="F921">
        <v>247</v>
      </c>
      <c r="G921" t="s">
        <v>121</v>
      </c>
      <c r="H921" t="s">
        <v>1189</v>
      </c>
      <c r="I921" s="4" t="s">
        <v>2291</v>
      </c>
      <c r="J921" s="27" t="s">
        <v>2312</v>
      </c>
      <c r="K921" s="27" t="s">
        <v>2324</v>
      </c>
      <c r="L921" s="80">
        <v>44409</v>
      </c>
      <c r="M921" s="80">
        <v>44510</v>
      </c>
      <c r="N921" s="81">
        <f t="shared" si="15"/>
        <v>101</v>
      </c>
      <c r="O921">
        <v>1</v>
      </c>
      <c r="P921">
        <v>4.5129999999999999</v>
      </c>
      <c r="Q921">
        <v>8.4139999999999997</v>
      </c>
      <c r="R921">
        <v>12.456</v>
      </c>
      <c r="S921">
        <v>10.749000000000001</v>
      </c>
    </row>
    <row r="922" spans="1:19" x14ac:dyDescent="0.3">
      <c r="A922" t="s">
        <v>1024</v>
      </c>
      <c r="B922" t="s">
        <v>2221</v>
      </c>
      <c r="C922" t="s">
        <v>1167</v>
      </c>
      <c r="D922" t="s">
        <v>2281</v>
      </c>
      <c r="E922" t="s">
        <v>1099</v>
      </c>
      <c r="F922">
        <v>248</v>
      </c>
      <c r="G922" t="s">
        <v>121</v>
      </c>
      <c r="H922" t="s">
        <v>1189</v>
      </c>
      <c r="I922" s="4" t="s">
        <v>2291</v>
      </c>
      <c r="J922" s="27" t="s">
        <v>2312</v>
      </c>
      <c r="K922" s="27" t="s">
        <v>2324</v>
      </c>
      <c r="L922" s="80">
        <v>44409</v>
      </c>
      <c r="M922" s="80">
        <v>44510</v>
      </c>
      <c r="N922" s="81">
        <f t="shared" si="15"/>
        <v>101</v>
      </c>
      <c r="O922">
        <v>0</v>
      </c>
      <c r="P922">
        <v>10.444000000000001</v>
      </c>
      <c r="Q922">
        <v>13.387</v>
      </c>
      <c r="R922">
        <v>11.952999999999999</v>
      </c>
      <c r="S922">
        <v>10.118</v>
      </c>
    </row>
    <row r="923" spans="1:19" x14ac:dyDescent="0.3">
      <c r="A923" t="s">
        <v>1025</v>
      </c>
      <c r="B923" t="s">
        <v>2222</v>
      </c>
      <c r="C923" t="s">
        <v>1168</v>
      </c>
      <c r="D923" t="s">
        <v>2281</v>
      </c>
      <c r="E923" t="s">
        <v>1099</v>
      </c>
      <c r="F923">
        <v>248</v>
      </c>
      <c r="G923" t="s">
        <v>121</v>
      </c>
      <c r="H923" t="s">
        <v>1189</v>
      </c>
      <c r="I923" s="4" t="s">
        <v>2291</v>
      </c>
      <c r="J923" s="27" t="s">
        <v>2312</v>
      </c>
      <c r="K923" s="27" t="s">
        <v>2324</v>
      </c>
      <c r="L923" s="80">
        <v>44409</v>
      </c>
      <c r="M923" s="80">
        <v>44510</v>
      </c>
      <c r="N923" s="81">
        <f t="shared" si="15"/>
        <v>101</v>
      </c>
      <c r="O923">
        <v>0</v>
      </c>
      <c r="P923">
        <v>10.444000000000001</v>
      </c>
      <c r="Q923">
        <v>13.387</v>
      </c>
      <c r="R923">
        <v>11.952999999999999</v>
      </c>
      <c r="S923">
        <v>10.118</v>
      </c>
    </row>
    <row r="924" spans="1:19" x14ac:dyDescent="0.3">
      <c r="A924" t="s">
        <v>1026</v>
      </c>
      <c r="B924" t="s">
        <v>2223</v>
      </c>
      <c r="C924" t="s">
        <v>1167</v>
      </c>
      <c r="D924" t="s">
        <v>2281</v>
      </c>
      <c r="E924" t="s">
        <v>1099</v>
      </c>
      <c r="F924">
        <v>269</v>
      </c>
      <c r="G924" t="s">
        <v>121</v>
      </c>
      <c r="H924" t="s">
        <v>1189</v>
      </c>
      <c r="I924" s="4" t="s">
        <v>2291</v>
      </c>
      <c r="J924" s="27" t="s">
        <v>2312</v>
      </c>
      <c r="K924" s="27" t="s">
        <v>2324</v>
      </c>
      <c r="L924" s="80">
        <v>44409</v>
      </c>
      <c r="M924" s="80">
        <v>44510</v>
      </c>
      <c r="N924" s="81">
        <f t="shared" si="15"/>
        <v>101</v>
      </c>
      <c r="O924">
        <v>3</v>
      </c>
      <c r="P924">
        <v>8.7579999999999991</v>
      </c>
      <c r="Q924">
        <v>7.766</v>
      </c>
      <c r="R924">
        <v>11.762</v>
      </c>
      <c r="S924">
        <v>6.1660000000000004</v>
      </c>
    </row>
    <row r="925" spans="1:19" x14ac:dyDescent="0.3">
      <c r="A925" t="s">
        <v>1027</v>
      </c>
      <c r="B925" t="s">
        <v>2224</v>
      </c>
      <c r="C925" t="s">
        <v>1168</v>
      </c>
      <c r="D925" t="s">
        <v>2281</v>
      </c>
      <c r="E925" t="s">
        <v>1099</v>
      </c>
      <c r="F925">
        <v>269</v>
      </c>
      <c r="G925" t="s">
        <v>121</v>
      </c>
      <c r="H925" t="s">
        <v>1189</v>
      </c>
      <c r="I925" s="4" t="s">
        <v>2291</v>
      </c>
      <c r="J925" s="27" t="s">
        <v>2312</v>
      </c>
      <c r="K925" s="27" t="s">
        <v>2324</v>
      </c>
      <c r="L925" s="80">
        <v>44409</v>
      </c>
      <c r="M925" s="80">
        <v>44510</v>
      </c>
      <c r="N925" s="81">
        <f t="shared" si="15"/>
        <v>101</v>
      </c>
      <c r="O925">
        <v>3</v>
      </c>
      <c r="P925">
        <v>8.7579999999999991</v>
      </c>
      <c r="Q925">
        <v>7.766</v>
      </c>
      <c r="R925">
        <v>11.762</v>
      </c>
      <c r="S925">
        <v>6.1660000000000004</v>
      </c>
    </row>
    <row r="926" spans="1:19" x14ac:dyDescent="0.3">
      <c r="A926" t="s">
        <v>1028</v>
      </c>
      <c r="B926" t="s">
        <v>2225</v>
      </c>
      <c r="C926" t="s">
        <v>1167</v>
      </c>
      <c r="D926" t="s">
        <v>2281</v>
      </c>
      <c r="E926" t="s">
        <v>1099</v>
      </c>
      <c r="F926">
        <v>274</v>
      </c>
      <c r="G926" t="s">
        <v>121</v>
      </c>
      <c r="H926" t="s">
        <v>1189</v>
      </c>
      <c r="I926" s="4" t="s">
        <v>2291</v>
      </c>
      <c r="J926" s="27" t="s">
        <v>2312</v>
      </c>
      <c r="K926" s="27" t="s">
        <v>2324</v>
      </c>
      <c r="L926" s="80">
        <v>44409</v>
      </c>
      <c r="M926" s="80">
        <v>44510</v>
      </c>
      <c r="N926" s="81">
        <f t="shared" si="15"/>
        <v>101</v>
      </c>
      <c r="O926">
        <v>0</v>
      </c>
      <c r="P926">
        <v>3.8580000000000001</v>
      </c>
      <c r="Q926">
        <v>11.077</v>
      </c>
      <c r="R926">
        <v>8.7449999999999992</v>
      </c>
      <c r="S926">
        <v>10.058</v>
      </c>
    </row>
    <row r="927" spans="1:19" x14ac:dyDescent="0.3">
      <c r="A927" t="s">
        <v>1029</v>
      </c>
      <c r="B927" t="s">
        <v>2226</v>
      </c>
      <c r="C927" t="s">
        <v>1168</v>
      </c>
      <c r="D927" t="s">
        <v>2281</v>
      </c>
      <c r="E927" t="s">
        <v>1099</v>
      </c>
      <c r="F927">
        <v>274</v>
      </c>
      <c r="G927" t="s">
        <v>121</v>
      </c>
      <c r="H927" t="s">
        <v>1189</v>
      </c>
      <c r="I927" s="4" t="s">
        <v>2291</v>
      </c>
      <c r="J927" s="27" t="s">
        <v>2312</v>
      </c>
      <c r="K927" s="27" t="s">
        <v>2324</v>
      </c>
      <c r="L927" s="80">
        <v>44409</v>
      </c>
      <c r="M927" s="80">
        <v>44510</v>
      </c>
      <c r="N927" s="81">
        <f t="shared" si="15"/>
        <v>101</v>
      </c>
      <c r="O927">
        <v>0</v>
      </c>
      <c r="P927">
        <v>3.8580000000000001</v>
      </c>
      <c r="Q927">
        <v>11.077</v>
      </c>
      <c r="R927">
        <v>8.7449999999999992</v>
      </c>
      <c r="S927">
        <v>10.058</v>
      </c>
    </row>
    <row r="928" spans="1:19" x14ac:dyDescent="0.3">
      <c r="A928" t="s">
        <v>1030</v>
      </c>
      <c r="B928" t="s">
        <v>2227</v>
      </c>
      <c r="C928" t="s">
        <v>1167</v>
      </c>
      <c r="D928" t="s">
        <v>2281</v>
      </c>
      <c r="E928" t="s">
        <v>1099</v>
      </c>
      <c r="F928">
        <v>280</v>
      </c>
      <c r="G928" t="s">
        <v>13</v>
      </c>
      <c r="H928" t="s">
        <v>1190</v>
      </c>
      <c r="I928" s="4" t="s">
        <v>2291</v>
      </c>
      <c r="J928" s="27" t="s">
        <v>2313</v>
      </c>
      <c r="K928" s="27" t="s">
        <v>2324</v>
      </c>
      <c r="L928" s="80">
        <v>44409</v>
      </c>
      <c r="M928" s="80">
        <v>44510</v>
      </c>
      <c r="N928" s="81">
        <f t="shared" si="15"/>
        <v>101</v>
      </c>
      <c r="O928">
        <v>4</v>
      </c>
      <c r="P928">
        <v>3.153</v>
      </c>
      <c r="Q928">
        <v>10.66</v>
      </c>
      <c r="R928">
        <v>10.106</v>
      </c>
      <c r="S928">
        <v>8.85</v>
      </c>
    </row>
    <row r="929" spans="1:19" x14ac:dyDescent="0.3">
      <c r="A929" t="s">
        <v>1031</v>
      </c>
      <c r="B929" t="s">
        <v>2228</v>
      </c>
      <c r="C929" t="s">
        <v>1168</v>
      </c>
      <c r="D929" t="s">
        <v>2281</v>
      </c>
      <c r="E929" t="s">
        <v>1099</v>
      </c>
      <c r="F929">
        <v>280</v>
      </c>
      <c r="G929" t="s">
        <v>13</v>
      </c>
      <c r="H929" t="s">
        <v>1190</v>
      </c>
      <c r="I929" s="4" t="s">
        <v>2291</v>
      </c>
      <c r="J929" s="27" t="s">
        <v>2313</v>
      </c>
      <c r="K929" s="27" t="s">
        <v>2324</v>
      </c>
      <c r="L929" s="80">
        <v>44409</v>
      </c>
      <c r="M929" s="80">
        <v>44510</v>
      </c>
      <c r="N929" s="81">
        <f t="shared" si="15"/>
        <v>101</v>
      </c>
      <c r="O929">
        <v>4</v>
      </c>
      <c r="P929">
        <v>3.153</v>
      </c>
      <c r="Q929">
        <v>10.66</v>
      </c>
      <c r="R929">
        <v>10.106</v>
      </c>
      <c r="S929">
        <v>8.85</v>
      </c>
    </row>
    <row r="930" spans="1:19" x14ac:dyDescent="0.3">
      <c r="A930" t="s">
        <v>1032</v>
      </c>
      <c r="B930" t="s">
        <v>2229</v>
      </c>
      <c r="C930" t="s">
        <v>1167</v>
      </c>
      <c r="D930" t="s">
        <v>2281</v>
      </c>
      <c r="E930" t="s">
        <v>1099</v>
      </c>
      <c r="F930">
        <v>283</v>
      </c>
      <c r="G930" t="s">
        <v>13</v>
      </c>
      <c r="H930" t="s">
        <v>1190</v>
      </c>
      <c r="I930" s="4" t="s">
        <v>2291</v>
      </c>
      <c r="J930" s="27" t="s">
        <v>2313</v>
      </c>
      <c r="K930" s="27" t="s">
        <v>2324</v>
      </c>
      <c r="L930" s="80">
        <v>44409</v>
      </c>
      <c r="M930" s="80">
        <v>44510</v>
      </c>
      <c r="N930" s="81">
        <f t="shared" si="15"/>
        <v>101</v>
      </c>
      <c r="O930">
        <v>2</v>
      </c>
      <c r="P930">
        <v>7.7279999999999998</v>
      </c>
      <c r="Q930">
        <v>13.319000000000001</v>
      </c>
      <c r="R930">
        <v>24.841000000000001</v>
      </c>
      <c r="S930">
        <v>10.087999999999999</v>
      </c>
    </row>
    <row r="931" spans="1:19" x14ac:dyDescent="0.3">
      <c r="A931" t="s">
        <v>1033</v>
      </c>
      <c r="B931" t="s">
        <v>2230</v>
      </c>
      <c r="C931" t="s">
        <v>1168</v>
      </c>
      <c r="D931" t="s">
        <v>2281</v>
      </c>
      <c r="E931" t="s">
        <v>1099</v>
      </c>
      <c r="F931">
        <v>283</v>
      </c>
      <c r="G931" t="s">
        <v>13</v>
      </c>
      <c r="H931" t="s">
        <v>1190</v>
      </c>
      <c r="I931" s="4" t="s">
        <v>2291</v>
      </c>
      <c r="J931" s="27" t="s">
        <v>2313</v>
      </c>
      <c r="K931" s="27" t="s">
        <v>2324</v>
      </c>
      <c r="L931" s="80">
        <v>44409</v>
      </c>
      <c r="M931" s="80">
        <v>44510</v>
      </c>
      <c r="N931" s="81">
        <f t="shared" si="15"/>
        <v>101</v>
      </c>
      <c r="O931">
        <v>2</v>
      </c>
      <c r="P931">
        <v>7.7279999999999998</v>
      </c>
      <c r="Q931">
        <v>13.319000000000001</v>
      </c>
      <c r="R931">
        <v>24.841000000000001</v>
      </c>
      <c r="S931">
        <v>10.087999999999999</v>
      </c>
    </row>
    <row r="932" spans="1:19" x14ac:dyDescent="0.3">
      <c r="A932" t="s">
        <v>1034</v>
      </c>
      <c r="B932" t="s">
        <v>2231</v>
      </c>
      <c r="C932" t="s">
        <v>1167</v>
      </c>
      <c r="D932" t="s">
        <v>2281</v>
      </c>
      <c r="E932" t="s">
        <v>1099</v>
      </c>
      <c r="F932">
        <v>300</v>
      </c>
      <c r="G932" t="s">
        <v>13</v>
      </c>
      <c r="H932" t="s">
        <v>1190</v>
      </c>
      <c r="I932" s="4" t="s">
        <v>2291</v>
      </c>
      <c r="J932" s="27" t="s">
        <v>2313</v>
      </c>
      <c r="K932" s="27" t="s">
        <v>2324</v>
      </c>
      <c r="L932" s="80">
        <v>44409</v>
      </c>
      <c r="M932" s="80">
        <v>44510</v>
      </c>
      <c r="N932" s="81">
        <f t="shared" si="15"/>
        <v>101</v>
      </c>
      <c r="O932">
        <v>1</v>
      </c>
      <c r="P932">
        <v>6.1440000000000001</v>
      </c>
      <c r="Q932">
        <v>15.06</v>
      </c>
      <c r="R932">
        <v>10.593999999999999</v>
      </c>
      <c r="S932">
        <v>9.27</v>
      </c>
    </row>
    <row r="933" spans="1:19" x14ac:dyDescent="0.3">
      <c r="A933" t="s">
        <v>1035</v>
      </c>
      <c r="B933" t="s">
        <v>2232</v>
      </c>
      <c r="C933" t="s">
        <v>1168</v>
      </c>
      <c r="D933" t="s">
        <v>2281</v>
      </c>
      <c r="E933" t="s">
        <v>1099</v>
      </c>
      <c r="F933">
        <v>300</v>
      </c>
      <c r="G933" t="s">
        <v>13</v>
      </c>
      <c r="H933" t="s">
        <v>1190</v>
      </c>
      <c r="I933" s="4" t="s">
        <v>2291</v>
      </c>
      <c r="J933" s="27" t="s">
        <v>2313</v>
      </c>
      <c r="K933" s="27" t="s">
        <v>2324</v>
      </c>
      <c r="L933" s="80">
        <v>44409</v>
      </c>
      <c r="M933" s="80">
        <v>44510</v>
      </c>
      <c r="N933" s="81">
        <f t="shared" si="15"/>
        <v>101</v>
      </c>
      <c r="O933">
        <v>1</v>
      </c>
      <c r="P933">
        <v>6.1440000000000001</v>
      </c>
      <c r="Q933">
        <v>15.06</v>
      </c>
      <c r="R933">
        <v>10.593999999999999</v>
      </c>
      <c r="S933">
        <v>9.27</v>
      </c>
    </row>
    <row r="934" spans="1:19" x14ac:dyDescent="0.3">
      <c r="A934" t="s">
        <v>1036</v>
      </c>
      <c r="B934" t="s">
        <v>2233</v>
      </c>
      <c r="C934" t="s">
        <v>1167</v>
      </c>
      <c r="D934" t="s">
        <v>2281</v>
      </c>
      <c r="E934" t="s">
        <v>1099</v>
      </c>
      <c r="F934">
        <v>303</v>
      </c>
      <c r="G934" t="s">
        <v>13</v>
      </c>
      <c r="H934" t="s">
        <v>1194</v>
      </c>
      <c r="I934" s="4" t="s">
        <v>2291</v>
      </c>
      <c r="J934" s="27" t="s">
        <v>2314</v>
      </c>
      <c r="K934" s="27" t="s">
        <v>2325</v>
      </c>
      <c r="L934" s="80">
        <v>44429</v>
      </c>
      <c r="M934" s="80">
        <v>44518</v>
      </c>
      <c r="N934" s="81">
        <f t="shared" si="15"/>
        <v>89</v>
      </c>
      <c r="O934">
        <v>2</v>
      </c>
      <c r="P934">
        <v>4.5869999999999997</v>
      </c>
      <c r="Q934">
        <v>13.475</v>
      </c>
      <c r="R934">
        <v>14.955</v>
      </c>
      <c r="S934">
        <v>6.7640000000000002</v>
      </c>
    </row>
    <row r="935" spans="1:19" x14ac:dyDescent="0.3">
      <c r="A935" t="s">
        <v>1037</v>
      </c>
      <c r="B935" t="s">
        <v>2234</v>
      </c>
      <c r="C935" t="s">
        <v>1168</v>
      </c>
      <c r="D935" t="s">
        <v>2281</v>
      </c>
      <c r="E935" t="s">
        <v>1099</v>
      </c>
      <c r="F935">
        <v>303</v>
      </c>
      <c r="G935" t="s">
        <v>13</v>
      </c>
      <c r="H935" t="s">
        <v>1194</v>
      </c>
      <c r="I935" s="4" t="s">
        <v>2291</v>
      </c>
      <c r="J935" s="27" t="s">
        <v>2314</v>
      </c>
      <c r="K935" s="27" t="s">
        <v>2325</v>
      </c>
      <c r="L935" s="80">
        <v>44429</v>
      </c>
      <c r="M935" s="80">
        <v>44518</v>
      </c>
      <c r="N935" s="81">
        <f t="shared" si="15"/>
        <v>89</v>
      </c>
      <c r="O935">
        <v>2</v>
      </c>
      <c r="P935">
        <v>4.5869999999999997</v>
      </c>
      <c r="Q935">
        <v>13.475</v>
      </c>
      <c r="R935">
        <v>14.955</v>
      </c>
      <c r="S935">
        <v>6.7640000000000002</v>
      </c>
    </row>
    <row r="936" spans="1:19" x14ac:dyDescent="0.3">
      <c r="A936" t="s">
        <v>1038</v>
      </c>
      <c r="B936" t="s">
        <v>2235</v>
      </c>
      <c r="C936" t="s">
        <v>1167</v>
      </c>
      <c r="D936" t="s">
        <v>2281</v>
      </c>
      <c r="E936" t="s">
        <v>1099</v>
      </c>
      <c r="F936">
        <v>304</v>
      </c>
      <c r="G936" t="s">
        <v>13</v>
      </c>
      <c r="H936" t="s">
        <v>1194</v>
      </c>
      <c r="I936" s="4" t="s">
        <v>2291</v>
      </c>
      <c r="J936" s="27" t="s">
        <v>2314</v>
      </c>
      <c r="K936" s="27" t="s">
        <v>2325</v>
      </c>
      <c r="L936" s="80">
        <v>44429</v>
      </c>
      <c r="M936" s="80">
        <v>44518</v>
      </c>
      <c r="N936" s="81">
        <f t="shared" si="15"/>
        <v>89</v>
      </c>
      <c r="O936">
        <v>0</v>
      </c>
      <c r="P936">
        <v>5.3550000000000004</v>
      </c>
      <c r="Q936">
        <v>15.906000000000001</v>
      </c>
      <c r="R936">
        <v>14.821999999999999</v>
      </c>
      <c r="S936">
        <v>11.811</v>
      </c>
    </row>
    <row r="937" spans="1:19" x14ac:dyDescent="0.3">
      <c r="A937" t="s">
        <v>1039</v>
      </c>
      <c r="B937" t="s">
        <v>2236</v>
      </c>
      <c r="C937" t="s">
        <v>1168</v>
      </c>
      <c r="D937" t="s">
        <v>2281</v>
      </c>
      <c r="E937" t="s">
        <v>1099</v>
      </c>
      <c r="F937">
        <v>304</v>
      </c>
      <c r="G937" t="s">
        <v>13</v>
      </c>
      <c r="H937" t="s">
        <v>1194</v>
      </c>
      <c r="I937" s="4" t="s">
        <v>2291</v>
      </c>
      <c r="J937" s="27" t="s">
        <v>2314</v>
      </c>
      <c r="K937" s="27" t="s">
        <v>2325</v>
      </c>
      <c r="L937" s="80">
        <v>44429</v>
      </c>
      <c r="M937" s="80">
        <v>44518</v>
      </c>
      <c r="N937" s="81">
        <f t="shared" si="15"/>
        <v>89</v>
      </c>
      <c r="O937">
        <v>0</v>
      </c>
      <c r="P937">
        <v>5.3550000000000004</v>
      </c>
      <c r="Q937">
        <v>15.906000000000001</v>
      </c>
      <c r="R937">
        <v>14.821999999999999</v>
      </c>
      <c r="S937">
        <v>11.811</v>
      </c>
    </row>
    <row r="938" spans="1:19" x14ac:dyDescent="0.3">
      <c r="A938" t="s">
        <v>1040</v>
      </c>
      <c r="B938" t="s">
        <v>2237</v>
      </c>
      <c r="C938" t="s">
        <v>1167</v>
      </c>
      <c r="D938" t="s">
        <v>2281</v>
      </c>
      <c r="E938" t="s">
        <v>1099</v>
      </c>
      <c r="F938">
        <v>308</v>
      </c>
      <c r="G938" t="s">
        <v>13</v>
      </c>
      <c r="H938" t="s">
        <v>1194</v>
      </c>
      <c r="I938" s="4" t="s">
        <v>2291</v>
      </c>
      <c r="J938" s="27" t="s">
        <v>2314</v>
      </c>
      <c r="K938" s="27" t="s">
        <v>2325</v>
      </c>
      <c r="L938" s="80">
        <v>44429</v>
      </c>
      <c r="M938" s="80">
        <v>44518</v>
      </c>
      <c r="N938" s="81">
        <f t="shared" si="15"/>
        <v>89</v>
      </c>
      <c r="O938">
        <v>0</v>
      </c>
      <c r="P938">
        <v>3.573</v>
      </c>
      <c r="Q938" t="s">
        <v>1195</v>
      </c>
      <c r="R938">
        <v>15.346</v>
      </c>
      <c r="S938">
        <v>3.0219999999999998</v>
      </c>
    </row>
    <row r="939" spans="1:19" x14ac:dyDescent="0.3">
      <c r="A939" t="s">
        <v>1041</v>
      </c>
      <c r="B939" t="s">
        <v>2238</v>
      </c>
      <c r="C939" t="s">
        <v>1168</v>
      </c>
      <c r="D939" t="s">
        <v>2281</v>
      </c>
      <c r="E939" t="s">
        <v>1099</v>
      </c>
      <c r="F939">
        <v>308</v>
      </c>
      <c r="G939" t="s">
        <v>13</v>
      </c>
      <c r="H939" t="s">
        <v>1194</v>
      </c>
      <c r="I939" s="4" t="s">
        <v>2291</v>
      </c>
      <c r="J939" s="27" t="s">
        <v>2314</v>
      </c>
      <c r="K939" s="27" t="s">
        <v>2325</v>
      </c>
      <c r="L939" s="80">
        <v>44429</v>
      </c>
      <c r="M939" s="80">
        <v>44518</v>
      </c>
      <c r="N939" s="81">
        <f t="shared" si="15"/>
        <v>89</v>
      </c>
      <c r="O939">
        <v>0</v>
      </c>
      <c r="P939">
        <v>3.573</v>
      </c>
      <c r="Q939" t="s">
        <v>1195</v>
      </c>
      <c r="R939">
        <v>15.346</v>
      </c>
      <c r="S939">
        <v>3.0219999999999998</v>
      </c>
    </row>
    <row r="940" spans="1:19" x14ac:dyDescent="0.3">
      <c r="A940" t="s">
        <v>1042</v>
      </c>
      <c r="B940" t="s">
        <v>2239</v>
      </c>
      <c r="C940" t="s">
        <v>1167</v>
      </c>
      <c r="D940" t="s">
        <v>2281</v>
      </c>
      <c r="E940" t="s">
        <v>1099</v>
      </c>
      <c r="F940">
        <v>713</v>
      </c>
      <c r="G940" t="s">
        <v>13</v>
      </c>
      <c r="H940" t="s">
        <v>1194</v>
      </c>
      <c r="I940" s="4" t="s">
        <v>2291</v>
      </c>
      <c r="J940" s="27" t="s">
        <v>2314</v>
      </c>
      <c r="K940" s="27" t="s">
        <v>2325</v>
      </c>
      <c r="L940" s="80">
        <v>44429</v>
      </c>
      <c r="M940" s="80">
        <v>44518</v>
      </c>
      <c r="N940" s="81">
        <f t="shared" si="15"/>
        <v>89</v>
      </c>
      <c r="O940">
        <v>4</v>
      </c>
      <c r="P940">
        <v>5.6180000000000003</v>
      </c>
      <c r="Q940">
        <v>10.199999999999999</v>
      </c>
      <c r="R940">
        <v>19.387</v>
      </c>
      <c r="S940">
        <v>14.039</v>
      </c>
    </row>
    <row r="941" spans="1:19" x14ac:dyDescent="0.3">
      <c r="A941" t="s">
        <v>1043</v>
      </c>
      <c r="B941" t="s">
        <v>2240</v>
      </c>
      <c r="C941" t="s">
        <v>1168</v>
      </c>
      <c r="D941" t="s">
        <v>2281</v>
      </c>
      <c r="E941" t="s">
        <v>1099</v>
      </c>
      <c r="F941">
        <v>713</v>
      </c>
      <c r="G941" t="s">
        <v>13</v>
      </c>
      <c r="H941" t="s">
        <v>1194</v>
      </c>
      <c r="I941" s="4" t="s">
        <v>2291</v>
      </c>
      <c r="J941" s="27" t="s">
        <v>2314</v>
      </c>
      <c r="K941" s="27" t="s">
        <v>2325</v>
      </c>
      <c r="L941" s="80">
        <v>44429</v>
      </c>
      <c r="M941" s="80">
        <v>44518</v>
      </c>
      <c r="N941" s="81">
        <f t="shared" si="15"/>
        <v>89</v>
      </c>
      <c r="O941">
        <v>4</v>
      </c>
      <c r="P941">
        <v>5.6180000000000003</v>
      </c>
      <c r="Q941">
        <v>10.199999999999999</v>
      </c>
      <c r="R941">
        <v>19.387</v>
      </c>
      <c r="S941">
        <v>14.039</v>
      </c>
    </row>
    <row r="942" spans="1:19" x14ac:dyDescent="0.3">
      <c r="A942" t="s">
        <v>1044</v>
      </c>
      <c r="B942" t="s">
        <v>2241</v>
      </c>
      <c r="C942" t="s">
        <v>1167</v>
      </c>
      <c r="D942" t="s">
        <v>2281</v>
      </c>
      <c r="E942" t="s">
        <v>1099</v>
      </c>
      <c r="F942">
        <v>316</v>
      </c>
      <c r="G942" t="s">
        <v>13</v>
      </c>
      <c r="H942" t="s">
        <v>1191</v>
      </c>
      <c r="I942" s="4" t="s">
        <v>2291</v>
      </c>
      <c r="J942" s="27" t="s">
        <v>2315</v>
      </c>
      <c r="K942" s="27" t="s">
        <v>2325</v>
      </c>
      <c r="L942" s="80">
        <v>44429</v>
      </c>
      <c r="M942" s="80">
        <v>44518</v>
      </c>
      <c r="N942" s="81">
        <f t="shared" si="15"/>
        <v>89</v>
      </c>
      <c r="O942">
        <v>0</v>
      </c>
      <c r="P942">
        <v>3.59</v>
      </c>
      <c r="Q942">
        <v>8.5589999999999993</v>
      </c>
      <c r="R942">
        <v>12.544</v>
      </c>
      <c r="S942">
        <v>5.6360000000000001</v>
      </c>
    </row>
    <row r="943" spans="1:19" x14ac:dyDescent="0.3">
      <c r="A943" t="s">
        <v>1045</v>
      </c>
      <c r="B943" t="s">
        <v>2242</v>
      </c>
      <c r="C943" t="s">
        <v>1168</v>
      </c>
      <c r="D943" t="s">
        <v>2281</v>
      </c>
      <c r="E943" t="s">
        <v>1099</v>
      </c>
      <c r="F943">
        <v>316</v>
      </c>
      <c r="G943" t="s">
        <v>13</v>
      </c>
      <c r="H943" t="s">
        <v>1191</v>
      </c>
      <c r="I943" s="4" t="s">
        <v>2291</v>
      </c>
      <c r="J943" s="27" t="s">
        <v>2315</v>
      </c>
      <c r="K943" s="27" t="s">
        <v>2325</v>
      </c>
      <c r="L943" s="80">
        <v>44429</v>
      </c>
      <c r="M943" s="80">
        <v>44518</v>
      </c>
      <c r="N943" s="81">
        <f t="shared" si="15"/>
        <v>89</v>
      </c>
      <c r="O943">
        <v>0</v>
      </c>
      <c r="P943">
        <v>3.59</v>
      </c>
      <c r="Q943">
        <v>8.5589999999999993</v>
      </c>
      <c r="R943">
        <v>12.544</v>
      </c>
      <c r="S943">
        <v>5.6360000000000001</v>
      </c>
    </row>
    <row r="944" spans="1:19" x14ac:dyDescent="0.3">
      <c r="A944" t="s">
        <v>1046</v>
      </c>
      <c r="B944" t="s">
        <v>2243</v>
      </c>
      <c r="C944" t="s">
        <v>1167</v>
      </c>
      <c r="D944" t="s">
        <v>2281</v>
      </c>
      <c r="E944" t="s">
        <v>1099</v>
      </c>
      <c r="F944">
        <v>317</v>
      </c>
      <c r="G944" t="s">
        <v>13</v>
      </c>
      <c r="H944" t="s">
        <v>1191</v>
      </c>
      <c r="I944" s="4" t="s">
        <v>2291</v>
      </c>
      <c r="J944" s="27" t="s">
        <v>2315</v>
      </c>
      <c r="K944" s="27" t="s">
        <v>2325</v>
      </c>
      <c r="L944" s="80">
        <v>44429</v>
      </c>
      <c r="M944" s="80">
        <v>44518</v>
      </c>
      <c r="N944" s="81">
        <f t="shared" si="15"/>
        <v>89</v>
      </c>
      <c r="O944">
        <v>0</v>
      </c>
      <c r="P944">
        <v>6.5039999999999996</v>
      </c>
      <c r="Q944">
        <v>15.321999999999999</v>
      </c>
      <c r="R944">
        <v>15.698</v>
      </c>
      <c r="S944">
        <v>13.068</v>
      </c>
    </row>
    <row r="945" spans="1:19" x14ac:dyDescent="0.3">
      <c r="A945" t="s">
        <v>1047</v>
      </c>
      <c r="B945" t="s">
        <v>2244</v>
      </c>
      <c r="C945" t="s">
        <v>1168</v>
      </c>
      <c r="D945" t="s">
        <v>2281</v>
      </c>
      <c r="E945" t="s">
        <v>1099</v>
      </c>
      <c r="F945">
        <v>317</v>
      </c>
      <c r="G945" t="s">
        <v>13</v>
      </c>
      <c r="H945" t="s">
        <v>1191</v>
      </c>
      <c r="I945" s="4" t="s">
        <v>2291</v>
      </c>
      <c r="J945" s="27" t="s">
        <v>2315</v>
      </c>
      <c r="K945" s="27" t="s">
        <v>2325</v>
      </c>
      <c r="L945" s="80">
        <v>44429</v>
      </c>
      <c r="M945" s="80">
        <v>44518</v>
      </c>
      <c r="N945" s="81">
        <f t="shared" si="15"/>
        <v>89</v>
      </c>
      <c r="O945">
        <v>0</v>
      </c>
      <c r="P945">
        <v>6.5039999999999996</v>
      </c>
      <c r="Q945">
        <v>15.321999999999999</v>
      </c>
      <c r="R945">
        <v>15.698</v>
      </c>
      <c r="S945">
        <v>13.068</v>
      </c>
    </row>
    <row r="946" spans="1:19" x14ac:dyDescent="0.3">
      <c r="A946" t="s">
        <v>1048</v>
      </c>
      <c r="B946" t="s">
        <v>2245</v>
      </c>
      <c r="C946" t="s">
        <v>1167</v>
      </c>
      <c r="D946" t="s">
        <v>2281</v>
      </c>
      <c r="E946" t="s">
        <v>1099</v>
      </c>
      <c r="F946">
        <v>674</v>
      </c>
      <c r="G946" t="s">
        <v>13</v>
      </c>
      <c r="H946" t="s">
        <v>1191</v>
      </c>
      <c r="I946" s="4" t="s">
        <v>2291</v>
      </c>
      <c r="J946" s="27" t="s">
        <v>2315</v>
      </c>
      <c r="K946" s="27" t="s">
        <v>2325</v>
      </c>
      <c r="L946" s="80">
        <v>44429</v>
      </c>
      <c r="M946" s="80">
        <v>44518</v>
      </c>
      <c r="N946" s="81">
        <f t="shared" si="15"/>
        <v>89</v>
      </c>
      <c r="O946">
        <v>2</v>
      </c>
      <c r="P946">
        <v>5.4560000000000004</v>
      </c>
      <c r="Q946">
        <v>13.169</v>
      </c>
      <c r="R946">
        <v>22.55</v>
      </c>
      <c r="S946">
        <v>15.305999999999999</v>
      </c>
    </row>
    <row r="947" spans="1:19" x14ac:dyDescent="0.3">
      <c r="A947" t="s">
        <v>1049</v>
      </c>
      <c r="B947" t="s">
        <v>2246</v>
      </c>
      <c r="C947" t="s">
        <v>1168</v>
      </c>
      <c r="D947" t="s">
        <v>2281</v>
      </c>
      <c r="E947" t="s">
        <v>1099</v>
      </c>
      <c r="F947">
        <v>674</v>
      </c>
      <c r="G947" t="s">
        <v>13</v>
      </c>
      <c r="H947" t="s">
        <v>1191</v>
      </c>
      <c r="I947" s="4" t="s">
        <v>2291</v>
      </c>
      <c r="J947" s="27" t="s">
        <v>2315</v>
      </c>
      <c r="K947" s="27" t="s">
        <v>2325</v>
      </c>
      <c r="L947" s="80">
        <v>44429</v>
      </c>
      <c r="M947" s="80">
        <v>44518</v>
      </c>
      <c r="N947" s="81">
        <f t="shared" si="15"/>
        <v>89</v>
      </c>
      <c r="O947">
        <v>2</v>
      </c>
      <c r="P947">
        <v>5.4560000000000004</v>
      </c>
      <c r="Q947">
        <v>13.169</v>
      </c>
      <c r="R947">
        <v>22.55</v>
      </c>
      <c r="S947">
        <v>15.305999999999999</v>
      </c>
    </row>
    <row r="948" spans="1:19" x14ac:dyDescent="0.3">
      <c r="A948" t="s">
        <v>1050</v>
      </c>
      <c r="B948" t="s">
        <v>2247</v>
      </c>
      <c r="C948" t="s">
        <v>1167</v>
      </c>
      <c r="D948" t="s">
        <v>2281</v>
      </c>
      <c r="E948" t="s">
        <v>1099</v>
      </c>
      <c r="F948">
        <v>677</v>
      </c>
      <c r="G948" t="s">
        <v>13</v>
      </c>
      <c r="H948" t="s">
        <v>1191</v>
      </c>
      <c r="I948" s="4" t="s">
        <v>2291</v>
      </c>
      <c r="J948" s="27" t="s">
        <v>2315</v>
      </c>
      <c r="K948" s="27" t="s">
        <v>2325</v>
      </c>
      <c r="L948" s="80">
        <v>44429</v>
      </c>
      <c r="M948" s="80">
        <v>44518</v>
      </c>
      <c r="N948" s="81">
        <f t="shared" si="15"/>
        <v>89</v>
      </c>
      <c r="O948">
        <v>2</v>
      </c>
      <c r="P948">
        <v>2.5659999999999998</v>
      </c>
      <c r="Q948">
        <v>14.768000000000001</v>
      </c>
      <c r="R948">
        <v>12.163</v>
      </c>
      <c r="S948">
        <v>13.129</v>
      </c>
    </row>
    <row r="949" spans="1:19" x14ac:dyDescent="0.3">
      <c r="A949" t="s">
        <v>1051</v>
      </c>
      <c r="B949" t="s">
        <v>2248</v>
      </c>
      <c r="C949" t="s">
        <v>1168</v>
      </c>
      <c r="D949" t="s">
        <v>2281</v>
      </c>
      <c r="E949" t="s">
        <v>1099</v>
      </c>
      <c r="F949">
        <v>677</v>
      </c>
      <c r="G949" t="s">
        <v>13</v>
      </c>
      <c r="H949" t="s">
        <v>1191</v>
      </c>
      <c r="I949" s="4" t="s">
        <v>2291</v>
      </c>
      <c r="J949" s="27" t="s">
        <v>2315</v>
      </c>
      <c r="K949" s="27" t="s">
        <v>2325</v>
      </c>
      <c r="L949" s="80">
        <v>44429</v>
      </c>
      <c r="M949" s="80">
        <v>44518</v>
      </c>
      <c r="N949" s="81">
        <f t="shared" si="15"/>
        <v>89</v>
      </c>
      <c r="O949">
        <v>2</v>
      </c>
      <c r="P949">
        <v>2.5659999999999998</v>
      </c>
      <c r="Q949">
        <v>14.768000000000001</v>
      </c>
      <c r="R949">
        <v>12.163</v>
      </c>
      <c r="S949">
        <v>13.129</v>
      </c>
    </row>
    <row r="950" spans="1:19" x14ac:dyDescent="0.3">
      <c r="A950" t="s">
        <v>1052</v>
      </c>
      <c r="B950" t="s">
        <v>2249</v>
      </c>
      <c r="C950" t="s">
        <v>1167</v>
      </c>
      <c r="D950" t="s">
        <v>2281</v>
      </c>
      <c r="E950" t="s">
        <v>1099</v>
      </c>
      <c r="F950">
        <v>617</v>
      </c>
      <c r="G950" t="s">
        <v>121</v>
      </c>
      <c r="H950" t="s">
        <v>1192</v>
      </c>
      <c r="I950" s="4" t="s">
        <v>2291</v>
      </c>
      <c r="J950" s="27" t="s">
        <v>2316</v>
      </c>
      <c r="K950" s="27" t="s">
        <v>2325</v>
      </c>
      <c r="L950" s="80">
        <v>44429</v>
      </c>
      <c r="M950" s="80">
        <v>44522</v>
      </c>
      <c r="N950" s="81">
        <f t="shared" si="15"/>
        <v>93</v>
      </c>
      <c r="O950">
        <v>1</v>
      </c>
      <c r="P950">
        <v>4.8940000000000001</v>
      </c>
      <c r="Q950" t="s">
        <v>1195</v>
      </c>
      <c r="R950">
        <v>17.574999999999999</v>
      </c>
      <c r="S950">
        <v>10.231999999999999</v>
      </c>
    </row>
    <row r="951" spans="1:19" x14ac:dyDescent="0.3">
      <c r="A951" t="s">
        <v>1053</v>
      </c>
      <c r="B951" t="s">
        <v>2250</v>
      </c>
      <c r="C951" t="s">
        <v>1168</v>
      </c>
      <c r="D951" t="s">
        <v>2281</v>
      </c>
      <c r="E951" t="s">
        <v>1099</v>
      </c>
      <c r="F951">
        <v>617</v>
      </c>
      <c r="G951" t="s">
        <v>121</v>
      </c>
      <c r="H951" t="s">
        <v>1192</v>
      </c>
      <c r="I951" s="4" t="s">
        <v>2291</v>
      </c>
      <c r="J951" s="27" t="s">
        <v>2316</v>
      </c>
      <c r="K951" s="27" t="s">
        <v>2325</v>
      </c>
      <c r="L951" s="80">
        <v>44429</v>
      </c>
      <c r="M951" s="80">
        <v>44522</v>
      </c>
      <c r="N951" s="81">
        <f t="shared" si="15"/>
        <v>93</v>
      </c>
      <c r="O951">
        <v>1</v>
      </c>
      <c r="P951">
        <v>4.8940000000000001</v>
      </c>
      <c r="Q951" t="s">
        <v>1195</v>
      </c>
      <c r="R951">
        <v>17.574999999999999</v>
      </c>
      <c r="S951">
        <v>10.231999999999999</v>
      </c>
    </row>
    <row r="952" spans="1:19" x14ac:dyDescent="0.3">
      <c r="A952" t="s">
        <v>1054</v>
      </c>
      <c r="B952" t="s">
        <v>2251</v>
      </c>
      <c r="C952" t="s">
        <v>1167</v>
      </c>
      <c r="D952" t="s">
        <v>2281</v>
      </c>
      <c r="E952" t="s">
        <v>1099</v>
      </c>
      <c r="F952">
        <v>722</v>
      </c>
      <c r="G952" t="s">
        <v>121</v>
      </c>
      <c r="H952" t="s">
        <v>1192</v>
      </c>
      <c r="I952" s="4" t="s">
        <v>2291</v>
      </c>
      <c r="J952" s="27" t="s">
        <v>2316</v>
      </c>
      <c r="K952" s="27" t="s">
        <v>2325</v>
      </c>
      <c r="L952" s="80">
        <v>44429</v>
      </c>
      <c r="M952" s="80">
        <v>44522</v>
      </c>
      <c r="N952" s="81">
        <f t="shared" si="15"/>
        <v>93</v>
      </c>
      <c r="O952">
        <v>4</v>
      </c>
      <c r="P952">
        <v>2.8719999999999999</v>
      </c>
      <c r="Q952">
        <v>15.138999999999999</v>
      </c>
      <c r="R952">
        <v>23.242999999999999</v>
      </c>
      <c r="S952">
        <v>20.574000000000002</v>
      </c>
    </row>
    <row r="953" spans="1:19" x14ac:dyDescent="0.3">
      <c r="A953" t="s">
        <v>1055</v>
      </c>
      <c r="B953" t="s">
        <v>2252</v>
      </c>
      <c r="C953" t="s">
        <v>1168</v>
      </c>
      <c r="D953" t="s">
        <v>2281</v>
      </c>
      <c r="E953" t="s">
        <v>1099</v>
      </c>
      <c r="F953">
        <v>722</v>
      </c>
      <c r="G953" t="s">
        <v>121</v>
      </c>
      <c r="H953" t="s">
        <v>1192</v>
      </c>
      <c r="I953" s="4" t="s">
        <v>2291</v>
      </c>
      <c r="J953" s="27" t="s">
        <v>2316</v>
      </c>
      <c r="K953" s="27" t="s">
        <v>2325</v>
      </c>
      <c r="L953" s="80">
        <v>44429</v>
      </c>
      <c r="M953" s="80">
        <v>44522</v>
      </c>
      <c r="N953" s="81">
        <f t="shared" si="15"/>
        <v>93</v>
      </c>
      <c r="O953">
        <v>4</v>
      </c>
      <c r="P953">
        <v>2.8719999999999999</v>
      </c>
      <c r="Q953">
        <v>15.138999999999999</v>
      </c>
      <c r="R953">
        <v>23.242999999999999</v>
      </c>
      <c r="S953">
        <v>20.574000000000002</v>
      </c>
    </row>
    <row r="954" spans="1:19" x14ac:dyDescent="0.3">
      <c r="A954" t="s">
        <v>1056</v>
      </c>
      <c r="B954" t="s">
        <v>2253</v>
      </c>
      <c r="C954" t="s">
        <v>1167</v>
      </c>
      <c r="D954" t="s">
        <v>2281</v>
      </c>
      <c r="E954" t="s">
        <v>1099</v>
      </c>
      <c r="F954">
        <v>614</v>
      </c>
      <c r="G954" t="s">
        <v>121</v>
      </c>
      <c r="H954" t="s">
        <v>1192</v>
      </c>
      <c r="I954" s="4" t="s">
        <v>2291</v>
      </c>
      <c r="J954" s="27" t="s">
        <v>2316</v>
      </c>
      <c r="K954" s="27" t="s">
        <v>2325</v>
      </c>
      <c r="L954" s="80">
        <v>44429</v>
      </c>
      <c r="M954" s="80">
        <v>44522</v>
      </c>
      <c r="N954" s="81">
        <f t="shared" si="14"/>
        <v>93</v>
      </c>
      <c r="O954">
        <v>2</v>
      </c>
      <c r="P954">
        <v>3.38</v>
      </c>
      <c r="Q954">
        <v>12.513999999999999</v>
      </c>
      <c r="R954">
        <v>15.464</v>
      </c>
      <c r="S954">
        <v>14.318</v>
      </c>
    </row>
    <row r="955" spans="1:19" x14ac:dyDescent="0.3">
      <c r="A955" t="s">
        <v>1057</v>
      </c>
      <c r="B955" t="s">
        <v>2254</v>
      </c>
      <c r="C955" t="s">
        <v>1168</v>
      </c>
      <c r="D955" t="s">
        <v>2281</v>
      </c>
      <c r="E955" t="s">
        <v>1099</v>
      </c>
      <c r="F955">
        <v>614</v>
      </c>
      <c r="G955" t="s">
        <v>121</v>
      </c>
      <c r="H955" t="s">
        <v>1192</v>
      </c>
      <c r="I955" s="4" t="s">
        <v>2291</v>
      </c>
      <c r="J955" s="27" t="s">
        <v>2316</v>
      </c>
      <c r="K955" s="27" t="s">
        <v>2325</v>
      </c>
      <c r="L955" s="80">
        <v>44429</v>
      </c>
      <c r="M955" s="80">
        <v>44522</v>
      </c>
      <c r="N955" s="81">
        <f t="shared" si="14"/>
        <v>93</v>
      </c>
      <c r="O955">
        <v>2</v>
      </c>
      <c r="P955">
        <v>3.38</v>
      </c>
      <c r="Q955">
        <v>12.513999999999999</v>
      </c>
      <c r="R955">
        <v>15.464</v>
      </c>
      <c r="S955">
        <v>14.318</v>
      </c>
    </row>
    <row r="956" spans="1:19" x14ac:dyDescent="0.3">
      <c r="A956" t="s">
        <v>1058</v>
      </c>
      <c r="B956" t="s">
        <v>2255</v>
      </c>
      <c r="C956" t="s">
        <v>1167</v>
      </c>
      <c r="D956" t="s">
        <v>2281</v>
      </c>
      <c r="E956" t="s">
        <v>1099</v>
      </c>
      <c r="F956">
        <v>612</v>
      </c>
      <c r="G956" t="s">
        <v>121</v>
      </c>
      <c r="H956" t="s">
        <v>1192</v>
      </c>
      <c r="I956" s="4" t="s">
        <v>2291</v>
      </c>
      <c r="J956" s="27" t="s">
        <v>2316</v>
      </c>
      <c r="K956" s="27" t="s">
        <v>2325</v>
      </c>
      <c r="L956" s="80">
        <v>44429</v>
      </c>
      <c r="M956" s="80">
        <v>44522</v>
      </c>
      <c r="N956" s="81">
        <f t="shared" si="14"/>
        <v>93</v>
      </c>
      <c r="O956">
        <v>4</v>
      </c>
      <c r="P956">
        <v>4.0519999999999996</v>
      </c>
      <c r="Q956">
        <v>15.01</v>
      </c>
      <c r="R956">
        <v>17.451000000000001</v>
      </c>
      <c r="S956">
        <v>15.803000000000001</v>
      </c>
    </row>
    <row r="957" spans="1:19" x14ac:dyDescent="0.3">
      <c r="A957" t="s">
        <v>1059</v>
      </c>
      <c r="B957" t="s">
        <v>2256</v>
      </c>
      <c r="C957" t="s">
        <v>1168</v>
      </c>
      <c r="D957" t="s">
        <v>2281</v>
      </c>
      <c r="E957" t="s">
        <v>1099</v>
      </c>
      <c r="F957">
        <v>612</v>
      </c>
      <c r="G957" t="s">
        <v>121</v>
      </c>
      <c r="H957" t="s">
        <v>1192</v>
      </c>
      <c r="I957" s="4" t="s">
        <v>2291</v>
      </c>
      <c r="J957" s="27" t="s">
        <v>2316</v>
      </c>
      <c r="K957" s="27" t="s">
        <v>2325</v>
      </c>
      <c r="L957" s="80">
        <v>44429</v>
      </c>
      <c r="M957" s="80">
        <v>44522</v>
      </c>
      <c r="N957" s="81">
        <f t="shared" si="14"/>
        <v>93</v>
      </c>
      <c r="O957">
        <v>4</v>
      </c>
      <c r="P957">
        <v>4.0519999999999996</v>
      </c>
      <c r="Q957">
        <v>15.01</v>
      </c>
      <c r="R957">
        <v>17.451000000000001</v>
      </c>
      <c r="S957">
        <v>15.803000000000001</v>
      </c>
    </row>
    <row r="958" spans="1:19" x14ac:dyDescent="0.3">
      <c r="A958" t="s">
        <v>1060</v>
      </c>
      <c r="B958" t="s">
        <v>2257</v>
      </c>
      <c r="C958" t="s">
        <v>1167</v>
      </c>
      <c r="D958" t="s">
        <v>2281</v>
      </c>
      <c r="E958" t="s">
        <v>1099</v>
      </c>
      <c r="F958">
        <v>604</v>
      </c>
      <c r="G958" t="s">
        <v>13</v>
      </c>
      <c r="H958" t="s">
        <v>1193</v>
      </c>
      <c r="I958" s="4" t="s">
        <v>2291</v>
      </c>
      <c r="J958" s="27" t="s">
        <v>2317</v>
      </c>
      <c r="K958" s="27" t="s">
        <v>2325</v>
      </c>
      <c r="L958" s="80">
        <v>44429</v>
      </c>
      <c r="M958" s="80">
        <v>44522</v>
      </c>
      <c r="N958" s="81">
        <f t="shared" si="14"/>
        <v>93</v>
      </c>
      <c r="O958">
        <v>2</v>
      </c>
      <c r="P958">
        <v>3.6309999999999998</v>
      </c>
      <c r="Q958" t="s">
        <v>1195</v>
      </c>
      <c r="R958">
        <v>29.183</v>
      </c>
      <c r="S958">
        <v>13.496</v>
      </c>
    </row>
    <row r="959" spans="1:19" x14ac:dyDescent="0.3">
      <c r="A959" t="s">
        <v>1061</v>
      </c>
      <c r="B959" t="s">
        <v>2258</v>
      </c>
      <c r="C959" t="s">
        <v>1168</v>
      </c>
      <c r="D959" t="s">
        <v>2281</v>
      </c>
      <c r="E959" t="s">
        <v>1099</v>
      </c>
      <c r="F959">
        <v>604</v>
      </c>
      <c r="G959" t="s">
        <v>13</v>
      </c>
      <c r="H959" t="s">
        <v>1193</v>
      </c>
      <c r="I959" s="4" t="s">
        <v>2291</v>
      </c>
      <c r="J959" s="27" t="s">
        <v>2317</v>
      </c>
      <c r="K959" s="27" t="s">
        <v>2325</v>
      </c>
      <c r="L959" s="80">
        <v>44429</v>
      </c>
      <c r="M959" s="80">
        <v>44522</v>
      </c>
      <c r="N959" s="81">
        <f t="shared" si="14"/>
        <v>93</v>
      </c>
      <c r="O959">
        <v>2</v>
      </c>
      <c r="P959">
        <v>3.6309999999999998</v>
      </c>
      <c r="Q959" t="s">
        <v>1195</v>
      </c>
      <c r="R959">
        <v>29.183</v>
      </c>
      <c r="S959">
        <v>13.496</v>
      </c>
    </row>
    <row r="960" spans="1:19" x14ac:dyDescent="0.3">
      <c r="A960" t="s">
        <v>1062</v>
      </c>
      <c r="B960" t="s">
        <v>2259</v>
      </c>
      <c r="C960" t="s">
        <v>1167</v>
      </c>
      <c r="D960" t="s">
        <v>2281</v>
      </c>
      <c r="E960" t="s">
        <v>1099</v>
      </c>
      <c r="F960">
        <v>669</v>
      </c>
      <c r="G960" t="s">
        <v>13</v>
      </c>
      <c r="H960" t="s">
        <v>1193</v>
      </c>
      <c r="I960" s="4" t="s">
        <v>2291</v>
      </c>
      <c r="J960" s="27" t="s">
        <v>2317</v>
      </c>
      <c r="K960" s="27" t="s">
        <v>2325</v>
      </c>
      <c r="L960" s="80">
        <v>44429</v>
      </c>
      <c r="M960" s="80">
        <v>44522</v>
      </c>
      <c r="N960" s="81">
        <f t="shared" si="14"/>
        <v>93</v>
      </c>
      <c r="O960">
        <v>1</v>
      </c>
      <c r="P960">
        <v>2.3879999999999999</v>
      </c>
      <c r="Q960">
        <v>19.388999999999999</v>
      </c>
      <c r="R960">
        <v>27.338999999999999</v>
      </c>
      <c r="S960">
        <v>13.589</v>
      </c>
    </row>
    <row r="961" spans="1:19" x14ac:dyDescent="0.3">
      <c r="A961" t="s">
        <v>1063</v>
      </c>
      <c r="B961" t="s">
        <v>2260</v>
      </c>
      <c r="C961" t="s">
        <v>1168</v>
      </c>
      <c r="D961" t="s">
        <v>2281</v>
      </c>
      <c r="E961" t="s">
        <v>1099</v>
      </c>
      <c r="F961">
        <v>669</v>
      </c>
      <c r="G961" t="s">
        <v>13</v>
      </c>
      <c r="H961" t="s">
        <v>1193</v>
      </c>
      <c r="I961" s="4" t="s">
        <v>2291</v>
      </c>
      <c r="J961" s="27" t="s">
        <v>2317</v>
      </c>
      <c r="K961" s="27" t="s">
        <v>2325</v>
      </c>
      <c r="L961" s="80">
        <v>44429</v>
      </c>
      <c r="M961" s="80">
        <v>44522</v>
      </c>
      <c r="N961" s="81">
        <f t="shared" si="14"/>
        <v>93</v>
      </c>
      <c r="O961">
        <v>1</v>
      </c>
      <c r="P961">
        <v>2.3879999999999999</v>
      </c>
      <c r="Q961">
        <v>19.388999999999999</v>
      </c>
      <c r="R961">
        <v>27.338999999999999</v>
      </c>
      <c r="S961">
        <v>13.589</v>
      </c>
    </row>
    <row r="962" spans="1:19" x14ac:dyDescent="0.3">
      <c r="A962" t="s">
        <v>1064</v>
      </c>
      <c r="B962" t="s">
        <v>2261</v>
      </c>
      <c r="C962" t="s">
        <v>1167</v>
      </c>
      <c r="D962" t="s">
        <v>2281</v>
      </c>
      <c r="E962" t="s">
        <v>1099</v>
      </c>
      <c r="F962">
        <v>315</v>
      </c>
      <c r="G962" t="s">
        <v>13</v>
      </c>
      <c r="H962" t="s">
        <v>1193</v>
      </c>
      <c r="I962" s="4" t="s">
        <v>2291</v>
      </c>
      <c r="J962" s="27" t="s">
        <v>2317</v>
      </c>
      <c r="K962" s="27" t="s">
        <v>2325</v>
      </c>
      <c r="L962" s="80">
        <v>44429</v>
      </c>
      <c r="M962" s="80">
        <v>44522</v>
      </c>
      <c r="N962" s="81">
        <f t="shared" si="14"/>
        <v>93</v>
      </c>
      <c r="O962">
        <v>0</v>
      </c>
      <c r="P962">
        <v>5.5659999999999998</v>
      </c>
      <c r="Q962">
        <v>12.76</v>
      </c>
      <c r="R962">
        <v>18.338000000000001</v>
      </c>
      <c r="S962" t="s">
        <v>1195</v>
      </c>
    </row>
    <row r="963" spans="1:19" x14ac:dyDescent="0.3">
      <c r="A963" t="s">
        <v>1065</v>
      </c>
      <c r="B963" t="s">
        <v>2262</v>
      </c>
      <c r="C963" t="s">
        <v>1168</v>
      </c>
      <c r="D963" t="s">
        <v>2281</v>
      </c>
      <c r="E963" t="s">
        <v>1099</v>
      </c>
      <c r="F963">
        <v>315</v>
      </c>
      <c r="G963" t="s">
        <v>13</v>
      </c>
      <c r="H963" t="s">
        <v>1193</v>
      </c>
      <c r="I963" s="4" t="s">
        <v>2291</v>
      </c>
      <c r="J963" s="27" t="s">
        <v>2317</v>
      </c>
      <c r="K963" s="27" t="s">
        <v>2325</v>
      </c>
      <c r="L963" s="80">
        <v>44429</v>
      </c>
      <c r="M963" s="80">
        <v>44522</v>
      </c>
      <c r="N963" s="81">
        <f t="shared" ref="N963:N1007" si="16">M963-L963</f>
        <v>93</v>
      </c>
      <c r="O963">
        <v>0</v>
      </c>
      <c r="P963">
        <v>5.5659999999999998</v>
      </c>
      <c r="Q963">
        <v>12.76</v>
      </c>
      <c r="R963">
        <v>18.338000000000001</v>
      </c>
      <c r="S963" t="s">
        <v>1195</v>
      </c>
    </row>
    <row r="964" spans="1:19" x14ac:dyDescent="0.3">
      <c r="A964" t="s">
        <v>1066</v>
      </c>
      <c r="B964" t="s">
        <v>2263</v>
      </c>
      <c r="C964" t="s">
        <v>1167</v>
      </c>
      <c r="D964" t="s">
        <v>2281</v>
      </c>
      <c r="E964" t="s">
        <v>1099</v>
      </c>
      <c r="F964">
        <v>676</v>
      </c>
      <c r="G964" t="s">
        <v>13</v>
      </c>
      <c r="H964" t="s">
        <v>1193</v>
      </c>
      <c r="I964" s="4" t="s">
        <v>2291</v>
      </c>
      <c r="J964" s="27" t="s">
        <v>2317</v>
      </c>
      <c r="K964" s="27" t="s">
        <v>2325</v>
      </c>
      <c r="L964" s="80">
        <v>44429</v>
      </c>
      <c r="M964" s="80">
        <v>44522</v>
      </c>
      <c r="N964" s="81">
        <f t="shared" si="16"/>
        <v>93</v>
      </c>
      <c r="O964">
        <v>0</v>
      </c>
      <c r="P964">
        <v>4.3730000000000002</v>
      </c>
      <c r="Q964">
        <v>11.006</v>
      </c>
      <c r="R964">
        <v>18.7</v>
      </c>
      <c r="S964">
        <v>16.123999999999999</v>
      </c>
    </row>
    <row r="965" spans="1:19" x14ac:dyDescent="0.3">
      <c r="A965" t="s">
        <v>1067</v>
      </c>
      <c r="B965" t="s">
        <v>2264</v>
      </c>
      <c r="C965" t="s">
        <v>1168</v>
      </c>
      <c r="D965" t="s">
        <v>2281</v>
      </c>
      <c r="E965" t="s">
        <v>1099</v>
      </c>
      <c r="F965">
        <v>676</v>
      </c>
      <c r="G965" t="s">
        <v>13</v>
      </c>
      <c r="H965" t="s">
        <v>1193</v>
      </c>
      <c r="I965" s="4" t="s">
        <v>2291</v>
      </c>
      <c r="J965" s="27" t="s">
        <v>2317</v>
      </c>
      <c r="K965" s="27" t="s">
        <v>2325</v>
      </c>
      <c r="L965" s="80">
        <v>44429</v>
      </c>
      <c r="M965" s="80">
        <v>44522</v>
      </c>
      <c r="N965" s="81">
        <f t="shared" si="16"/>
        <v>93</v>
      </c>
      <c r="O965">
        <v>0</v>
      </c>
      <c r="P965">
        <v>4.3730000000000002</v>
      </c>
      <c r="Q965">
        <v>11.006</v>
      </c>
      <c r="R965">
        <v>18.7</v>
      </c>
      <c r="S965">
        <v>16.123999999999999</v>
      </c>
    </row>
    <row r="966" spans="1:19" x14ac:dyDescent="0.3">
      <c r="A966" t="s">
        <v>1068</v>
      </c>
      <c r="B966" t="s">
        <v>2265</v>
      </c>
      <c r="C966" t="s">
        <v>1167</v>
      </c>
      <c r="D966" t="s">
        <v>11</v>
      </c>
      <c r="E966" t="s">
        <v>1100</v>
      </c>
      <c r="F966">
        <v>689</v>
      </c>
      <c r="G966" t="s">
        <v>13</v>
      </c>
      <c r="H966" t="s">
        <v>1185</v>
      </c>
      <c r="I966" s="4" t="s">
        <v>2289</v>
      </c>
      <c r="J966" s="27" t="s">
        <v>2318</v>
      </c>
      <c r="K966" s="27" t="s">
        <v>2321</v>
      </c>
      <c r="L966" s="80">
        <v>44541</v>
      </c>
      <c r="M966" s="80">
        <v>44628</v>
      </c>
      <c r="N966" s="81">
        <f t="shared" si="16"/>
        <v>87</v>
      </c>
      <c r="O966">
        <v>7</v>
      </c>
      <c r="P966">
        <v>4.8159999999999998</v>
      </c>
      <c r="Q966">
        <v>6.5149999999999997</v>
      </c>
      <c r="R966">
        <v>10.036</v>
      </c>
      <c r="S966">
        <v>10.348000000000001</v>
      </c>
    </row>
    <row r="967" spans="1:19" x14ac:dyDescent="0.3">
      <c r="A967" t="s">
        <v>1069</v>
      </c>
      <c r="B967" t="s">
        <v>2266</v>
      </c>
      <c r="C967" t="s">
        <v>1168</v>
      </c>
      <c r="D967" t="s">
        <v>11</v>
      </c>
      <c r="E967" t="s">
        <v>1100</v>
      </c>
      <c r="F967">
        <v>689</v>
      </c>
      <c r="G967" t="s">
        <v>13</v>
      </c>
      <c r="H967" t="s">
        <v>1185</v>
      </c>
      <c r="I967" s="4" t="s">
        <v>2289</v>
      </c>
      <c r="J967" s="27" t="s">
        <v>2318</v>
      </c>
      <c r="K967" s="27" t="s">
        <v>2321</v>
      </c>
      <c r="L967" s="80">
        <v>44541</v>
      </c>
      <c r="M967" s="80">
        <v>44628</v>
      </c>
      <c r="N967" s="81">
        <f t="shared" si="16"/>
        <v>87</v>
      </c>
      <c r="O967">
        <v>7</v>
      </c>
      <c r="P967">
        <v>4.8159999999999998</v>
      </c>
      <c r="Q967">
        <v>6.5149999999999997</v>
      </c>
      <c r="R967">
        <v>10.036</v>
      </c>
      <c r="S967">
        <v>10.348000000000001</v>
      </c>
    </row>
    <row r="968" spans="1:19" x14ac:dyDescent="0.3">
      <c r="A968" t="s">
        <v>1070</v>
      </c>
      <c r="B968" t="s">
        <v>2267</v>
      </c>
      <c r="C968" t="s">
        <v>1167</v>
      </c>
      <c r="D968" t="s">
        <v>11</v>
      </c>
      <c r="E968" t="s">
        <v>1100</v>
      </c>
      <c r="F968">
        <v>816</v>
      </c>
      <c r="G968" t="s">
        <v>13</v>
      </c>
      <c r="H968" t="s">
        <v>1185</v>
      </c>
      <c r="I968" s="4" t="s">
        <v>2289</v>
      </c>
      <c r="J968" s="27" t="s">
        <v>2318</v>
      </c>
      <c r="K968" s="27" t="s">
        <v>2321</v>
      </c>
      <c r="L968" s="80">
        <v>44541</v>
      </c>
      <c r="M968" s="80">
        <v>44628</v>
      </c>
      <c r="N968" s="81">
        <f t="shared" si="16"/>
        <v>87</v>
      </c>
      <c r="O968">
        <v>0</v>
      </c>
      <c r="P968">
        <v>2.2810000000000001</v>
      </c>
      <c r="Q968">
        <v>8.1769999999999996</v>
      </c>
      <c r="R968">
        <v>9.9849999999999994</v>
      </c>
      <c r="S968">
        <v>9.9169999999999998</v>
      </c>
    </row>
    <row r="969" spans="1:19" x14ac:dyDescent="0.3">
      <c r="A969" t="s">
        <v>1071</v>
      </c>
      <c r="B969" t="s">
        <v>2268</v>
      </c>
      <c r="C969" t="s">
        <v>1168</v>
      </c>
      <c r="D969" t="s">
        <v>11</v>
      </c>
      <c r="E969" t="s">
        <v>1100</v>
      </c>
      <c r="F969">
        <v>816</v>
      </c>
      <c r="G969" t="s">
        <v>13</v>
      </c>
      <c r="H969" t="s">
        <v>1185</v>
      </c>
      <c r="I969" s="4" t="s">
        <v>2289</v>
      </c>
      <c r="J969" s="27" t="s">
        <v>2318</v>
      </c>
      <c r="K969" s="27" t="s">
        <v>2321</v>
      </c>
      <c r="L969" s="80">
        <v>44541</v>
      </c>
      <c r="M969" s="80">
        <v>44628</v>
      </c>
      <c r="N969" s="81">
        <f t="shared" si="16"/>
        <v>87</v>
      </c>
      <c r="O969">
        <v>0</v>
      </c>
      <c r="P969">
        <v>2.2810000000000001</v>
      </c>
      <c r="Q969">
        <v>8.1769999999999996</v>
      </c>
      <c r="R969">
        <v>9.9849999999999994</v>
      </c>
      <c r="S969">
        <v>9.9169999999999998</v>
      </c>
    </row>
    <row r="970" spans="1:19" x14ac:dyDescent="0.3">
      <c r="A970" t="s">
        <v>1072</v>
      </c>
      <c r="B970" t="s">
        <v>2269</v>
      </c>
      <c r="C970" t="s">
        <v>1167</v>
      </c>
      <c r="D970" t="s">
        <v>11</v>
      </c>
      <c r="E970" t="s">
        <v>1100</v>
      </c>
      <c r="F970">
        <v>826</v>
      </c>
      <c r="G970" t="s">
        <v>13</v>
      </c>
      <c r="H970" t="s">
        <v>1185</v>
      </c>
      <c r="I970" s="4" t="s">
        <v>2289</v>
      </c>
      <c r="J970" s="27" t="s">
        <v>2318</v>
      </c>
      <c r="K970" s="27" t="s">
        <v>2321</v>
      </c>
      <c r="L970" s="80">
        <v>44541</v>
      </c>
      <c r="M970" s="80">
        <v>44628</v>
      </c>
      <c r="N970" s="81">
        <f t="shared" si="16"/>
        <v>87</v>
      </c>
      <c r="O970">
        <v>4</v>
      </c>
      <c r="P970">
        <v>4.9889999999999999</v>
      </c>
      <c r="Q970">
        <v>9.1890000000000001</v>
      </c>
      <c r="R970">
        <v>22.035</v>
      </c>
      <c r="S970">
        <v>8.8040000000000003</v>
      </c>
    </row>
    <row r="971" spans="1:19" x14ac:dyDescent="0.3">
      <c r="A971" t="s">
        <v>1073</v>
      </c>
      <c r="B971" t="s">
        <v>2270</v>
      </c>
      <c r="C971" t="s">
        <v>1168</v>
      </c>
      <c r="D971" t="s">
        <v>11</v>
      </c>
      <c r="E971" t="s">
        <v>1100</v>
      </c>
      <c r="F971">
        <v>826</v>
      </c>
      <c r="G971" t="s">
        <v>13</v>
      </c>
      <c r="H971" t="s">
        <v>1185</v>
      </c>
      <c r="I971" s="4" t="s">
        <v>2289</v>
      </c>
      <c r="J971" s="27" t="s">
        <v>2318</v>
      </c>
      <c r="K971" s="27" t="s">
        <v>2321</v>
      </c>
      <c r="L971" s="80">
        <v>44541</v>
      </c>
      <c r="M971" s="80">
        <v>44628</v>
      </c>
      <c r="N971" s="81">
        <f t="shared" si="16"/>
        <v>87</v>
      </c>
      <c r="O971">
        <v>4</v>
      </c>
      <c r="P971">
        <v>4.9889999999999999</v>
      </c>
      <c r="Q971">
        <v>9.1890000000000001</v>
      </c>
      <c r="R971">
        <v>22.035</v>
      </c>
      <c r="S971">
        <v>8.8040000000000003</v>
      </c>
    </row>
    <row r="972" spans="1:19" x14ac:dyDescent="0.3">
      <c r="A972" t="s">
        <v>1074</v>
      </c>
      <c r="B972" t="s">
        <v>2271</v>
      </c>
      <c r="C972" t="s">
        <v>1167</v>
      </c>
      <c r="D972" t="s">
        <v>11</v>
      </c>
      <c r="E972" t="s">
        <v>1100</v>
      </c>
      <c r="F972">
        <v>843</v>
      </c>
      <c r="G972" t="s">
        <v>13</v>
      </c>
      <c r="H972" t="s">
        <v>1185</v>
      </c>
      <c r="I972" s="4" t="s">
        <v>2289</v>
      </c>
      <c r="J972" s="27" t="s">
        <v>2318</v>
      </c>
      <c r="K972" s="27" t="s">
        <v>2321</v>
      </c>
      <c r="L972" s="80">
        <v>44541</v>
      </c>
      <c r="M972" s="80">
        <v>44628</v>
      </c>
      <c r="N972" s="81">
        <f t="shared" si="16"/>
        <v>87</v>
      </c>
      <c r="O972">
        <v>3</v>
      </c>
      <c r="P972">
        <v>1.6379999999999999</v>
      </c>
      <c r="Q972">
        <v>8.7520000000000007</v>
      </c>
      <c r="R972">
        <v>9.1920000000000002</v>
      </c>
      <c r="S972">
        <v>10.949</v>
      </c>
    </row>
    <row r="973" spans="1:19" x14ac:dyDescent="0.3">
      <c r="A973" t="s">
        <v>1075</v>
      </c>
      <c r="B973" t="s">
        <v>2272</v>
      </c>
      <c r="C973" t="s">
        <v>1168</v>
      </c>
      <c r="D973" t="s">
        <v>11</v>
      </c>
      <c r="E973" t="s">
        <v>1100</v>
      </c>
      <c r="F973">
        <v>843</v>
      </c>
      <c r="G973" t="s">
        <v>13</v>
      </c>
      <c r="H973" t="s">
        <v>1185</v>
      </c>
      <c r="I973" s="4" t="s">
        <v>2289</v>
      </c>
      <c r="J973" s="27" t="s">
        <v>2318</v>
      </c>
      <c r="K973" s="27" t="s">
        <v>2321</v>
      </c>
      <c r="L973" s="80">
        <v>44541</v>
      </c>
      <c r="M973" s="80">
        <v>44628</v>
      </c>
      <c r="N973" s="81">
        <f t="shared" si="16"/>
        <v>87</v>
      </c>
      <c r="O973">
        <v>3</v>
      </c>
      <c r="P973">
        <v>1.6379999999999999</v>
      </c>
      <c r="Q973">
        <v>8.7520000000000007</v>
      </c>
      <c r="R973">
        <v>9.1920000000000002</v>
      </c>
      <c r="S973">
        <v>10.949</v>
      </c>
    </row>
    <row r="974" spans="1:19" x14ac:dyDescent="0.3">
      <c r="A974" t="s">
        <v>1076</v>
      </c>
      <c r="B974" t="s">
        <v>2273</v>
      </c>
      <c r="C974" t="s">
        <v>1167</v>
      </c>
      <c r="D974" t="s">
        <v>11</v>
      </c>
      <c r="E974" t="s">
        <v>1100</v>
      </c>
      <c r="F974">
        <v>601</v>
      </c>
      <c r="G974" t="s">
        <v>121</v>
      </c>
      <c r="H974" t="s">
        <v>1186</v>
      </c>
      <c r="I974" s="4" t="s">
        <v>2289</v>
      </c>
      <c r="J974" s="27" t="s">
        <v>2319</v>
      </c>
      <c r="K974" s="27" t="s">
        <v>2321</v>
      </c>
      <c r="L974" s="80">
        <v>44541</v>
      </c>
      <c r="M974" s="80">
        <v>44628</v>
      </c>
      <c r="N974" s="81">
        <f t="shared" si="16"/>
        <v>87</v>
      </c>
      <c r="O974">
        <v>2</v>
      </c>
      <c r="P974">
        <v>4.133</v>
      </c>
      <c r="Q974">
        <v>10.89</v>
      </c>
      <c r="R974">
        <v>21.302</v>
      </c>
      <c r="S974" t="s">
        <v>1195</v>
      </c>
    </row>
    <row r="975" spans="1:19" x14ac:dyDescent="0.3">
      <c r="A975" t="s">
        <v>1077</v>
      </c>
      <c r="B975" t="s">
        <v>2274</v>
      </c>
      <c r="C975" t="s">
        <v>1168</v>
      </c>
      <c r="D975" t="s">
        <v>11</v>
      </c>
      <c r="E975" t="s">
        <v>1100</v>
      </c>
      <c r="F975">
        <v>601</v>
      </c>
      <c r="G975" t="s">
        <v>121</v>
      </c>
      <c r="H975" t="s">
        <v>1186</v>
      </c>
      <c r="I975" s="4" t="s">
        <v>2289</v>
      </c>
      <c r="J975" s="27" t="s">
        <v>2319</v>
      </c>
      <c r="K975" s="27" t="s">
        <v>2321</v>
      </c>
      <c r="L975" s="80">
        <v>44541</v>
      </c>
      <c r="M975" s="80">
        <v>44628</v>
      </c>
      <c r="N975" s="81">
        <f t="shared" si="16"/>
        <v>87</v>
      </c>
      <c r="O975">
        <v>2</v>
      </c>
      <c r="P975">
        <v>4.133</v>
      </c>
      <c r="Q975">
        <v>10.89</v>
      </c>
      <c r="R975">
        <v>21.302</v>
      </c>
      <c r="S975" t="s">
        <v>1195</v>
      </c>
    </row>
    <row r="976" spans="1:19" x14ac:dyDescent="0.3">
      <c r="A976" t="s">
        <v>1078</v>
      </c>
      <c r="B976" t="s">
        <v>2275</v>
      </c>
      <c r="C976" t="s">
        <v>1167</v>
      </c>
      <c r="D976" t="s">
        <v>11</v>
      </c>
      <c r="E976" t="s">
        <v>1100</v>
      </c>
      <c r="F976">
        <v>855</v>
      </c>
      <c r="G976" t="s">
        <v>121</v>
      </c>
      <c r="H976" t="s">
        <v>1186</v>
      </c>
      <c r="I976" s="4" t="s">
        <v>2289</v>
      </c>
      <c r="J976" s="27" t="s">
        <v>2319</v>
      </c>
      <c r="K976" s="27" t="s">
        <v>2321</v>
      </c>
      <c r="L976" s="80">
        <v>44541</v>
      </c>
      <c r="M976" s="80">
        <v>44628</v>
      </c>
      <c r="N976" s="81">
        <f t="shared" si="16"/>
        <v>87</v>
      </c>
      <c r="O976">
        <v>6</v>
      </c>
      <c r="P976">
        <v>7.0140000000000002</v>
      </c>
      <c r="Q976">
        <v>17.411000000000001</v>
      </c>
      <c r="R976">
        <v>15.52</v>
      </c>
      <c r="S976">
        <v>15.045</v>
      </c>
    </row>
    <row r="977" spans="1:19" x14ac:dyDescent="0.3">
      <c r="A977" t="s">
        <v>1079</v>
      </c>
      <c r="B977" t="s">
        <v>2276</v>
      </c>
      <c r="C977" t="s">
        <v>1168</v>
      </c>
      <c r="D977" t="s">
        <v>11</v>
      </c>
      <c r="E977" t="s">
        <v>1100</v>
      </c>
      <c r="F977">
        <v>855</v>
      </c>
      <c r="G977" t="s">
        <v>121</v>
      </c>
      <c r="H977" t="s">
        <v>1186</v>
      </c>
      <c r="I977" s="4" t="s">
        <v>2289</v>
      </c>
      <c r="J977" s="27" t="s">
        <v>2319</v>
      </c>
      <c r="K977" s="27" t="s">
        <v>2321</v>
      </c>
      <c r="L977" s="80">
        <v>44541</v>
      </c>
      <c r="M977" s="80">
        <v>44628</v>
      </c>
      <c r="N977" s="81">
        <f t="shared" si="16"/>
        <v>87</v>
      </c>
      <c r="O977">
        <v>6</v>
      </c>
      <c r="P977">
        <v>7.0140000000000002</v>
      </c>
      <c r="Q977">
        <v>17.411000000000001</v>
      </c>
      <c r="R977">
        <v>15.52</v>
      </c>
      <c r="S977">
        <v>15.045</v>
      </c>
    </row>
    <row r="978" spans="1:19" x14ac:dyDescent="0.3">
      <c r="A978" t="s">
        <v>1080</v>
      </c>
      <c r="B978" t="s">
        <v>2277</v>
      </c>
      <c r="C978" t="s">
        <v>1167</v>
      </c>
      <c r="D978" t="s">
        <v>11</v>
      </c>
      <c r="E978" t="s">
        <v>1100</v>
      </c>
      <c r="F978">
        <v>834</v>
      </c>
      <c r="G978" t="s">
        <v>121</v>
      </c>
      <c r="H978" t="s">
        <v>1186</v>
      </c>
      <c r="I978" s="4" t="s">
        <v>2289</v>
      </c>
      <c r="J978" s="27" t="s">
        <v>2319</v>
      </c>
      <c r="K978" s="27" t="s">
        <v>2321</v>
      </c>
      <c r="L978" s="80">
        <v>44541</v>
      </c>
      <c r="M978" s="80">
        <v>44628</v>
      </c>
      <c r="N978" s="81">
        <f t="shared" si="16"/>
        <v>87</v>
      </c>
      <c r="O978">
        <v>1</v>
      </c>
      <c r="P978">
        <v>2.8119999999999998</v>
      </c>
      <c r="Q978">
        <v>11.101000000000001</v>
      </c>
      <c r="R978">
        <v>18.751999999999999</v>
      </c>
      <c r="S978">
        <v>10.603</v>
      </c>
    </row>
    <row r="979" spans="1:19" x14ac:dyDescent="0.3">
      <c r="A979" t="s">
        <v>1081</v>
      </c>
      <c r="B979" t="s">
        <v>2278</v>
      </c>
      <c r="C979" t="s">
        <v>1168</v>
      </c>
      <c r="D979" t="s">
        <v>11</v>
      </c>
      <c r="E979" t="s">
        <v>1100</v>
      </c>
      <c r="F979">
        <v>834</v>
      </c>
      <c r="G979" t="s">
        <v>121</v>
      </c>
      <c r="H979" t="s">
        <v>1186</v>
      </c>
      <c r="I979" s="4" t="s">
        <v>2289</v>
      </c>
      <c r="J979" s="27" t="s">
        <v>2319</v>
      </c>
      <c r="K979" s="27" t="s">
        <v>2321</v>
      </c>
      <c r="L979" s="80">
        <v>44541</v>
      </c>
      <c r="M979" s="80">
        <v>44628</v>
      </c>
      <c r="N979" s="81">
        <f t="shared" si="16"/>
        <v>87</v>
      </c>
      <c r="O979">
        <v>1</v>
      </c>
      <c r="P979">
        <v>2.8119999999999998</v>
      </c>
      <c r="Q979">
        <v>11.101000000000001</v>
      </c>
      <c r="R979">
        <v>18.751999999999999</v>
      </c>
      <c r="S979">
        <v>10.603</v>
      </c>
    </row>
    <row r="980" spans="1:19" x14ac:dyDescent="0.3">
      <c r="A980" t="s">
        <v>1082</v>
      </c>
      <c r="B980" t="s">
        <v>2279</v>
      </c>
      <c r="C980" t="s">
        <v>1167</v>
      </c>
      <c r="D980" t="s">
        <v>11</v>
      </c>
      <c r="E980" t="s">
        <v>1100</v>
      </c>
      <c r="F980">
        <v>835</v>
      </c>
      <c r="G980" t="s">
        <v>121</v>
      </c>
      <c r="H980" t="s">
        <v>1186</v>
      </c>
      <c r="I980" s="4" t="s">
        <v>2289</v>
      </c>
      <c r="J980" s="27" t="s">
        <v>2319</v>
      </c>
      <c r="K980" s="27" t="s">
        <v>2321</v>
      </c>
      <c r="L980" s="80">
        <v>44541</v>
      </c>
      <c r="M980" s="80">
        <v>44628</v>
      </c>
      <c r="N980" s="81">
        <f t="shared" si="16"/>
        <v>87</v>
      </c>
      <c r="O980">
        <v>3</v>
      </c>
      <c r="P980">
        <v>2.4540000000000002</v>
      </c>
      <c r="Q980">
        <v>10.632</v>
      </c>
      <c r="R980" t="s">
        <v>1195</v>
      </c>
      <c r="S980" t="s">
        <v>1195</v>
      </c>
    </row>
    <row r="981" spans="1:19" x14ac:dyDescent="0.3">
      <c r="A981" t="s">
        <v>1083</v>
      </c>
      <c r="B981" t="s">
        <v>2280</v>
      </c>
      <c r="C981" t="s">
        <v>1168</v>
      </c>
      <c r="D981" t="s">
        <v>11</v>
      </c>
      <c r="E981" t="s">
        <v>1100</v>
      </c>
      <c r="F981">
        <v>835</v>
      </c>
      <c r="G981" t="s">
        <v>121</v>
      </c>
      <c r="H981" t="s">
        <v>1186</v>
      </c>
      <c r="I981" s="4" t="s">
        <v>2289</v>
      </c>
      <c r="J981" s="27" t="s">
        <v>2319</v>
      </c>
      <c r="K981" s="27" t="s">
        <v>2321</v>
      </c>
      <c r="L981" s="80">
        <v>44541</v>
      </c>
      <c r="M981" s="80">
        <v>44628</v>
      </c>
      <c r="N981" s="81">
        <f t="shared" si="16"/>
        <v>87</v>
      </c>
      <c r="O981">
        <v>3</v>
      </c>
      <c r="P981">
        <v>2.4540000000000002</v>
      </c>
      <c r="Q981">
        <v>10.632</v>
      </c>
      <c r="R981" t="s">
        <v>1195</v>
      </c>
      <c r="S981" t="s">
        <v>1195</v>
      </c>
    </row>
    <row r="982" spans="1:19" x14ac:dyDescent="0.3">
      <c r="A982" t="s">
        <v>962</v>
      </c>
      <c r="B982" t="s">
        <v>2159</v>
      </c>
      <c r="C982" t="s">
        <v>1167</v>
      </c>
      <c r="D982" t="s">
        <v>2281</v>
      </c>
      <c r="E982" t="s">
        <v>1100</v>
      </c>
      <c r="F982">
        <v>1826</v>
      </c>
      <c r="G982" t="s">
        <v>13</v>
      </c>
      <c r="H982" t="s">
        <v>1964</v>
      </c>
      <c r="I982" s="4" t="s">
        <v>2290</v>
      </c>
      <c r="J982" s="27" t="s">
        <v>2305</v>
      </c>
      <c r="K982" s="27" t="s">
        <v>2325</v>
      </c>
      <c r="L982" s="80">
        <v>44278</v>
      </c>
      <c r="M982" s="80">
        <v>44363</v>
      </c>
      <c r="N982" s="81">
        <f t="shared" si="16"/>
        <v>85</v>
      </c>
      <c r="O982">
        <v>4</v>
      </c>
      <c r="P982">
        <v>7.5190000000000001</v>
      </c>
      <c r="Q982">
        <v>7.6749999999999998</v>
      </c>
      <c r="R982">
        <v>13.042</v>
      </c>
      <c r="S982">
        <v>8.16</v>
      </c>
    </row>
    <row r="983" spans="1:19" x14ac:dyDescent="0.3">
      <c r="A983" t="s">
        <v>963</v>
      </c>
      <c r="B983" t="s">
        <v>2160</v>
      </c>
      <c r="C983" t="s">
        <v>1168</v>
      </c>
      <c r="D983" t="s">
        <v>2281</v>
      </c>
      <c r="E983" t="s">
        <v>1100</v>
      </c>
      <c r="F983">
        <v>1826</v>
      </c>
      <c r="G983" t="s">
        <v>13</v>
      </c>
      <c r="H983" t="s">
        <v>1964</v>
      </c>
      <c r="I983" s="4" t="s">
        <v>2290</v>
      </c>
      <c r="J983" s="27" t="s">
        <v>2305</v>
      </c>
      <c r="K983" s="27" t="s">
        <v>2325</v>
      </c>
      <c r="L983" s="80">
        <v>44278</v>
      </c>
      <c r="M983" s="80">
        <v>44363</v>
      </c>
      <c r="N983" s="81">
        <f t="shared" si="16"/>
        <v>85</v>
      </c>
      <c r="O983">
        <v>4</v>
      </c>
      <c r="P983">
        <v>7.5190000000000001</v>
      </c>
      <c r="Q983">
        <v>7.6749999999999998</v>
      </c>
      <c r="R983">
        <v>13.042</v>
      </c>
      <c r="S983">
        <v>8.16</v>
      </c>
    </row>
    <row r="984" spans="1:19" x14ac:dyDescent="0.3">
      <c r="A984" t="s">
        <v>964</v>
      </c>
      <c r="B984" t="s">
        <v>2161</v>
      </c>
      <c r="C984" t="s">
        <v>1167</v>
      </c>
      <c r="D984" t="s">
        <v>2281</v>
      </c>
      <c r="E984" t="s">
        <v>1100</v>
      </c>
      <c r="F984">
        <v>1827</v>
      </c>
      <c r="G984" t="s">
        <v>13</v>
      </c>
      <c r="H984" t="s">
        <v>1964</v>
      </c>
      <c r="I984" s="4" t="s">
        <v>2290</v>
      </c>
      <c r="J984" s="27" t="s">
        <v>2305</v>
      </c>
      <c r="K984" s="27" t="s">
        <v>2325</v>
      </c>
      <c r="L984" s="80">
        <v>44278</v>
      </c>
      <c r="M984" s="80">
        <v>44363</v>
      </c>
      <c r="N984" s="81">
        <f t="shared" si="16"/>
        <v>85</v>
      </c>
      <c r="O984">
        <v>1</v>
      </c>
      <c r="P984">
        <v>4.1050000000000004</v>
      </c>
      <c r="Q984">
        <v>14.46</v>
      </c>
      <c r="R984">
        <v>18.837</v>
      </c>
      <c r="S984">
        <v>12.148</v>
      </c>
    </row>
    <row r="985" spans="1:19" x14ac:dyDescent="0.3">
      <c r="A985" t="s">
        <v>965</v>
      </c>
      <c r="B985" t="s">
        <v>2162</v>
      </c>
      <c r="C985" t="s">
        <v>1168</v>
      </c>
      <c r="D985" t="s">
        <v>2281</v>
      </c>
      <c r="E985" t="s">
        <v>1100</v>
      </c>
      <c r="F985">
        <v>1827</v>
      </c>
      <c r="G985" t="s">
        <v>13</v>
      </c>
      <c r="H985" t="s">
        <v>1964</v>
      </c>
      <c r="I985" s="4" t="s">
        <v>2290</v>
      </c>
      <c r="J985" s="27" t="s">
        <v>2305</v>
      </c>
      <c r="K985" s="27" t="s">
        <v>2325</v>
      </c>
      <c r="L985" s="80">
        <v>44278</v>
      </c>
      <c r="M985" s="80">
        <v>44363</v>
      </c>
      <c r="N985" s="81">
        <f t="shared" si="16"/>
        <v>85</v>
      </c>
      <c r="O985">
        <v>1</v>
      </c>
      <c r="P985">
        <v>4.1050000000000004</v>
      </c>
      <c r="Q985">
        <v>14.46</v>
      </c>
      <c r="R985">
        <v>18.837</v>
      </c>
      <c r="S985">
        <v>12.148</v>
      </c>
    </row>
    <row r="986" spans="1:19" x14ac:dyDescent="0.3">
      <c r="A986" t="s">
        <v>966</v>
      </c>
      <c r="B986" t="s">
        <v>2163</v>
      </c>
      <c r="C986" t="s">
        <v>1167</v>
      </c>
      <c r="D986" t="s">
        <v>2281</v>
      </c>
      <c r="E986" t="s">
        <v>1100</v>
      </c>
      <c r="F986">
        <v>1828</v>
      </c>
      <c r="G986" t="s">
        <v>13</v>
      </c>
      <c r="H986" t="s">
        <v>1964</v>
      </c>
      <c r="I986" s="4" t="s">
        <v>2290</v>
      </c>
      <c r="J986" s="27" t="s">
        <v>2305</v>
      </c>
      <c r="K986" s="27" t="s">
        <v>2325</v>
      </c>
      <c r="L986" s="80">
        <v>44278</v>
      </c>
      <c r="M986" s="80">
        <v>44363</v>
      </c>
      <c r="N986" s="81">
        <f t="shared" si="16"/>
        <v>85</v>
      </c>
      <c r="O986" t="s">
        <v>1195</v>
      </c>
      <c r="P986" t="s">
        <v>1195</v>
      </c>
      <c r="Q986" t="s">
        <v>1195</v>
      </c>
      <c r="R986" t="s">
        <v>1195</v>
      </c>
      <c r="S986" t="s">
        <v>1195</v>
      </c>
    </row>
    <row r="987" spans="1:19" x14ac:dyDescent="0.3">
      <c r="A987" t="s">
        <v>967</v>
      </c>
      <c r="B987" t="s">
        <v>2164</v>
      </c>
      <c r="C987" t="s">
        <v>1168</v>
      </c>
      <c r="D987" t="s">
        <v>2281</v>
      </c>
      <c r="E987" t="s">
        <v>1100</v>
      </c>
      <c r="F987">
        <v>1828</v>
      </c>
      <c r="G987" t="s">
        <v>13</v>
      </c>
      <c r="H987" t="s">
        <v>1964</v>
      </c>
      <c r="I987" s="4" t="s">
        <v>2290</v>
      </c>
      <c r="J987" s="27" t="s">
        <v>2305</v>
      </c>
      <c r="K987" s="27" t="s">
        <v>2325</v>
      </c>
      <c r="L987" s="80">
        <v>44278</v>
      </c>
      <c r="M987" s="80">
        <v>44363</v>
      </c>
      <c r="N987" s="81">
        <f t="shared" si="16"/>
        <v>85</v>
      </c>
      <c r="O987" t="s">
        <v>1195</v>
      </c>
      <c r="P987" t="s">
        <v>1195</v>
      </c>
      <c r="Q987" t="s">
        <v>1195</v>
      </c>
      <c r="R987" t="s">
        <v>1195</v>
      </c>
      <c r="S987" t="s">
        <v>1195</v>
      </c>
    </row>
    <row r="988" spans="1:19" x14ac:dyDescent="0.3">
      <c r="A988" t="s">
        <v>968</v>
      </c>
      <c r="B988" t="s">
        <v>2165</v>
      </c>
      <c r="C988" t="s">
        <v>1167</v>
      </c>
      <c r="D988" t="s">
        <v>2281</v>
      </c>
      <c r="E988" t="s">
        <v>1100</v>
      </c>
      <c r="F988">
        <v>1829</v>
      </c>
      <c r="G988" t="s">
        <v>13</v>
      </c>
      <c r="H988" t="s">
        <v>1964</v>
      </c>
      <c r="I988" s="4" t="s">
        <v>2290</v>
      </c>
      <c r="J988" s="27" t="s">
        <v>2305</v>
      </c>
      <c r="K988" s="27" t="s">
        <v>2325</v>
      </c>
      <c r="L988" s="80">
        <v>44278</v>
      </c>
      <c r="M988" s="80">
        <v>44363</v>
      </c>
      <c r="N988" s="81">
        <f t="shared" si="16"/>
        <v>85</v>
      </c>
      <c r="O988">
        <v>2</v>
      </c>
      <c r="P988">
        <v>6.2409999999999997</v>
      </c>
      <c r="Q988">
        <v>12.096</v>
      </c>
      <c r="R988">
        <v>14.811</v>
      </c>
      <c r="S988">
        <v>10.629</v>
      </c>
    </row>
    <row r="989" spans="1:19" x14ac:dyDescent="0.3">
      <c r="A989" t="s">
        <v>969</v>
      </c>
      <c r="B989" t="s">
        <v>2166</v>
      </c>
      <c r="C989" t="s">
        <v>1168</v>
      </c>
      <c r="D989" t="s">
        <v>2281</v>
      </c>
      <c r="E989" t="s">
        <v>1100</v>
      </c>
      <c r="F989">
        <v>1829</v>
      </c>
      <c r="G989" t="s">
        <v>13</v>
      </c>
      <c r="H989" t="s">
        <v>1964</v>
      </c>
      <c r="I989" s="4" t="s">
        <v>2290</v>
      </c>
      <c r="J989" s="27" t="s">
        <v>2305</v>
      </c>
      <c r="K989" s="27" t="s">
        <v>2325</v>
      </c>
      <c r="L989" s="80">
        <v>44278</v>
      </c>
      <c r="M989" s="80">
        <v>44363</v>
      </c>
      <c r="N989" s="81">
        <f t="shared" si="16"/>
        <v>85</v>
      </c>
      <c r="O989">
        <v>2</v>
      </c>
      <c r="P989">
        <v>6.2409999999999997</v>
      </c>
      <c r="Q989">
        <v>12.096</v>
      </c>
      <c r="R989">
        <v>14.811</v>
      </c>
      <c r="S989">
        <v>10.629</v>
      </c>
    </row>
    <row r="990" spans="1:19" x14ac:dyDescent="0.3">
      <c r="A990" t="s">
        <v>970</v>
      </c>
      <c r="B990" t="s">
        <v>2167</v>
      </c>
      <c r="C990" t="s">
        <v>1167</v>
      </c>
      <c r="D990" t="s">
        <v>2281</v>
      </c>
      <c r="E990" t="s">
        <v>1100</v>
      </c>
      <c r="F990">
        <v>1868</v>
      </c>
      <c r="G990" t="s">
        <v>121</v>
      </c>
      <c r="H990" t="s">
        <v>1965</v>
      </c>
      <c r="I990" s="4" t="s">
        <v>2290</v>
      </c>
      <c r="J990" s="27" t="s">
        <v>2306</v>
      </c>
      <c r="K990" s="27" t="s">
        <v>2325</v>
      </c>
      <c r="L990" s="80">
        <v>44278</v>
      </c>
      <c r="M990" s="80">
        <v>44363</v>
      </c>
      <c r="N990" s="81">
        <f t="shared" si="16"/>
        <v>85</v>
      </c>
      <c r="O990">
        <v>5</v>
      </c>
      <c r="P990">
        <v>2.6629999999999998</v>
      </c>
      <c r="Q990">
        <v>9.8580000000000005</v>
      </c>
      <c r="R990">
        <v>10.528</v>
      </c>
      <c r="S990">
        <v>11.914999999999999</v>
      </c>
    </row>
    <row r="991" spans="1:19" x14ac:dyDescent="0.3">
      <c r="A991" t="s">
        <v>971</v>
      </c>
      <c r="B991" t="s">
        <v>2168</v>
      </c>
      <c r="C991" t="s">
        <v>1168</v>
      </c>
      <c r="D991" t="s">
        <v>2281</v>
      </c>
      <c r="E991" t="s">
        <v>1100</v>
      </c>
      <c r="F991">
        <v>1868</v>
      </c>
      <c r="G991" t="s">
        <v>121</v>
      </c>
      <c r="H991" t="s">
        <v>1965</v>
      </c>
      <c r="I991" s="4" t="s">
        <v>2290</v>
      </c>
      <c r="J991" s="27" t="s">
        <v>2306</v>
      </c>
      <c r="K991" s="27" t="s">
        <v>2325</v>
      </c>
      <c r="L991" s="80">
        <v>44278</v>
      </c>
      <c r="M991" s="80">
        <v>44363</v>
      </c>
      <c r="N991" s="81">
        <f t="shared" si="16"/>
        <v>85</v>
      </c>
      <c r="O991">
        <v>5</v>
      </c>
      <c r="P991">
        <v>2.6629999999999998</v>
      </c>
      <c r="Q991">
        <v>9.8580000000000005</v>
      </c>
      <c r="R991">
        <v>10.528</v>
      </c>
      <c r="S991">
        <v>11.914999999999999</v>
      </c>
    </row>
    <row r="992" spans="1:19" x14ac:dyDescent="0.3">
      <c r="A992" t="s">
        <v>972</v>
      </c>
      <c r="B992" t="s">
        <v>2169</v>
      </c>
      <c r="C992" t="s">
        <v>1167</v>
      </c>
      <c r="D992" t="s">
        <v>2281</v>
      </c>
      <c r="E992" t="s">
        <v>1100</v>
      </c>
      <c r="F992">
        <v>1870</v>
      </c>
      <c r="G992" t="s">
        <v>121</v>
      </c>
      <c r="H992" t="s">
        <v>1965</v>
      </c>
      <c r="I992" s="4" t="s">
        <v>2290</v>
      </c>
      <c r="J992" s="27" t="s">
        <v>2306</v>
      </c>
      <c r="K992" s="27" t="s">
        <v>2325</v>
      </c>
      <c r="L992" s="80">
        <v>44278</v>
      </c>
      <c r="M992" s="80">
        <v>44363</v>
      </c>
      <c r="N992" s="81">
        <f t="shared" si="16"/>
        <v>85</v>
      </c>
      <c r="O992">
        <v>2</v>
      </c>
      <c r="P992">
        <v>5.4459999999999997</v>
      </c>
      <c r="Q992">
        <v>10.433</v>
      </c>
      <c r="R992">
        <v>9.0389999999999997</v>
      </c>
      <c r="S992">
        <v>22.702999999999999</v>
      </c>
    </row>
    <row r="993" spans="1:19" x14ac:dyDescent="0.3">
      <c r="A993" t="s">
        <v>973</v>
      </c>
      <c r="B993" t="s">
        <v>2170</v>
      </c>
      <c r="C993" t="s">
        <v>1168</v>
      </c>
      <c r="D993" t="s">
        <v>2281</v>
      </c>
      <c r="E993" t="s">
        <v>1100</v>
      </c>
      <c r="F993">
        <v>1870</v>
      </c>
      <c r="G993" t="s">
        <v>121</v>
      </c>
      <c r="H993" t="s">
        <v>1965</v>
      </c>
      <c r="I993" s="4" t="s">
        <v>2290</v>
      </c>
      <c r="J993" s="27" t="s">
        <v>2306</v>
      </c>
      <c r="K993" s="27" t="s">
        <v>2325</v>
      </c>
      <c r="L993" s="80">
        <v>44278</v>
      </c>
      <c r="M993" s="80">
        <v>44363</v>
      </c>
      <c r="N993" s="81">
        <f t="shared" si="16"/>
        <v>85</v>
      </c>
      <c r="O993">
        <v>2</v>
      </c>
      <c r="P993">
        <v>5.4459999999999997</v>
      </c>
      <c r="Q993">
        <v>10.433</v>
      </c>
      <c r="R993">
        <v>9.0389999999999997</v>
      </c>
      <c r="S993">
        <v>22.702999999999999</v>
      </c>
    </row>
    <row r="994" spans="1:19" x14ac:dyDescent="0.3">
      <c r="A994" t="s">
        <v>974</v>
      </c>
      <c r="B994" t="s">
        <v>2171</v>
      </c>
      <c r="C994" t="s">
        <v>1167</v>
      </c>
      <c r="D994" t="s">
        <v>2281</v>
      </c>
      <c r="E994" t="s">
        <v>1100</v>
      </c>
      <c r="F994">
        <v>1832</v>
      </c>
      <c r="G994" t="s">
        <v>121</v>
      </c>
      <c r="H994" t="s">
        <v>1965</v>
      </c>
      <c r="I994" s="4" t="s">
        <v>2290</v>
      </c>
      <c r="J994" s="27" t="s">
        <v>2306</v>
      </c>
      <c r="K994" s="27" t="s">
        <v>2325</v>
      </c>
      <c r="L994" s="80">
        <v>44278</v>
      </c>
      <c r="M994" s="80">
        <v>44363</v>
      </c>
      <c r="N994" s="81">
        <f t="shared" si="16"/>
        <v>85</v>
      </c>
      <c r="O994">
        <v>0</v>
      </c>
      <c r="P994">
        <v>3.4809999999999999</v>
      </c>
      <c r="Q994">
        <v>10.928000000000001</v>
      </c>
      <c r="R994">
        <v>10.461</v>
      </c>
      <c r="S994">
        <v>13.167999999999999</v>
      </c>
    </row>
    <row r="995" spans="1:19" x14ac:dyDescent="0.3">
      <c r="A995" t="s">
        <v>975</v>
      </c>
      <c r="B995" t="s">
        <v>2172</v>
      </c>
      <c r="C995" t="s">
        <v>1168</v>
      </c>
      <c r="D995" t="s">
        <v>2281</v>
      </c>
      <c r="E995" t="s">
        <v>1100</v>
      </c>
      <c r="F995">
        <v>1832</v>
      </c>
      <c r="G995" t="s">
        <v>121</v>
      </c>
      <c r="H995" t="s">
        <v>1965</v>
      </c>
      <c r="I995" s="4" t="s">
        <v>2290</v>
      </c>
      <c r="J995" s="27" t="s">
        <v>2306</v>
      </c>
      <c r="K995" s="27" t="s">
        <v>2325</v>
      </c>
      <c r="L995" s="80">
        <v>44278</v>
      </c>
      <c r="M995" s="80">
        <v>44363</v>
      </c>
      <c r="N995" s="81">
        <f t="shared" si="16"/>
        <v>85</v>
      </c>
      <c r="O995">
        <v>0</v>
      </c>
      <c r="P995">
        <v>3.4809999999999999</v>
      </c>
      <c r="Q995">
        <v>10.928000000000001</v>
      </c>
      <c r="R995">
        <v>10.461</v>
      </c>
      <c r="S995">
        <v>13.167999999999999</v>
      </c>
    </row>
    <row r="996" spans="1:19" x14ac:dyDescent="0.3">
      <c r="A996" t="s">
        <v>976</v>
      </c>
      <c r="B996" t="s">
        <v>2173</v>
      </c>
      <c r="C996" t="s">
        <v>1167</v>
      </c>
      <c r="D996" t="s">
        <v>2281</v>
      </c>
      <c r="E996" t="s">
        <v>1100</v>
      </c>
      <c r="F996">
        <v>1871</v>
      </c>
      <c r="G996" t="s">
        <v>121</v>
      </c>
      <c r="H996" t="s">
        <v>1965</v>
      </c>
      <c r="I996" s="4" t="s">
        <v>2290</v>
      </c>
      <c r="J996" s="27" t="s">
        <v>2306</v>
      </c>
      <c r="K996" s="27" t="s">
        <v>2325</v>
      </c>
      <c r="L996" s="80">
        <v>44278</v>
      </c>
      <c r="M996" s="80">
        <v>44363</v>
      </c>
      <c r="N996" s="81">
        <f t="shared" si="16"/>
        <v>85</v>
      </c>
      <c r="O996">
        <v>2</v>
      </c>
      <c r="P996">
        <v>5.3840000000000003</v>
      </c>
      <c r="Q996">
        <v>9.0920000000000005</v>
      </c>
      <c r="R996">
        <v>11.403</v>
      </c>
      <c r="S996">
        <v>17.363</v>
      </c>
    </row>
    <row r="997" spans="1:19" x14ac:dyDescent="0.3">
      <c r="A997" t="s">
        <v>977</v>
      </c>
      <c r="B997" t="s">
        <v>2174</v>
      </c>
      <c r="C997" t="s">
        <v>1168</v>
      </c>
      <c r="D997" t="s">
        <v>2281</v>
      </c>
      <c r="E997" t="s">
        <v>1100</v>
      </c>
      <c r="F997">
        <v>1871</v>
      </c>
      <c r="G997" t="s">
        <v>121</v>
      </c>
      <c r="H997" t="s">
        <v>1965</v>
      </c>
      <c r="I997" s="4" t="s">
        <v>2290</v>
      </c>
      <c r="J997" s="27" t="s">
        <v>2306</v>
      </c>
      <c r="K997" s="27" t="s">
        <v>2325</v>
      </c>
      <c r="L997" s="80">
        <v>44278</v>
      </c>
      <c r="M997" s="80">
        <v>44363</v>
      </c>
      <c r="N997" s="81">
        <f t="shared" si="16"/>
        <v>85</v>
      </c>
      <c r="O997">
        <v>2</v>
      </c>
      <c r="P997">
        <v>5.3840000000000003</v>
      </c>
      <c r="Q997">
        <v>9.0920000000000005</v>
      </c>
      <c r="R997">
        <v>11.403</v>
      </c>
      <c r="S997">
        <v>17.363</v>
      </c>
    </row>
    <row r="998" spans="1:19" x14ac:dyDescent="0.3">
      <c r="A998" t="s">
        <v>978</v>
      </c>
      <c r="B998" t="s">
        <v>2175</v>
      </c>
      <c r="C998" t="s">
        <v>1167</v>
      </c>
      <c r="D998" t="s">
        <v>2281</v>
      </c>
      <c r="E998" t="s">
        <v>1100</v>
      </c>
      <c r="F998">
        <v>1835</v>
      </c>
      <c r="G998" t="s">
        <v>13</v>
      </c>
      <c r="H998" t="s">
        <v>1972</v>
      </c>
      <c r="I998" s="4" t="s">
        <v>2290</v>
      </c>
      <c r="J998" s="27" t="s">
        <v>2307</v>
      </c>
      <c r="K998" s="27" t="s">
        <v>2325</v>
      </c>
      <c r="L998" s="80">
        <v>44278</v>
      </c>
      <c r="M998" s="80">
        <v>44363</v>
      </c>
      <c r="N998" s="81">
        <f t="shared" si="16"/>
        <v>85</v>
      </c>
      <c r="O998">
        <v>6</v>
      </c>
      <c r="P998">
        <v>3.5939999999999999</v>
      </c>
      <c r="Q998">
        <v>12.678000000000001</v>
      </c>
      <c r="R998">
        <v>21.331</v>
      </c>
      <c r="S998">
        <v>14.500999999999999</v>
      </c>
    </row>
    <row r="999" spans="1:19" x14ac:dyDescent="0.3">
      <c r="A999" t="s">
        <v>979</v>
      </c>
      <c r="B999" t="s">
        <v>2176</v>
      </c>
      <c r="C999" t="s">
        <v>1168</v>
      </c>
      <c r="D999" t="s">
        <v>2281</v>
      </c>
      <c r="E999" t="s">
        <v>1100</v>
      </c>
      <c r="F999">
        <v>1835</v>
      </c>
      <c r="G999" t="s">
        <v>13</v>
      </c>
      <c r="H999" t="s">
        <v>1972</v>
      </c>
      <c r="I999" s="4" t="s">
        <v>2290</v>
      </c>
      <c r="J999" s="27" t="s">
        <v>2307</v>
      </c>
      <c r="K999" s="27" t="s">
        <v>2325</v>
      </c>
      <c r="L999" s="80">
        <v>44278</v>
      </c>
      <c r="M999" s="80">
        <v>44363</v>
      </c>
      <c r="N999" s="81">
        <f t="shared" si="16"/>
        <v>85</v>
      </c>
      <c r="O999">
        <v>6</v>
      </c>
      <c r="P999">
        <v>3.5939999999999999</v>
      </c>
      <c r="Q999">
        <v>12.678000000000001</v>
      </c>
      <c r="R999">
        <v>21.331</v>
      </c>
      <c r="S999">
        <v>14.500999999999999</v>
      </c>
    </row>
    <row r="1000" spans="1:19" x14ac:dyDescent="0.3">
      <c r="A1000" t="s">
        <v>980</v>
      </c>
      <c r="B1000" t="s">
        <v>2177</v>
      </c>
      <c r="C1000" t="s">
        <v>1167</v>
      </c>
      <c r="D1000" t="s">
        <v>2281</v>
      </c>
      <c r="E1000" t="s">
        <v>1100</v>
      </c>
      <c r="F1000">
        <v>1836</v>
      </c>
      <c r="G1000" t="s">
        <v>13</v>
      </c>
      <c r="H1000" t="s">
        <v>1972</v>
      </c>
      <c r="I1000" s="4" t="s">
        <v>2290</v>
      </c>
      <c r="J1000" s="27" t="s">
        <v>2307</v>
      </c>
      <c r="K1000" s="27" t="s">
        <v>2325</v>
      </c>
      <c r="L1000" s="80">
        <v>44278</v>
      </c>
      <c r="M1000" s="80">
        <v>44363</v>
      </c>
      <c r="N1000" s="81">
        <f t="shared" si="16"/>
        <v>85</v>
      </c>
      <c r="O1000">
        <v>4</v>
      </c>
      <c r="P1000">
        <v>1.8919999999999999</v>
      </c>
      <c r="Q1000">
        <v>9.4979999999999993</v>
      </c>
      <c r="R1000">
        <v>8.5020000000000007</v>
      </c>
      <c r="S1000">
        <v>8.8019999999999996</v>
      </c>
    </row>
    <row r="1001" spans="1:19" x14ac:dyDescent="0.3">
      <c r="A1001" t="s">
        <v>981</v>
      </c>
      <c r="B1001" t="s">
        <v>2178</v>
      </c>
      <c r="C1001" t="s">
        <v>1168</v>
      </c>
      <c r="D1001" t="s">
        <v>2281</v>
      </c>
      <c r="E1001" t="s">
        <v>1100</v>
      </c>
      <c r="F1001">
        <v>1836</v>
      </c>
      <c r="G1001" t="s">
        <v>13</v>
      </c>
      <c r="H1001" t="s">
        <v>1972</v>
      </c>
      <c r="I1001" s="4" t="s">
        <v>2290</v>
      </c>
      <c r="J1001" s="27" t="s">
        <v>2307</v>
      </c>
      <c r="K1001" s="27" t="s">
        <v>2325</v>
      </c>
      <c r="L1001" s="80">
        <v>44278</v>
      </c>
      <c r="M1001" s="80">
        <v>44363</v>
      </c>
      <c r="N1001" s="81">
        <f t="shared" si="16"/>
        <v>85</v>
      </c>
      <c r="O1001">
        <v>4</v>
      </c>
      <c r="P1001">
        <v>1.8919999999999999</v>
      </c>
      <c r="Q1001">
        <v>9.4979999999999993</v>
      </c>
      <c r="R1001">
        <v>8.5020000000000007</v>
      </c>
      <c r="S1001">
        <v>8.8019999999999996</v>
      </c>
    </row>
    <row r="1002" spans="1:19" x14ac:dyDescent="0.3">
      <c r="A1002" t="s">
        <v>982</v>
      </c>
      <c r="B1002" t="s">
        <v>2179</v>
      </c>
      <c r="C1002" t="s">
        <v>1167</v>
      </c>
      <c r="D1002" t="s">
        <v>2281</v>
      </c>
      <c r="E1002" t="s">
        <v>1100</v>
      </c>
      <c r="F1002">
        <v>1837</v>
      </c>
      <c r="G1002" t="s">
        <v>13</v>
      </c>
      <c r="H1002" t="s">
        <v>1972</v>
      </c>
      <c r="I1002" s="4" t="s">
        <v>2290</v>
      </c>
      <c r="J1002" s="27" t="s">
        <v>2307</v>
      </c>
      <c r="K1002" s="27" t="s">
        <v>2325</v>
      </c>
      <c r="L1002" s="80">
        <v>44278</v>
      </c>
      <c r="M1002" s="80">
        <v>44363</v>
      </c>
      <c r="N1002" s="81">
        <f t="shared" si="16"/>
        <v>85</v>
      </c>
      <c r="O1002" t="s">
        <v>1195</v>
      </c>
      <c r="P1002" t="s">
        <v>1195</v>
      </c>
      <c r="Q1002" t="s">
        <v>1195</v>
      </c>
      <c r="R1002" t="s">
        <v>1195</v>
      </c>
      <c r="S1002" t="s">
        <v>1195</v>
      </c>
    </row>
    <row r="1003" spans="1:19" x14ac:dyDescent="0.3">
      <c r="A1003" t="s">
        <v>983</v>
      </c>
      <c r="B1003" t="s">
        <v>2180</v>
      </c>
      <c r="C1003" t="s">
        <v>1168</v>
      </c>
      <c r="D1003" t="s">
        <v>2281</v>
      </c>
      <c r="E1003" t="s">
        <v>1100</v>
      </c>
      <c r="F1003">
        <v>1837</v>
      </c>
      <c r="G1003" t="s">
        <v>13</v>
      </c>
      <c r="H1003" t="s">
        <v>1972</v>
      </c>
      <c r="I1003" s="4" t="s">
        <v>2290</v>
      </c>
      <c r="J1003" s="27" t="s">
        <v>2307</v>
      </c>
      <c r="K1003" s="27" t="s">
        <v>2325</v>
      </c>
      <c r="L1003" s="80">
        <v>44278</v>
      </c>
      <c r="M1003" s="80">
        <v>44363</v>
      </c>
      <c r="N1003" s="81">
        <f t="shared" si="16"/>
        <v>85</v>
      </c>
      <c r="O1003" t="s">
        <v>1195</v>
      </c>
      <c r="P1003" t="s">
        <v>1195</v>
      </c>
      <c r="Q1003" t="s">
        <v>1195</v>
      </c>
      <c r="R1003" t="s">
        <v>1195</v>
      </c>
      <c r="S1003" t="s">
        <v>1195</v>
      </c>
    </row>
    <row r="1004" spans="1:19" x14ac:dyDescent="0.3">
      <c r="A1004" t="s">
        <v>984</v>
      </c>
      <c r="B1004" t="s">
        <v>2181</v>
      </c>
      <c r="C1004" t="s">
        <v>1167</v>
      </c>
      <c r="D1004" t="s">
        <v>2281</v>
      </c>
      <c r="E1004" t="s">
        <v>1100</v>
      </c>
      <c r="F1004">
        <v>1816</v>
      </c>
      <c r="G1004" t="s">
        <v>13</v>
      </c>
      <c r="H1004" t="s">
        <v>1972</v>
      </c>
      <c r="I1004" s="4" t="s">
        <v>2290</v>
      </c>
      <c r="J1004" s="27" t="s">
        <v>2307</v>
      </c>
      <c r="K1004" s="27" t="s">
        <v>2325</v>
      </c>
      <c r="L1004" s="80">
        <v>44278</v>
      </c>
      <c r="M1004" s="80">
        <v>44363</v>
      </c>
      <c r="N1004" s="81">
        <f t="shared" si="16"/>
        <v>85</v>
      </c>
      <c r="O1004">
        <v>4</v>
      </c>
      <c r="P1004">
        <v>3.871</v>
      </c>
      <c r="Q1004">
        <v>10.106999999999999</v>
      </c>
      <c r="R1004" t="s">
        <v>1195</v>
      </c>
      <c r="S1004">
        <v>12.282</v>
      </c>
    </row>
    <row r="1005" spans="1:19" x14ac:dyDescent="0.3">
      <c r="A1005" t="s">
        <v>985</v>
      </c>
      <c r="B1005" t="s">
        <v>2182</v>
      </c>
      <c r="C1005" t="s">
        <v>1168</v>
      </c>
      <c r="D1005" t="s">
        <v>2281</v>
      </c>
      <c r="E1005" t="s">
        <v>1100</v>
      </c>
      <c r="F1005">
        <v>1816</v>
      </c>
      <c r="G1005" t="s">
        <v>13</v>
      </c>
      <c r="H1005" t="s">
        <v>1972</v>
      </c>
      <c r="I1005" s="4" t="s">
        <v>2290</v>
      </c>
      <c r="J1005" s="27" t="s">
        <v>2307</v>
      </c>
      <c r="K1005" s="27" t="s">
        <v>2325</v>
      </c>
      <c r="L1005" s="80">
        <v>44278</v>
      </c>
      <c r="M1005" s="80">
        <v>44363</v>
      </c>
      <c r="N1005" s="81">
        <f t="shared" si="16"/>
        <v>85</v>
      </c>
      <c r="O1005">
        <v>4</v>
      </c>
      <c r="P1005">
        <v>3.871</v>
      </c>
      <c r="Q1005">
        <v>10.106999999999999</v>
      </c>
      <c r="R1005" t="s">
        <v>1195</v>
      </c>
      <c r="S1005">
        <v>12.282</v>
      </c>
    </row>
    <row r="1006" spans="1:19" x14ac:dyDescent="0.3">
      <c r="A1006" t="s">
        <v>986</v>
      </c>
      <c r="B1006" t="s">
        <v>2183</v>
      </c>
      <c r="C1006" t="s">
        <v>1167</v>
      </c>
      <c r="D1006" t="s">
        <v>2281</v>
      </c>
      <c r="E1006" t="s">
        <v>1100</v>
      </c>
      <c r="F1006">
        <v>1825</v>
      </c>
      <c r="G1006" t="s">
        <v>13</v>
      </c>
      <c r="H1006" t="s">
        <v>1972</v>
      </c>
      <c r="I1006" s="4" t="s">
        <v>2290</v>
      </c>
      <c r="J1006" s="27" t="s">
        <v>2307</v>
      </c>
      <c r="K1006" s="27" t="s">
        <v>2325</v>
      </c>
      <c r="L1006" s="80">
        <v>44278</v>
      </c>
      <c r="M1006" s="80">
        <v>44363</v>
      </c>
      <c r="N1006" s="81">
        <f t="shared" si="16"/>
        <v>85</v>
      </c>
      <c r="O1006" t="s">
        <v>1195</v>
      </c>
      <c r="P1006" t="s">
        <v>1195</v>
      </c>
      <c r="Q1006" t="s">
        <v>1195</v>
      </c>
      <c r="R1006" t="s">
        <v>1195</v>
      </c>
      <c r="S1006" t="s">
        <v>1195</v>
      </c>
    </row>
    <row r="1007" spans="1:19" x14ac:dyDescent="0.3">
      <c r="A1007" t="s">
        <v>987</v>
      </c>
      <c r="B1007" t="s">
        <v>2184</v>
      </c>
      <c r="C1007" t="s">
        <v>1168</v>
      </c>
      <c r="D1007" t="s">
        <v>2281</v>
      </c>
      <c r="E1007" t="s">
        <v>1100</v>
      </c>
      <c r="F1007">
        <v>1825</v>
      </c>
      <c r="G1007" t="s">
        <v>13</v>
      </c>
      <c r="H1007" t="s">
        <v>1972</v>
      </c>
      <c r="I1007" s="4" t="s">
        <v>2290</v>
      </c>
      <c r="J1007" s="27" t="s">
        <v>2307</v>
      </c>
      <c r="K1007" s="27" t="s">
        <v>2325</v>
      </c>
      <c r="L1007" s="80">
        <v>44278</v>
      </c>
      <c r="M1007" s="80">
        <v>44363</v>
      </c>
      <c r="N1007" s="81">
        <f t="shared" si="16"/>
        <v>85</v>
      </c>
      <c r="O1007" t="s">
        <v>1195</v>
      </c>
      <c r="P1007" t="s">
        <v>1195</v>
      </c>
      <c r="Q1007" t="s">
        <v>1195</v>
      </c>
      <c r="R1007" t="s">
        <v>1195</v>
      </c>
      <c r="S1007" t="s">
        <v>1195</v>
      </c>
    </row>
  </sheetData>
  <autoFilter ref="A1:M1" xr:uid="{6307D8FB-7D3E-4515-9841-39D14892B0D6}">
    <sortState xmlns:xlrd2="http://schemas.microsoft.com/office/spreadsheetml/2017/richdata2" ref="A2:M1007">
      <sortCondition ref="A1"/>
    </sortState>
  </autoFilter>
  <phoneticPr fontId="4" type="noConversion"/>
  <conditionalFormatting sqref="L3:L1048576">
    <cfRule type="timePeriod" dxfId="2" priority="2" timePeriod="lastMonth">
      <formula>AND(MONTH(L3)=MONTH(EDATE(TODAY(),0-1)),YEAR(L3)=YEAR(EDATE(TODAY(),0-1)))</formula>
    </cfRule>
  </conditionalFormatting>
  <conditionalFormatting sqref="N906:N953">
    <cfRule type="timePeriod" dxfId="1" priority="1" timePeriod="lastMonth">
      <formula>AND(MONTH(N906)=MONTH(EDATE(TODAY(),0-1)),YEAR(N906)=YEAR(EDATE(TODAY(),0-1)))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42FB1-253C-4388-970F-84DC6ABAA5FA}">
  <dimension ref="A1:U1007"/>
  <sheetViews>
    <sheetView workbookViewId="0">
      <selection activeCell="M1" sqref="M1:M1048576"/>
    </sheetView>
  </sheetViews>
  <sheetFormatPr defaultRowHeight="15.6" x14ac:dyDescent="0.3"/>
  <cols>
    <col min="1" max="1" width="11.8984375" customWidth="1"/>
    <col min="2" max="2" width="14" bestFit="1" customWidth="1"/>
    <col min="3" max="3" width="20" customWidth="1"/>
    <col min="5" max="5" width="9.19921875" bestFit="1" customWidth="1"/>
    <col min="6" max="6" width="10.19921875" bestFit="1" customWidth="1"/>
    <col min="9" max="9" width="10.5" style="27" bestFit="1" customWidth="1"/>
    <col min="10" max="11" width="10.5" style="27" customWidth="1"/>
    <col min="13" max="13" width="10.5" style="27" customWidth="1"/>
    <col min="14" max="14" width="10.5" style="80" bestFit="1" customWidth="1"/>
    <col min="17" max="17" width="10.5" bestFit="1" customWidth="1"/>
    <col min="18" max="18" width="10.5" style="80" bestFit="1" customWidth="1"/>
    <col min="21" max="21" width="10.5" bestFit="1" customWidth="1"/>
  </cols>
  <sheetData>
    <row r="1" spans="1:21" x14ac:dyDescent="0.3">
      <c r="A1" t="s">
        <v>1101</v>
      </c>
      <c r="B1" t="s">
        <v>1173</v>
      </c>
      <c r="C1" t="s">
        <v>8</v>
      </c>
      <c r="D1" t="s">
        <v>9</v>
      </c>
      <c r="E1" t="s">
        <v>10</v>
      </c>
      <c r="F1" t="s">
        <v>1169</v>
      </c>
      <c r="G1" t="s">
        <v>1171</v>
      </c>
      <c r="H1" t="s">
        <v>1170</v>
      </c>
      <c r="I1" s="27" t="s">
        <v>2285</v>
      </c>
      <c r="J1" s="27" t="s">
        <v>2286</v>
      </c>
      <c r="K1" s="27" t="s">
        <v>2033</v>
      </c>
      <c r="L1" t="s">
        <v>1983</v>
      </c>
      <c r="M1" s="27" t="s">
        <v>2287</v>
      </c>
      <c r="N1" s="80" t="s">
        <v>2034</v>
      </c>
      <c r="R1" s="80" t="s">
        <v>2035</v>
      </c>
    </row>
    <row r="2" spans="1:21" x14ac:dyDescent="0.3">
      <c r="A2" t="s">
        <v>846</v>
      </c>
      <c r="B2" t="s">
        <v>2043</v>
      </c>
      <c r="C2" t="s">
        <v>1167</v>
      </c>
      <c r="D2" t="s">
        <v>11</v>
      </c>
      <c r="E2" t="s">
        <v>1099</v>
      </c>
      <c r="F2">
        <v>433</v>
      </c>
      <c r="G2" t="s">
        <v>121</v>
      </c>
      <c r="H2" t="s">
        <v>1174</v>
      </c>
      <c r="I2" s="4" t="s">
        <v>2288</v>
      </c>
      <c r="J2" s="4">
        <v>6</v>
      </c>
      <c r="K2" s="4" t="str">
        <f>_xlfn.CONCAT(I2,"_",J2)</f>
        <v>B1_6</v>
      </c>
      <c r="L2" t="s">
        <v>1994</v>
      </c>
      <c r="M2" s="4" t="str">
        <f>_xlfn.CONCAT(I2,"_",L2)</f>
        <v>B1_JJ4</v>
      </c>
      <c r="N2" s="80">
        <v>2</v>
      </c>
      <c r="O2">
        <v>21</v>
      </c>
      <c r="P2">
        <v>2020</v>
      </c>
      <c r="Q2" s="27">
        <f>DATE(P2,N2,O2)</f>
        <v>43882</v>
      </c>
      <c r="R2" s="80">
        <v>5</v>
      </c>
      <c r="S2">
        <v>22</v>
      </c>
      <c r="T2">
        <v>2020</v>
      </c>
      <c r="U2" s="27">
        <f>DATE(T2,R2,S2)</f>
        <v>43973</v>
      </c>
    </row>
    <row r="3" spans="1:21" x14ac:dyDescent="0.3">
      <c r="A3" t="s">
        <v>847</v>
      </c>
      <c r="B3" t="s">
        <v>2044</v>
      </c>
      <c r="C3" t="s">
        <v>1168</v>
      </c>
      <c r="D3" t="s">
        <v>11</v>
      </c>
      <c r="E3" t="s">
        <v>1099</v>
      </c>
      <c r="F3">
        <v>433</v>
      </c>
      <c r="G3" t="s">
        <v>121</v>
      </c>
      <c r="H3" t="s">
        <v>1174</v>
      </c>
      <c r="I3" s="4" t="s">
        <v>2288</v>
      </c>
      <c r="J3" s="4">
        <v>6</v>
      </c>
      <c r="K3" s="4" t="str">
        <f t="shared" ref="K3:K66" si="0">_xlfn.CONCAT(I3,"_",J3)</f>
        <v>B1_6</v>
      </c>
      <c r="L3" t="s">
        <v>1994</v>
      </c>
      <c r="M3" s="4" t="str">
        <f t="shared" ref="M3:M66" si="1">_xlfn.CONCAT(I3,"_",L3)</f>
        <v>B1_JJ4</v>
      </c>
      <c r="N3" s="80">
        <v>2</v>
      </c>
      <c r="O3">
        <v>21</v>
      </c>
      <c r="P3">
        <v>2020</v>
      </c>
      <c r="Q3" s="27">
        <f t="shared" ref="Q3:Q66" si="2">DATE(P3,N3,O3)</f>
        <v>43882</v>
      </c>
      <c r="R3" s="80">
        <v>5</v>
      </c>
      <c r="S3">
        <v>22</v>
      </c>
      <c r="T3">
        <v>2020</v>
      </c>
      <c r="U3" s="27">
        <f t="shared" ref="U3:U66" si="3">DATE(T3,R3,S3)</f>
        <v>43973</v>
      </c>
    </row>
    <row r="4" spans="1:21" x14ac:dyDescent="0.3">
      <c r="A4" t="s">
        <v>848</v>
      </c>
      <c r="B4" t="s">
        <v>2045</v>
      </c>
      <c r="C4" t="s">
        <v>1167</v>
      </c>
      <c r="D4" t="s">
        <v>11</v>
      </c>
      <c r="E4" t="s">
        <v>1099</v>
      </c>
      <c r="F4">
        <v>434</v>
      </c>
      <c r="G4" t="s">
        <v>121</v>
      </c>
      <c r="H4" t="s">
        <v>1174</v>
      </c>
      <c r="I4" s="4" t="s">
        <v>2288</v>
      </c>
      <c r="J4" s="4">
        <v>6</v>
      </c>
      <c r="K4" s="4" t="str">
        <f t="shared" si="0"/>
        <v>B1_6</v>
      </c>
      <c r="L4" t="s">
        <v>1994</v>
      </c>
      <c r="M4" s="4" t="str">
        <f t="shared" si="1"/>
        <v>B1_JJ4</v>
      </c>
      <c r="N4" s="80">
        <v>2</v>
      </c>
      <c r="O4">
        <v>21</v>
      </c>
      <c r="P4">
        <v>2020</v>
      </c>
      <c r="Q4" s="27">
        <f t="shared" si="2"/>
        <v>43882</v>
      </c>
      <c r="R4" s="80">
        <v>5</v>
      </c>
      <c r="S4">
        <v>22</v>
      </c>
      <c r="T4">
        <v>2020</v>
      </c>
      <c r="U4" s="27">
        <f t="shared" si="3"/>
        <v>43973</v>
      </c>
    </row>
    <row r="5" spans="1:21" x14ac:dyDescent="0.3">
      <c r="A5" t="s">
        <v>849</v>
      </c>
      <c r="B5" t="s">
        <v>2046</v>
      </c>
      <c r="C5" t="s">
        <v>1168</v>
      </c>
      <c r="D5" t="s">
        <v>11</v>
      </c>
      <c r="E5" t="s">
        <v>1099</v>
      </c>
      <c r="F5">
        <v>434</v>
      </c>
      <c r="G5" t="s">
        <v>121</v>
      </c>
      <c r="H5" t="s">
        <v>1174</v>
      </c>
      <c r="I5" s="4" t="s">
        <v>2288</v>
      </c>
      <c r="J5" s="4">
        <v>6</v>
      </c>
      <c r="K5" s="4" t="str">
        <f t="shared" si="0"/>
        <v>B1_6</v>
      </c>
      <c r="L5" t="s">
        <v>1994</v>
      </c>
      <c r="M5" s="4" t="str">
        <f t="shared" si="1"/>
        <v>B1_JJ4</v>
      </c>
      <c r="N5" s="80">
        <v>2</v>
      </c>
      <c r="O5">
        <v>21</v>
      </c>
      <c r="P5">
        <v>2020</v>
      </c>
      <c r="Q5" s="27">
        <f t="shared" si="2"/>
        <v>43882</v>
      </c>
      <c r="R5" s="80">
        <v>5</v>
      </c>
      <c r="S5">
        <v>22</v>
      </c>
      <c r="T5">
        <v>2020</v>
      </c>
      <c r="U5" s="27">
        <f t="shared" si="3"/>
        <v>43973</v>
      </c>
    </row>
    <row r="6" spans="1:21" x14ac:dyDescent="0.3">
      <c r="A6" t="s">
        <v>850</v>
      </c>
      <c r="B6" t="s">
        <v>2047</v>
      </c>
      <c r="C6" t="s">
        <v>1167</v>
      </c>
      <c r="D6" t="s">
        <v>11</v>
      </c>
      <c r="E6" t="s">
        <v>1099</v>
      </c>
      <c r="F6">
        <v>445</v>
      </c>
      <c r="G6" t="s">
        <v>121</v>
      </c>
      <c r="H6" t="s">
        <v>1174</v>
      </c>
      <c r="I6" s="4" t="s">
        <v>2288</v>
      </c>
      <c r="J6" s="4">
        <v>6</v>
      </c>
      <c r="K6" s="4" t="str">
        <f t="shared" si="0"/>
        <v>B1_6</v>
      </c>
      <c r="L6" t="s">
        <v>1994</v>
      </c>
      <c r="M6" s="4" t="str">
        <f t="shared" si="1"/>
        <v>B1_JJ4</v>
      </c>
      <c r="N6" s="80">
        <v>2</v>
      </c>
      <c r="O6">
        <v>21</v>
      </c>
      <c r="P6">
        <v>2020</v>
      </c>
      <c r="Q6" s="27">
        <f t="shared" si="2"/>
        <v>43882</v>
      </c>
      <c r="R6" s="80">
        <v>5</v>
      </c>
      <c r="S6">
        <v>22</v>
      </c>
      <c r="T6">
        <v>2020</v>
      </c>
      <c r="U6" s="27">
        <f t="shared" si="3"/>
        <v>43973</v>
      </c>
    </row>
    <row r="7" spans="1:21" x14ac:dyDescent="0.3">
      <c r="A7" t="s">
        <v>851</v>
      </c>
      <c r="B7" t="s">
        <v>2048</v>
      </c>
      <c r="C7" t="s">
        <v>1168</v>
      </c>
      <c r="D7" t="s">
        <v>11</v>
      </c>
      <c r="E7" t="s">
        <v>1099</v>
      </c>
      <c r="F7">
        <v>445</v>
      </c>
      <c r="G7" t="s">
        <v>121</v>
      </c>
      <c r="H7" t="s">
        <v>1174</v>
      </c>
      <c r="I7" s="4" t="s">
        <v>2288</v>
      </c>
      <c r="J7" s="4">
        <v>6</v>
      </c>
      <c r="K7" s="4" t="str">
        <f t="shared" si="0"/>
        <v>B1_6</v>
      </c>
      <c r="L7" t="s">
        <v>1994</v>
      </c>
      <c r="M7" s="4" t="str">
        <f t="shared" si="1"/>
        <v>B1_JJ4</v>
      </c>
      <c r="N7" s="80">
        <v>2</v>
      </c>
      <c r="O7">
        <v>21</v>
      </c>
      <c r="P7">
        <v>2020</v>
      </c>
      <c r="Q7" s="27">
        <f t="shared" si="2"/>
        <v>43882</v>
      </c>
      <c r="R7" s="80">
        <v>5</v>
      </c>
      <c r="S7">
        <v>22</v>
      </c>
      <c r="T7">
        <v>2020</v>
      </c>
      <c r="U7" s="27">
        <f t="shared" si="3"/>
        <v>43973</v>
      </c>
    </row>
    <row r="8" spans="1:21" x14ac:dyDescent="0.3">
      <c r="A8" t="s">
        <v>852</v>
      </c>
      <c r="B8" t="s">
        <v>2049</v>
      </c>
      <c r="C8" t="s">
        <v>1167</v>
      </c>
      <c r="D8" t="s">
        <v>11</v>
      </c>
      <c r="E8" t="s">
        <v>1099</v>
      </c>
      <c r="F8">
        <v>446</v>
      </c>
      <c r="G8" t="s">
        <v>121</v>
      </c>
      <c r="H8" t="s">
        <v>1174</v>
      </c>
      <c r="I8" s="4" t="s">
        <v>2288</v>
      </c>
      <c r="J8" s="4">
        <v>6</v>
      </c>
      <c r="K8" s="4" t="str">
        <f t="shared" si="0"/>
        <v>B1_6</v>
      </c>
      <c r="L8" t="s">
        <v>1994</v>
      </c>
      <c r="M8" s="4" t="str">
        <f t="shared" si="1"/>
        <v>B1_JJ4</v>
      </c>
      <c r="N8" s="80">
        <v>2</v>
      </c>
      <c r="O8">
        <v>21</v>
      </c>
      <c r="P8">
        <v>2020</v>
      </c>
      <c r="Q8" s="27">
        <f t="shared" si="2"/>
        <v>43882</v>
      </c>
      <c r="R8" s="80">
        <v>5</v>
      </c>
      <c r="S8">
        <v>22</v>
      </c>
      <c r="T8">
        <v>2020</v>
      </c>
      <c r="U8" s="27">
        <f t="shared" si="3"/>
        <v>43973</v>
      </c>
    </row>
    <row r="9" spans="1:21" x14ac:dyDescent="0.3">
      <c r="A9" t="s">
        <v>853</v>
      </c>
      <c r="B9" t="s">
        <v>2050</v>
      </c>
      <c r="C9" t="s">
        <v>1168</v>
      </c>
      <c r="D9" t="s">
        <v>11</v>
      </c>
      <c r="E9" t="s">
        <v>1099</v>
      </c>
      <c r="F9">
        <v>446</v>
      </c>
      <c r="G9" t="s">
        <v>121</v>
      </c>
      <c r="H9" t="s">
        <v>1174</v>
      </c>
      <c r="I9" s="4" t="s">
        <v>2288</v>
      </c>
      <c r="J9" s="4">
        <v>6</v>
      </c>
      <c r="K9" s="4" t="str">
        <f t="shared" si="0"/>
        <v>B1_6</v>
      </c>
      <c r="L9" t="s">
        <v>1994</v>
      </c>
      <c r="M9" s="4" t="str">
        <f t="shared" si="1"/>
        <v>B1_JJ4</v>
      </c>
      <c r="N9" s="80">
        <v>2</v>
      </c>
      <c r="O9">
        <v>21</v>
      </c>
      <c r="P9">
        <v>2020</v>
      </c>
      <c r="Q9" s="27">
        <f t="shared" si="2"/>
        <v>43882</v>
      </c>
      <c r="R9" s="80">
        <v>5</v>
      </c>
      <c r="S9">
        <v>22</v>
      </c>
      <c r="T9">
        <v>2020</v>
      </c>
      <c r="U9" s="27">
        <f t="shared" si="3"/>
        <v>43973</v>
      </c>
    </row>
    <row r="10" spans="1:21" x14ac:dyDescent="0.3">
      <c r="A10" t="s">
        <v>854</v>
      </c>
      <c r="B10" t="s">
        <v>2051</v>
      </c>
      <c r="C10" t="s">
        <v>1167</v>
      </c>
      <c r="D10" t="s">
        <v>11</v>
      </c>
      <c r="E10" t="s">
        <v>1099</v>
      </c>
      <c r="F10">
        <v>439</v>
      </c>
      <c r="G10" t="s">
        <v>121</v>
      </c>
      <c r="H10" t="s">
        <v>1174</v>
      </c>
      <c r="I10" s="4" t="s">
        <v>2288</v>
      </c>
      <c r="J10" s="4">
        <v>6</v>
      </c>
      <c r="K10" s="4" t="str">
        <f t="shared" si="0"/>
        <v>B1_6</v>
      </c>
      <c r="L10" t="s">
        <v>1994</v>
      </c>
      <c r="M10" s="4" t="str">
        <f t="shared" si="1"/>
        <v>B1_JJ4</v>
      </c>
      <c r="N10" s="80">
        <v>2</v>
      </c>
      <c r="O10">
        <v>21</v>
      </c>
      <c r="P10">
        <v>2020</v>
      </c>
      <c r="Q10" s="27">
        <f t="shared" si="2"/>
        <v>43882</v>
      </c>
      <c r="R10" s="80">
        <v>5</v>
      </c>
      <c r="S10">
        <v>22</v>
      </c>
      <c r="T10">
        <v>2020</v>
      </c>
      <c r="U10" s="27">
        <f t="shared" si="3"/>
        <v>43973</v>
      </c>
    </row>
    <row r="11" spans="1:21" x14ac:dyDescent="0.3">
      <c r="A11" t="s">
        <v>855</v>
      </c>
      <c r="B11" t="s">
        <v>2052</v>
      </c>
      <c r="C11" t="s">
        <v>1168</v>
      </c>
      <c r="D11" t="s">
        <v>11</v>
      </c>
      <c r="E11" t="s">
        <v>1099</v>
      </c>
      <c r="F11">
        <v>439</v>
      </c>
      <c r="G11" t="s">
        <v>121</v>
      </c>
      <c r="H11" t="s">
        <v>1174</v>
      </c>
      <c r="I11" s="4" t="s">
        <v>2288</v>
      </c>
      <c r="J11" s="4">
        <v>6</v>
      </c>
      <c r="K11" s="4" t="str">
        <f t="shared" si="0"/>
        <v>B1_6</v>
      </c>
      <c r="L11" t="s">
        <v>1994</v>
      </c>
      <c r="M11" s="4" t="str">
        <f t="shared" si="1"/>
        <v>B1_JJ4</v>
      </c>
      <c r="N11" s="80">
        <v>2</v>
      </c>
      <c r="O11">
        <v>21</v>
      </c>
      <c r="P11">
        <v>2020</v>
      </c>
      <c r="Q11" s="27">
        <f t="shared" si="2"/>
        <v>43882</v>
      </c>
      <c r="R11" s="80">
        <v>5</v>
      </c>
      <c r="S11">
        <v>22</v>
      </c>
      <c r="T11">
        <v>2020</v>
      </c>
      <c r="U11" s="27">
        <f t="shared" si="3"/>
        <v>43973</v>
      </c>
    </row>
    <row r="12" spans="1:21" x14ac:dyDescent="0.3">
      <c r="A12" t="s">
        <v>856</v>
      </c>
      <c r="B12" t="s">
        <v>2053</v>
      </c>
      <c r="C12" t="s">
        <v>1167</v>
      </c>
      <c r="D12" t="s">
        <v>11</v>
      </c>
      <c r="E12" t="s">
        <v>1099</v>
      </c>
      <c r="F12">
        <v>401</v>
      </c>
      <c r="G12" t="s">
        <v>13</v>
      </c>
      <c r="H12" t="s">
        <v>1175</v>
      </c>
      <c r="I12" s="4" t="s">
        <v>2288</v>
      </c>
      <c r="J12" s="4">
        <v>7</v>
      </c>
      <c r="K12" s="4" t="str">
        <f t="shared" si="0"/>
        <v>B1_7</v>
      </c>
      <c r="L12" t="s">
        <v>1994</v>
      </c>
      <c r="M12" s="4" t="str">
        <f t="shared" si="1"/>
        <v>B1_JJ4</v>
      </c>
      <c r="N12" s="80">
        <v>2</v>
      </c>
      <c r="O12">
        <v>21</v>
      </c>
      <c r="P12">
        <v>2020</v>
      </c>
      <c r="Q12" s="27">
        <f t="shared" si="2"/>
        <v>43882</v>
      </c>
      <c r="R12" s="80">
        <v>5</v>
      </c>
      <c r="S12">
        <v>20</v>
      </c>
      <c r="T12">
        <v>2020</v>
      </c>
      <c r="U12" s="27">
        <f t="shared" si="3"/>
        <v>43971</v>
      </c>
    </row>
    <row r="13" spans="1:21" x14ac:dyDescent="0.3">
      <c r="A13" t="s">
        <v>857</v>
      </c>
      <c r="B13" t="s">
        <v>2054</v>
      </c>
      <c r="C13" t="s">
        <v>1168</v>
      </c>
      <c r="D13" t="s">
        <v>11</v>
      </c>
      <c r="E13" t="s">
        <v>1099</v>
      </c>
      <c r="F13">
        <v>401</v>
      </c>
      <c r="G13" t="s">
        <v>13</v>
      </c>
      <c r="H13" t="s">
        <v>1175</v>
      </c>
      <c r="I13" s="4" t="s">
        <v>2288</v>
      </c>
      <c r="J13" s="4">
        <v>7</v>
      </c>
      <c r="K13" s="4" t="str">
        <f t="shared" si="0"/>
        <v>B1_7</v>
      </c>
      <c r="L13" t="s">
        <v>1994</v>
      </c>
      <c r="M13" s="4" t="str">
        <f t="shared" si="1"/>
        <v>B1_JJ4</v>
      </c>
      <c r="N13" s="80">
        <v>2</v>
      </c>
      <c r="O13">
        <v>21</v>
      </c>
      <c r="P13">
        <v>2020</v>
      </c>
      <c r="Q13" s="27">
        <f t="shared" si="2"/>
        <v>43882</v>
      </c>
      <c r="R13" s="80">
        <v>5</v>
      </c>
      <c r="S13">
        <v>20</v>
      </c>
      <c r="T13">
        <v>2020</v>
      </c>
      <c r="U13" s="27">
        <f t="shared" si="3"/>
        <v>43971</v>
      </c>
    </row>
    <row r="14" spans="1:21" x14ac:dyDescent="0.3">
      <c r="A14" t="s">
        <v>858</v>
      </c>
      <c r="B14" t="s">
        <v>2055</v>
      </c>
      <c r="C14" t="s">
        <v>1167</v>
      </c>
      <c r="D14" t="s">
        <v>11</v>
      </c>
      <c r="E14" t="s">
        <v>1099</v>
      </c>
      <c r="F14">
        <v>410</v>
      </c>
      <c r="G14" t="s">
        <v>13</v>
      </c>
      <c r="H14" t="s">
        <v>1175</v>
      </c>
      <c r="I14" s="4" t="s">
        <v>2288</v>
      </c>
      <c r="J14" s="4">
        <v>7</v>
      </c>
      <c r="K14" s="4" t="str">
        <f t="shared" si="0"/>
        <v>B1_7</v>
      </c>
      <c r="L14" t="s">
        <v>1994</v>
      </c>
      <c r="M14" s="4" t="str">
        <f t="shared" si="1"/>
        <v>B1_JJ4</v>
      </c>
      <c r="N14" s="80">
        <v>2</v>
      </c>
      <c r="O14">
        <v>21</v>
      </c>
      <c r="P14">
        <v>2020</v>
      </c>
      <c r="Q14" s="27">
        <f t="shared" si="2"/>
        <v>43882</v>
      </c>
      <c r="R14" s="80">
        <v>5</v>
      </c>
      <c r="S14">
        <v>20</v>
      </c>
      <c r="T14">
        <v>2020</v>
      </c>
      <c r="U14" s="27">
        <f t="shared" si="3"/>
        <v>43971</v>
      </c>
    </row>
    <row r="15" spans="1:21" x14ac:dyDescent="0.3">
      <c r="A15" t="s">
        <v>859</v>
      </c>
      <c r="B15" t="s">
        <v>2056</v>
      </c>
      <c r="C15" t="s">
        <v>1168</v>
      </c>
      <c r="D15" t="s">
        <v>11</v>
      </c>
      <c r="E15" t="s">
        <v>1099</v>
      </c>
      <c r="F15">
        <v>410</v>
      </c>
      <c r="G15" t="s">
        <v>13</v>
      </c>
      <c r="H15" t="s">
        <v>1175</v>
      </c>
      <c r="I15" s="4" t="s">
        <v>2288</v>
      </c>
      <c r="J15" s="4">
        <v>7</v>
      </c>
      <c r="K15" s="4" t="str">
        <f t="shared" si="0"/>
        <v>B1_7</v>
      </c>
      <c r="L15" t="s">
        <v>1994</v>
      </c>
      <c r="M15" s="4" t="str">
        <f t="shared" si="1"/>
        <v>B1_JJ4</v>
      </c>
      <c r="N15" s="80">
        <v>2</v>
      </c>
      <c r="O15">
        <v>21</v>
      </c>
      <c r="P15">
        <v>2020</v>
      </c>
      <c r="Q15" s="27">
        <f t="shared" si="2"/>
        <v>43882</v>
      </c>
      <c r="R15" s="80">
        <v>5</v>
      </c>
      <c r="S15">
        <v>20</v>
      </c>
      <c r="T15">
        <v>2020</v>
      </c>
      <c r="U15" s="27">
        <f t="shared" si="3"/>
        <v>43971</v>
      </c>
    </row>
    <row r="16" spans="1:21" x14ac:dyDescent="0.3">
      <c r="A16" t="s">
        <v>860</v>
      </c>
      <c r="B16" t="s">
        <v>2057</v>
      </c>
      <c r="C16" t="s">
        <v>1167</v>
      </c>
      <c r="D16" t="s">
        <v>11</v>
      </c>
      <c r="E16" t="s">
        <v>1099</v>
      </c>
      <c r="F16">
        <v>411</v>
      </c>
      <c r="G16" t="s">
        <v>13</v>
      </c>
      <c r="H16" t="s">
        <v>1175</v>
      </c>
      <c r="I16" s="4" t="s">
        <v>2288</v>
      </c>
      <c r="J16" s="4">
        <v>7</v>
      </c>
      <c r="K16" s="4" t="str">
        <f t="shared" si="0"/>
        <v>B1_7</v>
      </c>
      <c r="L16" t="s">
        <v>1994</v>
      </c>
      <c r="M16" s="4" t="str">
        <f t="shared" si="1"/>
        <v>B1_JJ4</v>
      </c>
      <c r="N16" s="80">
        <v>2</v>
      </c>
      <c r="O16">
        <v>21</v>
      </c>
      <c r="P16">
        <v>2020</v>
      </c>
      <c r="Q16" s="27">
        <f t="shared" si="2"/>
        <v>43882</v>
      </c>
      <c r="R16" s="80">
        <v>5</v>
      </c>
      <c r="S16">
        <v>20</v>
      </c>
      <c r="T16">
        <v>2020</v>
      </c>
      <c r="U16" s="27">
        <f t="shared" si="3"/>
        <v>43971</v>
      </c>
    </row>
    <row r="17" spans="1:21" x14ac:dyDescent="0.3">
      <c r="A17" t="s">
        <v>861</v>
      </c>
      <c r="B17" t="s">
        <v>2058</v>
      </c>
      <c r="C17" t="s">
        <v>1168</v>
      </c>
      <c r="D17" t="s">
        <v>11</v>
      </c>
      <c r="E17" t="s">
        <v>1099</v>
      </c>
      <c r="F17">
        <v>411</v>
      </c>
      <c r="G17" t="s">
        <v>13</v>
      </c>
      <c r="H17" t="s">
        <v>1175</v>
      </c>
      <c r="I17" s="4" t="s">
        <v>2288</v>
      </c>
      <c r="J17" s="4">
        <v>7</v>
      </c>
      <c r="K17" s="4" t="str">
        <f t="shared" si="0"/>
        <v>B1_7</v>
      </c>
      <c r="L17" t="s">
        <v>1994</v>
      </c>
      <c r="M17" s="4" t="str">
        <f t="shared" si="1"/>
        <v>B1_JJ4</v>
      </c>
      <c r="N17" s="80">
        <v>2</v>
      </c>
      <c r="O17">
        <v>21</v>
      </c>
      <c r="P17">
        <v>2020</v>
      </c>
      <c r="Q17" s="27">
        <f t="shared" si="2"/>
        <v>43882</v>
      </c>
      <c r="R17" s="80">
        <v>5</v>
      </c>
      <c r="S17">
        <v>20</v>
      </c>
      <c r="T17">
        <v>2020</v>
      </c>
      <c r="U17" s="27">
        <f t="shared" si="3"/>
        <v>43971</v>
      </c>
    </row>
    <row r="18" spans="1:21" x14ac:dyDescent="0.3">
      <c r="A18" t="s">
        <v>862</v>
      </c>
      <c r="B18" t="s">
        <v>2059</v>
      </c>
      <c r="C18" t="s">
        <v>1167</v>
      </c>
      <c r="D18" t="s">
        <v>11</v>
      </c>
      <c r="E18" t="s">
        <v>1099</v>
      </c>
      <c r="F18">
        <v>415</v>
      </c>
      <c r="G18" t="s">
        <v>13</v>
      </c>
      <c r="H18" t="s">
        <v>1176</v>
      </c>
      <c r="I18" s="4" t="s">
        <v>2288</v>
      </c>
      <c r="J18" s="4">
        <v>8</v>
      </c>
      <c r="K18" s="4" t="str">
        <f t="shared" si="0"/>
        <v>B1_8</v>
      </c>
      <c r="L18" t="s">
        <v>1994</v>
      </c>
      <c r="M18" s="4" t="str">
        <f t="shared" si="1"/>
        <v>B1_JJ4</v>
      </c>
      <c r="N18" s="80">
        <v>2</v>
      </c>
      <c r="O18">
        <v>21</v>
      </c>
      <c r="P18">
        <v>2020</v>
      </c>
      <c r="Q18" s="27">
        <f t="shared" si="2"/>
        <v>43882</v>
      </c>
      <c r="R18" s="80">
        <v>5</v>
      </c>
      <c r="S18">
        <v>20</v>
      </c>
      <c r="T18">
        <v>2020</v>
      </c>
      <c r="U18" s="27">
        <f t="shared" si="3"/>
        <v>43971</v>
      </c>
    </row>
    <row r="19" spans="1:21" x14ac:dyDescent="0.3">
      <c r="A19" t="s">
        <v>863</v>
      </c>
      <c r="B19" t="s">
        <v>2060</v>
      </c>
      <c r="C19" t="s">
        <v>1168</v>
      </c>
      <c r="D19" t="s">
        <v>11</v>
      </c>
      <c r="E19" t="s">
        <v>1099</v>
      </c>
      <c r="F19">
        <v>415</v>
      </c>
      <c r="G19" t="s">
        <v>13</v>
      </c>
      <c r="H19" t="s">
        <v>1176</v>
      </c>
      <c r="I19" s="4" t="s">
        <v>2288</v>
      </c>
      <c r="J19" s="4">
        <v>8</v>
      </c>
      <c r="K19" s="4" t="str">
        <f t="shared" si="0"/>
        <v>B1_8</v>
      </c>
      <c r="L19" t="s">
        <v>1994</v>
      </c>
      <c r="M19" s="4" t="str">
        <f t="shared" si="1"/>
        <v>B1_JJ4</v>
      </c>
      <c r="N19" s="80">
        <v>2</v>
      </c>
      <c r="O19">
        <v>21</v>
      </c>
      <c r="P19">
        <v>2020</v>
      </c>
      <c r="Q19" s="27">
        <f t="shared" si="2"/>
        <v>43882</v>
      </c>
      <c r="R19" s="80">
        <v>5</v>
      </c>
      <c r="S19">
        <v>20</v>
      </c>
      <c r="T19">
        <v>2020</v>
      </c>
      <c r="U19" s="27">
        <f t="shared" si="3"/>
        <v>43971</v>
      </c>
    </row>
    <row r="20" spans="1:21" x14ac:dyDescent="0.3">
      <c r="A20" t="s">
        <v>864</v>
      </c>
      <c r="B20" t="s">
        <v>2061</v>
      </c>
      <c r="C20" t="s">
        <v>1167</v>
      </c>
      <c r="D20" t="s">
        <v>11</v>
      </c>
      <c r="E20" t="s">
        <v>1099</v>
      </c>
      <c r="F20">
        <v>450</v>
      </c>
      <c r="G20" t="s">
        <v>13</v>
      </c>
      <c r="H20" t="s">
        <v>1175</v>
      </c>
      <c r="I20" s="4" t="s">
        <v>2288</v>
      </c>
      <c r="J20" s="4">
        <v>7</v>
      </c>
      <c r="K20" s="4" t="str">
        <f t="shared" si="0"/>
        <v>B1_7</v>
      </c>
      <c r="L20" t="s">
        <v>1994</v>
      </c>
      <c r="M20" s="4" t="str">
        <f t="shared" si="1"/>
        <v>B1_JJ4</v>
      </c>
      <c r="N20" s="80">
        <v>2</v>
      </c>
      <c r="O20">
        <v>21</v>
      </c>
      <c r="P20">
        <v>2020</v>
      </c>
      <c r="Q20" s="27">
        <f t="shared" si="2"/>
        <v>43882</v>
      </c>
      <c r="R20" s="80">
        <v>5</v>
      </c>
      <c r="S20">
        <v>20</v>
      </c>
      <c r="T20">
        <v>2020</v>
      </c>
      <c r="U20" s="27">
        <f t="shared" si="3"/>
        <v>43971</v>
      </c>
    </row>
    <row r="21" spans="1:21" x14ac:dyDescent="0.3">
      <c r="A21" t="s">
        <v>865</v>
      </c>
      <c r="B21" t="s">
        <v>2062</v>
      </c>
      <c r="C21" t="s">
        <v>1168</v>
      </c>
      <c r="D21" t="s">
        <v>11</v>
      </c>
      <c r="E21" t="s">
        <v>1099</v>
      </c>
      <c r="F21">
        <v>450</v>
      </c>
      <c r="G21" t="s">
        <v>13</v>
      </c>
      <c r="H21" t="s">
        <v>1175</v>
      </c>
      <c r="I21" s="4" t="s">
        <v>2288</v>
      </c>
      <c r="J21" s="4">
        <v>7</v>
      </c>
      <c r="K21" s="4" t="str">
        <f t="shared" si="0"/>
        <v>B1_7</v>
      </c>
      <c r="L21" t="s">
        <v>1994</v>
      </c>
      <c r="M21" s="4" t="str">
        <f t="shared" si="1"/>
        <v>B1_JJ4</v>
      </c>
      <c r="N21" s="80">
        <v>2</v>
      </c>
      <c r="O21">
        <v>21</v>
      </c>
      <c r="P21">
        <v>2020</v>
      </c>
      <c r="Q21" s="27">
        <f t="shared" si="2"/>
        <v>43882</v>
      </c>
      <c r="R21" s="80">
        <v>5</v>
      </c>
      <c r="S21">
        <v>20</v>
      </c>
      <c r="T21">
        <v>2020</v>
      </c>
      <c r="U21" s="27">
        <f t="shared" si="3"/>
        <v>43971</v>
      </c>
    </row>
    <row r="22" spans="1:21" x14ac:dyDescent="0.3">
      <c r="A22" t="s">
        <v>866</v>
      </c>
      <c r="B22" t="s">
        <v>2063</v>
      </c>
      <c r="C22" t="s">
        <v>1167</v>
      </c>
      <c r="D22" t="s">
        <v>11</v>
      </c>
      <c r="E22" t="s">
        <v>1099</v>
      </c>
      <c r="F22">
        <v>483</v>
      </c>
      <c r="G22" t="s">
        <v>13</v>
      </c>
      <c r="H22" t="s">
        <v>1176</v>
      </c>
      <c r="I22" s="4" t="s">
        <v>2288</v>
      </c>
      <c r="J22" s="4">
        <v>8</v>
      </c>
      <c r="K22" s="4" t="str">
        <f t="shared" si="0"/>
        <v>B1_8</v>
      </c>
      <c r="L22" t="s">
        <v>1994</v>
      </c>
      <c r="M22" s="4" t="str">
        <f t="shared" si="1"/>
        <v>B1_JJ4</v>
      </c>
      <c r="N22" s="80">
        <v>2</v>
      </c>
      <c r="O22">
        <v>21</v>
      </c>
      <c r="P22">
        <v>2020</v>
      </c>
      <c r="Q22" s="27">
        <f t="shared" si="2"/>
        <v>43882</v>
      </c>
      <c r="R22" s="80">
        <v>5</v>
      </c>
      <c r="S22">
        <v>20</v>
      </c>
      <c r="T22">
        <v>2020</v>
      </c>
      <c r="U22" s="27">
        <f t="shared" si="3"/>
        <v>43971</v>
      </c>
    </row>
    <row r="23" spans="1:21" x14ac:dyDescent="0.3">
      <c r="A23" t="s">
        <v>867</v>
      </c>
      <c r="B23" t="s">
        <v>2064</v>
      </c>
      <c r="C23" t="s">
        <v>1168</v>
      </c>
      <c r="D23" t="s">
        <v>11</v>
      </c>
      <c r="E23" t="s">
        <v>1099</v>
      </c>
      <c r="F23">
        <v>483</v>
      </c>
      <c r="G23" t="s">
        <v>13</v>
      </c>
      <c r="H23" t="s">
        <v>1176</v>
      </c>
      <c r="I23" s="4" t="s">
        <v>2288</v>
      </c>
      <c r="J23" s="4">
        <v>8</v>
      </c>
      <c r="K23" s="4" t="str">
        <f t="shared" si="0"/>
        <v>B1_8</v>
      </c>
      <c r="L23" t="s">
        <v>1994</v>
      </c>
      <c r="M23" s="4" t="str">
        <f t="shared" si="1"/>
        <v>B1_JJ4</v>
      </c>
      <c r="N23" s="80">
        <v>2</v>
      </c>
      <c r="O23">
        <v>21</v>
      </c>
      <c r="P23">
        <v>2020</v>
      </c>
      <c r="Q23" s="27">
        <f t="shared" si="2"/>
        <v>43882</v>
      </c>
      <c r="R23" s="80">
        <v>5</v>
      </c>
      <c r="S23">
        <v>20</v>
      </c>
      <c r="T23">
        <v>2020</v>
      </c>
      <c r="U23" s="27">
        <f t="shared" si="3"/>
        <v>43971</v>
      </c>
    </row>
    <row r="24" spans="1:21" x14ac:dyDescent="0.3">
      <c r="A24" t="s">
        <v>868</v>
      </c>
      <c r="B24" t="s">
        <v>2065</v>
      </c>
      <c r="C24" t="s">
        <v>1167</v>
      </c>
      <c r="D24" t="s">
        <v>11</v>
      </c>
      <c r="E24" t="s">
        <v>1099</v>
      </c>
      <c r="F24">
        <v>481</v>
      </c>
      <c r="G24" t="s">
        <v>13</v>
      </c>
      <c r="H24" t="s">
        <v>1176</v>
      </c>
      <c r="I24" s="4" t="s">
        <v>2288</v>
      </c>
      <c r="J24" s="4">
        <v>8</v>
      </c>
      <c r="K24" s="4" t="str">
        <f t="shared" si="0"/>
        <v>B1_8</v>
      </c>
      <c r="L24" t="s">
        <v>1994</v>
      </c>
      <c r="M24" s="4" t="str">
        <f t="shared" si="1"/>
        <v>B1_JJ4</v>
      </c>
      <c r="N24" s="80">
        <v>2</v>
      </c>
      <c r="O24">
        <v>21</v>
      </c>
      <c r="P24">
        <v>2020</v>
      </c>
      <c r="Q24" s="27">
        <f t="shared" si="2"/>
        <v>43882</v>
      </c>
      <c r="R24" s="80">
        <v>5</v>
      </c>
      <c r="S24">
        <v>20</v>
      </c>
      <c r="T24">
        <v>2020</v>
      </c>
      <c r="U24" s="27">
        <f t="shared" si="3"/>
        <v>43971</v>
      </c>
    </row>
    <row r="25" spans="1:21" x14ac:dyDescent="0.3">
      <c r="A25" t="s">
        <v>869</v>
      </c>
      <c r="B25" t="s">
        <v>2066</v>
      </c>
      <c r="C25" t="s">
        <v>1168</v>
      </c>
      <c r="D25" t="s">
        <v>11</v>
      </c>
      <c r="E25" t="s">
        <v>1099</v>
      </c>
      <c r="F25">
        <v>481</v>
      </c>
      <c r="G25" t="s">
        <v>13</v>
      </c>
      <c r="H25" t="s">
        <v>1176</v>
      </c>
      <c r="I25" s="4" t="s">
        <v>2288</v>
      </c>
      <c r="J25" s="4">
        <v>8</v>
      </c>
      <c r="K25" s="4" t="str">
        <f t="shared" si="0"/>
        <v>B1_8</v>
      </c>
      <c r="L25" t="s">
        <v>1994</v>
      </c>
      <c r="M25" s="4" t="str">
        <f t="shared" si="1"/>
        <v>B1_JJ4</v>
      </c>
      <c r="N25" s="80">
        <v>2</v>
      </c>
      <c r="O25">
        <v>21</v>
      </c>
      <c r="P25">
        <v>2020</v>
      </c>
      <c r="Q25" s="27">
        <f t="shared" si="2"/>
        <v>43882</v>
      </c>
      <c r="R25" s="80">
        <v>5</v>
      </c>
      <c r="S25">
        <v>20</v>
      </c>
      <c r="T25">
        <v>2020</v>
      </c>
      <c r="U25" s="27">
        <f t="shared" si="3"/>
        <v>43971</v>
      </c>
    </row>
    <row r="26" spans="1:21" x14ac:dyDescent="0.3">
      <c r="A26" t="s">
        <v>870</v>
      </c>
      <c r="B26" t="s">
        <v>2067</v>
      </c>
      <c r="C26" t="s">
        <v>1167</v>
      </c>
      <c r="D26" t="s">
        <v>11</v>
      </c>
      <c r="E26" t="s">
        <v>1099</v>
      </c>
      <c r="F26">
        <v>448</v>
      </c>
      <c r="G26" t="s">
        <v>13</v>
      </c>
      <c r="H26" t="s">
        <v>1176</v>
      </c>
      <c r="I26" s="4" t="s">
        <v>2288</v>
      </c>
      <c r="J26" s="4">
        <v>8</v>
      </c>
      <c r="K26" s="4" t="str">
        <f t="shared" si="0"/>
        <v>B1_8</v>
      </c>
      <c r="L26" t="s">
        <v>1994</v>
      </c>
      <c r="M26" s="4" t="str">
        <f t="shared" si="1"/>
        <v>B1_JJ4</v>
      </c>
      <c r="N26" s="80">
        <v>2</v>
      </c>
      <c r="O26">
        <v>21</v>
      </c>
      <c r="P26">
        <v>2020</v>
      </c>
      <c r="Q26" s="27">
        <f t="shared" si="2"/>
        <v>43882</v>
      </c>
      <c r="R26" s="80">
        <v>5</v>
      </c>
      <c r="S26">
        <v>20</v>
      </c>
      <c r="T26">
        <v>2020</v>
      </c>
      <c r="U26" s="27">
        <f t="shared" si="3"/>
        <v>43971</v>
      </c>
    </row>
    <row r="27" spans="1:21" x14ac:dyDescent="0.3">
      <c r="A27" t="s">
        <v>871</v>
      </c>
      <c r="B27" t="s">
        <v>2068</v>
      </c>
      <c r="C27" t="s">
        <v>1168</v>
      </c>
      <c r="D27" t="s">
        <v>11</v>
      </c>
      <c r="E27" t="s">
        <v>1099</v>
      </c>
      <c r="F27">
        <v>448</v>
      </c>
      <c r="G27" t="s">
        <v>13</v>
      </c>
      <c r="H27" t="s">
        <v>1176</v>
      </c>
      <c r="I27" s="4" t="s">
        <v>2288</v>
      </c>
      <c r="J27" s="4">
        <v>8</v>
      </c>
      <c r="K27" s="4" t="str">
        <f t="shared" si="0"/>
        <v>B1_8</v>
      </c>
      <c r="L27" t="s">
        <v>1994</v>
      </c>
      <c r="M27" s="4" t="str">
        <f t="shared" si="1"/>
        <v>B1_JJ4</v>
      </c>
      <c r="N27" s="80">
        <v>2</v>
      </c>
      <c r="O27">
        <v>21</v>
      </c>
      <c r="P27">
        <v>2020</v>
      </c>
      <c r="Q27" s="27">
        <f t="shared" si="2"/>
        <v>43882</v>
      </c>
      <c r="R27" s="80">
        <v>5</v>
      </c>
      <c r="S27">
        <v>20</v>
      </c>
      <c r="T27">
        <v>2020</v>
      </c>
      <c r="U27" s="27">
        <f t="shared" si="3"/>
        <v>43971</v>
      </c>
    </row>
    <row r="28" spans="1:21" x14ac:dyDescent="0.3">
      <c r="A28" t="s">
        <v>872</v>
      </c>
      <c r="B28" t="s">
        <v>2069</v>
      </c>
      <c r="C28" t="s">
        <v>1167</v>
      </c>
      <c r="D28" t="s">
        <v>11</v>
      </c>
      <c r="E28" t="s">
        <v>1099</v>
      </c>
      <c r="F28">
        <v>476</v>
      </c>
      <c r="G28" t="s">
        <v>13</v>
      </c>
      <c r="H28" t="s">
        <v>1176</v>
      </c>
      <c r="I28" s="4" t="s">
        <v>2288</v>
      </c>
      <c r="J28" s="4">
        <v>8</v>
      </c>
      <c r="K28" s="4" t="str">
        <f t="shared" si="0"/>
        <v>B1_8</v>
      </c>
      <c r="L28" t="s">
        <v>1994</v>
      </c>
      <c r="M28" s="4" t="str">
        <f t="shared" si="1"/>
        <v>B1_JJ4</v>
      </c>
      <c r="N28" s="80">
        <v>2</v>
      </c>
      <c r="O28">
        <v>21</v>
      </c>
      <c r="P28">
        <v>2020</v>
      </c>
      <c r="Q28" s="27">
        <f t="shared" si="2"/>
        <v>43882</v>
      </c>
      <c r="R28" s="80">
        <v>5</v>
      </c>
      <c r="S28">
        <v>20</v>
      </c>
      <c r="T28">
        <v>2020</v>
      </c>
      <c r="U28" s="27">
        <f t="shared" si="3"/>
        <v>43971</v>
      </c>
    </row>
    <row r="29" spans="1:21" x14ac:dyDescent="0.3">
      <c r="A29" t="s">
        <v>873</v>
      </c>
      <c r="B29" t="s">
        <v>2070</v>
      </c>
      <c r="C29" t="s">
        <v>1168</v>
      </c>
      <c r="D29" t="s">
        <v>11</v>
      </c>
      <c r="E29" t="s">
        <v>1099</v>
      </c>
      <c r="F29">
        <v>476</v>
      </c>
      <c r="G29" t="s">
        <v>13</v>
      </c>
      <c r="H29" t="s">
        <v>1176</v>
      </c>
      <c r="I29" s="4" t="s">
        <v>2288</v>
      </c>
      <c r="J29" s="4">
        <v>8</v>
      </c>
      <c r="K29" s="4" t="str">
        <f t="shared" si="0"/>
        <v>B1_8</v>
      </c>
      <c r="L29" t="s">
        <v>1994</v>
      </c>
      <c r="M29" s="4" t="str">
        <f t="shared" si="1"/>
        <v>B1_JJ4</v>
      </c>
      <c r="N29" s="80">
        <v>2</v>
      </c>
      <c r="O29">
        <v>21</v>
      </c>
      <c r="P29">
        <v>2020</v>
      </c>
      <c r="Q29" s="27">
        <f t="shared" si="2"/>
        <v>43882</v>
      </c>
      <c r="R29" s="80">
        <v>5</v>
      </c>
      <c r="S29">
        <v>20</v>
      </c>
      <c r="T29">
        <v>2020</v>
      </c>
      <c r="U29" s="27">
        <f t="shared" si="3"/>
        <v>43971</v>
      </c>
    </row>
    <row r="30" spans="1:21" x14ac:dyDescent="0.3">
      <c r="A30" t="s">
        <v>874</v>
      </c>
      <c r="B30" t="s">
        <v>2071</v>
      </c>
      <c r="C30" t="s">
        <v>1167</v>
      </c>
      <c r="D30" t="s">
        <v>11</v>
      </c>
      <c r="E30" t="s">
        <v>1099</v>
      </c>
      <c r="F30">
        <v>500</v>
      </c>
      <c r="G30" t="s">
        <v>13</v>
      </c>
      <c r="H30" t="s">
        <v>1176</v>
      </c>
      <c r="I30" s="4" t="s">
        <v>2288</v>
      </c>
      <c r="J30" s="4">
        <v>8</v>
      </c>
      <c r="K30" s="4" t="str">
        <f t="shared" si="0"/>
        <v>B1_8</v>
      </c>
      <c r="L30" t="s">
        <v>1994</v>
      </c>
      <c r="M30" s="4" t="str">
        <f t="shared" si="1"/>
        <v>B1_JJ4</v>
      </c>
      <c r="N30" s="80">
        <v>2</v>
      </c>
      <c r="O30">
        <v>21</v>
      </c>
      <c r="P30">
        <v>2020</v>
      </c>
      <c r="Q30" s="27">
        <f t="shared" si="2"/>
        <v>43882</v>
      </c>
      <c r="R30" s="80">
        <v>5</v>
      </c>
      <c r="S30">
        <v>20</v>
      </c>
      <c r="T30">
        <v>2020</v>
      </c>
      <c r="U30" s="27">
        <f t="shared" si="3"/>
        <v>43971</v>
      </c>
    </row>
    <row r="31" spans="1:21" x14ac:dyDescent="0.3">
      <c r="A31" t="s">
        <v>875</v>
      </c>
      <c r="B31" t="s">
        <v>2072</v>
      </c>
      <c r="C31" t="s">
        <v>1168</v>
      </c>
      <c r="D31" t="s">
        <v>11</v>
      </c>
      <c r="E31" t="s">
        <v>1099</v>
      </c>
      <c r="F31">
        <v>500</v>
      </c>
      <c r="G31" t="s">
        <v>13</v>
      </c>
      <c r="H31" t="s">
        <v>1176</v>
      </c>
      <c r="I31" s="4" t="s">
        <v>2288</v>
      </c>
      <c r="J31" s="4">
        <v>8</v>
      </c>
      <c r="K31" s="4" t="str">
        <f t="shared" si="0"/>
        <v>B1_8</v>
      </c>
      <c r="L31" t="s">
        <v>1994</v>
      </c>
      <c r="M31" s="4" t="str">
        <f t="shared" si="1"/>
        <v>B1_JJ4</v>
      </c>
      <c r="N31" s="80">
        <v>2</v>
      </c>
      <c r="O31">
        <v>21</v>
      </c>
      <c r="P31">
        <v>2020</v>
      </c>
      <c r="Q31" s="27">
        <f t="shared" si="2"/>
        <v>43882</v>
      </c>
      <c r="R31" s="80">
        <v>5</v>
      </c>
      <c r="S31">
        <v>20</v>
      </c>
      <c r="T31">
        <v>2020</v>
      </c>
      <c r="U31" s="27">
        <f t="shared" si="3"/>
        <v>43971</v>
      </c>
    </row>
    <row r="32" spans="1:21" x14ac:dyDescent="0.3">
      <c r="A32" t="s">
        <v>876</v>
      </c>
      <c r="B32" t="s">
        <v>2073</v>
      </c>
      <c r="C32" t="s">
        <v>1167</v>
      </c>
      <c r="D32" t="s">
        <v>11</v>
      </c>
      <c r="E32" t="s">
        <v>1100</v>
      </c>
      <c r="F32">
        <v>470</v>
      </c>
      <c r="G32" t="s">
        <v>121</v>
      </c>
      <c r="H32" t="s">
        <v>1179</v>
      </c>
      <c r="I32" s="4" t="s">
        <v>2289</v>
      </c>
      <c r="J32" s="4">
        <v>1</v>
      </c>
      <c r="K32" s="4" t="str">
        <f t="shared" si="0"/>
        <v>B2_1</v>
      </c>
      <c r="L32" t="s">
        <v>1994</v>
      </c>
      <c r="M32" s="4" t="str">
        <f t="shared" si="1"/>
        <v>B2_JJ4</v>
      </c>
      <c r="N32" s="80">
        <v>7</v>
      </c>
      <c r="O32">
        <v>6</v>
      </c>
      <c r="P32">
        <v>2020</v>
      </c>
      <c r="Q32" s="27">
        <f t="shared" si="2"/>
        <v>44018</v>
      </c>
      <c r="R32" s="80">
        <v>10</v>
      </c>
      <c r="S32">
        <v>14</v>
      </c>
      <c r="T32">
        <v>2020</v>
      </c>
      <c r="U32" s="27">
        <f t="shared" si="3"/>
        <v>44118</v>
      </c>
    </row>
    <row r="33" spans="1:21" x14ac:dyDescent="0.3">
      <c r="A33" t="s">
        <v>877</v>
      </c>
      <c r="B33" t="s">
        <v>2074</v>
      </c>
      <c r="C33" t="s">
        <v>1168</v>
      </c>
      <c r="D33" t="s">
        <v>11</v>
      </c>
      <c r="E33" t="s">
        <v>1100</v>
      </c>
      <c r="F33">
        <v>470</v>
      </c>
      <c r="G33" t="s">
        <v>121</v>
      </c>
      <c r="H33" t="s">
        <v>1179</v>
      </c>
      <c r="I33" s="4" t="s">
        <v>2289</v>
      </c>
      <c r="J33" s="4">
        <v>1</v>
      </c>
      <c r="K33" s="4" t="str">
        <f t="shared" si="0"/>
        <v>B2_1</v>
      </c>
      <c r="L33" t="s">
        <v>1994</v>
      </c>
      <c r="M33" s="4" t="str">
        <f t="shared" si="1"/>
        <v>B2_JJ4</v>
      </c>
      <c r="N33" s="80">
        <v>7</v>
      </c>
      <c r="O33">
        <v>6</v>
      </c>
      <c r="P33">
        <v>2020</v>
      </c>
      <c r="Q33" s="27">
        <f t="shared" si="2"/>
        <v>44018</v>
      </c>
      <c r="R33" s="80">
        <v>10</v>
      </c>
      <c r="S33">
        <v>14</v>
      </c>
      <c r="T33">
        <v>2020</v>
      </c>
      <c r="U33" s="27">
        <f t="shared" si="3"/>
        <v>44118</v>
      </c>
    </row>
    <row r="34" spans="1:21" x14ac:dyDescent="0.3">
      <c r="A34" t="s">
        <v>878</v>
      </c>
      <c r="B34" t="s">
        <v>2075</v>
      </c>
      <c r="C34" t="s">
        <v>1167</v>
      </c>
      <c r="D34" t="s">
        <v>11</v>
      </c>
      <c r="E34" t="s">
        <v>1100</v>
      </c>
      <c r="F34">
        <v>423</v>
      </c>
      <c r="G34" t="s">
        <v>121</v>
      </c>
      <c r="H34" t="s">
        <v>1179</v>
      </c>
      <c r="I34" s="4" t="s">
        <v>2289</v>
      </c>
      <c r="J34" s="4">
        <v>1</v>
      </c>
      <c r="K34" s="4" t="str">
        <f t="shared" si="0"/>
        <v>B2_1</v>
      </c>
      <c r="L34" t="s">
        <v>1994</v>
      </c>
      <c r="M34" s="4" t="str">
        <f t="shared" si="1"/>
        <v>B2_JJ4</v>
      </c>
      <c r="N34" s="80">
        <v>7</v>
      </c>
      <c r="O34">
        <v>6</v>
      </c>
      <c r="P34">
        <v>2020</v>
      </c>
      <c r="Q34" s="27">
        <f t="shared" si="2"/>
        <v>44018</v>
      </c>
      <c r="R34" s="80">
        <v>10</v>
      </c>
      <c r="S34">
        <v>14</v>
      </c>
      <c r="T34">
        <v>2020</v>
      </c>
      <c r="U34" s="27">
        <f t="shared" si="3"/>
        <v>44118</v>
      </c>
    </row>
    <row r="35" spans="1:21" x14ac:dyDescent="0.3">
      <c r="A35" t="s">
        <v>879</v>
      </c>
      <c r="B35" t="s">
        <v>2076</v>
      </c>
      <c r="C35" t="s">
        <v>1168</v>
      </c>
      <c r="D35" t="s">
        <v>11</v>
      </c>
      <c r="E35" t="s">
        <v>1100</v>
      </c>
      <c r="F35">
        <v>423</v>
      </c>
      <c r="G35" t="s">
        <v>121</v>
      </c>
      <c r="H35" t="s">
        <v>1179</v>
      </c>
      <c r="I35" s="4" t="s">
        <v>2289</v>
      </c>
      <c r="J35" s="4">
        <v>1</v>
      </c>
      <c r="K35" s="4" t="str">
        <f t="shared" si="0"/>
        <v>B2_1</v>
      </c>
      <c r="L35" t="s">
        <v>1994</v>
      </c>
      <c r="M35" s="4" t="str">
        <f t="shared" si="1"/>
        <v>B2_JJ4</v>
      </c>
      <c r="N35" s="80">
        <v>7</v>
      </c>
      <c r="O35">
        <v>6</v>
      </c>
      <c r="P35">
        <v>2020</v>
      </c>
      <c r="Q35" s="27">
        <f t="shared" si="2"/>
        <v>44018</v>
      </c>
      <c r="R35" s="80">
        <v>10</v>
      </c>
      <c r="S35">
        <v>14</v>
      </c>
      <c r="T35">
        <v>2020</v>
      </c>
      <c r="U35" s="27">
        <f t="shared" si="3"/>
        <v>44118</v>
      </c>
    </row>
    <row r="36" spans="1:21" x14ac:dyDescent="0.3">
      <c r="A36" t="s">
        <v>880</v>
      </c>
      <c r="B36" t="s">
        <v>2077</v>
      </c>
      <c r="C36" t="s">
        <v>1167</v>
      </c>
      <c r="D36" t="s">
        <v>11</v>
      </c>
      <c r="E36" t="s">
        <v>1100</v>
      </c>
      <c r="F36">
        <v>430</v>
      </c>
      <c r="G36" t="s">
        <v>121</v>
      </c>
      <c r="H36" t="s">
        <v>1179</v>
      </c>
      <c r="I36" s="4" t="s">
        <v>2289</v>
      </c>
      <c r="J36" s="4">
        <v>1</v>
      </c>
      <c r="K36" s="4" t="str">
        <f t="shared" si="0"/>
        <v>B2_1</v>
      </c>
      <c r="L36" t="s">
        <v>1994</v>
      </c>
      <c r="M36" s="4" t="str">
        <f t="shared" si="1"/>
        <v>B2_JJ4</v>
      </c>
      <c r="N36" s="80">
        <v>7</v>
      </c>
      <c r="O36">
        <v>6</v>
      </c>
      <c r="P36">
        <v>2020</v>
      </c>
      <c r="Q36" s="27">
        <f t="shared" si="2"/>
        <v>44018</v>
      </c>
      <c r="R36" s="80">
        <v>10</v>
      </c>
      <c r="S36">
        <v>14</v>
      </c>
      <c r="T36">
        <v>2020</v>
      </c>
      <c r="U36" s="27">
        <f t="shared" si="3"/>
        <v>44118</v>
      </c>
    </row>
    <row r="37" spans="1:21" x14ac:dyDescent="0.3">
      <c r="A37" t="s">
        <v>881</v>
      </c>
      <c r="B37" t="s">
        <v>2078</v>
      </c>
      <c r="C37" t="s">
        <v>1168</v>
      </c>
      <c r="D37" t="s">
        <v>11</v>
      </c>
      <c r="E37" t="s">
        <v>1100</v>
      </c>
      <c r="F37">
        <v>430</v>
      </c>
      <c r="G37" t="s">
        <v>121</v>
      </c>
      <c r="H37" t="s">
        <v>1179</v>
      </c>
      <c r="I37" s="4" t="s">
        <v>2289</v>
      </c>
      <c r="J37" s="4">
        <v>1</v>
      </c>
      <c r="K37" s="4" t="str">
        <f t="shared" si="0"/>
        <v>B2_1</v>
      </c>
      <c r="L37" t="s">
        <v>1994</v>
      </c>
      <c r="M37" s="4" t="str">
        <f t="shared" si="1"/>
        <v>B2_JJ4</v>
      </c>
      <c r="N37" s="80">
        <v>7</v>
      </c>
      <c r="O37">
        <v>6</v>
      </c>
      <c r="P37">
        <v>2020</v>
      </c>
      <c r="Q37" s="27">
        <f t="shared" si="2"/>
        <v>44018</v>
      </c>
      <c r="R37" s="80">
        <v>10</v>
      </c>
      <c r="S37">
        <v>14</v>
      </c>
      <c r="T37">
        <v>2020</v>
      </c>
      <c r="U37" s="27">
        <f t="shared" si="3"/>
        <v>44118</v>
      </c>
    </row>
    <row r="38" spans="1:21" x14ac:dyDescent="0.3">
      <c r="A38" t="s">
        <v>882</v>
      </c>
      <c r="B38" t="s">
        <v>2079</v>
      </c>
      <c r="C38" t="s">
        <v>1167</v>
      </c>
      <c r="D38" t="s">
        <v>11</v>
      </c>
      <c r="E38" t="s">
        <v>1100</v>
      </c>
      <c r="F38">
        <v>431</v>
      </c>
      <c r="G38" t="s">
        <v>121</v>
      </c>
      <c r="H38" t="s">
        <v>1179</v>
      </c>
      <c r="I38" s="4" t="s">
        <v>2289</v>
      </c>
      <c r="J38" s="4">
        <v>1</v>
      </c>
      <c r="K38" s="4" t="str">
        <f t="shared" si="0"/>
        <v>B2_1</v>
      </c>
      <c r="L38" t="s">
        <v>1994</v>
      </c>
      <c r="M38" s="4" t="str">
        <f t="shared" si="1"/>
        <v>B2_JJ4</v>
      </c>
      <c r="N38" s="80">
        <v>7</v>
      </c>
      <c r="O38">
        <v>6</v>
      </c>
      <c r="P38">
        <v>2020</v>
      </c>
      <c r="Q38" s="27">
        <f t="shared" si="2"/>
        <v>44018</v>
      </c>
      <c r="R38" s="80">
        <v>10</v>
      </c>
      <c r="S38">
        <v>14</v>
      </c>
      <c r="T38">
        <v>2020</v>
      </c>
      <c r="U38" s="27">
        <f t="shared" si="3"/>
        <v>44118</v>
      </c>
    </row>
    <row r="39" spans="1:21" x14ac:dyDescent="0.3">
      <c r="A39" t="s">
        <v>883</v>
      </c>
      <c r="B39" t="s">
        <v>2080</v>
      </c>
      <c r="C39" t="s">
        <v>1168</v>
      </c>
      <c r="D39" t="s">
        <v>11</v>
      </c>
      <c r="E39" t="s">
        <v>1100</v>
      </c>
      <c r="F39">
        <v>431</v>
      </c>
      <c r="G39" t="s">
        <v>121</v>
      </c>
      <c r="H39" t="s">
        <v>1179</v>
      </c>
      <c r="I39" s="4" t="s">
        <v>2289</v>
      </c>
      <c r="J39" s="4">
        <v>1</v>
      </c>
      <c r="K39" s="4" t="str">
        <f t="shared" si="0"/>
        <v>B2_1</v>
      </c>
      <c r="L39" t="s">
        <v>1994</v>
      </c>
      <c r="M39" s="4" t="str">
        <f t="shared" si="1"/>
        <v>B2_JJ4</v>
      </c>
      <c r="N39" s="80">
        <v>7</v>
      </c>
      <c r="O39">
        <v>6</v>
      </c>
      <c r="P39">
        <v>2020</v>
      </c>
      <c r="Q39" s="27">
        <f t="shared" si="2"/>
        <v>44018</v>
      </c>
      <c r="R39" s="80">
        <v>10</v>
      </c>
      <c r="S39">
        <v>14</v>
      </c>
      <c r="T39">
        <v>2020</v>
      </c>
      <c r="U39" s="27">
        <f t="shared" si="3"/>
        <v>44118</v>
      </c>
    </row>
    <row r="40" spans="1:21" x14ac:dyDescent="0.3">
      <c r="A40" t="s">
        <v>884</v>
      </c>
      <c r="B40" t="s">
        <v>2081</v>
      </c>
      <c r="C40" t="s">
        <v>1167</v>
      </c>
      <c r="D40" t="s">
        <v>11</v>
      </c>
      <c r="E40" t="s">
        <v>1100</v>
      </c>
      <c r="F40">
        <v>492</v>
      </c>
      <c r="G40" t="s">
        <v>121</v>
      </c>
      <c r="H40" t="s">
        <v>1180</v>
      </c>
      <c r="I40" s="4" t="s">
        <v>2289</v>
      </c>
      <c r="J40" s="4">
        <v>2</v>
      </c>
      <c r="K40" s="4" t="str">
        <f t="shared" si="0"/>
        <v>B2_2</v>
      </c>
      <c r="L40" t="s">
        <v>1994</v>
      </c>
      <c r="M40" s="4" t="str">
        <f t="shared" si="1"/>
        <v>B2_JJ4</v>
      </c>
      <c r="N40" s="80">
        <v>7</v>
      </c>
      <c r="O40">
        <v>6</v>
      </c>
      <c r="P40">
        <v>2020</v>
      </c>
      <c r="Q40" s="27">
        <f t="shared" si="2"/>
        <v>44018</v>
      </c>
      <c r="R40" s="80">
        <v>10</v>
      </c>
      <c r="S40">
        <v>14</v>
      </c>
      <c r="T40">
        <v>2020</v>
      </c>
      <c r="U40" s="27">
        <f t="shared" si="3"/>
        <v>44118</v>
      </c>
    </row>
    <row r="41" spans="1:21" x14ac:dyDescent="0.3">
      <c r="A41" t="s">
        <v>885</v>
      </c>
      <c r="B41" t="s">
        <v>2082</v>
      </c>
      <c r="C41" t="s">
        <v>1168</v>
      </c>
      <c r="D41" t="s">
        <v>11</v>
      </c>
      <c r="E41" t="s">
        <v>1100</v>
      </c>
      <c r="F41">
        <v>492</v>
      </c>
      <c r="G41" t="s">
        <v>121</v>
      </c>
      <c r="H41" t="s">
        <v>1180</v>
      </c>
      <c r="I41" s="4" t="s">
        <v>2289</v>
      </c>
      <c r="J41" s="4">
        <v>2</v>
      </c>
      <c r="K41" s="4" t="str">
        <f t="shared" si="0"/>
        <v>B2_2</v>
      </c>
      <c r="L41" t="s">
        <v>1994</v>
      </c>
      <c r="M41" s="4" t="str">
        <f t="shared" si="1"/>
        <v>B2_JJ4</v>
      </c>
      <c r="N41" s="80">
        <v>7</v>
      </c>
      <c r="O41">
        <v>6</v>
      </c>
      <c r="P41">
        <v>2020</v>
      </c>
      <c r="Q41" s="27">
        <f t="shared" si="2"/>
        <v>44018</v>
      </c>
      <c r="R41" s="80">
        <v>10</v>
      </c>
      <c r="S41">
        <v>14</v>
      </c>
      <c r="T41">
        <v>2020</v>
      </c>
      <c r="U41" s="27">
        <f t="shared" si="3"/>
        <v>44118</v>
      </c>
    </row>
    <row r="42" spans="1:21" x14ac:dyDescent="0.3">
      <c r="A42" t="s">
        <v>886</v>
      </c>
      <c r="B42" t="s">
        <v>2083</v>
      </c>
      <c r="C42" t="s">
        <v>1167</v>
      </c>
      <c r="D42" t="s">
        <v>11</v>
      </c>
      <c r="E42" t="s">
        <v>1100</v>
      </c>
      <c r="F42">
        <v>458</v>
      </c>
      <c r="G42" t="s">
        <v>121</v>
      </c>
      <c r="H42" t="s">
        <v>1180</v>
      </c>
      <c r="I42" s="4" t="s">
        <v>2289</v>
      </c>
      <c r="J42" s="4">
        <v>2</v>
      </c>
      <c r="K42" s="4" t="str">
        <f t="shared" si="0"/>
        <v>B2_2</v>
      </c>
      <c r="L42" t="s">
        <v>1994</v>
      </c>
      <c r="M42" s="4" t="str">
        <f t="shared" si="1"/>
        <v>B2_JJ4</v>
      </c>
      <c r="N42" s="80">
        <v>7</v>
      </c>
      <c r="O42">
        <v>6</v>
      </c>
      <c r="P42">
        <v>2020</v>
      </c>
      <c r="Q42" s="27">
        <f t="shared" si="2"/>
        <v>44018</v>
      </c>
      <c r="R42" s="80">
        <v>10</v>
      </c>
      <c r="S42">
        <v>14</v>
      </c>
      <c r="T42">
        <v>2020</v>
      </c>
      <c r="U42" s="27">
        <f t="shared" si="3"/>
        <v>44118</v>
      </c>
    </row>
    <row r="43" spans="1:21" x14ac:dyDescent="0.3">
      <c r="A43" t="s">
        <v>887</v>
      </c>
      <c r="B43" t="s">
        <v>2084</v>
      </c>
      <c r="C43" t="s">
        <v>1168</v>
      </c>
      <c r="D43" t="s">
        <v>11</v>
      </c>
      <c r="E43" t="s">
        <v>1100</v>
      </c>
      <c r="F43">
        <v>458</v>
      </c>
      <c r="G43" t="s">
        <v>121</v>
      </c>
      <c r="H43" t="s">
        <v>1180</v>
      </c>
      <c r="I43" s="4" t="s">
        <v>2289</v>
      </c>
      <c r="J43" s="4">
        <v>2</v>
      </c>
      <c r="K43" s="4" t="str">
        <f t="shared" si="0"/>
        <v>B2_2</v>
      </c>
      <c r="L43" t="s">
        <v>1994</v>
      </c>
      <c r="M43" s="4" t="str">
        <f t="shared" si="1"/>
        <v>B2_JJ4</v>
      </c>
      <c r="N43" s="80">
        <v>7</v>
      </c>
      <c r="O43">
        <v>6</v>
      </c>
      <c r="P43">
        <v>2020</v>
      </c>
      <c r="Q43" s="27">
        <f t="shared" si="2"/>
        <v>44018</v>
      </c>
      <c r="R43" s="80">
        <v>10</v>
      </c>
      <c r="S43">
        <v>14</v>
      </c>
      <c r="T43">
        <v>2020</v>
      </c>
      <c r="U43" s="27">
        <f t="shared" si="3"/>
        <v>44118</v>
      </c>
    </row>
    <row r="44" spans="1:21" x14ac:dyDescent="0.3">
      <c r="A44" t="s">
        <v>888</v>
      </c>
      <c r="B44" t="s">
        <v>2085</v>
      </c>
      <c r="C44" t="s">
        <v>1167</v>
      </c>
      <c r="D44" t="s">
        <v>11</v>
      </c>
      <c r="E44" t="s">
        <v>1100</v>
      </c>
      <c r="F44">
        <v>418</v>
      </c>
      <c r="G44" t="s">
        <v>121</v>
      </c>
      <c r="H44" t="s">
        <v>1180</v>
      </c>
      <c r="I44" s="4" t="s">
        <v>2289</v>
      </c>
      <c r="J44" s="4">
        <v>2</v>
      </c>
      <c r="K44" s="4" t="str">
        <f t="shared" si="0"/>
        <v>B2_2</v>
      </c>
      <c r="L44" t="s">
        <v>1994</v>
      </c>
      <c r="M44" s="4" t="str">
        <f t="shared" si="1"/>
        <v>B2_JJ4</v>
      </c>
      <c r="N44" s="80">
        <v>7</v>
      </c>
      <c r="O44">
        <v>6</v>
      </c>
      <c r="P44">
        <v>2020</v>
      </c>
      <c r="Q44" s="27">
        <f t="shared" si="2"/>
        <v>44018</v>
      </c>
      <c r="R44" s="80">
        <v>10</v>
      </c>
      <c r="S44">
        <v>14</v>
      </c>
      <c r="T44">
        <v>2020</v>
      </c>
      <c r="U44" s="27">
        <f t="shared" si="3"/>
        <v>44118</v>
      </c>
    </row>
    <row r="45" spans="1:21" x14ac:dyDescent="0.3">
      <c r="A45" t="s">
        <v>889</v>
      </c>
      <c r="B45" t="s">
        <v>2086</v>
      </c>
      <c r="C45" t="s">
        <v>1168</v>
      </c>
      <c r="D45" t="s">
        <v>11</v>
      </c>
      <c r="E45" t="s">
        <v>1100</v>
      </c>
      <c r="F45">
        <v>418</v>
      </c>
      <c r="G45" t="s">
        <v>121</v>
      </c>
      <c r="H45" t="s">
        <v>1180</v>
      </c>
      <c r="I45" s="4" t="s">
        <v>2289</v>
      </c>
      <c r="J45" s="4">
        <v>2</v>
      </c>
      <c r="K45" s="4" t="str">
        <f t="shared" si="0"/>
        <v>B2_2</v>
      </c>
      <c r="L45" t="s">
        <v>1994</v>
      </c>
      <c r="M45" s="4" t="str">
        <f t="shared" si="1"/>
        <v>B2_JJ4</v>
      </c>
      <c r="N45" s="80">
        <v>7</v>
      </c>
      <c r="O45">
        <v>6</v>
      </c>
      <c r="P45">
        <v>2020</v>
      </c>
      <c r="Q45" s="27">
        <f t="shared" si="2"/>
        <v>44018</v>
      </c>
      <c r="R45" s="80">
        <v>10</v>
      </c>
      <c r="S45">
        <v>14</v>
      </c>
      <c r="T45">
        <v>2020</v>
      </c>
      <c r="U45" s="27">
        <f t="shared" si="3"/>
        <v>44118</v>
      </c>
    </row>
    <row r="46" spans="1:21" x14ac:dyDescent="0.3">
      <c r="A46" t="s">
        <v>890</v>
      </c>
      <c r="B46" t="s">
        <v>2087</v>
      </c>
      <c r="C46" t="s">
        <v>1167</v>
      </c>
      <c r="D46" t="s">
        <v>11</v>
      </c>
      <c r="E46" t="s">
        <v>1100</v>
      </c>
      <c r="F46">
        <v>486</v>
      </c>
      <c r="G46" t="s">
        <v>121</v>
      </c>
      <c r="H46" t="s">
        <v>1180</v>
      </c>
      <c r="I46" s="4" t="s">
        <v>2289</v>
      </c>
      <c r="J46" s="4">
        <v>2</v>
      </c>
      <c r="K46" s="4" t="str">
        <f t="shared" si="0"/>
        <v>B2_2</v>
      </c>
      <c r="L46" t="s">
        <v>1994</v>
      </c>
      <c r="M46" s="4" t="str">
        <f t="shared" si="1"/>
        <v>B2_JJ4</v>
      </c>
      <c r="N46" s="80">
        <v>7</v>
      </c>
      <c r="O46">
        <v>6</v>
      </c>
      <c r="P46">
        <v>2020</v>
      </c>
      <c r="Q46" s="27">
        <f t="shared" si="2"/>
        <v>44018</v>
      </c>
      <c r="R46" s="80">
        <v>10</v>
      </c>
      <c r="S46">
        <v>14</v>
      </c>
      <c r="T46">
        <v>2020</v>
      </c>
      <c r="U46" s="27">
        <f t="shared" si="3"/>
        <v>44118</v>
      </c>
    </row>
    <row r="47" spans="1:21" x14ac:dyDescent="0.3">
      <c r="A47" t="s">
        <v>891</v>
      </c>
      <c r="B47" t="s">
        <v>2088</v>
      </c>
      <c r="C47" t="s">
        <v>1168</v>
      </c>
      <c r="D47" t="s">
        <v>11</v>
      </c>
      <c r="E47" t="s">
        <v>1100</v>
      </c>
      <c r="F47">
        <v>486</v>
      </c>
      <c r="G47" t="s">
        <v>121</v>
      </c>
      <c r="H47" t="s">
        <v>1180</v>
      </c>
      <c r="I47" s="4" t="s">
        <v>2289</v>
      </c>
      <c r="J47" s="4">
        <v>2</v>
      </c>
      <c r="K47" s="4" t="str">
        <f t="shared" si="0"/>
        <v>B2_2</v>
      </c>
      <c r="L47" t="s">
        <v>1994</v>
      </c>
      <c r="M47" s="4" t="str">
        <f t="shared" si="1"/>
        <v>B2_JJ4</v>
      </c>
      <c r="N47" s="80">
        <v>7</v>
      </c>
      <c r="O47">
        <v>6</v>
      </c>
      <c r="P47">
        <v>2020</v>
      </c>
      <c r="Q47" s="27">
        <f t="shared" si="2"/>
        <v>44018</v>
      </c>
      <c r="R47" s="80">
        <v>10</v>
      </c>
      <c r="S47">
        <v>14</v>
      </c>
      <c r="T47">
        <v>2020</v>
      </c>
      <c r="U47" s="27">
        <f t="shared" si="3"/>
        <v>44118</v>
      </c>
    </row>
    <row r="48" spans="1:21" x14ac:dyDescent="0.3">
      <c r="A48" t="s">
        <v>892</v>
      </c>
      <c r="B48" t="s">
        <v>2089</v>
      </c>
      <c r="C48" t="s">
        <v>1167</v>
      </c>
      <c r="D48" t="s">
        <v>11</v>
      </c>
      <c r="E48" t="s">
        <v>1100</v>
      </c>
      <c r="F48">
        <v>449</v>
      </c>
      <c r="G48" t="s">
        <v>121</v>
      </c>
      <c r="H48" t="s">
        <v>1181</v>
      </c>
      <c r="I48" s="4" t="s">
        <v>2289</v>
      </c>
      <c r="J48" s="4">
        <v>3</v>
      </c>
      <c r="K48" s="4" t="str">
        <f t="shared" si="0"/>
        <v>B2_3</v>
      </c>
      <c r="L48" t="s">
        <v>1994</v>
      </c>
      <c r="M48" s="4" t="str">
        <f t="shared" si="1"/>
        <v>B2_JJ4</v>
      </c>
      <c r="N48" s="80">
        <v>7</v>
      </c>
      <c r="O48">
        <v>6</v>
      </c>
      <c r="P48">
        <v>2020</v>
      </c>
      <c r="Q48" s="27">
        <f t="shared" si="2"/>
        <v>44018</v>
      </c>
      <c r="R48" s="80">
        <v>10</v>
      </c>
      <c r="S48">
        <v>19</v>
      </c>
      <c r="T48">
        <v>2020</v>
      </c>
      <c r="U48" s="27">
        <f t="shared" si="3"/>
        <v>44123</v>
      </c>
    </row>
    <row r="49" spans="1:21" x14ac:dyDescent="0.3">
      <c r="A49" t="s">
        <v>893</v>
      </c>
      <c r="B49" t="s">
        <v>2090</v>
      </c>
      <c r="C49" t="s">
        <v>1168</v>
      </c>
      <c r="D49" t="s">
        <v>11</v>
      </c>
      <c r="E49" t="s">
        <v>1100</v>
      </c>
      <c r="F49">
        <v>449</v>
      </c>
      <c r="G49" t="s">
        <v>121</v>
      </c>
      <c r="H49" t="s">
        <v>1181</v>
      </c>
      <c r="I49" s="4" t="s">
        <v>2289</v>
      </c>
      <c r="J49" s="4">
        <v>3</v>
      </c>
      <c r="K49" s="4" t="str">
        <f t="shared" si="0"/>
        <v>B2_3</v>
      </c>
      <c r="L49" t="s">
        <v>1994</v>
      </c>
      <c r="M49" s="4" t="str">
        <f t="shared" si="1"/>
        <v>B2_JJ4</v>
      </c>
      <c r="N49" s="80">
        <v>7</v>
      </c>
      <c r="O49">
        <v>6</v>
      </c>
      <c r="P49">
        <v>2020</v>
      </c>
      <c r="Q49" s="27">
        <f t="shared" si="2"/>
        <v>44018</v>
      </c>
      <c r="R49" s="80">
        <v>10</v>
      </c>
      <c r="S49">
        <v>19</v>
      </c>
      <c r="T49">
        <v>2020</v>
      </c>
      <c r="U49" s="27">
        <f t="shared" si="3"/>
        <v>44123</v>
      </c>
    </row>
    <row r="50" spans="1:21" x14ac:dyDescent="0.3">
      <c r="A50" t="s">
        <v>894</v>
      </c>
      <c r="B50" t="s">
        <v>2091</v>
      </c>
      <c r="C50" t="s">
        <v>1167</v>
      </c>
      <c r="D50" t="s">
        <v>11</v>
      </c>
      <c r="E50" t="s">
        <v>1100</v>
      </c>
      <c r="F50">
        <v>575</v>
      </c>
      <c r="G50" t="s">
        <v>121</v>
      </c>
      <c r="H50" t="s">
        <v>1181</v>
      </c>
      <c r="I50" s="4" t="s">
        <v>2289</v>
      </c>
      <c r="J50" s="4">
        <v>3</v>
      </c>
      <c r="K50" s="4" t="str">
        <f t="shared" si="0"/>
        <v>B2_3</v>
      </c>
      <c r="L50" t="s">
        <v>1994</v>
      </c>
      <c r="M50" s="4" t="str">
        <f t="shared" si="1"/>
        <v>B2_JJ4</v>
      </c>
      <c r="N50" s="80">
        <v>7</v>
      </c>
      <c r="O50">
        <v>6</v>
      </c>
      <c r="P50">
        <v>2020</v>
      </c>
      <c r="Q50" s="27">
        <f t="shared" si="2"/>
        <v>44018</v>
      </c>
      <c r="R50" s="80">
        <v>10</v>
      </c>
      <c r="S50">
        <v>19</v>
      </c>
      <c r="T50">
        <v>2020</v>
      </c>
      <c r="U50" s="27">
        <f t="shared" si="3"/>
        <v>44123</v>
      </c>
    </row>
    <row r="51" spans="1:21" x14ac:dyDescent="0.3">
      <c r="A51" t="s">
        <v>895</v>
      </c>
      <c r="B51" t="s">
        <v>2092</v>
      </c>
      <c r="C51" t="s">
        <v>1168</v>
      </c>
      <c r="D51" t="s">
        <v>11</v>
      </c>
      <c r="E51" t="s">
        <v>1100</v>
      </c>
      <c r="F51">
        <v>575</v>
      </c>
      <c r="G51" t="s">
        <v>121</v>
      </c>
      <c r="H51" t="s">
        <v>1181</v>
      </c>
      <c r="I51" s="4" t="s">
        <v>2289</v>
      </c>
      <c r="J51" s="4">
        <v>3</v>
      </c>
      <c r="K51" s="4" t="str">
        <f t="shared" si="0"/>
        <v>B2_3</v>
      </c>
      <c r="L51" t="s">
        <v>1994</v>
      </c>
      <c r="M51" s="4" t="str">
        <f t="shared" si="1"/>
        <v>B2_JJ4</v>
      </c>
      <c r="N51" s="80">
        <v>7</v>
      </c>
      <c r="O51">
        <v>6</v>
      </c>
      <c r="P51">
        <v>2020</v>
      </c>
      <c r="Q51" s="27">
        <f t="shared" si="2"/>
        <v>44018</v>
      </c>
      <c r="R51" s="80">
        <v>10</v>
      </c>
      <c r="S51">
        <v>19</v>
      </c>
      <c r="T51">
        <v>2020</v>
      </c>
      <c r="U51" s="27">
        <f t="shared" si="3"/>
        <v>44123</v>
      </c>
    </row>
    <row r="52" spans="1:21" x14ac:dyDescent="0.3">
      <c r="A52" t="s">
        <v>896</v>
      </c>
      <c r="B52" t="s">
        <v>2093</v>
      </c>
      <c r="C52" t="s">
        <v>1167</v>
      </c>
      <c r="D52" t="s">
        <v>11</v>
      </c>
      <c r="E52" t="s">
        <v>1100</v>
      </c>
      <c r="F52">
        <v>453</v>
      </c>
      <c r="G52" t="s">
        <v>121</v>
      </c>
      <c r="H52" t="s">
        <v>1181</v>
      </c>
      <c r="I52" s="4" t="s">
        <v>2289</v>
      </c>
      <c r="J52" s="4">
        <v>3</v>
      </c>
      <c r="K52" s="4" t="str">
        <f t="shared" si="0"/>
        <v>B2_3</v>
      </c>
      <c r="L52" t="s">
        <v>1994</v>
      </c>
      <c r="M52" s="4" t="str">
        <f t="shared" si="1"/>
        <v>B2_JJ4</v>
      </c>
      <c r="N52" s="80">
        <v>7</v>
      </c>
      <c r="O52">
        <v>6</v>
      </c>
      <c r="P52">
        <v>2020</v>
      </c>
      <c r="Q52" s="27">
        <f t="shared" si="2"/>
        <v>44018</v>
      </c>
      <c r="R52" s="80">
        <v>10</v>
      </c>
      <c r="S52">
        <v>19</v>
      </c>
      <c r="T52">
        <v>2020</v>
      </c>
      <c r="U52" s="27">
        <f t="shared" si="3"/>
        <v>44123</v>
      </c>
    </row>
    <row r="53" spans="1:21" x14ac:dyDescent="0.3">
      <c r="A53" t="s">
        <v>897</v>
      </c>
      <c r="B53" t="s">
        <v>2094</v>
      </c>
      <c r="C53" t="s">
        <v>1168</v>
      </c>
      <c r="D53" t="s">
        <v>11</v>
      </c>
      <c r="E53" t="s">
        <v>1100</v>
      </c>
      <c r="F53">
        <v>453</v>
      </c>
      <c r="G53" t="s">
        <v>121</v>
      </c>
      <c r="H53" t="s">
        <v>1181</v>
      </c>
      <c r="I53" s="4" t="s">
        <v>2289</v>
      </c>
      <c r="J53" s="4">
        <v>3</v>
      </c>
      <c r="K53" s="4" t="str">
        <f t="shared" si="0"/>
        <v>B2_3</v>
      </c>
      <c r="L53" t="s">
        <v>1994</v>
      </c>
      <c r="M53" s="4" t="str">
        <f t="shared" si="1"/>
        <v>B2_JJ4</v>
      </c>
      <c r="N53" s="80">
        <v>7</v>
      </c>
      <c r="O53">
        <v>6</v>
      </c>
      <c r="P53">
        <v>2020</v>
      </c>
      <c r="Q53" s="27">
        <f t="shared" si="2"/>
        <v>44018</v>
      </c>
      <c r="R53" s="80">
        <v>10</v>
      </c>
      <c r="S53">
        <v>19</v>
      </c>
      <c r="T53">
        <v>2020</v>
      </c>
      <c r="U53" s="27">
        <f t="shared" si="3"/>
        <v>44123</v>
      </c>
    </row>
    <row r="54" spans="1:21" x14ac:dyDescent="0.3">
      <c r="A54" t="s">
        <v>898</v>
      </c>
      <c r="B54" t="s">
        <v>2095</v>
      </c>
      <c r="C54" t="s">
        <v>1167</v>
      </c>
      <c r="D54" t="s">
        <v>11</v>
      </c>
      <c r="E54" t="s">
        <v>1100</v>
      </c>
      <c r="F54">
        <v>576</v>
      </c>
      <c r="G54" t="s">
        <v>121</v>
      </c>
      <c r="H54" t="s">
        <v>1181</v>
      </c>
      <c r="I54" s="4" t="s">
        <v>2289</v>
      </c>
      <c r="J54" s="4">
        <v>3</v>
      </c>
      <c r="K54" s="4" t="str">
        <f t="shared" si="0"/>
        <v>B2_3</v>
      </c>
      <c r="L54" t="s">
        <v>1994</v>
      </c>
      <c r="M54" s="4" t="str">
        <f t="shared" si="1"/>
        <v>B2_JJ4</v>
      </c>
      <c r="N54" s="80">
        <v>7</v>
      </c>
      <c r="O54">
        <v>6</v>
      </c>
      <c r="P54">
        <v>2020</v>
      </c>
      <c r="Q54" s="27">
        <f t="shared" si="2"/>
        <v>44018</v>
      </c>
      <c r="R54" s="80">
        <v>10</v>
      </c>
      <c r="S54">
        <v>19</v>
      </c>
      <c r="T54">
        <v>2020</v>
      </c>
      <c r="U54" s="27">
        <f t="shared" si="3"/>
        <v>44123</v>
      </c>
    </row>
    <row r="55" spans="1:21" x14ac:dyDescent="0.3">
      <c r="A55" t="s">
        <v>899</v>
      </c>
      <c r="B55" t="s">
        <v>2096</v>
      </c>
      <c r="C55" t="s">
        <v>1168</v>
      </c>
      <c r="D55" t="s">
        <v>11</v>
      </c>
      <c r="E55" t="s">
        <v>1100</v>
      </c>
      <c r="F55">
        <v>576</v>
      </c>
      <c r="G55" t="s">
        <v>121</v>
      </c>
      <c r="H55" t="s">
        <v>1181</v>
      </c>
      <c r="I55" s="4" t="s">
        <v>2289</v>
      </c>
      <c r="J55" s="4">
        <v>3</v>
      </c>
      <c r="K55" s="4" t="str">
        <f t="shared" si="0"/>
        <v>B2_3</v>
      </c>
      <c r="L55" t="s">
        <v>1994</v>
      </c>
      <c r="M55" s="4" t="str">
        <f t="shared" si="1"/>
        <v>B2_JJ4</v>
      </c>
      <c r="N55" s="80">
        <v>7</v>
      </c>
      <c r="O55">
        <v>6</v>
      </c>
      <c r="P55">
        <v>2020</v>
      </c>
      <c r="Q55" s="27">
        <f t="shared" si="2"/>
        <v>44018</v>
      </c>
      <c r="R55" s="80">
        <v>10</v>
      </c>
      <c r="S55">
        <v>19</v>
      </c>
      <c r="T55">
        <v>2020</v>
      </c>
      <c r="U55" s="27">
        <f t="shared" si="3"/>
        <v>44123</v>
      </c>
    </row>
    <row r="56" spans="1:21" x14ac:dyDescent="0.3">
      <c r="A56" t="s">
        <v>900</v>
      </c>
      <c r="B56" t="s">
        <v>2097</v>
      </c>
      <c r="C56" t="s">
        <v>1167</v>
      </c>
      <c r="D56" t="s">
        <v>11</v>
      </c>
      <c r="E56" t="s">
        <v>1100</v>
      </c>
      <c r="F56">
        <v>424</v>
      </c>
      <c r="G56" t="s">
        <v>13</v>
      </c>
      <c r="H56" t="s">
        <v>1182</v>
      </c>
      <c r="I56" s="4" t="s">
        <v>2289</v>
      </c>
      <c r="J56" s="4">
        <v>4</v>
      </c>
      <c r="K56" s="4" t="str">
        <f t="shared" si="0"/>
        <v>B2_4</v>
      </c>
      <c r="L56" t="s">
        <v>1994</v>
      </c>
      <c r="M56" s="4" t="str">
        <f t="shared" si="1"/>
        <v>B2_JJ4</v>
      </c>
      <c r="N56" s="80">
        <v>7</v>
      </c>
      <c r="O56">
        <v>6</v>
      </c>
      <c r="P56">
        <v>2020</v>
      </c>
      <c r="Q56" s="27">
        <f t="shared" si="2"/>
        <v>44018</v>
      </c>
      <c r="R56" s="80">
        <v>10</v>
      </c>
      <c r="S56">
        <v>19</v>
      </c>
      <c r="T56">
        <v>2020</v>
      </c>
      <c r="U56" s="27">
        <f t="shared" si="3"/>
        <v>44123</v>
      </c>
    </row>
    <row r="57" spans="1:21" x14ac:dyDescent="0.3">
      <c r="A57" t="s">
        <v>901</v>
      </c>
      <c r="B57" t="s">
        <v>2098</v>
      </c>
      <c r="C57" t="s">
        <v>1168</v>
      </c>
      <c r="D57" t="s">
        <v>11</v>
      </c>
      <c r="E57" t="s">
        <v>1100</v>
      </c>
      <c r="F57">
        <v>424</v>
      </c>
      <c r="G57" t="s">
        <v>13</v>
      </c>
      <c r="H57" t="s">
        <v>1182</v>
      </c>
      <c r="I57" s="4" t="s">
        <v>2289</v>
      </c>
      <c r="J57" s="4">
        <v>4</v>
      </c>
      <c r="K57" s="4" t="str">
        <f t="shared" si="0"/>
        <v>B2_4</v>
      </c>
      <c r="L57" t="s">
        <v>1994</v>
      </c>
      <c r="M57" s="4" t="str">
        <f t="shared" si="1"/>
        <v>B2_JJ4</v>
      </c>
      <c r="N57" s="80">
        <v>7</v>
      </c>
      <c r="O57">
        <v>6</v>
      </c>
      <c r="P57">
        <v>2020</v>
      </c>
      <c r="Q57" s="27">
        <f t="shared" si="2"/>
        <v>44018</v>
      </c>
      <c r="R57" s="80">
        <v>10</v>
      </c>
      <c r="S57">
        <v>19</v>
      </c>
      <c r="T57">
        <v>2020</v>
      </c>
      <c r="U57" s="27">
        <f t="shared" si="3"/>
        <v>44123</v>
      </c>
    </row>
    <row r="58" spans="1:21" x14ac:dyDescent="0.3">
      <c r="A58" t="s">
        <v>902</v>
      </c>
      <c r="B58" t="s">
        <v>2099</v>
      </c>
      <c r="C58" t="s">
        <v>1167</v>
      </c>
      <c r="D58" t="s">
        <v>11</v>
      </c>
      <c r="E58" t="s">
        <v>1100</v>
      </c>
      <c r="F58">
        <v>473</v>
      </c>
      <c r="G58" t="s">
        <v>13</v>
      </c>
      <c r="H58" t="s">
        <v>1182</v>
      </c>
      <c r="I58" s="4" t="s">
        <v>2289</v>
      </c>
      <c r="J58" s="4">
        <v>4</v>
      </c>
      <c r="K58" s="4" t="str">
        <f t="shared" si="0"/>
        <v>B2_4</v>
      </c>
      <c r="L58" t="s">
        <v>1994</v>
      </c>
      <c r="M58" s="4" t="str">
        <f t="shared" si="1"/>
        <v>B2_JJ4</v>
      </c>
      <c r="N58" s="80">
        <v>7</v>
      </c>
      <c r="O58">
        <v>6</v>
      </c>
      <c r="P58">
        <v>2020</v>
      </c>
      <c r="Q58" s="27">
        <f t="shared" si="2"/>
        <v>44018</v>
      </c>
      <c r="R58" s="80">
        <v>10</v>
      </c>
      <c r="S58">
        <v>19</v>
      </c>
      <c r="T58">
        <v>2020</v>
      </c>
      <c r="U58" s="27">
        <f t="shared" si="3"/>
        <v>44123</v>
      </c>
    </row>
    <row r="59" spans="1:21" x14ac:dyDescent="0.3">
      <c r="A59" t="s">
        <v>903</v>
      </c>
      <c r="B59" t="s">
        <v>2100</v>
      </c>
      <c r="C59" t="s">
        <v>1168</v>
      </c>
      <c r="D59" t="s">
        <v>11</v>
      </c>
      <c r="E59" t="s">
        <v>1100</v>
      </c>
      <c r="F59">
        <v>473</v>
      </c>
      <c r="G59" t="s">
        <v>13</v>
      </c>
      <c r="H59" t="s">
        <v>1182</v>
      </c>
      <c r="I59" s="4" t="s">
        <v>2289</v>
      </c>
      <c r="J59" s="4">
        <v>4</v>
      </c>
      <c r="K59" s="4" t="str">
        <f t="shared" si="0"/>
        <v>B2_4</v>
      </c>
      <c r="L59" t="s">
        <v>1994</v>
      </c>
      <c r="M59" s="4" t="str">
        <f t="shared" si="1"/>
        <v>B2_JJ4</v>
      </c>
      <c r="N59" s="80">
        <v>7</v>
      </c>
      <c r="O59">
        <v>6</v>
      </c>
      <c r="P59">
        <v>2020</v>
      </c>
      <c r="Q59" s="27">
        <f t="shared" si="2"/>
        <v>44018</v>
      </c>
      <c r="R59" s="80">
        <v>10</v>
      </c>
      <c r="S59">
        <v>19</v>
      </c>
      <c r="T59">
        <v>2020</v>
      </c>
      <c r="U59" s="27">
        <f t="shared" si="3"/>
        <v>44123</v>
      </c>
    </row>
    <row r="60" spans="1:21" x14ac:dyDescent="0.3">
      <c r="A60" t="s">
        <v>904</v>
      </c>
      <c r="B60" t="s">
        <v>2101</v>
      </c>
      <c r="C60" t="s">
        <v>1167</v>
      </c>
      <c r="D60" t="s">
        <v>11</v>
      </c>
      <c r="E60" t="s">
        <v>1100</v>
      </c>
      <c r="F60">
        <v>469</v>
      </c>
      <c r="G60" t="s">
        <v>13</v>
      </c>
      <c r="H60" t="s">
        <v>1182</v>
      </c>
      <c r="I60" s="4" t="s">
        <v>2289</v>
      </c>
      <c r="J60" s="4">
        <v>4</v>
      </c>
      <c r="K60" s="4" t="str">
        <f t="shared" si="0"/>
        <v>B2_4</v>
      </c>
      <c r="L60" t="s">
        <v>1994</v>
      </c>
      <c r="M60" s="4" t="str">
        <f t="shared" si="1"/>
        <v>B2_JJ4</v>
      </c>
      <c r="N60" s="80">
        <v>7</v>
      </c>
      <c r="O60">
        <v>6</v>
      </c>
      <c r="P60">
        <v>2020</v>
      </c>
      <c r="Q60" s="27">
        <f t="shared" si="2"/>
        <v>44018</v>
      </c>
      <c r="R60" s="80">
        <v>10</v>
      </c>
      <c r="S60">
        <v>19</v>
      </c>
      <c r="T60">
        <v>2020</v>
      </c>
      <c r="U60" s="27">
        <f t="shared" si="3"/>
        <v>44123</v>
      </c>
    </row>
    <row r="61" spans="1:21" x14ac:dyDescent="0.3">
      <c r="A61" t="s">
        <v>905</v>
      </c>
      <c r="B61" t="s">
        <v>2102</v>
      </c>
      <c r="C61" t="s">
        <v>1168</v>
      </c>
      <c r="D61" t="s">
        <v>11</v>
      </c>
      <c r="E61" t="s">
        <v>1100</v>
      </c>
      <c r="F61">
        <v>469</v>
      </c>
      <c r="G61" t="s">
        <v>13</v>
      </c>
      <c r="H61" t="s">
        <v>1182</v>
      </c>
      <c r="I61" s="4" t="s">
        <v>2289</v>
      </c>
      <c r="J61" s="4">
        <v>4</v>
      </c>
      <c r="K61" s="4" t="str">
        <f t="shared" si="0"/>
        <v>B2_4</v>
      </c>
      <c r="L61" t="s">
        <v>1994</v>
      </c>
      <c r="M61" s="4" t="str">
        <f t="shared" si="1"/>
        <v>B2_JJ4</v>
      </c>
      <c r="N61" s="80">
        <v>7</v>
      </c>
      <c r="O61">
        <v>6</v>
      </c>
      <c r="P61">
        <v>2020</v>
      </c>
      <c r="Q61" s="27">
        <f t="shared" si="2"/>
        <v>44018</v>
      </c>
      <c r="R61" s="80">
        <v>10</v>
      </c>
      <c r="S61">
        <v>19</v>
      </c>
      <c r="T61">
        <v>2020</v>
      </c>
      <c r="U61" s="27">
        <f t="shared" si="3"/>
        <v>44123</v>
      </c>
    </row>
    <row r="62" spans="1:21" x14ac:dyDescent="0.3">
      <c r="A62" t="s">
        <v>906</v>
      </c>
      <c r="B62" t="s">
        <v>2103</v>
      </c>
      <c r="C62" t="s">
        <v>1167</v>
      </c>
      <c r="D62" t="s">
        <v>11</v>
      </c>
      <c r="E62" t="s">
        <v>1100</v>
      </c>
      <c r="F62">
        <v>577</v>
      </c>
      <c r="G62" t="s">
        <v>13</v>
      </c>
      <c r="H62" t="s">
        <v>1182</v>
      </c>
      <c r="I62" s="4" t="s">
        <v>2289</v>
      </c>
      <c r="J62" s="4">
        <v>4</v>
      </c>
      <c r="K62" s="4" t="str">
        <f t="shared" si="0"/>
        <v>B2_4</v>
      </c>
      <c r="L62" t="s">
        <v>1994</v>
      </c>
      <c r="M62" s="4" t="str">
        <f t="shared" si="1"/>
        <v>B2_JJ4</v>
      </c>
      <c r="N62" s="80">
        <v>7</v>
      </c>
      <c r="O62">
        <v>6</v>
      </c>
      <c r="P62">
        <v>2020</v>
      </c>
      <c r="Q62" s="27">
        <f t="shared" si="2"/>
        <v>44018</v>
      </c>
      <c r="R62" s="80">
        <v>10</v>
      </c>
      <c r="S62">
        <v>19</v>
      </c>
      <c r="T62">
        <v>2020</v>
      </c>
      <c r="U62" s="27">
        <f t="shared" si="3"/>
        <v>44123</v>
      </c>
    </row>
    <row r="63" spans="1:21" x14ac:dyDescent="0.3">
      <c r="A63" t="s">
        <v>907</v>
      </c>
      <c r="B63" t="s">
        <v>2104</v>
      </c>
      <c r="C63" t="s">
        <v>1168</v>
      </c>
      <c r="D63" t="s">
        <v>11</v>
      </c>
      <c r="E63" t="s">
        <v>1100</v>
      </c>
      <c r="F63">
        <v>577</v>
      </c>
      <c r="G63" t="s">
        <v>13</v>
      </c>
      <c r="H63" t="s">
        <v>1182</v>
      </c>
      <c r="I63" s="4" t="s">
        <v>2289</v>
      </c>
      <c r="J63" s="4">
        <v>4</v>
      </c>
      <c r="K63" s="4" t="str">
        <f t="shared" si="0"/>
        <v>B2_4</v>
      </c>
      <c r="L63" t="s">
        <v>1994</v>
      </c>
      <c r="M63" s="4" t="str">
        <f t="shared" si="1"/>
        <v>B2_JJ4</v>
      </c>
      <c r="N63" s="80">
        <v>7</v>
      </c>
      <c r="O63">
        <v>6</v>
      </c>
      <c r="P63">
        <v>2020</v>
      </c>
      <c r="Q63" s="27">
        <f t="shared" si="2"/>
        <v>44018</v>
      </c>
      <c r="R63" s="80">
        <v>10</v>
      </c>
      <c r="S63">
        <v>19</v>
      </c>
      <c r="T63">
        <v>2020</v>
      </c>
      <c r="U63" s="27">
        <f t="shared" si="3"/>
        <v>44123</v>
      </c>
    </row>
    <row r="64" spans="1:21" x14ac:dyDescent="0.3">
      <c r="A64" t="s">
        <v>908</v>
      </c>
      <c r="B64" t="s">
        <v>2105</v>
      </c>
      <c r="C64" t="s">
        <v>1167</v>
      </c>
      <c r="D64" t="s">
        <v>11</v>
      </c>
      <c r="E64" t="s">
        <v>1100</v>
      </c>
      <c r="F64">
        <v>493</v>
      </c>
      <c r="G64" t="s">
        <v>13</v>
      </c>
      <c r="H64" t="s">
        <v>1183</v>
      </c>
      <c r="I64" s="4" t="s">
        <v>2289</v>
      </c>
      <c r="J64" s="4">
        <v>5</v>
      </c>
      <c r="K64" s="4" t="str">
        <f t="shared" si="0"/>
        <v>B2_5</v>
      </c>
      <c r="L64" t="s">
        <v>1994</v>
      </c>
      <c r="M64" s="4" t="str">
        <f t="shared" si="1"/>
        <v>B2_JJ4</v>
      </c>
      <c r="N64" s="80">
        <v>7</v>
      </c>
      <c r="O64">
        <v>6</v>
      </c>
      <c r="P64">
        <v>2020</v>
      </c>
      <c r="Q64" s="27">
        <f t="shared" si="2"/>
        <v>44018</v>
      </c>
      <c r="R64" s="80">
        <v>10</v>
      </c>
      <c r="S64">
        <v>21</v>
      </c>
      <c r="T64">
        <v>2020</v>
      </c>
      <c r="U64" s="27">
        <f t="shared" si="3"/>
        <v>44125</v>
      </c>
    </row>
    <row r="65" spans="1:21" x14ac:dyDescent="0.3">
      <c r="A65" t="s">
        <v>909</v>
      </c>
      <c r="B65" t="s">
        <v>2106</v>
      </c>
      <c r="C65" t="s">
        <v>1168</v>
      </c>
      <c r="D65" t="s">
        <v>11</v>
      </c>
      <c r="E65" t="s">
        <v>1100</v>
      </c>
      <c r="F65">
        <v>493</v>
      </c>
      <c r="G65" t="s">
        <v>13</v>
      </c>
      <c r="H65" t="s">
        <v>1183</v>
      </c>
      <c r="I65" s="4" t="s">
        <v>2289</v>
      </c>
      <c r="J65" s="4">
        <v>5</v>
      </c>
      <c r="K65" s="4" t="str">
        <f t="shared" si="0"/>
        <v>B2_5</v>
      </c>
      <c r="L65" t="s">
        <v>1994</v>
      </c>
      <c r="M65" s="4" t="str">
        <f t="shared" si="1"/>
        <v>B2_JJ4</v>
      </c>
      <c r="N65" s="80">
        <v>7</v>
      </c>
      <c r="O65">
        <v>6</v>
      </c>
      <c r="P65">
        <v>2020</v>
      </c>
      <c r="Q65" s="27">
        <f t="shared" si="2"/>
        <v>44018</v>
      </c>
      <c r="R65" s="80">
        <v>10</v>
      </c>
      <c r="S65">
        <v>21</v>
      </c>
      <c r="T65">
        <v>2020</v>
      </c>
      <c r="U65" s="27">
        <f t="shared" si="3"/>
        <v>44125</v>
      </c>
    </row>
    <row r="66" spans="1:21" x14ac:dyDescent="0.3">
      <c r="A66" t="s">
        <v>910</v>
      </c>
      <c r="B66" t="s">
        <v>2107</v>
      </c>
      <c r="C66" t="s">
        <v>1167</v>
      </c>
      <c r="D66" t="s">
        <v>11</v>
      </c>
      <c r="E66" t="s">
        <v>1100</v>
      </c>
      <c r="F66">
        <v>495</v>
      </c>
      <c r="G66" t="s">
        <v>13</v>
      </c>
      <c r="H66" t="s">
        <v>1183</v>
      </c>
      <c r="I66" s="4" t="s">
        <v>2289</v>
      </c>
      <c r="J66" s="4">
        <v>5</v>
      </c>
      <c r="K66" s="4" t="str">
        <f t="shared" si="0"/>
        <v>B2_5</v>
      </c>
      <c r="L66" t="s">
        <v>1994</v>
      </c>
      <c r="M66" s="4" t="str">
        <f t="shared" si="1"/>
        <v>B2_JJ4</v>
      </c>
      <c r="N66" s="80">
        <v>7</v>
      </c>
      <c r="O66">
        <v>6</v>
      </c>
      <c r="P66">
        <v>2020</v>
      </c>
      <c r="Q66" s="27">
        <f t="shared" si="2"/>
        <v>44018</v>
      </c>
      <c r="R66" s="80">
        <v>10</v>
      </c>
      <c r="S66">
        <v>21</v>
      </c>
      <c r="T66">
        <v>2020</v>
      </c>
      <c r="U66" s="27">
        <f t="shared" si="3"/>
        <v>44125</v>
      </c>
    </row>
    <row r="67" spans="1:21" x14ac:dyDescent="0.3">
      <c r="A67" t="s">
        <v>911</v>
      </c>
      <c r="B67" t="s">
        <v>2108</v>
      </c>
      <c r="C67" t="s">
        <v>1168</v>
      </c>
      <c r="D67" t="s">
        <v>11</v>
      </c>
      <c r="E67" t="s">
        <v>1100</v>
      </c>
      <c r="F67">
        <v>495</v>
      </c>
      <c r="G67" t="s">
        <v>13</v>
      </c>
      <c r="H67" t="s">
        <v>1183</v>
      </c>
      <c r="I67" s="4" t="s">
        <v>2289</v>
      </c>
      <c r="J67" s="4">
        <v>5</v>
      </c>
      <c r="K67" s="4" t="str">
        <f t="shared" ref="K67:K130" si="4">_xlfn.CONCAT(I67,"_",J67)</f>
        <v>B2_5</v>
      </c>
      <c r="L67" t="s">
        <v>1994</v>
      </c>
      <c r="M67" s="4" t="str">
        <f t="shared" ref="M67:M130" si="5">_xlfn.CONCAT(I67,"_",L67)</f>
        <v>B2_JJ4</v>
      </c>
      <c r="N67" s="80">
        <v>7</v>
      </c>
      <c r="O67">
        <v>6</v>
      </c>
      <c r="P67">
        <v>2020</v>
      </c>
      <c r="Q67" s="27">
        <f t="shared" ref="Q67:Q130" si="6">DATE(P67,N67,O67)</f>
        <v>44018</v>
      </c>
      <c r="R67" s="80">
        <v>10</v>
      </c>
      <c r="S67">
        <v>21</v>
      </c>
      <c r="T67">
        <v>2020</v>
      </c>
      <c r="U67" s="27">
        <f t="shared" ref="U67:U130" si="7">DATE(T67,R67,S67)</f>
        <v>44125</v>
      </c>
    </row>
    <row r="68" spans="1:21" x14ac:dyDescent="0.3">
      <c r="A68" t="s">
        <v>912</v>
      </c>
      <c r="B68" t="s">
        <v>2109</v>
      </c>
      <c r="C68" t="s">
        <v>1167</v>
      </c>
      <c r="D68" t="s">
        <v>11</v>
      </c>
      <c r="E68" t="s">
        <v>1100</v>
      </c>
      <c r="F68">
        <v>578</v>
      </c>
      <c r="G68" t="s">
        <v>13</v>
      </c>
      <c r="H68" t="s">
        <v>1183</v>
      </c>
      <c r="I68" s="4" t="s">
        <v>2289</v>
      </c>
      <c r="J68" s="4">
        <v>5</v>
      </c>
      <c r="K68" s="4" t="str">
        <f t="shared" si="4"/>
        <v>B2_5</v>
      </c>
      <c r="L68" t="s">
        <v>1994</v>
      </c>
      <c r="M68" s="4" t="str">
        <f t="shared" si="5"/>
        <v>B2_JJ4</v>
      </c>
      <c r="N68" s="80">
        <v>7</v>
      </c>
      <c r="O68">
        <v>6</v>
      </c>
      <c r="P68">
        <v>2020</v>
      </c>
      <c r="Q68" s="27">
        <f t="shared" si="6"/>
        <v>44018</v>
      </c>
      <c r="R68" s="80">
        <v>10</v>
      </c>
      <c r="S68">
        <v>21</v>
      </c>
      <c r="T68">
        <v>2020</v>
      </c>
      <c r="U68" s="27">
        <f t="shared" si="7"/>
        <v>44125</v>
      </c>
    </row>
    <row r="69" spans="1:21" x14ac:dyDescent="0.3">
      <c r="A69" t="s">
        <v>913</v>
      </c>
      <c r="B69" t="s">
        <v>2110</v>
      </c>
      <c r="C69" t="s">
        <v>1168</v>
      </c>
      <c r="D69" t="s">
        <v>11</v>
      </c>
      <c r="E69" t="s">
        <v>1100</v>
      </c>
      <c r="F69">
        <v>578</v>
      </c>
      <c r="G69" t="s">
        <v>13</v>
      </c>
      <c r="H69" t="s">
        <v>1183</v>
      </c>
      <c r="I69" s="4" t="s">
        <v>2289</v>
      </c>
      <c r="J69" s="4">
        <v>5</v>
      </c>
      <c r="K69" s="4" t="str">
        <f t="shared" si="4"/>
        <v>B2_5</v>
      </c>
      <c r="L69" t="s">
        <v>1994</v>
      </c>
      <c r="M69" s="4" t="str">
        <f t="shared" si="5"/>
        <v>B2_JJ4</v>
      </c>
      <c r="N69" s="80">
        <v>7</v>
      </c>
      <c r="O69">
        <v>6</v>
      </c>
      <c r="P69">
        <v>2020</v>
      </c>
      <c r="Q69" s="27">
        <f t="shared" si="6"/>
        <v>44018</v>
      </c>
      <c r="R69" s="80">
        <v>10</v>
      </c>
      <c r="S69">
        <v>21</v>
      </c>
      <c r="T69">
        <v>2020</v>
      </c>
      <c r="U69" s="27">
        <f t="shared" si="7"/>
        <v>44125</v>
      </c>
    </row>
    <row r="70" spans="1:21" x14ac:dyDescent="0.3">
      <c r="A70" t="s">
        <v>914</v>
      </c>
      <c r="B70" t="s">
        <v>2111</v>
      </c>
      <c r="C70" t="s">
        <v>1167</v>
      </c>
      <c r="D70" t="s">
        <v>11</v>
      </c>
      <c r="E70" t="s">
        <v>1100</v>
      </c>
      <c r="F70">
        <v>490</v>
      </c>
      <c r="G70" t="s">
        <v>13</v>
      </c>
      <c r="H70" t="s">
        <v>1183</v>
      </c>
      <c r="I70" s="4" t="s">
        <v>2289</v>
      </c>
      <c r="J70" s="4">
        <v>5</v>
      </c>
      <c r="K70" s="4" t="str">
        <f t="shared" si="4"/>
        <v>B2_5</v>
      </c>
      <c r="L70" t="s">
        <v>1994</v>
      </c>
      <c r="M70" s="4" t="str">
        <f t="shared" si="5"/>
        <v>B2_JJ4</v>
      </c>
      <c r="N70" s="80">
        <v>7</v>
      </c>
      <c r="O70">
        <v>6</v>
      </c>
      <c r="P70">
        <v>2020</v>
      </c>
      <c r="Q70" s="27">
        <f t="shared" si="6"/>
        <v>44018</v>
      </c>
      <c r="R70" s="80">
        <v>10</v>
      </c>
      <c r="S70">
        <v>21</v>
      </c>
      <c r="T70">
        <v>2020</v>
      </c>
      <c r="U70" s="27">
        <f t="shared" si="7"/>
        <v>44125</v>
      </c>
    </row>
    <row r="71" spans="1:21" x14ac:dyDescent="0.3">
      <c r="A71" t="s">
        <v>915</v>
      </c>
      <c r="B71" t="s">
        <v>2112</v>
      </c>
      <c r="C71" t="s">
        <v>1168</v>
      </c>
      <c r="D71" t="s">
        <v>11</v>
      </c>
      <c r="E71" t="s">
        <v>1100</v>
      </c>
      <c r="F71">
        <v>490</v>
      </c>
      <c r="G71" t="s">
        <v>13</v>
      </c>
      <c r="H71" t="s">
        <v>1183</v>
      </c>
      <c r="I71" s="4" t="s">
        <v>2289</v>
      </c>
      <c r="J71" s="4">
        <v>5</v>
      </c>
      <c r="K71" s="4" t="str">
        <f t="shared" si="4"/>
        <v>B2_5</v>
      </c>
      <c r="L71" t="s">
        <v>1994</v>
      </c>
      <c r="M71" s="4" t="str">
        <f t="shared" si="5"/>
        <v>B2_JJ4</v>
      </c>
      <c r="N71" s="80">
        <v>7</v>
      </c>
      <c r="O71">
        <v>6</v>
      </c>
      <c r="P71">
        <v>2020</v>
      </c>
      <c r="Q71" s="27">
        <f t="shared" si="6"/>
        <v>44018</v>
      </c>
      <c r="R71" s="80">
        <v>10</v>
      </c>
      <c r="S71">
        <v>21</v>
      </c>
      <c r="T71">
        <v>2020</v>
      </c>
      <c r="U71" s="27">
        <f t="shared" si="7"/>
        <v>44125</v>
      </c>
    </row>
    <row r="72" spans="1:21" x14ac:dyDescent="0.3">
      <c r="A72" t="s">
        <v>916</v>
      </c>
      <c r="B72" t="s">
        <v>2113</v>
      </c>
      <c r="C72" t="s">
        <v>1167</v>
      </c>
      <c r="D72" t="s">
        <v>11</v>
      </c>
      <c r="E72" t="s">
        <v>1100</v>
      </c>
      <c r="F72">
        <v>464</v>
      </c>
      <c r="G72" t="s">
        <v>13</v>
      </c>
      <c r="H72" t="s">
        <v>1184</v>
      </c>
      <c r="I72" s="4" t="s">
        <v>2289</v>
      </c>
      <c r="J72" s="4">
        <v>6</v>
      </c>
      <c r="K72" s="4" t="str">
        <f t="shared" si="4"/>
        <v>B2_6</v>
      </c>
      <c r="L72" t="s">
        <v>1994</v>
      </c>
      <c r="M72" s="4" t="str">
        <f t="shared" si="5"/>
        <v>B2_JJ4</v>
      </c>
      <c r="N72" s="80">
        <v>7</v>
      </c>
      <c r="O72">
        <v>6</v>
      </c>
      <c r="P72">
        <v>2020</v>
      </c>
      <c r="Q72" s="27">
        <f t="shared" si="6"/>
        <v>44018</v>
      </c>
      <c r="R72" s="80">
        <v>10</v>
      </c>
      <c r="S72">
        <v>21</v>
      </c>
      <c r="T72">
        <v>2020</v>
      </c>
      <c r="U72" s="27">
        <f t="shared" si="7"/>
        <v>44125</v>
      </c>
    </row>
    <row r="73" spans="1:21" x14ac:dyDescent="0.3">
      <c r="A73" t="s">
        <v>917</v>
      </c>
      <c r="B73" t="s">
        <v>2114</v>
      </c>
      <c r="C73" t="s">
        <v>1168</v>
      </c>
      <c r="D73" t="s">
        <v>11</v>
      </c>
      <c r="E73" t="s">
        <v>1100</v>
      </c>
      <c r="F73">
        <v>464</v>
      </c>
      <c r="G73" t="s">
        <v>13</v>
      </c>
      <c r="H73" t="s">
        <v>1184</v>
      </c>
      <c r="I73" s="4" t="s">
        <v>2289</v>
      </c>
      <c r="J73" s="4">
        <v>6</v>
      </c>
      <c r="K73" s="4" t="str">
        <f t="shared" si="4"/>
        <v>B2_6</v>
      </c>
      <c r="L73" t="s">
        <v>1994</v>
      </c>
      <c r="M73" s="4" t="str">
        <f t="shared" si="5"/>
        <v>B2_JJ4</v>
      </c>
      <c r="N73" s="80">
        <v>7</v>
      </c>
      <c r="O73">
        <v>6</v>
      </c>
      <c r="P73">
        <v>2020</v>
      </c>
      <c r="Q73" s="27">
        <f t="shared" si="6"/>
        <v>44018</v>
      </c>
      <c r="R73" s="80">
        <v>10</v>
      </c>
      <c r="S73">
        <v>21</v>
      </c>
      <c r="T73">
        <v>2020</v>
      </c>
      <c r="U73" s="27">
        <f t="shared" si="7"/>
        <v>44125</v>
      </c>
    </row>
    <row r="74" spans="1:21" x14ac:dyDescent="0.3">
      <c r="A74" t="s">
        <v>918</v>
      </c>
      <c r="B74" t="s">
        <v>2115</v>
      </c>
      <c r="C74" t="s">
        <v>1167</v>
      </c>
      <c r="D74" t="s">
        <v>11</v>
      </c>
      <c r="E74" t="s">
        <v>1100</v>
      </c>
      <c r="F74">
        <v>452</v>
      </c>
      <c r="G74" t="s">
        <v>13</v>
      </c>
      <c r="H74" t="s">
        <v>1184</v>
      </c>
      <c r="I74" s="4" t="s">
        <v>2289</v>
      </c>
      <c r="J74" s="4">
        <v>6</v>
      </c>
      <c r="K74" s="4" t="str">
        <f t="shared" si="4"/>
        <v>B2_6</v>
      </c>
      <c r="L74" t="s">
        <v>1994</v>
      </c>
      <c r="M74" s="4" t="str">
        <f t="shared" si="5"/>
        <v>B2_JJ4</v>
      </c>
      <c r="N74" s="80">
        <v>7</v>
      </c>
      <c r="O74">
        <v>6</v>
      </c>
      <c r="P74">
        <v>2020</v>
      </c>
      <c r="Q74" s="27">
        <f t="shared" si="6"/>
        <v>44018</v>
      </c>
      <c r="R74" s="80">
        <v>10</v>
      </c>
      <c r="S74">
        <v>21</v>
      </c>
      <c r="T74">
        <v>2020</v>
      </c>
      <c r="U74" s="27">
        <f t="shared" si="7"/>
        <v>44125</v>
      </c>
    </row>
    <row r="75" spans="1:21" x14ac:dyDescent="0.3">
      <c r="A75" t="s">
        <v>919</v>
      </c>
      <c r="B75" t="s">
        <v>2116</v>
      </c>
      <c r="C75" t="s">
        <v>1168</v>
      </c>
      <c r="D75" t="s">
        <v>11</v>
      </c>
      <c r="E75" t="s">
        <v>1100</v>
      </c>
      <c r="F75">
        <v>452</v>
      </c>
      <c r="G75" t="s">
        <v>13</v>
      </c>
      <c r="H75" t="s">
        <v>1184</v>
      </c>
      <c r="I75" s="4" t="s">
        <v>2289</v>
      </c>
      <c r="J75" s="4">
        <v>6</v>
      </c>
      <c r="K75" s="4" t="str">
        <f t="shared" si="4"/>
        <v>B2_6</v>
      </c>
      <c r="L75" t="s">
        <v>1994</v>
      </c>
      <c r="M75" s="4" t="str">
        <f t="shared" si="5"/>
        <v>B2_JJ4</v>
      </c>
      <c r="N75" s="80">
        <v>7</v>
      </c>
      <c r="O75">
        <v>6</v>
      </c>
      <c r="P75">
        <v>2020</v>
      </c>
      <c r="Q75" s="27">
        <f t="shared" si="6"/>
        <v>44018</v>
      </c>
      <c r="R75" s="80">
        <v>10</v>
      </c>
      <c r="S75">
        <v>21</v>
      </c>
      <c r="T75">
        <v>2020</v>
      </c>
      <c r="U75" s="27">
        <f t="shared" si="7"/>
        <v>44125</v>
      </c>
    </row>
    <row r="76" spans="1:21" x14ac:dyDescent="0.3">
      <c r="A76" t="s">
        <v>920</v>
      </c>
      <c r="B76" t="s">
        <v>2117</v>
      </c>
      <c r="C76" t="s">
        <v>1167</v>
      </c>
      <c r="D76" t="s">
        <v>11</v>
      </c>
      <c r="E76" t="s">
        <v>1100</v>
      </c>
      <c r="F76">
        <v>550</v>
      </c>
      <c r="G76" t="s">
        <v>13</v>
      </c>
      <c r="H76" t="s">
        <v>1184</v>
      </c>
      <c r="I76" s="4" t="s">
        <v>2289</v>
      </c>
      <c r="J76" s="4">
        <v>6</v>
      </c>
      <c r="K76" s="4" t="str">
        <f t="shared" si="4"/>
        <v>B2_6</v>
      </c>
      <c r="L76" t="s">
        <v>1994</v>
      </c>
      <c r="M76" s="4" t="str">
        <f t="shared" si="5"/>
        <v>B2_JJ4</v>
      </c>
      <c r="N76" s="80">
        <v>7</v>
      </c>
      <c r="O76">
        <v>6</v>
      </c>
      <c r="P76">
        <v>2020</v>
      </c>
      <c r="Q76" s="27">
        <f t="shared" si="6"/>
        <v>44018</v>
      </c>
      <c r="R76" s="80">
        <v>10</v>
      </c>
      <c r="S76">
        <v>21</v>
      </c>
      <c r="T76">
        <v>2020</v>
      </c>
      <c r="U76" s="27">
        <f t="shared" si="7"/>
        <v>44125</v>
      </c>
    </row>
    <row r="77" spans="1:21" x14ac:dyDescent="0.3">
      <c r="A77" t="s">
        <v>921</v>
      </c>
      <c r="B77" t="s">
        <v>2118</v>
      </c>
      <c r="C77" t="s">
        <v>1168</v>
      </c>
      <c r="D77" t="s">
        <v>11</v>
      </c>
      <c r="E77" t="s">
        <v>1100</v>
      </c>
      <c r="F77">
        <v>550</v>
      </c>
      <c r="G77" t="s">
        <v>13</v>
      </c>
      <c r="H77" t="s">
        <v>1184</v>
      </c>
      <c r="I77" s="4" t="s">
        <v>2289</v>
      </c>
      <c r="J77" s="4">
        <v>6</v>
      </c>
      <c r="K77" s="4" t="str">
        <f t="shared" si="4"/>
        <v>B2_6</v>
      </c>
      <c r="L77" t="s">
        <v>1994</v>
      </c>
      <c r="M77" s="4" t="str">
        <f t="shared" si="5"/>
        <v>B2_JJ4</v>
      </c>
      <c r="N77" s="80">
        <v>7</v>
      </c>
      <c r="O77">
        <v>6</v>
      </c>
      <c r="P77">
        <v>2020</v>
      </c>
      <c r="Q77" s="27">
        <f t="shared" si="6"/>
        <v>44018</v>
      </c>
      <c r="R77" s="80">
        <v>10</v>
      </c>
      <c r="S77">
        <v>21</v>
      </c>
      <c r="T77">
        <v>2020</v>
      </c>
      <c r="U77" s="27">
        <f t="shared" si="7"/>
        <v>44125</v>
      </c>
    </row>
    <row r="78" spans="1:21" x14ac:dyDescent="0.3">
      <c r="A78" t="s">
        <v>922</v>
      </c>
      <c r="B78" t="s">
        <v>2119</v>
      </c>
      <c r="C78" t="s">
        <v>1167</v>
      </c>
      <c r="D78" t="s">
        <v>11</v>
      </c>
      <c r="E78" t="s">
        <v>1100</v>
      </c>
      <c r="F78">
        <v>485</v>
      </c>
      <c r="G78" t="s">
        <v>13</v>
      </c>
      <c r="H78" t="s">
        <v>1184</v>
      </c>
      <c r="I78" s="4" t="s">
        <v>2289</v>
      </c>
      <c r="J78" s="4">
        <v>6</v>
      </c>
      <c r="K78" s="4" t="str">
        <f t="shared" si="4"/>
        <v>B2_6</v>
      </c>
      <c r="L78" t="s">
        <v>1994</v>
      </c>
      <c r="M78" s="4" t="str">
        <f t="shared" si="5"/>
        <v>B2_JJ4</v>
      </c>
      <c r="N78" s="80">
        <v>7</v>
      </c>
      <c r="O78">
        <v>6</v>
      </c>
      <c r="P78">
        <v>2020</v>
      </c>
      <c r="Q78" s="27">
        <f t="shared" si="6"/>
        <v>44018</v>
      </c>
      <c r="R78" s="80">
        <v>10</v>
      </c>
      <c r="S78">
        <v>21</v>
      </c>
      <c r="T78">
        <v>2020</v>
      </c>
      <c r="U78" s="27">
        <f t="shared" si="7"/>
        <v>44125</v>
      </c>
    </row>
    <row r="79" spans="1:21" x14ac:dyDescent="0.3">
      <c r="A79" t="s">
        <v>923</v>
      </c>
      <c r="B79" t="s">
        <v>2120</v>
      </c>
      <c r="C79" t="s">
        <v>1168</v>
      </c>
      <c r="D79" t="s">
        <v>11</v>
      </c>
      <c r="E79" t="s">
        <v>1100</v>
      </c>
      <c r="F79">
        <v>485</v>
      </c>
      <c r="G79" t="s">
        <v>13</v>
      </c>
      <c r="H79" t="s">
        <v>1184</v>
      </c>
      <c r="I79" s="4" t="s">
        <v>2289</v>
      </c>
      <c r="J79" s="4">
        <v>6</v>
      </c>
      <c r="K79" s="4" t="str">
        <f t="shared" si="4"/>
        <v>B2_6</v>
      </c>
      <c r="L79" t="s">
        <v>1994</v>
      </c>
      <c r="M79" s="4" t="str">
        <f t="shared" si="5"/>
        <v>B2_JJ4</v>
      </c>
      <c r="N79" s="80">
        <v>7</v>
      </c>
      <c r="O79">
        <v>6</v>
      </c>
      <c r="P79">
        <v>2020</v>
      </c>
      <c r="Q79" s="27">
        <f t="shared" si="6"/>
        <v>44018</v>
      </c>
      <c r="R79" s="80">
        <v>10</v>
      </c>
      <c r="S79">
        <v>21</v>
      </c>
      <c r="T79">
        <v>2020</v>
      </c>
      <c r="U79" s="27">
        <f t="shared" si="7"/>
        <v>44125</v>
      </c>
    </row>
    <row r="80" spans="1:21" x14ac:dyDescent="0.3">
      <c r="A80" t="s">
        <v>924</v>
      </c>
      <c r="B80" t="s">
        <v>2121</v>
      </c>
      <c r="C80" t="s">
        <v>1167</v>
      </c>
      <c r="D80" t="s">
        <v>2281</v>
      </c>
      <c r="E80" t="s">
        <v>1100</v>
      </c>
      <c r="F80">
        <v>504</v>
      </c>
      <c r="G80" t="s">
        <v>121</v>
      </c>
      <c r="H80" t="s">
        <v>1967</v>
      </c>
      <c r="I80" s="4" t="s">
        <v>2290</v>
      </c>
      <c r="J80" s="4">
        <v>1</v>
      </c>
      <c r="K80" s="4" t="str">
        <f t="shared" si="4"/>
        <v>B3_1</v>
      </c>
      <c r="L80" t="s">
        <v>1994</v>
      </c>
      <c r="M80" s="4" t="str">
        <f t="shared" si="5"/>
        <v>B3_JJ4</v>
      </c>
      <c r="N80" s="80">
        <v>11</v>
      </c>
      <c r="O80">
        <v>10</v>
      </c>
      <c r="P80">
        <v>2020</v>
      </c>
      <c r="Q80" s="27">
        <f t="shared" si="6"/>
        <v>44145</v>
      </c>
      <c r="R80" s="80">
        <v>2</v>
      </c>
      <c r="S80">
        <v>24</v>
      </c>
      <c r="T80">
        <v>2021</v>
      </c>
      <c r="U80" s="27">
        <f t="shared" si="7"/>
        <v>44251</v>
      </c>
    </row>
    <row r="81" spans="1:21" x14ac:dyDescent="0.3">
      <c r="A81" t="s">
        <v>925</v>
      </c>
      <c r="B81" t="s">
        <v>2122</v>
      </c>
      <c r="C81" t="s">
        <v>1168</v>
      </c>
      <c r="D81" t="s">
        <v>2281</v>
      </c>
      <c r="E81" t="s">
        <v>1100</v>
      </c>
      <c r="F81">
        <v>504</v>
      </c>
      <c r="G81" t="s">
        <v>121</v>
      </c>
      <c r="H81" t="s">
        <v>1967</v>
      </c>
      <c r="I81" s="4" t="s">
        <v>2290</v>
      </c>
      <c r="J81" s="4">
        <v>1</v>
      </c>
      <c r="K81" s="4" t="str">
        <f t="shared" si="4"/>
        <v>B3_1</v>
      </c>
      <c r="L81" t="s">
        <v>1994</v>
      </c>
      <c r="M81" s="4" t="str">
        <f t="shared" si="5"/>
        <v>B3_JJ4</v>
      </c>
      <c r="N81" s="80">
        <v>11</v>
      </c>
      <c r="O81">
        <v>10</v>
      </c>
      <c r="P81">
        <v>2020</v>
      </c>
      <c r="Q81" s="27">
        <f t="shared" si="6"/>
        <v>44145</v>
      </c>
      <c r="R81" s="80">
        <v>2</v>
      </c>
      <c r="S81">
        <v>24</v>
      </c>
      <c r="T81">
        <v>2021</v>
      </c>
      <c r="U81" s="27">
        <f t="shared" si="7"/>
        <v>44251</v>
      </c>
    </row>
    <row r="82" spans="1:21" x14ac:dyDescent="0.3">
      <c r="A82" t="s">
        <v>926</v>
      </c>
      <c r="B82" t="s">
        <v>2123</v>
      </c>
      <c r="C82" t="s">
        <v>1167</v>
      </c>
      <c r="D82" t="s">
        <v>2281</v>
      </c>
      <c r="E82" t="s">
        <v>1100</v>
      </c>
      <c r="F82">
        <v>491</v>
      </c>
      <c r="G82" t="s">
        <v>121</v>
      </c>
      <c r="H82" t="s">
        <v>1967</v>
      </c>
      <c r="I82" s="4" t="s">
        <v>2290</v>
      </c>
      <c r="J82" s="4">
        <v>1</v>
      </c>
      <c r="K82" s="4" t="str">
        <f t="shared" si="4"/>
        <v>B3_1</v>
      </c>
      <c r="L82" t="s">
        <v>1994</v>
      </c>
      <c r="M82" s="4" t="str">
        <f t="shared" si="5"/>
        <v>B3_JJ4</v>
      </c>
      <c r="N82" s="80">
        <v>11</v>
      </c>
      <c r="O82">
        <v>10</v>
      </c>
      <c r="P82">
        <v>2020</v>
      </c>
      <c r="Q82" s="27">
        <f t="shared" si="6"/>
        <v>44145</v>
      </c>
      <c r="R82" s="80">
        <v>2</v>
      </c>
      <c r="S82">
        <v>24</v>
      </c>
      <c r="T82">
        <v>2021</v>
      </c>
      <c r="U82" s="27">
        <f t="shared" si="7"/>
        <v>44251</v>
      </c>
    </row>
    <row r="83" spans="1:21" x14ac:dyDescent="0.3">
      <c r="A83" t="s">
        <v>927</v>
      </c>
      <c r="B83" t="s">
        <v>2124</v>
      </c>
      <c r="C83" t="s">
        <v>1168</v>
      </c>
      <c r="D83" t="s">
        <v>2281</v>
      </c>
      <c r="E83" t="s">
        <v>1100</v>
      </c>
      <c r="F83">
        <v>491</v>
      </c>
      <c r="G83" t="s">
        <v>121</v>
      </c>
      <c r="H83" t="s">
        <v>1967</v>
      </c>
      <c r="I83" s="4" t="s">
        <v>2290</v>
      </c>
      <c r="J83" s="4">
        <v>1</v>
      </c>
      <c r="K83" s="4" t="str">
        <f t="shared" si="4"/>
        <v>B3_1</v>
      </c>
      <c r="L83" t="s">
        <v>1994</v>
      </c>
      <c r="M83" s="4" t="str">
        <f t="shared" si="5"/>
        <v>B3_JJ4</v>
      </c>
      <c r="N83" s="80">
        <v>11</v>
      </c>
      <c r="O83">
        <v>10</v>
      </c>
      <c r="P83">
        <v>2020</v>
      </c>
      <c r="Q83" s="27">
        <f t="shared" si="6"/>
        <v>44145</v>
      </c>
      <c r="R83" s="80">
        <v>2</v>
      </c>
      <c r="S83">
        <v>24</v>
      </c>
      <c r="T83">
        <v>2021</v>
      </c>
      <c r="U83" s="27">
        <f t="shared" si="7"/>
        <v>44251</v>
      </c>
    </row>
    <row r="84" spans="1:21" x14ac:dyDescent="0.3">
      <c r="A84" t="s">
        <v>928</v>
      </c>
      <c r="B84" t="s">
        <v>2125</v>
      </c>
      <c r="C84" t="s">
        <v>1167</v>
      </c>
      <c r="D84" t="s">
        <v>2281</v>
      </c>
      <c r="E84" t="s">
        <v>1100</v>
      </c>
      <c r="F84">
        <v>515</v>
      </c>
      <c r="G84" t="s">
        <v>121</v>
      </c>
      <c r="H84" t="s">
        <v>1967</v>
      </c>
      <c r="I84" s="4" t="s">
        <v>2290</v>
      </c>
      <c r="J84" s="4">
        <v>1</v>
      </c>
      <c r="K84" s="4" t="str">
        <f t="shared" si="4"/>
        <v>B3_1</v>
      </c>
      <c r="L84" t="s">
        <v>1994</v>
      </c>
      <c r="M84" s="4" t="str">
        <f t="shared" si="5"/>
        <v>B3_JJ4</v>
      </c>
      <c r="N84" s="80">
        <v>11</v>
      </c>
      <c r="O84">
        <v>10</v>
      </c>
      <c r="P84">
        <v>2020</v>
      </c>
      <c r="Q84" s="27">
        <f t="shared" si="6"/>
        <v>44145</v>
      </c>
      <c r="R84" s="80">
        <v>2</v>
      </c>
      <c r="S84">
        <v>24</v>
      </c>
      <c r="T84">
        <v>2021</v>
      </c>
      <c r="U84" s="27">
        <f t="shared" si="7"/>
        <v>44251</v>
      </c>
    </row>
    <row r="85" spans="1:21" x14ac:dyDescent="0.3">
      <c r="A85" t="s">
        <v>929</v>
      </c>
      <c r="B85" t="s">
        <v>2126</v>
      </c>
      <c r="C85" t="s">
        <v>1168</v>
      </c>
      <c r="D85" t="s">
        <v>2281</v>
      </c>
      <c r="E85" t="s">
        <v>1100</v>
      </c>
      <c r="F85">
        <v>515</v>
      </c>
      <c r="G85" t="s">
        <v>121</v>
      </c>
      <c r="H85" t="s">
        <v>1967</v>
      </c>
      <c r="I85" s="4" t="s">
        <v>2290</v>
      </c>
      <c r="J85" s="4">
        <v>1</v>
      </c>
      <c r="K85" s="4" t="str">
        <f t="shared" si="4"/>
        <v>B3_1</v>
      </c>
      <c r="L85" t="s">
        <v>1994</v>
      </c>
      <c r="M85" s="4" t="str">
        <f t="shared" si="5"/>
        <v>B3_JJ4</v>
      </c>
      <c r="N85" s="80">
        <v>11</v>
      </c>
      <c r="O85">
        <v>10</v>
      </c>
      <c r="P85">
        <v>2020</v>
      </c>
      <c r="Q85" s="27">
        <f t="shared" si="6"/>
        <v>44145</v>
      </c>
      <c r="R85" s="80">
        <v>2</v>
      </c>
      <c r="S85">
        <v>24</v>
      </c>
      <c r="T85">
        <v>2021</v>
      </c>
      <c r="U85" s="27">
        <f t="shared" si="7"/>
        <v>44251</v>
      </c>
    </row>
    <row r="86" spans="1:21" x14ac:dyDescent="0.3">
      <c r="A86" t="s">
        <v>930</v>
      </c>
      <c r="B86" t="s">
        <v>2127</v>
      </c>
      <c r="C86" t="s">
        <v>1167</v>
      </c>
      <c r="D86" t="s">
        <v>2281</v>
      </c>
      <c r="E86" t="s">
        <v>1100</v>
      </c>
      <c r="F86">
        <v>560</v>
      </c>
      <c r="G86" t="s">
        <v>121</v>
      </c>
      <c r="H86" t="s">
        <v>1967</v>
      </c>
      <c r="I86" s="4" t="s">
        <v>2290</v>
      </c>
      <c r="J86" s="4">
        <v>1</v>
      </c>
      <c r="K86" s="4" t="str">
        <f t="shared" si="4"/>
        <v>B3_1</v>
      </c>
      <c r="L86" t="s">
        <v>1994</v>
      </c>
      <c r="M86" s="4" t="str">
        <f t="shared" si="5"/>
        <v>B3_JJ4</v>
      </c>
      <c r="N86" s="80">
        <v>11</v>
      </c>
      <c r="O86">
        <v>10</v>
      </c>
      <c r="P86">
        <v>2020</v>
      </c>
      <c r="Q86" s="27">
        <f t="shared" si="6"/>
        <v>44145</v>
      </c>
      <c r="R86" s="80">
        <v>2</v>
      </c>
      <c r="S86">
        <v>24</v>
      </c>
      <c r="T86">
        <v>2021</v>
      </c>
      <c r="U86" s="27">
        <f t="shared" si="7"/>
        <v>44251</v>
      </c>
    </row>
    <row r="87" spans="1:21" x14ac:dyDescent="0.3">
      <c r="A87" t="s">
        <v>931</v>
      </c>
      <c r="B87" t="s">
        <v>2128</v>
      </c>
      <c r="C87" t="s">
        <v>1168</v>
      </c>
      <c r="D87" t="s">
        <v>2281</v>
      </c>
      <c r="E87" t="s">
        <v>1100</v>
      </c>
      <c r="F87">
        <v>560</v>
      </c>
      <c r="G87" t="s">
        <v>121</v>
      </c>
      <c r="H87" t="s">
        <v>1967</v>
      </c>
      <c r="I87" s="4" t="s">
        <v>2290</v>
      </c>
      <c r="J87" s="4">
        <v>1</v>
      </c>
      <c r="K87" s="4" t="str">
        <f t="shared" si="4"/>
        <v>B3_1</v>
      </c>
      <c r="L87" t="s">
        <v>1994</v>
      </c>
      <c r="M87" s="4" t="str">
        <f t="shared" si="5"/>
        <v>B3_JJ4</v>
      </c>
      <c r="N87" s="80">
        <v>11</v>
      </c>
      <c r="O87">
        <v>10</v>
      </c>
      <c r="P87">
        <v>2020</v>
      </c>
      <c r="Q87" s="27">
        <f t="shared" si="6"/>
        <v>44145</v>
      </c>
      <c r="R87" s="80">
        <v>2</v>
      </c>
      <c r="S87">
        <v>24</v>
      </c>
      <c r="T87">
        <v>2021</v>
      </c>
      <c r="U87" s="27">
        <f t="shared" si="7"/>
        <v>44251</v>
      </c>
    </row>
    <row r="88" spans="1:21" x14ac:dyDescent="0.3">
      <c r="A88" t="s">
        <v>932</v>
      </c>
      <c r="B88" t="s">
        <v>2129</v>
      </c>
      <c r="C88" t="s">
        <v>1167</v>
      </c>
      <c r="D88" t="s">
        <v>2281</v>
      </c>
      <c r="E88" t="s">
        <v>1100</v>
      </c>
      <c r="F88">
        <v>559</v>
      </c>
      <c r="G88" t="s">
        <v>121</v>
      </c>
      <c r="H88" t="s">
        <v>1971</v>
      </c>
      <c r="I88" s="4" t="s">
        <v>2290</v>
      </c>
      <c r="J88" s="4">
        <v>2</v>
      </c>
      <c r="K88" s="4" t="str">
        <f t="shared" si="4"/>
        <v>B3_2</v>
      </c>
      <c r="L88" t="s">
        <v>1994</v>
      </c>
      <c r="M88" s="4" t="str">
        <f t="shared" si="5"/>
        <v>B3_JJ4</v>
      </c>
      <c r="N88" s="80">
        <v>11</v>
      </c>
      <c r="O88">
        <v>10</v>
      </c>
      <c r="P88">
        <v>2020</v>
      </c>
      <c r="Q88" s="27">
        <f t="shared" si="6"/>
        <v>44145</v>
      </c>
      <c r="R88" s="80">
        <v>2</v>
      </c>
      <c r="S88">
        <v>24</v>
      </c>
      <c r="T88">
        <v>2021</v>
      </c>
      <c r="U88" s="27">
        <f t="shared" si="7"/>
        <v>44251</v>
      </c>
    </row>
    <row r="89" spans="1:21" x14ac:dyDescent="0.3">
      <c r="A89" t="s">
        <v>933</v>
      </c>
      <c r="B89" t="s">
        <v>2130</v>
      </c>
      <c r="C89" t="s">
        <v>1168</v>
      </c>
      <c r="D89" t="s">
        <v>2281</v>
      </c>
      <c r="E89" t="s">
        <v>1100</v>
      </c>
      <c r="F89">
        <v>559</v>
      </c>
      <c r="G89" t="s">
        <v>121</v>
      </c>
      <c r="H89" t="s">
        <v>1971</v>
      </c>
      <c r="I89" s="4" t="s">
        <v>2290</v>
      </c>
      <c r="J89" s="4">
        <v>2</v>
      </c>
      <c r="K89" s="4" t="str">
        <f t="shared" si="4"/>
        <v>B3_2</v>
      </c>
      <c r="L89" t="s">
        <v>1994</v>
      </c>
      <c r="M89" s="4" t="str">
        <f t="shared" si="5"/>
        <v>B3_JJ4</v>
      </c>
      <c r="N89" s="80">
        <v>11</v>
      </c>
      <c r="O89">
        <v>10</v>
      </c>
      <c r="P89">
        <v>2020</v>
      </c>
      <c r="Q89" s="27">
        <f t="shared" si="6"/>
        <v>44145</v>
      </c>
      <c r="R89" s="80">
        <v>2</v>
      </c>
      <c r="S89">
        <v>24</v>
      </c>
      <c r="T89">
        <v>2021</v>
      </c>
      <c r="U89" s="27">
        <f t="shared" si="7"/>
        <v>44251</v>
      </c>
    </row>
    <row r="90" spans="1:21" x14ac:dyDescent="0.3">
      <c r="A90" t="s">
        <v>934</v>
      </c>
      <c r="B90" t="s">
        <v>2131</v>
      </c>
      <c r="C90" t="s">
        <v>1167</v>
      </c>
      <c r="D90" t="s">
        <v>2281</v>
      </c>
      <c r="E90" t="s">
        <v>1100</v>
      </c>
      <c r="F90">
        <v>562</v>
      </c>
      <c r="G90" t="s">
        <v>121</v>
      </c>
      <c r="H90" t="s">
        <v>1971</v>
      </c>
      <c r="I90" s="4" t="s">
        <v>2290</v>
      </c>
      <c r="J90" s="4">
        <v>2</v>
      </c>
      <c r="K90" s="4" t="str">
        <f t="shared" si="4"/>
        <v>B3_2</v>
      </c>
      <c r="L90" t="s">
        <v>1994</v>
      </c>
      <c r="M90" s="4" t="str">
        <f t="shared" si="5"/>
        <v>B3_JJ4</v>
      </c>
      <c r="N90" s="80">
        <v>11</v>
      </c>
      <c r="O90">
        <v>10</v>
      </c>
      <c r="P90">
        <v>2020</v>
      </c>
      <c r="Q90" s="27">
        <f t="shared" si="6"/>
        <v>44145</v>
      </c>
      <c r="R90" s="80">
        <v>2</v>
      </c>
      <c r="S90">
        <v>24</v>
      </c>
      <c r="T90">
        <v>2021</v>
      </c>
      <c r="U90" s="27">
        <f t="shared" si="7"/>
        <v>44251</v>
      </c>
    </row>
    <row r="91" spans="1:21" x14ac:dyDescent="0.3">
      <c r="A91" t="s">
        <v>935</v>
      </c>
      <c r="B91" t="s">
        <v>2132</v>
      </c>
      <c r="C91" t="s">
        <v>1168</v>
      </c>
      <c r="D91" t="s">
        <v>2281</v>
      </c>
      <c r="E91" t="s">
        <v>1100</v>
      </c>
      <c r="F91">
        <v>562</v>
      </c>
      <c r="G91" t="s">
        <v>121</v>
      </c>
      <c r="H91" t="s">
        <v>1971</v>
      </c>
      <c r="I91" s="4" t="s">
        <v>2290</v>
      </c>
      <c r="J91" s="4">
        <v>2</v>
      </c>
      <c r="K91" s="4" t="str">
        <f t="shared" si="4"/>
        <v>B3_2</v>
      </c>
      <c r="L91" t="s">
        <v>1994</v>
      </c>
      <c r="M91" s="4" t="str">
        <f t="shared" si="5"/>
        <v>B3_JJ4</v>
      </c>
      <c r="N91" s="80">
        <v>11</v>
      </c>
      <c r="O91">
        <v>10</v>
      </c>
      <c r="P91">
        <v>2020</v>
      </c>
      <c r="Q91" s="27">
        <f t="shared" si="6"/>
        <v>44145</v>
      </c>
      <c r="R91" s="80">
        <v>2</v>
      </c>
      <c r="S91">
        <v>24</v>
      </c>
      <c r="T91">
        <v>2021</v>
      </c>
      <c r="U91" s="27">
        <f t="shared" si="7"/>
        <v>44251</v>
      </c>
    </row>
    <row r="92" spans="1:21" x14ac:dyDescent="0.3">
      <c r="A92" t="s">
        <v>936</v>
      </c>
      <c r="B92" t="s">
        <v>2133</v>
      </c>
      <c r="C92" t="s">
        <v>1167</v>
      </c>
      <c r="D92" t="s">
        <v>2281</v>
      </c>
      <c r="E92" t="s">
        <v>1100</v>
      </c>
      <c r="F92">
        <v>528</v>
      </c>
      <c r="G92" t="s">
        <v>121</v>
      </c>
      <c r="H92" t="s">
        <v>1966</v>
      </c>
      <c r="I92" s="4" t="s">
        <v>2290</v>
      </c>
      <c r="J92" s="4">
        <v>3</v>
      </c>
      <c r="K92" s="4" t="str">
        <f t="shared" si="4"/>
        <v>B3_3</v>
      </c>
      <c r="L92" t="s">
        <v>1994</v>
      </c>
      <c r="M92" s="4" t="str">
        <f t="shared" si="5"/>
        <v>B3_JJ4</v>
      </c>
      <c r="N92" s="80">
        <v>11</v>
      </c>
      <c r="O92">
        <v>10</v>
      </c>
      <c r="P92">
        <v>2020</v>
      </c>
      <c r="Q92" s="27">
        <f t="shared" si="6"/>
        <v>44145</v>
      </c>
      <c r="R92" s="80">
        <v>2</v>
      </c>
      <c r="S92">
        <v>24</v>
      </c>
      <c r="T92">
        <v>2021</v>
      </c>
      <c r="U92" s="27">
        <f t="shared" si="7"/>
        <v>44251</v>
      </c>
    </row>
    <row r="93" spans="1:21" x14ac:dyDescent="0.3">
      <c r="A93" t="s">
        <v>937</v>
      </c>
      <c r="B93" t="s">
        <v>2134</v>
      </c>
      <c r="C93" t="s">
        <v>1168</v>
      </c>
      <c r="D93" t="s">
        <v>2281</v>
      </c>
      <c r="E93" t="s">
        <v>1100</v>
      </c>
      <c r="F93">
        <v>528</v>
      </c>
      <c r="G93" t="s">
        <v>121</v>
      </c>
      <c r="H93" t="s">
        <v>1966</v>
      </c>
      <c r="I93" s="4" t="s">
        <v>2290</v>
      </c>
      <c r="J93" s="4">
        <v>3</v>
      </c>
      <c r="K93" s="4" t="str">
        <f t="shared" si="4"/>
        <v>B3_3</v>
      </c>
      <c r="L93" t="s">
        <v>1994</v>
      </c>
      <c r="M93" s="4" t="str">
        <f t="shared" si="5"/>
        <v>B3_JJ4</v>
      </c>
      <c r="N93" s="80">
        <v>11</v>
      </c>
      <c r="O93">
        <v>10</v>
      </c>
      <c r="P93">
        <v>2020</v>
      </c>
      <c r="Q93" s="27">
        <f t="shared" si="6"/>
        <v>44145</v>
      </c>
      <c r="R93" s="80">
        <v>2</v>
      </c>
      <c r="S93">
        <v>24</v>
      </c>
      <c r="T93">
        <v>2021</v>
      </c>
      <c r="U93" s="27">
        <f t="shared" si="7"/>
        <v>44251</v>
      </c>
    </row>
    <row r="94" spans="1:21" x14ac:dyDescent="0.3">
      <c r="A94" t="s">
        <v>938</v>
      </c>
      <c r="B94" t="s">
        <v>2135</v>
      </c>
      <c r="C94" t="s">
        <v>1167</v>
      </c>
      <c r="D94" t="s">
        <v>2281</v>
      </c>
      <c r="E94" t="s">
        <v>1100</v>
      </c>
      <c r="F94">
        <v>542</v>
      </c>
      <c r="G94" t="s">
        <v>121</v>
      </c>
      <c r="H94" t="s">
        <v>1966</v>
      </c>
      <c r="I94" s="4" t="s">
        <v>2290</v>
      </c>
      <c r="J94" s="4">
        <v>3</v>
      </c>
      <c r="K94" s="4" t="str">
        <f t="shared" si="4"/>
        <v>B3_3</v>
      </c>
      <c r="L94" t="s">
        <v>1994</v>
      </c>
      <c r="M94" s="4" t="str">
        <f t="shared" si="5"/>
        <v>B3_JJ4</v>
      </c>
      <c r="N94" s="80">
        <v>11</v>
      </c>
      <c r="O94">
        <v>10</v>
      </c>
      <c r="P94">
        <v>2020</v>
      </c>
      <c r="Q94" s="27">
        <f t="shared" si="6"/>
        <v>44145</v>
      </c>
      <c r="R94" s="80">
        <v>2</v>
      </c>
      <c r="S94">
        <v>24</v>
      </c>
      <c r="T94">
        <v>2021</v>
      </c>
      <c r="U94" s="27">
        <f t="shared" si="7"/>
        <v>44251</v>
      </c>
    </row>
    <row r="95" spans="1:21" x14ac:dyDescent="0.3">
      <c r="A95" t="s">
        <v>939</v>
      </c>
      <c r="B95" t="s">
        <v>2136</v>
      </c>
      <c r="C95" t="s">
        <v>1168</v>
      </c>
      <c r="D95" t="s">
        <v>2281</v>
      </c>
      <c r="E95" t="s">
        <v>1100</v>
      </c>
      <c r="F95">
        <v>542</v>
      </c>
      <c r="G95" t="s">
        <v>121</v>
      </c>
      <c r="H95" t="s">
        <v>1966</v>
      </c>
      <c r="I95" s="4" t="s">
        <v>2290</v>
      </c>
      <c r="J95" s="4">
        <v>3</v>
      </c>
      <c r="K95" s="4" t="str">
        <f t="shared" si="4"/>
        <v>B3_3</v>
      </c>
      <c r="L95" t="s">
        <v>1994</v>
      </c>
      <c r="M95" s="4" t="str">
        <f t="shared" si="5"/>
        <v>B3_JJ4</v>
      </c>
      <c r="N95" s="80">
        <v>11</v>
      </c>
      <c r="O95">
        <v>10</v>
      </c>
      <c r="P95">
        <v>2020</v>
      </c>
      <c r="Q95" s="27">
        <f t="shared" si="6"/>
        <v>44145</v>
      </c>
      <c r="R95" s="80">
        <v>2</v>
      </c>
      <c r="S95">
        <v>24</v>
      </c>
      <c r="T95">
        <v>2021</v>
      </c>
      <c r="U95" s="27">
        <f t="shared" si="7"/>
        <v>44251</v>
      </c>
    </row>
    <row r="96" spans="1:21" x14ac:dyDescent="0.3">
      <c r="A96" t="s">
        <v>940</v>
      </c>
      <c r="B96" t="s">
        <v>2137</v>
      </c>
      <c r="C96" t="s">
        <v>1167</v>
      </c>
      <c r="D96" t="s">
        <v>2281</v>
      </c>
      <c r="E96" t="s">
        <v>1100</v>
      </c>
      <c r="F96">
        <v>545</v>
      </c>
      <c r="G96" t="s">
        <v>121</v>
      </c>
      <c r="H96" t="s">
        <v>1966</v>
      </c>
      <c r="I96" s="4" t="s">
        <v>2290</v>
      </c>
      <c r="J96" s="4">
        <v>3</v>
      </c>
      <c r="K96" s="4" t="str">
        <f t="shared" si="4"/>
        <v>B3_3</v>
      </c>
      <c r="L96" t="s">
        <v>1994</v>
      </c>
      <c r="M96" s="4" t="str">
        <f t="shared" si="5"/>
        <v>B3_JJ4</v>
      </c>
      <c r="N96" s="80">
        <v>11</v>
      </c>
      <c r="O96">
        <v>10</v>
      </c>
      <c r="P96">
        <v>2020</v>
      </c>
      <c r="Q96" s="27">
        <f t="shared" si="6"/>
        <v>44145</v>
      </c>
      <c r="R96" s="80">
        <v>2</v>
      </c>
      <c r="S96">
        <v>24</v>
      </c>
      <c r="T96">
        <v>2021</v>
      </c>
      <c r="U96" s="27">
        <f t="shared" si="7"/>
        <v>44251</v>
      </c>
    </row>
    <row r="97" spans="1:21" x14ac:dyDescent="0.3">
      <c r="A97" t="s">
        <v>941</v>
      </c>
      <c r="B97" t="s">
        <v>2138</v>
      </c>
      <c r="C97" t="s">
        <v>1168</v>
      </c>
      <c r="D97" t="s">
        <v>2281</v>
      </c>
      <c r="E97" t="s">
        <v>1100</v>
      </c>
      <c r="F97">
        <v>545</v>
      </c>
      <c r="G97" t="s">
        <v>121</v>
      </c>
      <c r="H97" t="s">
        <v>1966</v>
      </c>
      <c r="I97" s="4" t="s">
        <v>2290</v>
      </c>
      <c r="J97" s="4">
        <v>3</v>
      </c>
      <c r="K97" s="4" t="str">
        <f t="shared" si="4"/>
        <v>B3_3</v>
      </c>
      <c r="L97" t="s">
        <v>1994</v>
      </c>
      <c r="M97" s="4" t="str">
        <f t="shared" si="5"/>
        <v>B3_JJ4</v>
      </c>
      <c r="N97" s="80">
        <v>11</v>
      </c>
      <c r="O97">
        <v>10</v>
      </c>
      <c r="P97">
        <v>2020</v>
      </c>
      <c r="Q97" s="27">
        <f t="shared" si="6"/>
        <v>44145</v>
      </c>
      <c r="R97" s="80">
        <v>2</v>
      </c>
      <c r="S97">
        <v>24</v>
      </c>
      <c r="T97">
        <v>2021</v>
      </c>
      <c r="U97" s="27">
        <f t="shared" si="7"/>
        <v>44251</v>
      </c>
    </row>
    <row r="98" spans="1:21" x14ac:dyDescent="0.3">
      <c r="A98" t="s">
        <v>942</v>
      </c>
      <c r="B98" t="s">
        <v>2139</v>
      </c>
      <c r="C98" t="s">
        <v>1167</v>
      </c>
      <c r="D98" t="s">
        <v>2281</v>
      </c>
      <c r="E98" t="s">
        <v>1100</v>
      </c>
      <c r="F98">
        <v>574</v>
      </c>
      <c r="G98" t="s">
        <v>13</v>
      </c>
      <c r="H98" t="s">
        <v>1967</v>
      </c>
      <c r="I98" s="4" t="s">
        <v>2290</v>
      </c>
      <c r="J98" s="4">
        <v>1</v>
      </c>
      <c r="K98" s="4" t="str">
        <f t="shared" si="4"/>
        <v>B3_1</v>
      </c>
      <c r="L98" t="s">
        <v>1994</v>
      </c>
      <c r="M98" s="4" t="str">
        <f t="shared" si="5"/>
        <v>B3_JJ4</v>
      </c>
      <c r="N98" s="80">
        <v>11</v>
      </c>
      <c r="O98">
        <v>10</v>
      </c>
      <c r="P98">
        <v>2020</v>
      </c>
      <c r="Q98" s="27">
        <f t="shared" si="6"/>
        <v>44145</v>
      </c>
      <c r="R98" s="80">
        <v>2</v>
      </c>
      <c r="S98">
        <v>24</v>
      </c>
      <c r="T98">
        <v>2021</v>
      </c>
      <c r="U98" s="27">
        <f t="shared" si="7"/>
        <v>44251</v>
      </c>
    </row>
    <row r="99" spans="1:21" x14ac:dyDescent="0.3">
      <c r="A99" t="s">
        <v>943</v>
      </c>
      <c r="B99" t="s">
        <v>2140</v>
      </c>
      <c r="C99" t="s">
        <v>1168</v>
      </c>
      <c r="D99" t="s">
        <v>2281</v>
      </c>
      <c r="E99" t="s">
        <v>1100</v>
      </c>
      <c r="F99">
        <v>574</v>
      </c>
      <c r="G99" t="s">
        <v>13</v>
      </c>
      <c r="H99" t="s">
        <v>1967</v>
      </c>
      <c r="I99" s="4" t="s">
        <v>2290</v>
      </c>
      <c r="J99" s="4">
        <v>1</v>
      </c>
      <c r="K99" s="4" t="str">
        <f t="shared" si="4"/>
        <v>B3_1</v>
      </c>
      <c r="L99" t="s">
        <v>1994</v>
      </c>
      <c r="M99" s="4" t="str">
        <f t="shared" si="5"/>
        <v>B3_JJ4</v>
      </c>
      <c r="N99" s="80">
        <v>11</v>
      </c>
      <c r="O99">
        <v>10</v>
      </c>
      <c r="P99">
        <v>2020</v>
      </c>
      <c r="Q99" s="27">
        <f t="shared" si="6"/>
        <v>44145</v>
      </c>
      <c r="R99" s="80">
        <v>2</v>
      </c>
      <c r="S99">
        <v>24</v>
      </c>
      <c r="T99">
        <v>2021</v>
      </c>
      <c r="U99" s="27">
        <f t="shared" si="7"/>
        <v>44251</v>
      </c>
    </row>
    <row r="100" spans="1:21" x14ac:dyDescent="0.3">
      <c r="A100" t="s">
        <v>944</v>
      </c>
      <c r="B100" t="s">
        <v>2141</v>
      </c>
      <c r="C100" t="s">
        <v>1167</v>
      </c>
      <c r="D100" t="s">
        <v>2281</v>
      </c>
      <c r="E100" t="s">
        <v>1100</v>
      </c>
      <c r="F100">
        <v>519</v>
      </c>
      <c r="G100" t="s">
        <v>13</v>
      </c>
      <c r="H100" t="s">
        <v>1967</v>
      </c>
      <c r="I100" s="4" t="s">
        <v>2290</v>
      </c>
      <c r="J100" s="4">
        <v>1</v>
      </c>
      <c r="K100" s="4" t="str">
        <f t="shared" si="4"/>
        <v>B3_1</v>
      </c>
      <c r="L100" t="s">
        <v>1994</v>
      </c>
      <c r="M100" s="4" t="str">
        <f t="shared" si="5"/>
        <v>B3_JJ4</v>
      </c>
      <c r="N100" s="80">
        <v>11</v>
      </c>
      <c r="O100">
        <v>10</v>
      </c>
      <c r="P100">
        <v>2020</v>
      </c>
      <c r="Q100" s="27">
        <f t="shared" si="6"/>
        <v>44145</v>
      </c>
      <c r="R100" s="80">
        <v>2</v>
      </c>
      <c r="S100">
        <v>24</v>
      </c>
      <c r="T100">
        <v>2021</v>
      </c>
      <c r="U100" s="27">
        <f t="shared" si="7"/>
        <v>44251</v>
      </c>
    </row>
    <row r="101" spans="1:21" x14ac:dyDescent="0.3">
      <c r="A101" t="s">
        <v>945</v>
      </c>
      <c r="B101" t="s">
        <v>2142</v>
      </c>
      <c r="C101" t="s">
        <v>1168</v>
      </c>
      <c r="D101" t="s">
        <v>2281</v>
      </c>
      <c r="E101" t="s">
        <v>1100</v>
      </c>
      <c r="F101">
        <v>519</v>
      </c>
      <c r="G101" t="s">
        <v>13</v>
      </c>
      <c r="H101" t="s">
        <v>1967</v>
      </c>
      <c r="I101" s="4" t="s">
        <v>2290</v>
      </c>
      <c r="J101" s="4">
        <v>1</v>
      </c>
      <c r="K101" s="4" t="str">
        <f t="shared" si="4"/>
        <v>B3_1</v>
      </c>
      <c r="L101" t="s">
        <v>1994</v>
      </c>
      <c r="M101" s="4" t="str">
        <f t="shared" si="5"/>
        <v>B3_JJ4</v>
      </c>
      <c r="N101" s="80">
        <v>11</v>
      </c>
      <c r="O101">
        <v>10</v>
      </c>
      <c r="P101">
        <v>2020</v>
      </c>
      <c r="Q101" s="27">
        <f t="shared" si="6"/>
        <v>44145</v>
      </c>
      <c r="R101" s="80">
        <v>2</v>
      </c>
      <c r="S101">
        <v>24</v>
      </c>
      <c r="T101">
        <v>2021</v>
      </c>
      <c r="U101" s="27">
        <f t="shared" si="7"/>
        <v>44251</v>
      </c>
    </row>
    <row r="102" spans="1:21" x14ac:dyDescent="0.3">
      <c r="A102" t="s">
        <v>946</v>
      </c>
      <c r="B102" t="s">
        <v>2143</v>
      </c>
      <c r="C102" t="s">
        <v>1167</v>
      </c>
      <c r="D102" t="s">
        <v>2281</v>
      </c>
      <c r="E102" t="s">
        <v>1100</v>
      </c>
      <c r="F102">
        <v>568</v>
      </c>
      <c r="G102" t="s">
        <v>13</v>
      </c>
      <c r="H102" t="s">
        <v>1967</v>
      </c>
      <c r="I102" s="4" t="s">
        <v>2290</v>
      </c>
      <c r="J102" s="4">
        <v>1</v>
      </c>
      <c r="K102" s="4" t="str">
        <f t="shared" si="4"/>
        <v>B3_1</v>
      </c>
      <c r="L102" t="s">
        <v>1994</v>
      </c>
      <c r="M102" s="4" t="str">
        <f t="shared" si="5"/>
        <v>B3_JJ4</v>
      </c>
      <c r="N102" s="80">
        <v>11</v>
      </c>
      <c r="O102">
        <v>10</v>
      </c>
      <c r="P102">
        <v>2020</v>
      </c>
      <c r="Q102" s="27">
        <f t="shared" si="6"/>
        <v>44145</v>
      </c>
      <c r="R102" s="80">
        <v>2</v>
      </c>
      <c r="S102">
        <v>24</v>
      </c>
      <c r="T102">
        <v>2021</v>
      </c>
      <c r="U102" s="27">
        <f t="shared" si="7"/>
        <v>44251</v>
      </c>
    </row>
    <row r="103" spans="1:21" x14ac:dyDescent="0.3">
      <c r="A103" t="s">
        <v>947</v>
      </c>
      <c r="B103" t="s">
        <v>2144</v>
      </c>
      <c r="C103" t="s">
        <v>1168</v>
      </c>
      <c r="D103" t="s">
        <v>2281</v>
      </c>
      <c r="E103" t="s">
        <v>1100</v>
      </c>
      <c r="F103">
        <v>568</v>
      </c>
      <c r="G103" t="s">
        <v>13</v>
      </c>
      <c r="H103" t="s">
        <v>1967</v>
      </c>
      <c r="I103" s="4" t="s">
        <v>2290</v>
      </c>
      <c r="J103" s="4">
        <v>1</v>
      </c>
      <c r="K103" s="4" t="str">
        <f t="shared" si="4"/>
        <v>B3_1</v>
      </c>
      <c r="L103" t="s">
        <v>1994</v>
      </c>
      <c r="M103" s="4" t="str">
        <f t="shared" si="5"/>
        <v>B3_JJ4</v>
      </c>
      <c r="N103" s="80">
        <v>11</v>
      </c>
      <c r="O103">
        <v>10</v>
      </c>
      <c r="P103">
        <v>2020</v>
      </c>
      <c r="Q103" s="27">
        <f t="shared" si="6"/>
        <v>44145</v>
      </c>
      <c r="R103" s="80">
        <v>2</v>
      </c>
      <c r="S103">
        <v>24</v>
      </c>
      <c r="T103">
        <v>2021</v>
      </c>
      <c r="U103" s="27">
        <f t="shared" si="7"/>
        <v>44251</v>
      </c>
    </row>
    <row r="104" spans="1:21" x14ac:dyDescent="0.3">
      <c r="A104" t="s">
        <v>948</v>
      </c>
      <c r="B104" t="s">
        <v>2145</v>
      </c>
      <c r="C104" t="s">
        <v>1167</v>
      </c>
      <c r="D104" t="s">
        <v>2281</v>
      </c>
      <c r="E104" t="s">
        <v>1100</v>
      </c>
      <c r="F104">
        <v>570</v>
      </c>
      <c r="G104" t="s">
        <v>13</v>
      </c>
      <c r="H104" t="s">
        <v>1967</v>
      </c>
      <c r="I104" s="4" t="s">
        <v>2290</v>
      </c>
      <c r="J104" s="4">
        <v>1</v>
      </c>
      <c r="K104" s="4" t="str">
        <f t="shared" si="4"/>
        <v>B3_1</v>
      </c>
      <c r="L104" t="s">
        <v>1994</v>
      </c>
      <c r="M104" s="4" t="str">
        <f t="shared" si="5"/>
        <v>B3_JJ4</v>
      </c>
      <c r="N104" s="80">
        <v>11</v>
      </c>
      <c r="O104">
        <v>10</v>
      </c>
      <c r="P104">
        <v>2020</v>
      </c>
      <c r="Q104" s="27">
        <f t="shared" si="6"/>
        <v>44145</v>
      </c>
      <c r="R104" s="80">
        <v>2</v>
      </c>
      <c r="S104">
        <v>24</v>
      </c>
      <c r="T104">
        <v>2021</v>
      </c>
      <c r="U104" s="27">
        <f t="shared" si="7"/>
        <v>44251</v>
      </c>
    </row>
    <row r="105" spans="1:21" x14ac:dyDescent="0.3">
      <c r="A105" t="s">
        <v>949</v>
      </c>
      <c r="B105" t="s">
        <v>2146</v>
      </c>
      <c r="C105" t="s">
        <v>1168</v>
      </c>
      <c r="D105" t="s">
        <v>2281</v>
      </c>
      <c r="E105" t="s">
        <v>1100</v>
      </c>
      <c r="F105">
        <v>570</v>
      </c>
      <c r="G105" t="s">
        <v>13</v>
      </c>
      <c r="H105" t="s">
        <v>1967</v>
      </c>
      <c r="I105" s="4" t="s">
        <v>2290</v>
      </c>
      <c r="J105" s="4">
        <v>1</v>
      </c>
      <c r="K105" s="4" t="str">
        <f t="shared" si="4"/>
        <v>B3_1</v>
      </c>
      <c r="L105" t="s">
        <v>1994</v>
      </c>
      <c r="M105" s="4" t="str">
        <f t="shared" si="5"/>
        <v>B3_JJ4</v>
      </c>
      <c r="N105" s="80">
        <v>11</v>
      </c>
      <c r="O105">
        <v>10</v>
      </c>
      <c r="P105">
        <v>2020</v>
      </c>
      <c r="Q105" s="27">
        <f t="shared" si="6"/>
        <v>44145</v>
      </c>
      <c r="R105" s="80">
        <v>2</v>
      </c>
      <c r="S105">
        <v>24</v>
      </c>
      <c r="T105">
        <v>2021</v>
      </c>
      <c r="U105" s="27">
        <f t="shared" si="7"/>
        <v>44251</v>
      </c>
    </row>
    <row r="106" spans="1:21" x14ac:dyDescent="0.3">
      <c r="A106" t="s">
        <v>950</v>
      </c>
      <c r="B106" t="s">
        <v>2147</v>
      </c>
      <c r="C106" t="s">
        <v>1167</v>
      </c>
      <c r="D106" t="s">
        <v>2281</v>
      </c>
      <c r="E106" t="s">
        <v>1100</v>
      </c>
      <c r="F106">
        <v>1535</v>
      </c>
      <c r="G106" t="s">
        <v>13</v>
      </c>
      <c r="H106" t="s">
        <v>1970</v>
      </c>
      <c r="I106" s="4" t="s">
        <v>2290</v>
      </c>
      <c r="J106" s="4">
        <v>5</v>
      </c>
      <c r="K106" s="4" t="str">
        <f t="shared" si="4"/>
        <v>B3_5</v>
      </c>
      <c r="L106" t="e">
        <v>#N/A</v>
      </c>
      <c r="M106" s="4" t="e">
        <f t="shared" si="5"/>
        <v>#N/A</v>
      </c>
      <c r="N106" s="80">
        <v>1</v>
      </c>
      <c r="O106">
        <v>27</v>
      </c>
      <c r="P106">
        <v>2021</v>
      </c>
      <c r="Q106" s="27">
        <f t="shared" si="6"/>
        <v>44223</v>
      </c>
      <c r="R106" s="80">
        <v>5</v>
      </c>
      <c r="S106">
        <v>5</v>
      </c>
      <c r="T106">
        <v>2021</v>
      </c>
      <c r="U106" s="27">
        <f t="shared" si="7"/>
        <v>44321</v>
      </c>
    </row>
    <row r="107" spans="1:21" x14ac:dyDescent="0.3">
      <c r="A107" t="s">
        <v>951</v>
      </c>
      <c r="B107" t="s">
        <v>2148</v>
      </c>
      <c r="C107" t="s">
        <v>1168</v>
      </c>
      <c r="D107" t="s">
        <v>2281</v>
      </c>
      <c r="E107" t="s">
        <v>1100</v>
      </c>
      <c r="F107">
        <v>1535</v>
      </c>
      <c r="G107" t="s">
        <v>13</v>
      </c>
      <c r="H107" t="s">
        <v>1970</v>
      </c>
      <c r="I107" s="4" t="s">
        <v>2290</v>
      </c>
      <c r="J107" s="4">
        <v>5</v>
      </c>
      <c r="K107" s="4" t="str">
        <f t="shared" si="4"/>
        <v>B3_5</v>
      </c>
      <c r="L107" t="e">
        <v>#N/A</v>
      </c>
      <c r="M107" s="4" t="e">
        <f t="shared" si="5"/>
        <v>#N/A</v>
      </c>
      <c r="N107" s="80">
        <v>1</v>
      </c>
      <c r="O107">
        <v>27</v>
      </c>
      <c r="P107">
        <v>2021</v>
      </c>
      <c r="Q107" s="27">
        <f t="shared" si="6"/>
        <v>44223</v>
      </c>
      <c r="R107" s="80">
        <v>5</v>
      </c>
      <c r="S107">
        <v>5</v>
      </c>
      <c r="T107">
        <v>2021</v>
      </c>
      <c r="U107" s="27">
        <f t="shared" si="7"/>
        <v>44321</v>
      </c>
    </row>
    <row r="108" spans="1:21" x14ac:dyDescent="0.3">
      <c r="A108" t="s">
        <v>952</v>
      </c>
      <c r="B108" t="s">
        <v>2149</v>
      </c>
      <c r="C108" t="s">
        <v>1167</v>
      </c>
      <c r="D108" t="s">
        <v>2281</v>
      </c>
      <c r="E108" t="s">
        <v>1100</v>
      </c>
      <c r="F108">
        <v>1802</v>
      </c>
      <c r="G108" t="s">
        <v>13</v>
      </c>
      <c r="H108" t="s">
        <v>1970</v>
      </c>
      <c r="I108" s="4" t="s">
        <v>2290</v>
      </c>
      <c r="J108" s="4">
        <v>5</v>
      </c>
      <c r="K108" s="4" t="str">
        <f t="shared" si="4"/>
        <v>B3_5</v>
      </c>
      <c r="L108" t="e">
        <v>#N/A</v>
      </c>
      <c r="M108" s="4" t="e">
        <f t="shared" si="5"/>
        <v>#N/A</v>
      </c>
      <c r="N108" s="80">
        <v>1</v>
      </c>
      <c r="O108">
        <v>27</v>
      </c>
      <c r="P108">
        <v>2021</v>
      </c>
      <c r="Q108" s="27">
        <f t="shared" si="6"/>
        <v>44223</v>
      </c>
      <c r="R108" s="80">
        <v>5</v>
      </c>
      <c r="S108">
        <v>5</v>
      </c>
      <c r="T108">
        <v>2021</v>
      </c>
      <c r="U108" s="27">
        <f t="shared" si="7"/>
        <v>44321</v>
      </c>
    </row>
    <row r="109" spans="1:21" x14ac:dyDescent="0.3">
      <c r="A109" t="s">
        <v>953</v>
      </c>
      <c r="B109" t="s">
        <v>2150</v>
      </c>
      <c r="C109" t="s">
        <v>1168</v>
      </c>
      <c r="D109" t="s">
        <v>2281</v>
      </c>
      <c r="E109" t="s">
        <v>1100</v>
      </c>
      <c r="F109">
        <v>1802</v>
      </c>
      <c r="G109" t="s">
        <v>13</v>
      </c>
      <c r="H109" t="s">
        <v>1970</v>
      </c>
      <c r="I109" s="4" t="s">
        <v>2290</v>
      </c>
      <c r="J109" s="4">
        <v>5</v>
      </c>
      <c r="K109" s="4" t="str">
        <f t="shared" si="4"/>
        <v>B3_5</v>
      </c>
      <c r="L109" t="e">
        <v>#N/A</v>
      </c>
      <c r="M109" s="4" t="e">
        <f t="shared" si="5"/>
        <v>#N/A</v>
      </c>
      <c r="N109" s="80">
        <v>1</v>
      </c>
      <c r="O109">
        <v>27</v>
      </c>
      <c r="P109">
        <v>2021</v>
      </c>
      <c r="Q109" s="27">
        <f t="shared" si="6"/>
        <v>44223</v>
      </c>
      <c r="R109" s="80">
        <v>5</v>
      </c>
      <c r="S109">
        <v>5</v>
      </c>
      <c r="T109">
        <v>2021</v>
      </c>
      <c r="U109" s="27">
        <f t="shared" si="7"/>
        <v>44321</v>
      </c>
    </row>
    <row r="110" spans="1:21" x14ac:dyDescent="0.3">
      <c r="A110" t="s">
        <v>954</v>
      </c>
      <c r="B110" t="s">
        <v>2151</v>
      </c>
      <c r="C110" t="s">
        <v>1167</v>
      </c>
      <c r="D110" t="s">
        <v>2281</v>
      </c>
      <c r="E110" t="s">
        <v>1100</v>
      </c>
      <c r="F110">
        <v>1806</v>
      </c>
      <c r="G110" t="s">
        <v>13</v>
      </c>
      <c r="H110" t="s">
        <v>1970</v>
      </c>
      <c r="I110" s="4" t="s">
        <v>2290</v>
      </c>
      <c r="J110" s="4">
        <v>5</v>
      </c>
      <c r="K110" s="4" t="str">
        <f t="shared" si="4"/>
        <v>B3_5</v>
      </c>
      <c r="L110" t="e">
        <v>#N/A</v>
      </c>
      <c r="M110" s="4" t="e">
        <f t="shared" si="5"/>
        <v>#N/A</v>
      </c>
      <c r="N110" s="80">
        <v>1</v>
      </c>
      <c r="O110">
        <v>27</v>
      </c>
      <c r="P110">
        <v>2021</v>
      </c>
      <c r="Q110" s="27">
        <f t="shared" si="6"/>
        <v>44223</v>
      </c>
      <c r="R110" s="80">
        <v>5</v>
      </c>
      <c r="S110">
        <v>5</v>
      </c>
      <c r="T110">
        <v>2021</v>
      </c>
      <c r="U110" s="27">
        <f t="shared" si="7"/>
        <v>44321</v>
      </c>
    </row>
    <row r="111" spans="1:21" x14ac:dyDescent="0.3">
      <c r="A111" t="s">
        <v>955</v>
      </c>
      <c r="B111" t="s">
        <v>2152</v>
      </c>
      <c r="C111" t="s">
        <v>1168</v>
      </c>
      <c r="D111" t="s">
        <v>2281</v>
      </c>
      <c r="E111" t="s">
        <v>1100</v>
      </c>
      <c r="F111">
        <v>1806</v>
      </c>
      <c r="G111" t="s">
        <v>13</v>
      </c>
      <c r="H111" t="s">
        <v>1970</v>
      </c>
      <c r="I111" s="4" t="s">
        <v>2290</v>
      </c>
      <c r="J111" s="4">
        <v>5</v>
      </c>
      <c r="K111" s="4" t="str">
        <f t="shared" si="4"/>
        <v>B3_5</v>
      </c>
      <c r="L111" t="e">
        <v>#N/A</v>
      </c>
      <c r="M111" s="4" t="e">
        <f t="shared" si="5"/>
        <v>#N/A</v>
      </c>
      <c r="N111" s="80">
        <v>1</v>
      </c>
      <c r="O111">
        <v>27</v>
      </c>
      <c r="P111">
        <v>2021</v>
      </c>
      <c r="Q111" s="27">
        <f t="shared" si="6"/>
        <v>44223</v>
      </c>
      <c r="R111" s="80">
        <v>5</v>
      </c>
      <c r="S111">
        <v>5</v>
      </c>
      <c r="T111">
        <v>2021</v>
      </c>
      <c r="U111" s="27">
        <f t="shared" si="7"/>
        <v>44321</v>
      </c>
    </row>
    <row r="112" spans="1:21" x14ac:dyDescent="0.3">
      <c r="A112" t="s">
        <v>956</v>
      </c>
      <c r="B112" t="s">
        <v>2153</v>
      </c>
      <c r="C112" t="s">
        <v>1167</v>
      </c>
      <c r="D112" t="s">
        <v>2281</v>
      </c>
      <c r="E112" t="s">
        <v>1100</v>
      </c>
      <c r="F112">
        <v>1537</v>
      </c>
      <c r="G112" t="s">
        <v>13</v>
      </c>
      <c r="H112" t="s">
        <v>1971</v>
      </c>
      <c r="I112" s="4" t="s">
        <v>2290</v>
      </c>
      <c r="J112" s="4">
        <v>2</v>
      </c>
      <c r="K112" s="4" t="str">
        <f t="shared" si="4"/>
        <v>B3_2</v>
      </c>
      <c r="L112" t="s">
        <v>1994</v>
      </c>
      <c r="M112" s="4" t="str">
        <f t="shared" si="5"/>
        <v>B3_JJ4</v>
      </c>
      <c r="N112" s="80">
        <v>11</v>
      </c>
      <c r="O112">
        <v>10</v>
      </c>
      <c r="P112">
        <v>2020</v>
      </c>
      <c r="Q112" s="27">
        <f t="shared" si="6"/>
        <v>44145</v>
      </c>
      <c r="R112" s="80">
        <v>2</v>
      </c>
      <c r="S112">
        <v>24</v>
      </c>
      <c r="T112">
        <v>2021</v>
      </c>
      <c r="U112" s="27">
        <f t="shared" si="7"/>
        <v>44251</v>
      </c>
    </row>
    <row r="113" spans="1:21" x14ac:dyDescent="0.3">
      <c r="A113" t="s">
        <v>957</v>
      </c>
      <c r="B113" t="s">
        <v>2154</v>
      </c>
      <c r="C113" t="s">
        <v>1168</v>
      </c>
      <c r="D113" t="s">
        <v>2281</v>
      </c>
      <c r="E113" t="s">
        <v>1100</v>
      </c>
      <c r="F113">
        <v>1537</v>
      </c>
      <c r="G113" t="s">
        <v>13</v>
      </c>
      <c r="H113" t="s">
        <v>1971</v>
      </c>
      <c r="I113" s="4" t="s">
        <v>2290</v>
      </c>
      <c r="J113" s="4">
        <v>2</v>
      </c>
      <c r="K113" s="4" t="str">
        <f t="shared" si="4"/>
        <v>B3_2</v>
      </c>
      <c r="L113" t="s">
        <v>1994</v>
      </c>
      <c r="M113" s="4" t="str">
        <f t="shared" si="5"/>
        <v>B3_JJ4</v>
      </c>
      <c r="N113" s="80">
        <v>11</v>
      </c>
      <c r="O113">
        <v>10</v>
      </c>
      <c r="P113">
        <v>2020</v>
      </c>
      <c r="Q113" s="27">
        <f t="shared" si="6"/>
        <v>44145</v>
      </c>
      <c r="R113" s="80">
        <v>2</v>
      </c>
      <c r="S113">
        <v>24</v>
      </c>
      <c r="T113">
        <v>2021</v>
      </c>
      <c r="U113" s="27">
        <f t="shared" si="7"/>
        <v>44251</v>
      </c>
    </row>
    <row r="114" spans="1:21" x14ac:dyDescent="0.3">
      <c r="A114" t="s">
        <v>958</v>
      </c>
      <c r="B114" t="s">
        <v>2155</v>
      </c>
      <c r="C114" t="s">
        <v>1167</v>
      </c>
      <c r="D114" t="s">
        <v>2281</v>
      </c>
      <c r="E114" t="s">
        <v>1100</v>
      </c>
      <c r="F114">
        <v>1540</v>
      </c>
      <c r="G114" t="s">
        <v>13</v>
      </c>
      <c r="H114" t="s">
        <v>1971</v>
      </c>
      <c r="I114" s="4" t="s">
        <v>2290</v>
      </c>
      <c r="J114" s="4">
        <v>2</v>
      </c>
      <c r="K114" s="4" t="str">
        <f t="shared" si="4"/>
        <v>B3_2</v>
      </c>
      <c r="L114" t="s">
        <v>1994</v>
      </c>
      <c r="M114" s="4" t="str">
        <f t="shared" si="5"/>
        <v>B3_JJ4</v>
      </c>
      <c r="N114" s="80">
        <v>11</v>
      </c>
      <c r="O114">
        <v>10</v>
      </c>
      <c r="P114">
        <v>2020</v>
      </c>
      <c r="Q114" s="27">
        <f t="shared" si="6"/>
        <v>44145</v>
      </c>
      <c r="R114" s="80">
        <v>2</v>
      </c>
      <c r="S114">
        <v>24</v>
      </c>
      <c r="T114">
        <v>2021</v>
      </c>
      <c r="U114" s="27">
        <f t="shared" si="7"/>
        <v>44251</v>
      </c>
    </row>
    <row r="115" spans="1:21" x14ac:dyDescent="0.3">
      <c r="A115" t="s">
        <v>959</v>
      </c>
      <c r="B115" t="s">
        <v>2156</v>
      </c>
      <c r="C115" t="s">
        <v>1168</v>
      </c>
      <c r="D115" t="s">
        <v>2281</v>
      </c>
      <c r="E115" t="s">
        <v>1100</v>
      </c>
      <c r="F115">
        <v>1540</v>
      </c>
      <c r="G115" t="s">
        <v>13</v>
      </c>
      <c r="H115" t="s">
        <v>1971</v>
      </c>
      <c r="I115" s="4" t="s">
        <v>2290</v>
      </c>
      <c r="J115" s="4">
        <v>2</v>
      </c>
      <c r="K115" s="4" t="str">
        <f t="shared" si="4"/>
        <v>B3_2</v>
      </c>
      <c r="L115" t="s">
        <v>1994</v>
      </c>
      <c r="M115" s="4" t="str">
        <f t="shared" si="5"/>
        <v>B3_JJ4</v>
      </c>
      <c r="N115" s="80">
        <v>11</v>
      </c>
      <c r="O115">
        <v>10</v>
      </c>
      <c r="P115">
        <v>2020</v>
      </c>
      <c r="Q115" s="27">
        <f t="shared" si="6"/>
        <v>44145</v>
      </c>
      <c r="R115" s="80">
        <v>2</v>
      </c>
      <c r="S115">
        <v>24</v>
      </c>
      <c r="T115">
        <v>2021</v>
      </c>
      <c r="U115" s="27">
        <f t="shared" si="7"/>
        <v>44251</v>
      </c>
    </row>
    <row r="116" spans="1:21" x14ac:dyDescent="0.3">
      <c r="A116" t="s">
        <v>960</v>
      </c>
      <c r="B116" t="s">
        <v>2157</v>
      </c>
      <c r="C116" t="s">
        <v>1167</v>
      </c>
      <c r="D116" t="s">
        <v>2281</v>
      </c>
      <c r="E116" t="s">
        <v>1100</v>
      </c>
      <c r="F116">
        <v>1811</v>
      </c>
      <c r="G116" t="s">
        <v>13</v>
      </c>
      <c r="H116" t="s">
        <v>1971</v>
      </c>
      <c r="I116" s="4" t="s">
        <v>2290</v>
      </c>
      <c r="J116" s="4">
        <v>2</v>
      </c>
      <c r="K116" s="4" t="str">
        <f t="shared" si="4"/>
        <v>B3_2</v>
      </c>
      <c r="L116" t="s">
        <v>1994</v>
      </c>
      <c r="M116" s="4" t="str">
        <f t="shared" si="5"/>
        <v>B3_JJ4</v>
      </c>
      <c r="N116" s="80">
        <v>11</v>
      </c>
      <c r="O116">
        <v>10</v>
      </c>
      <c r="P116">
        <v>2020</v>
      </c>
      <c r="Q116" s="27">
        <f t="shared" si="6"/>
        <v>44145</v>
      </c>
      <c r="R116" s="80">
        <v>2</v>
      </c>
      <c r="S116">
        <v>24</v>
      </c>
      <c r="T116">
        <v>2021</v>
      </c>
      <c r="U116" s="27">
        <f t="shared" si="7"/>
        <v>44251</v>
      </c>
    </row>
    <row r="117" spans="1:21" x14ac:dyDescent="0.3">
      <c r="A117" t="s">
        <v>961</v>
      </c>
      <c r="B117" t="s">
        <v>2158</v>
      </c>
      <c r="C117" t="s">
        <v>1168</v>
      </c>
      <c r="D117" t="s">
        <v>2281</v>
      </c>
      <c r="E117" t="s">
        <v>1100</v>
      </c>
      <c r="F117">
        <v>1811</v>
      </c>
      <c r="G117" t="s">
        <v>13</v>
      </c>
      <c r="H117" t="s">
        <v>1971</v>
      </c>
      <c r="I117" s="4" t="s">
        <v>2290</v>
      </c>
      <c r="J117" s="4">
        <v>2</v>
      </c>
      <c r="K117" s="4" t="str">
        <f t="shared" si="4"/>
        <v>B3_2</v>
      </c>
      <c r="L117" t="s">
        <v>1994</v>
      </c>
      <c r="M117" s="4" t="str">
        <f t="shared" si="5"/>
        <v>B3_JJ4</v>
      </c>
      <c r="N117" s="80">
        <v>11</v>
      </c>
      <c r="O117">
        <v>10</v>
      </c>
      <c r="P117">
        <v>2020</v>
      </c>
      <c r="Q117" s="27">
        <f t="shared" si="6"/>
        <v>44145</v>
      </c>
      <c r="R117" s="80">
        <v>2</v>
      </c>
      <c r="S117">
        <v>24</v>
      </c>
      <c r="T117">
        <v>2021</v>
      </c>
      <c r="U117" s="27">
        <f t="shared" si="7"/>
        <v>44251</v>
      </c>
    </row>
    <row r="118" spans="1:21" x14ac:dyDescent="0.3">
      <c r="A118" t="s">
        <v>962</v>
      </c>
      <c r="B118" t="s">
        <v>2159</v>
      </c>
      <c r="C118" t="s">
        <v>1167</v>
      </c>
      <c r="D118" t="s">
        <v>2281</v>
      </c>
      <c r="E118" t="s">
        <v>1100</v>
      </c>
      <c r="F118">
        <v>1826</v>
      </c>
      <c r="G118" t="s">
        <v>13</v>
      </c>
      <c r="H118" t="s">
        <v>1964</v>
      </c>
      <c r="I118" s="4" t="s">
        <v>2290</v>
      </c>
      <c r="J118" s="4">
        <v>11</v>
      </c>
      <c r="K118" s="4" t="str">
        <f t="shared" si="4"/>
        <v>B3_11</v>
      </c>
      <c r="L118" t="s">
        <v>1999</v>
      </c>
      <c r="M118" s="4" t="str">
        <f t="shared" si="5"/>
        <v>B3_JJ5</v>
      </c>
      <c r="N118" s="80">
        <v>3</v>
      </c>
      <c r="O118">
        <v>23</v>
      </c>
      <c r="P118">
        <v>2021</v>
      </c>
      <c r="Q118" s="27">
        <f t="shared" si="6"/>
        <v>44278</v>
      </c>
      <c r="R118" s="80">
        <v>6</v>
      </c>
      <c r="S118">
        <v>16</v>
      </c>
      <c r="T118">
        <v>2021</v>
      </c>
      <c r="U118" s="27">
        <f t="shared" si="7"/>
        <v>44363</v>
      </c>
    </row>
    <row r="119" spans="1:21" x14ac:dyDescent="0.3">
      <c r="A119" t="s">
        <v>963</v>
      </c>
      <c r="B119" t="s">
        <v>2160</v>
      </c>
      <c r="C119" t="s">
        <v>1168</v>
      </c>
      <c r="D119" t="s">
        <v>2281</v>
      </c>
      <c r="E119" t="s">
        <v>1100</v>
      </c>
      <c r="F119">
        <v>1826</v>
      </c>
      <c r="G119" t="s">
        <v>13</v>
      </c>
      <c r="H119" t="s">
        <v>1964</v>
      </c>
      <c r="I119" s="4" t="s">
        <v>2290</v>
      </c>
      <c r="J119" s="4">
        <v>11</v>
      </c>
      <c r="K119" s="4" t="str">
        <f t="shared" si="4"/>
        <v>B3_11</v>
      </c>
      <c r="L119" t="s">
        <v>1999</v>
      </c>
      <c r="M119" s="4" t="str">
        <f t="shared" si="5"/>
        <v>B3_JJ5</v>
      </c>
      <c r="N119" s="80">
        <v>3</v>
      </c>
      <c r="O119">
        <v>23</v>
      </c>
      <c r="P119">
        <v>2021</v>
      </c>
      <c r="Q119" s="27">
        <f t="shared" si="6"/>
        <v>44278</v>
      </c>
      <c r="R119" s="80">
        <v>6</v>
      </c>
      <c r="S119">
        <v>16</v>
      </c>
      <c r="T119">
        <v>2021</v>
      </c>
      <c r="U119" s="27">
        <f t="shared" si="7"/>
        <v>44363</v>
      </c>
    </row>
    <row r="120" spans="1:21" x14ac:dyDescent="0.3">
      <c r="A120" t="s">
        <v>964</v>
      </c>
      <c r="B120" t="s">
        <v>2161</v>
      </c>
      <c r="C120" t="s">
        <v>1167</v>
      </c>
      <c r="D120" t="s">
        <v>2281</v>
      </c>
      <c r="E120" t="s">
        <v>1100</v>
      </c>
      <c r="F120">
        <v>1827</v>
      </c>
      <c r="G120" t="s">
        <v>13</v>
      </c>
      <c r="H120" t="s">
        <v>1964</v>
      </c>
      <c r="I120" s="4" t="s">
        <v>2290</v>
      </c>
      <c r="J120" s="4">
        <v>11</v>
      </c>
      <c r="K120" s="4" t="str">
        <f t="shared" si="4"/>
        <v>B3_11</v>
      </c>
      <c r="L120" t="s">
        <v>1999</v>
      </c>
      <c r="M120" s="4" t="str">
        <f t="shared" si="5"/>
        <v>B3_JJ5</v>
      </c>
      <c r="N120" s="80">
        <v>3</v>
      </c>
      <c r="O120">
        <v>23</v>
      </c>
      <c r="P120">
        <v>2021</v>
      </c>
      <c r="Q120" s="27">
        <f t="shared" si="6"/>
        <v>44278</v>
      </c>
      <c r="R120" s="80">
        <v>6</v>
      </c>
      <c r="S120">
        <v>16</v>
      </c>
      <c r="T120">
        <v>2021</v>
      </c>
      <c r="U120" s="27">
        <f t="shared" si="7"/>
        <v>44363</v>
      </c>
    </row>
    <row r="121" spans="1:21" x14ac:dyDescent="0.3">
      <c r="A121" t="s">
        <v>965</v>
      </c>
      <c r="B121" t="s">
        <v>2162</v>
      </c>
      <c r="C121" t="s">
        <v>1168</v>
      </c>
      <c r="D121" t="s">
        <v>2281</v>
      </c>
      <c r="E121" t="s">
        <v>1100</v>
      </c>
      <c r="F121">
        <v>1827</v>
      </c>
      <c r="G121" t="s">
        <v>13</v>
      </c>
      <c r="H121" t="s">
        <v>1964</v>
      </c>
      <c r="I121" s="4" t="s">
        <v>2290</v>
      </c>
      <c r="J121" s="4">
        <v>11</v>
      </c>
      <c r="K121" s="4" t="str">
        <f t="shared" si="4"/>
        <v>B3_11</v>
      </c>
      <c r="L121" t="s">
        <v>1999</v>
      </c>
      <c r="M121" s="4" t="str">
        <f t="shared" si="5"/>
        <v>B3_JJ5</v>
      </c>
      <c r="N121" s="80">
        <v>3</v>
      </c>
      <c r="O121">
        <v>23</v>
      </c>
      <c r="P121">
        <v>2021</v>
      </c>
      <c r="Q121" s="27">
        <f t="shared" si="6"/>
        <v>44278</v>
      </c>
      <c r="R121" s="80">
        <v>6</v>
      </c>
      <c r="S121">
        <v>16</v>
      </c>
      <c r="T121">
        <v>2021</v>
      </c>
      <c r="U121" s="27">
        <f t="shared" si="7"/>
        <v>44363</v>
      </c>
    </row>
    <row r="122" spans="1:21" x14ac:dyDescent="0.3">
      <c r="A122" t="s">
        <v>966</v>
      </c>
      <c r="B122" t="s">
        <v>2163</v>
      </c>
      <c r="C122" t="s">
        <v>1167</v>
      </c>
      <c r="D122" t="s">
        <v>2281</v>
      </c>
      <c r="E122" t="s">
        <v>1100</v>
      </c>
      <c r="F122">
        <v>1828</v>
      </c>
      <c r="G122" t="s">
        <v>13</v>
      </c>
      <c r="H122" t="s">
        <v>1964</v>
      </c>
      <c r="I122" s="4" t="s">
        <v>2290</v>
      </c>
      <c r="J122" s="4">
        <v>11</v>
      </c>
      <c r="K122" s="4" t="str">
        <f t="shared" si="4"/>
        <v>B3_11</v>
      </c>
      <c r="L122" t="s">
        <v>1999</v>
      </c>
      <c r="M122" s="4" t="str">
        <f t="shared" si="5"/>
        <v>B3_JJ5</v>
      </c>
      <c r="N122" s="80">
        <v>3</v>
      </c>
      <c r="O122">
        <v>23</v>
      </c>
      <c r="P122">
        <v>2021</v>
      </c>
      <c r="Q122" s="27">
        <f t="shared" si="6"/>
        <v>44278</v>
      </c>
      <c r="R122" s="80">
        <v>6</v>
      </c>
      <c r="S122">
        <v>16</v>
      </c>
      <c r="T122">
        <v>2021</v>
      </c>
      <c r="U122" s="27">
        <f t="shared" si="7"/>
        <v>44363</v>
      </c>
    </row>
    <row r="123" spans="1:21" x14ac:dyDescent="0.3">
      <c r="A123" t="s">
        <v>967</v>
      </c>
      <c r="B123" t="s">
        <v>2164</v>
      </c>
      <c r="C123" t="s">
        <v>1168</v>
      </c>
      <c r="D123" t="s">
        <v>2281</v>
      </c>
      <c r="E123" t="s">
        <v>1100</v>
      </c>
      <c r="F123">
        <v>1828</v>
      </c>
      <c r="G123" t="s">
        <v>13</v>
      </c>
      <c r="H123" t="s">
        <v>1964</v>
      </c>
      <c r="I123" s="4" t="s">
        <v>2290</v>
      </c>
      <c r="J123" s="4">
        <v>11</v>
      </c>
      <c r="K123" s="4" t="str">
        <f t="shared" si="4"/>
        <v>B3_11</v>
      </c>
      <c r="L123" t="s">
        <v>1999</v>
      </c>
      <c r="M123" s="4" t="str">
        <f t="shared" si="5"/>
        <v>B3_JJ5</v>
      </c>
      <c r="N123" s="80">
        <v>3</v>
      </c>
      <c r="O123">
        <v>23</v>
      </c>
      <c r="P123">
        <v>2021</v>
      </c>
      <c r="Q123" s="27">
        <f t="shared" si="6"/>
        <v>44278</v>
      </c>
      <c r="R123" s="80">
        <v>6</v>
      </c>
      <c r="S123">
        <v>16</v>
      </c>
      <c r="T123">
        <v>2021</v>
      </c>
      <c r="U123" s="27">
        <f t="shared" si="7"/>
        <v>44363</v>
      </c>
    </row>
    <row r="124" spans="1:21" x14ac:dyDescent="0.3">
      <c r="A124" t="s">
        <v>968</v>
      </c>
      <c r="B124" t="s">
        <v>2165</v>
      </c>
      <c r="C124" t="s">
        <v>1167</v>
      </c>
      <c r="D124" t="s">
        <v>2281</v>
      </c>
      <c r="E124" t="s">
        <v>1100</v>
      </c>
      <c r="F124">
        <v>1829</v>
      </c>
      <c r="G124" t="s">
        <v>13</v>
      </c>
      <c r="H124" t="s">
        <v>1964</v>
      </c>
      <c r="I124" s="4" t="s">
        <v>2290</v>
      </c>
      <c r="J124" s="4">
        <v>11</v>
      </c>
      <c r="K124" s="4" t="str">
        <f t="shared" si="4"/>
        <v>B3_11</v>
      </c>
      <c r="L124" t="s">
        <v>1999</v>
      </c>
      <c r="M124" s="4" t="str">
        <f t="shared" si="5"/>
        <v>B3_JJ5</v>
      </c>
      <c r="N124" s="80">
        <v>3</v>
      </c>
      <c r="O124">
        <v>23</v>
      </c>
      <c r="P124">
        <v>2021</v>
      </c>
      <c r="Q124" s="27">
        <f t="shared" si="6"/>
        <v>44278</v>
      </c>
      <c r="R124" s="80">
        <v>6</v>
      </c>
      <c r="S124">
        <v>16</v>
      </c>
      <c r="T124">
        <v>2021</v>
      </c>
      <c r="U124" s="27">
        <f t="shared" si="7"/>
        <v>44363</v>
      </c>
    </row>
    <row r="125" spans="1:21" x14ac:dyDescent="0.3">
      <c r="A125" t="s">
        <v>969</v>
      </c>
      <c r="B125" t="s">
        <v>2166</v>
      </c>
      <c r="C125" t="s">
        <v>1168</v>
      </c>
      <c r="D125" t="s">
        <v>2281</v>
      </c>
      <c r="E125" t="s">
        <v>1100</v>
      </c>
      <c r="F125">
        <v>1829</v>
      </c>
      <c r="G125" t="s">
        <v>13</v>
      </c>
      <c r="H125" t="s">
        <v>1964</v>
      </c>
      <c r="I125" s="4" t="s">
        <v>2290</v>
      </c>
      <c r="J125" s="4">
        <v>11</v>
      </c>
      <c r="K125" s="4" t="str">
        <f t="shared" si="4"/>
        <v>B3_11</v>
      </c>
      <c r="L125" t="s">
        <v>1999</v>
      </c>
      <c r="M125" s="4" t="str">
        <f t="shared" si="5"/>
        <v>B3_JJ5</v>
      </c>
      <c r="N125" s="80">
        <v>3</v>
      </c>
      <c r="O125">
        <v>23</v>
      </c>
      <c r="P125">
        <v>2021</v>
      </c>
      <c r="Q125" s="27">
        <f t="shared" si="6"/>
        <v>44278</v>
      </c>
      <c r="R125" s="80">
        <v>6</v>
      </c>
      <c r="S125">
        <v>16</v>
      </c>
      <c r="T125">
        <v>2021</v>
      </c>
      <c r="U125" s="27">
        <f t="shared" si="7"/>
        <v>44363</v>
      </c>
    </row>
    <row r="126" spans="1:21" x14ac:dyDescent="0.3">
      <c r="A126" t="s">
        <v>970</v>
      </c>
      <c r="B126" t="s">
        <v>2167</v>
      </c>
      <c r="C126" t="s">
        <v>1167</v>
      </c>
      <c r="D126" t="s">
        <v>2281</v>
      </c>
      <c r="E126" t="s">
        <v>1100</v>
      </c>
      <c r="F126">
        <v>1868</v>
      </c>
      <c r="G126" t="s">
        <v>121</v>
      </c>
      <c r="H126" t="s">
        <v>1965</v>
      </c>
      <c r="I126" s="4" t="s">
        <v>2290</v>
      </c>
      <c r="J126" s="4">
        <v>12</v>
      </c>
      <c r="K126" s="4" t="str">
        <f t="shared" si="4"/>
        <v>B3_12</v>
      </c>
      <c r="L126" t="s">
        <v>1999</v>
      </c>
      <c r="M126" s="4" t="str">
        <f t="shared" si="5"/>
        <v>B3_JJ5</v>
      </c>
      <c r="N126" s="80">
        <v>3</v>
      </c>
      <c r="O126">
        <v>23</v>
      </c>
      <c r="P126">
        <v>2021</v>
      </c>
      <c r="Q126" s="27">
        <f t="shared" si="6"/>
        <v>44278</v>
      </c>
      <c r="R126" s="80">
        <v>6</v>
      </c>
      <c r="S126">
        <v>16</v>
      </c>
      <c r="T126">
        <v>2021</v>
      </c>
      <c r="U126" s="27">
        <f t="shared" si="7"/>
        <v>44363</v>
      </c>
    </row>
    <row r="127" spans="1:21" x14ac:dyDescent="0.3">
      <c r="A127" t="s">
        <v>971</v>
      </c>
      <c r="B127" t="s">
        <v>2168</v>
      </c>
      <c r="C127" t="s">
        <v>1168</v>
      </c>
      <c r="D127" t="s">
        <v>2281</v>
      </c>
      <c r="E127" t="s">
        <v>1100</v>
      </c>
      <c r="F127">
        <v>1868</v>
      </c>
      <c r="G127" t="s">
        <v>121</v>
      </c>
      <c r="H127" t="s">
        <v>1965</v>
      </c>
      <c r="I127" s="4" t="s">
        <v>2290</v>
      </c>
      <c r="J127" s="4">
        <v>12</v>
      </c>
      <c r="K127" s="4" t="str">
        <f t="shared" si="4"/>
        <v>B3_12</v>
      </c>
      <c r="L127" t="s">
        <v>1999</v>
      </c>
      <c r="M127" s="4" t="str">
        <f t="shared" si="5"/>
        <v>B3_JJ5</v>
      </c>
      <c r="N127" s="80">
        <v>3</v>
      </c>
      <c r="O127">
        <v>23</v>
      </c>
      <c r="P127">
        <v>2021</v>
      </c>
      <c r="Q127" s="27">
        <f t="shared" si="6"/>
        <v>44278</v>
      </c>
      <c r="R127" s="80">
        <v>6</v>
      </c>
      <c r="S127">
        <v>16</v>
      </c>
      <c r="T127">
        <v>2021</v>
      </c>
      <c r="U127" s="27">
        <f t="shared" si="7"/>
        <v>44363</v>
      </c>
    </row>
    <row r="128" spans="1:21" x14ac:dyDescent="0.3">
      <c r="A128" t="s">
        <v>972</v>
      </c>
      <c r="B128" t="s">
        <v>2169</v>
      </c>
      <c r="C128" t="s">
        <v>1167</v>
      </c>
      <c r="D128" t="s">
        <v>2281</v>
      </c>
      <c r="E128" t="s">
        <v>1100</v>
      </c>
      <c r="F128">
        <v>1870</v>
      </c>
      <c r="G128" t="s">
        <v>121</v>
      </c>
      <c r="H128" t="s">
        <v>1965</v>
      </c>
      <c r="I128" s="4" t="s">
        <v>2290</v>
      </c>
      <c r="J128" s="4">
        <v>12</v>
      </c>
      <c r="K128" s="4" t="str">
        <f t="shared" si="4"/>
        <v>B3_12</v>
      </c>
      <c r="L128" t="s">
        <v>1999</v>
      </c>
      <c r="M128" s="4" t="str">
        <f t="shared" si="5"/>
        <v>B3_JJ5</v>
      </c>
      <c r="N128" s="80">
        <v>3</v>
      </c>
      <c r="O128">
        <v>23</v>
      </c>
      <c r="P128">
        <v>2021</v>
      </c>
      <c r="Q128" s="27">
        <f t="shared" si="6"/>
        <v>44278</v>
      </c>
      <c r="R128" s="80">
        <v>6</v>
      </c>
      <c r="S128">
        <v>16</v>
      </c>
      <c r="T128">
        <v>2021</v>
      </c>
      <c r="U128" s="27">
        <f t="shared" si="7"/>
        <v>44363</v>
      </c>
    </row>
    <row r="129" spans="1:21" x14ac:dyDescent="0.3">
      <c r="A129" t="s">
        <v>973</v>
      </c>
      <c r="B129" t="s">
        <v>2170</v>
      </c>
      <c r="C129" t="s">
        <v>1168</v>
      </c>
      <c r="D129" t="s">
        <v>2281</v>
      </c>
      <c r="E129" t="s">
        <v>1100</v>
      </c>
      <c r="F129">
        <v>1870</v>
      </c>
      <c r="G129" t="s">
        <v>121</v>
      </c>
      <c r="H129" t="s">
        <v>1965</v>
      </c>
      <c r="I129" s="4" t="s">
        <v>2290</v>
      </c>
      <c r="J129" s="4">
        <v>12</v>
      </c>
      <c r="K129" s="4" t="str">
        <f t="shared" si="4"/>
        <v>B3_12</v>
      </c>
      <c r="L129" t="s">
        <v>1999</v>
      </c>
      <c r="M129" s="4" t="str">
        <f t="shared" si="5"/>
        <v>B3_JJ5</v>
      </c>
      <c r="N129" s="80">
        <v>3</v>
      </c>
      <c r="O129">
        <v>23</v>
      </c>
      <c r="P129">
        <v>2021</v>
      </c>
      <c r="Q129" s="27">
        <f t="shared" si="6"/>
        <v>44278</v>
      </c>
      <c r="R129" s="80">
        <v>6</v>
      </c>
      <c r="S129">
        <v>16</v>
      </c>
      <c r="T129">
        <v>2021</v>
      </c>
      <c r="U129" s="27">
        <f t="shared" si="7"/>
        <v>44363</v>
      </c>
    </row>
    <row r="130" spans="1:21" x14ac:dyDescent="0.3">
      <c r="A130" t="s">
        <v>974</v>
      </c>
      <c r="B130" t="s">
        <v>2171</v>
      </c>
      <c r="C130" t="s">
        <v>1167</v>
      </c>
      <c r="D130" t="s">
        <v>2281</v>
      </c>
      <c r="E130" t="s">
        <v>1100</v>
      </c>
      <c r="F130">
        <v>1832</v>
      </c>
      <c r="G130" t="s">
        <v>121</v>
      </c>
      <c r="H130" t="s">
        <v>1965</v>
      </c>
      <c r="I130" s="4" t="s">
        <v>2290</v>
      </c>
      <c r="J130" s="4">
        <v>12</v>
      </c>
      <c r="K130" s="4" t="str">
        <f t="shared" si="4"/>
        <v>B3_12</v>
      </c>
      <c r="L130" t="s">
        <v>1999</v>
      </c>
      <c r="M130" s="4" t="str">
        <f t="shared" si="5"/>
        <v>B3_JJ5</v>
      </c>
      <c r="N130" s="80">
        <v>3</v>
      </c>
      <c r="O130">
        <v>23</v>
      </c>
      <c r="P130">
        <v>2021</v>
      </c>
      <c r="Q130" s="27">
        <f t="shared" si="6"/>
        <v>44278</v>
      </c>
      <c r="R130" s="80">
        <v>6</v>
      </c>
      <c r="S130">
        <v>16</v>
      </c>
      <c r="T130">
        <v>2021</v>
      </c>
      <c r="U130" s="27">
        <f t="shared" si="7"/>
        <v>44363</v>
      </c>
    </row>
    <row r="131" spans="1:21" x14ac:dyDescent="0.3">
      <c r="A131" t="s">
        <v>975</v>
      </c>
      <c r="B131" t="s">
        <v>2172</v>
      </c>
      <c r="C131" t="s">
        <v>1168</v>
      </c>
      <c r="D131" t="s">
        <v>2281</v>
      </c>
      <c r="E131" t="s">
        <v>1100</v>
      </c>
      <c r="F131">
        <v>1832</v>
      </c>
      <c r="G131" t="s">
        <v>121</v>
      </c>
      <c r="H131" t="s">
        <v>1965</v>
      </c>
      <c r="I131" s="4" t="s">
        <v>2290</v>
      </c>
      <c r="J131" s="4">
        <v>12</v>
      </c>
      <c r="K131" s="4" t="str">
        <f t="shared" ref="K131:K194" si="8">_xlfn.CONCAT(I131,"_",J131)</f>
        <v>B3_12</v>
      </c>
      <c r="L131" t="s">
        <v>1999</v>
      </c>
      <c r="M131" s="4" t="str">
        <f t="shared" ref="M131:M194" si="9">_xlfn.CONCAT(I131,"_",L131)</f>
        <v>B3_JJ5</v>
      </c>
      <c r="N131" s="80">
        <v>3</v>
      </c>
      <c r="O131">
        <v>23</v>
      </c>
      <c r="P131">
        <v>2021</v>
      </c>
      <c r="Q131" s="27">
        <f t="shared" ref="Q131:Q194" si="10">DATE(P131,N131,O131)</f>
        <v>44278</v>
      </c>
      <c r="R131" s="80">
        <v>6</v>
      </c>
      <c r="S131">
        <v>16</v>
      </c>
      <c r="T131">
        <v>2021</v>
      </c>
      <c r="U131" s="27">
        <f t="shared" ref="U131:U194" si="11">DATE(T131,R131,S131)</f>
        <v>44363</v>
      </c>
    </row>
    <row r="132" spans="1:21" x14ac:dyDescent="0.3">
      <c r="A132" t="s">
        <v>976</v>
      </c>
      <c r="B132" t="s">
        <v>2173</v>
      </c>
      <c r="C132" t="s">
        <v>1167</v>
      </c>
      <c r="D132" t="s">
        <v>2281</v>
      </c>
      <c r="E132" t="s">
        <v>1100</v>
      </c>
      <c r="F132">
        <v>1871</v>
      </c>
      <c r="G132" t="s">
        <v>121</v>
      </c>
      <c r="H132" t="s">
        <v>1965</v>
      </c>
      <c r="I132" s="4" t="s">
        <v>2290</v>
      </c>
      <c r="J132" s="4">
        <v>12</v>
      </c>
      <c r="K132" s="4" t="str">
        <f t="shared" si="8"/>
        <v>B3_12</v>
      </c>
      <c r="L132" t="s">
        <v>1999</v>
      </c>
      <c r="M132" s="4" t="str">
        <f t="shared" si="9"/>
        <v>B3_JJ5</v>
      </c>
      <c r="N132" s="80">
        <v>3</v>
      </c>
      <c r="O132">
        <v>23</v>
      </c>
      <c r="P132">
        <v>2021</v>
      </c>
      <c r="Q132" s="27">
        <f t="shared" si="10"/>
        <v>44278</v>
      </c>
      <c r="R132" s="80">
        <v>6</v>
      </c>
      <c r="S132">
        <v>16</v>
      </c>
      <c r="T132">
        <v>2021</v>
      </c>
      <c r="U132" s="27">
        <f t="shared" si="11"/>
        <v>44363</v>
      </c>
    </row>
    <row r="133" spans="1:21" x14ac:dyDescent="0.3">
      <c r="A133" t="s">
        <v>977</v>
      </c>
      <c r="B133" t="s">
        <v>2174</v>
      </c>
      <c r="C133" t="s">
        <v>1168</v>
      </c>
      <c r="D133" t="s">
        <v>2281</v>
      </c>
      <c r="E133" t="s">
        <v>1100</v>
      </c>
      <c r="F133">
        <v>1871</v>
      </c>
      <c r="G133" t="s">
        <v>121</v>
      </c>
      <c r="H133" t="s">
        <v>1965</v>
      </c>
      <c r="I133" s="4" t="s">
        <v>2290</v>
      </c>
      <c r="J133" s="4">
        <v>12</v>
      </c>
      <c r="K133" s="4" t="str">
        <f t="shared" si="8"/>
        <v>B3_12</v>
      </c>
      <c r="L133" t="s">
        <v>1999</v>
      </c>
      <c r="M133" s="4" t="str">
        <f t="shared" si="9"/>
        <v>B3_JJ5</v>
      </c>
      <c r="N133" s="80">
        <v>3</v>
      </c>
      <c r="O133">
        <v>23</v>
      </c>
      <c r="P133">
        <v>2021</v>
      </c>
      <c r="Q133" s="27">
        <f t="shared" si="10"/>
        <v>44278</v>
      </c>
      <c r="R133" s="80">
        <v>6</v>
      </c>
      <c r="S133">
        <v>16</v>
      </c>
      <c r="T133">
        <v>2021</v>
      </c>
      <c r="U133" s="27">
        <f t="shared" si="11"/>
        <v>44363</v>
      </c>
    </row>
    <row r="134" spans="1:21" x14ac:dyDescent="0.3">
      <c r="A134" t="s">
        <v>978</v>
      </c>
      <c r="B134" t="s">
        <v>2175</v>
      </c>
      <c r="C134" t="s">
        <v>1167</v>
      </c>
      <c r="D134" t="s">
        <v>2281</v>
      </c>
      <c r="E134" t="s">
        <v>1100</v>
      </c>
      <c r="F134">
        <v>1835</v>
      </c>
      <c r="G134" t="s">
        <v>13</v>
      </c>
      <c r="H134" t="s">
        <v>1972</v>
      </c>
      <c r="I134" s="4" t="s">
        <v>2290</v>
      </c>
      <c r="J134" s="4">
        <v>13</v>
      </c>
      <c r="K134" s="4" t="str">
        <f t="shared" si="8"/>
        <v>B3_13</v>
      </c>
      <c r="L134" t="s">
        <v>1999</v>
      </c>
      <c r="M134" s="4" t="str">
        <f t="shared" si="9"/>
        <v>B3_JJ5</v>
      </c>
      <c r="N134" s="80">
        <v>3</v>
      </c>
      <c r="O134">
        <v>23</v>
      </c>
      <c r="P134">
        <v>2021</v>
      </c>
      <c r="Q134" s="27">
        <f t="shared" si="10"/>
        <v>44278</v>
      </c>
      <c r="R134" s="80">
        <v>6</v>
      </c>
      <c r="S134">
        <v>16</v>
      </c>
      <c r="T134">
        <v>2021</v>
      </c>
      <c r="U134" s="27">
        <f t="shared" si="11"/>
        <v>44363</v>
      </c>
    </row>
    <row r="135" spans="1:21" x14ac:dyDescent="0.3">
      <c r="A135" t="s">
        <v>979</v>
      </c>
      <c r="B135" t="s">
        <v>2176</v>
      </c>
      <c r="C135" t="s">
        <v>1168</v>
      </c>
      <c r="D135" t="s">
        <v>2281</v>
      </c>
      <c r="E135" t="s">
        <v>1100</v>
      </c>
      <c r="F135">
        <v>1835</v>
      </c>
      <c r="G135" t="s">
        <v>13</v>
      </c>
      <c r="H135" t="s">
        <v>1972</v>
      </c>
      <c r="I135" s="4" t="s">
        <v>2290</v>
      </c>
      <c r="J135" s="4">
        <v>13</v>
      </c>
      <c r="K135" s="4" t="str">
        <f t="shared" si="8"/>
        <v>B3_13</v>
      </c>
      <c r="L135" t="s">
        <v>1999</v>
      </c>
      <c r="M135" s="4" t="str">
        <f t="shared" si="9"/>
        <v>B3_JJ5</v>
      </c>
      <c r="N135" s="80">
        <v>3</v>
      </c>
      <c r="O135">
        <v>23</v>
      </c>
      <c r="P135">
        <v>2021</v>
      </c>
      <c r="Q135" s="27">
        <f t="shared" si="10"/>
        <v>44278</v>
      </c>
      <c r="R135" s="80">
        <v>6</v>
      </c>
      <c r="S135">
        <v>16</v>
      </c>
      <c r="T135">
        <v>2021</v>
      </c>
      <c r="U135" s="27">
        <f t="shared" si="11"/>
        <v>44363</v>
      </c>
    </row>
    <row r="136" spans="1:21" x14ac:dyDescent="0.3">
      <c r="A136" t="s">
        <v>980</v>
      </c>
      <c r="B136" t="s">
        <v>2177</v>
      </c>
      <c r="C136" t="s">
        <v>1167</v>
      </c>
      <c r="D136" t="s">
        <v>2281</v>
      </c>
      <c r="E136" t="s">
        <v>1100</v>
      </c>
      <c r="F136">
        <v>1836</v>
      </c>
      <c r="G136" t="s">
        <v>13</v>
      </c>
      <c r="H136" t="s">
        <v>1972</v>
      </c>
      <c r="I136" s="4" t="s">
        <v>2290</v>
      </c>
      <c r="J136" s="4">
        <v>13</v>
      </c>
      <c r="K136" s="4" t="str">
        <f t="shared" si="8"/>
        <v>B3_13</v>
      </c>
      <c r="L136" t="s">
        <v>1999</v>
      </c>
      <c r="M136" s="4" t="str">
        <f t="shared" si="9"/>
        <v>B3_JJ5</v>
      </c>
      <c r="N136" s="80">
        <v>3</v>
      </c>
      <c r="O136">
        <v>23</v>
      </c>
      <c r="P136">
        <v>2021</v>
      </c>
      <c r="Q136" s="27">
        <f t="shared" si="10"/>
        <v>44278</v>
      </c>
      <c r="R136" s="80">
        <v>6</v>
      </c>
      <c r="S136">
        <v>16</v>
      </c>
      <c r="T136">
        <v>2021</v>
      </c>
      <c r="U136" s="27">
        <f t="shared" si="11"/>
        <v>44363</v>
      </c>
    </row>
    <row r="137" spans="1:21" x14ac:dyDescent="0.3">
      <c r="A137" t="s">
        <v>981</v>
      </c>
      <c r="B137" t="s">
        <v>2178</v>
      </c>
      <c r="C137" t="s">
        <v>1168</v>
      </c>
      <c r="D137" t="s">
        <v>2281</v>
      </c>
      <c r="E137" t="s">
        <v>1100</v>
      </c>
      <c r="F137">
        <v>1836</v>
      </c>
      <c r="G137" t="s">
        <v>13</v>
      </c>
      <c r="H137" t="s">
        <v>1972</v>
      </c>
      <c r="I137" s="4" t="s">
        <v>2290</v>
      </c>
      <c r="J137" s="4">
        <v>13</v>
      </c>
      <c r="K137" s="4" t="str">
        <f t="shared" si="8"/>
        <v>B3_13</v>
      </c>
      <c r="L137" t="s">
        <v>1999</v>
      </c>
      <c r="M137" s="4" t="str">
        <f t="shared" si="9"/>
        <v>B3_JJ5</v>
      </c>
      <c r="N137" s="80">
        <v>3</v>
      </c>
      <c r="O137">
        <v>23</v>
      </c>
      <c r="P137">
        <v>2021</v>
      </c>
      <c r="Q137" s="27">
        <f t="shared" si="10"/>
        <v>44278</v>
      </c>
      <c r="R137" s="80">
        <v>6</v>
      </c>
      <c r="S137">
        <v>16</v>
      </c>
      <c r="T137">
        <v>2021</v>
      </c>
      <c r="U137" s="27">
        <f t="shared" si="11"/>
        <v>44363</v>
      </c>
    </row>
    <row r="138" spans="1:21" x14ac:dyDescent="0.3">
      <c r="A138" t="s">
        <v>982</v>
      </c>
      <c r="B138" t="s">
        <v>2179</v>
      </c>
      <c r="C138" t="s">
        <v>1167</v>
      </c>
      <c r="D138" t="s">
        <v>2281</v>
      </c>
      <c r="E138" t="s">
        <v>1100</v>
      </c>
      <c r="F138">
        <v>1837</v>
      </c>
      <c r="G138" t="s">
        <v>13</v>
      </c>
      <c r="H138" t="s">
        <v>1972</v>
      </c>
      <c r="I138" s="4" t="s">
        <v>2290</v>
      </c>
      <c r="J138" s="4">
        <v>13</v>
      </c>
      <c r="K138" s="4" t="str">
        <f t="shared" si="8"/>
        <v>B3_13</v>
      </c>
      <c r="L138" t="s">
        <v>1999</v>
      </c>
      <c r="M138" s="4" t="str">
        <f t="shared" si="9"/>
        <v>B3_JJ5</v>
      </c>
      <c r="N138" s="80">
        <v>3</v>
      </c>
      <c r="O138">
        <v>23</v>
      </c>
      <c r="P138">
        <v>2021</v>
      </c>
      <c r="Q138" s="27">
        <f t="shared" si="10"/>
        <v>44278</v>
      </c>
      <c r="R138" s="80">
        <v>6</v>
      </c>
      <c r="S138">
        <v>16</v>
      </c>
      <c r="T138">
        <v>2021</v>
      </c>
      <c r="U138" s="27">
        <f t="shared" si="11"/>
        <v>44363</v>
      </c>
    </row>
    <row r="139" spans="1:21" x14ac:dyDescent="0.3">
      <c r="A139" t="s">
        <v>983</v>
      </c>
      <c r="B139" t="s">
        <v>2180</v>
      </c>
      <c r="C139" t="s">
        <v>1168</v>
      </c>
      <c r="D139" t="s">
        <v>2281</v>
      </c>
      <c r="E139" t="s">
        <v>1100</v>
      </c>
      <c r="F139">
        <v>1837</v>
      </c>
      <c r="G139" t="s">
        <v>13</v>
      </c>
      <c r="H139" t="s">
        <v>1972</v>
      </c>
      <c r="I139" s="4" t="s">
        <v>2290</v>
      </c>
      <c r="J139" s="4">
        <v>13</v>
      </c>
      <c r="K139" s="4" t="str">
        <f t="shared" si="8"/>
        <v>B3_13</v>
      </c>
      <c r="L139" t="s">
        <v>1999</v>
      </c>
      <c r="M139" s="4" t="str">
        <f t="shared" si="9"/>
        <v>B3_JJ5</v>
      </c>
      <c r="N139" s="80">
        <v>3</v>
      </c>
      <c r="O139">
        <v>23</v>
      </c>
      <c r="P139">
        <v>2021</v>
      </c>
      <c r="Q139" s="27">
        <f t="shared" si="10"/>
        <v>44278</v>
      </c>
      <c r="R139" s="80">
        <v>6</v>
      </c>
      <c r="S139">
        <v>16</v>
      </c>
      <c r="T139">
        <v>2021</v>
      </c>
      <c r="U139" s="27">
        <f t="shared" si="11"/>
        <v>44363</v>
      </c>
    </row>
    <row r="140" spans="1:21" x14ac:dyDescent="0.3">
      <c r="A140" t="s">
        <v>984</v>
      </c>
      <c r="B140" t="s">
        <v>2181</v>
      </c>
      <c r="C140" t="s">
        <v>1167</v>
      </c>
      <c r="D140" t="s">
        <v>2281</v>
      </c>
      <c r="E140" t="s">
        <v>1100</v>
      </c>
      <c r="F140">
        <v>1816</v>
      </c>
      <c r="G140" t="s">
        <v>13</v>
      </c>
      <c r="H140" t="s">
        <v>1972</v>
      </c>
      <c r="I140" s="4" t="s">
        <v>2290</v>
      </c>
      <c r="J140" s="4">
        <v>13</v>
      </c>
      <c r="K140" s="4" t="str">
        <f t="shared" si="8"/>
        <v>B3_13</v>
      </c>
      <c r="L140" t="s">
        <v>1999</v>
      </c>
      <c r="M140" s="4" t="str">
        <f t="shared" si="9"/>
        <v>B3_JJ5</v>
      </c>
      <c r="N140" s="80">
        <v>3</v>
      </c>
      <c r="O140">
        <v>23</v>
      </c>
      <c r="P140">
        <v>2021</v>
      </c>
      <c r="Q140" s="27">
        <f t="shared" si="10"/>
        <v>44278</v>
      </c>
      <c r="R140" s="80">
        <v>6</v>
      </c>
      <c r="S140">
        <v>16</v>
      </c>
      <c r="T140">
        <v>2021</v>
      </c>
      <c r="U140" s="27">
        <f t="shared" si="11"/>
        <v>44363</v>
      </c>
    </row>
    <row r="141" spans="1:21" x14ac:dyDescent="0.3">
      <c r="A141" t="s">
        <v>985</v>
      </c>
      <c r="B141" t="s">
        <v>2182</v>
      </c>
      <c r="C141" t="s">
        <v>1168</v>
      </c>
      <c r="D141" t="s">
        <v>2281</v>
      </c>
      <c r="E141" t="s">
        <v>1100</v>
      </c>
      <c r="F141">
        <v>1816</v>
      </c>
      <c r="G141" t="s">
        <v>13</v>
      </c>
      <c r="H141" t="s">
        <v>1972</v>
      </c>
      <c r="I141" s="4" t="s">
        <v>2290</v>
      </c>
      <c r="J141" s="4">
        <v>13</v>
      </c>
      <c r="K141" s="4" t="str">
        <f t="shared" si="8"/>
        <v>B3_13</v>
      </c>
      <c r="L141" t="s">
        <v>1999</v>
      </c>
      <c r="M141" s="4" t="str">
        <f t="shared" si="9"/>
        <v>B3_JJ5</v>
      </c>
      <c r="N141" s="80">
        <v>3</v>
      </c>
      <c r="O141">
        <v>23</v>
      </c>
      <c r="P141">
        <v>2021</v>
      </c>
      <c r="Q141" s="27">
        <f t="shared" si="10"/>
        <v>44278</v>
      </c>
      <c r="R141" s="80">
        <v>6</v>
      </c>
      <c r="S141">
        <v>16</v>
      </c>
      <c r="T141">
        <v>2021</v>
      </c>
      <c r="U141" s="27">
        <f t="shared" si="11"/>
        <v>44363</v>
      </c>
    </row>
    <row r="142" spans="1:21" x14ac:dyDescent="0.3">
      <c r="A142" t="s">
        <v>986</v>
      </c>
      <c r="B142" t="s">
        <v>2183</v>
      </c>
      <c r="C142" t="s">
        <v>1167</v>
      </c>
      <c r="D142" t="s">
        <v>2281</v>
      </c>
      <c r="E142" t="s">
        <v>1100</v>
      </c>
      <c r="F142">
        <v>1825</v>
      </c>
      <c r="G142" t="s">
        <v>13</v>
      </c>
      <c r="H142" t="s">
        <v>1972</v>
      </c>
      <c r="I142" s="4" t="s">
        <v>2290</v>
      </c>
      <c r="J142" s="4">
        <v>13</v>
      </c>
      <c r="K142" s="4" t="str">
        <f t="shared" si="8"/>
        <v>B3_13</v>
      </c>
      <c r="L142" t="s">
        <v>1999</v>
      </c>
      <c r="M142" s="4" t="str">
        <f t="shared" si="9"/>
        <v>B3_JJ5</v>
      </c>
      <c r="N142" s="80">
        <v>3</v>
      </c>
      <c r="O142">
        <v>23</v>
      </c>
      <c r="P142">
        <v>2021</v>
      </c>
      <c r="Q142" s="27">
        <f t="shared" si="10"/>
        <v>44278</v>
      </c>
      <c r="R142" s="80">
        <v>6</v>
      </c>
      <c r="S142">
        <v>16</v>
      </c>
      <c r="T142">
        <v>2021</v>
      </c>
      <c r="U142" s="27">
        <f t="shared" si="11"/>
        <v>44363</v>
      </c>
    </row>
    <row r="143" spans="1:21" x14ac:dyDescent="0.3">
      <c r="A143" t="s">
        <v>987</v>
      </c>
      <c r="B143" t="s">
        <v>2184</v>
      </c>
      <c r="C143" t="s">
        <v>1168</v>
      </c>
      <c r="D143" t="s">
        <v>2281</v>
      </c>
      <c r="E143" t="s">
        <v>1100</v>
      </c>
      <c r="F143">
        <v>1825</v>
      </c>
      <c r="G143" t="s">
        <v>13</v>
      </c>
      <c r="H143" t="s">
        <v>1972</v>
      </c>
      <c r="I143" s="4" t="s">
        <v>2290</v>
      </c>
      <c r="J143" s="4">
        <v>13</v>
      </c>
      <c r="K143" s="4" t="str">
        <f t="shared" si="8"/>
        <v>B3_13</v>
      </c>
      <c r="L143" t="s">
        <v>1999</v>
      </c>
      <c r="M143" s="4" t="str">
        <f t="shared" si="9"/>
        <v>B3_JJ5</v>
      </c>
      <c r="N143" s="80">
        <v>3</v>
      </c>
      <c r="O143">
        <v>23</v>
      </c>
      <c r="P143">
        <v>2021</v>
      </c>
      <c r="Q143" s="27">
        <f t="shared" si="10"/>
        <v>44278</v>
      </c>
      <c r="R143" s="80">
        <v>6</v>
      </c>
      <c r="S143">
        <v>16</v>
      </c>
      <c r="T143">
        <v>2021</v>
      </c>
      <c r="U143" s="27">
        <f t="shared" si="11"/>
        <v>44363</v>
      </c>
    </row>
    <row r="144" spans="1:21" x14ac:dyDescent="0.3">
      <c r="A144" t="s">
        <v>988</v>
      </c>
      <c r="B144" t="s">
        <v>2185</v>
      </c>
      <c r="C144" t="s">
        <v>1167</v>
      </c>
      <c r="D144" t="s">
        <v>11</v>
      </c>
      <c r="E144" t="s">
        <v>1099</v>
      </c>
      <c r="F144">
        <v>1881</v>
      </c>
      <c r="G144" t="s">
        <v>13</v>
      </c>
      <c r="H144" t="s">
        <v>1177</v>
      </c>
      <c r="I144" s="4" t="s">
        <v>2288</v>
      </c>
      <c r="J144" s="4">
        <v>1</v>
      </c>
      <c r="K144" s="4" t="str">
        <f t="shared" si="8"/>
        <v>B1_1</v>
      </c>
      <c r="L144" t="s">
        <v>1997</v>
      </c>
      <c r="M144" s="4" t="str">
        <f t="shared" si="9"/>
        <v>B1_JJ3</v>
      </c>
      <c r="N144" s="80">
        <v>5</v>
      </c>
      <c r="O144">
        <v>18</v>
      </c>
      <c r="P144">
        <v>2021</v>
      </c>
      <c r="Q144" s="27">
        <f t="shared" si="10"/>
        <v>44334</v>
      </c>
      <c r="R144" s="80">
        <v>8</v>
      </c>
      <c r="S144">
        <v>5</v>
      </c>
      <c r="T144">
        <v>2021</v>
      </c>
      <c r="U144" s="27">
        <f t="shared" si="11"/>
        <v>44413</v>
      </c>
    </row>
    <row r="145" spans="1:21" x14ac:dyDescent="0.3">
      <c r="A145" t="s">
        <v>989</v>
      </c>
      <c r="B145" t="s">
        <v>2186</v>
      </c>
      <c r="C145" t="s">
        <v>1168</v>
      </c>
      <c r="D145" t="s">
        <v>11</v>
      </c>
      <c r="E145" t="s">
        <v>1099</v>
      </c>
      <c r="F145">
        <v>1881</v>
      </c>
      <c r="G145" t="s">
        <v>13</v>
      </c>
      <c r="H145" t="s">
        <v>1177</v>
      </c>
      <c r="I145" s="4" t="s">
        <v>2288</v>
      </c>
      <c r="J145" s="4">
        <v>1</v>
      </c>
      <c r="K145" s="4" t="str">
        <f t="shared" si="8"/>
        <v>B1_1</v>
      </c>
      <c r="L145" t="s">
        <v>1997</v>
      </c>
      <c r="M145" s="4" t="str">
        <f t="shared" si="9"/>
        <v>B1_JJ3</v>
      </c>
      <c r="N145" s="80">
        <v>5</v>
      </c>
      <c r="O145">
        <v>18</v>
      </c>
      <c r="P145">
        <v>2021</v>
      </c>
      <c r="Q145" s="27">
        <f t="shared" si="10"/>
        <v>44334</v>
      </c>
      <c r="R145" s="80">
        <v>8</v>
      </c>
      <c r="S145">
        <v>5</v>
      </c>
      <c r="T145">
        <v>2021</v>
      </c>
      <c r="U145" s="27">
        <f t="shared" si="11"/>
        <v>44413</v>
      </c>
    </row>
    <row r="146" spans="1:21" x14ac:dyDescent="0.3">
      <c r="A146" t="s">
        <v>990</v>
      </c>
      <c r="B146" t="s">
        <v>2187</v>
      </c>
      <c r="C146" t="s">
        <v>1167</v>
      </c>
      <c r="D146" t="s">
        <v>11</v>
      </c>
      <c r="E146" t="s">
        <v>1099</v>
      </c>
      <c r="F146">
        <v>1877</v>
      </c>
      <c r="G146" t="s">
        <v>13</v>
      </c>
      <c r="H146" t="s">
        <v>1177</v>
      </c>
      <c r="I146" s="4" t="s">
        <v>2288</v>
      </c>
      <c r="J146" s="4">
        <v>1</v>
      </c>
      <c r="K146" s="4" t="str">
        <f t="shared" si="8"/>
        <v>B1_1</v>
      </c>
      <c r="L146" t="s">
        <v>1997</v>
      </c>
      <c r="M146" s="4" t="str">
        <f t="shared" si="9"/>
        <v>B1_JJ3</v>
      </c>
      <c r="N146" s="80">
        <v>5</v>
      </c>
      <c r="O146">
        <v>18</v>
      </c>
      <c r="P146">
        <v>2021</v>
      </c>
      <c r="Q146" s="27">
        <f t="shared" si="10"/>
        <v>44334</v>
      </c>
      <c r="R146" s="80">
        <v>8</v>
      </c>
      <c r="S146">
        <v>5</v>
      </c>
      <c r="T146">
        <v>2021</v>
      </c>
      <c r="U146" s="27">
        <f t="shared" si="11"/>
        <v>44413</v>
      </c>
    </row>
    <row r="147" spans="1:21" x14ac:dyDescent="0.3">
      <c r="A147" t="s">
        <v>991</v>
      </c>
      <c r="B147" t="s">
        <v>2188</v>
      </c>
      <c r="C147" t="s">
        <v>1168</v>
      </c>
      <c r="D147" t="s">
        <v>11</v>
      </c>
      <c r="E147" t="s">
        <v>1099</v>
      </c>
      <c r="F147">
        <v>1877</v>
      </c>
      <c r="G147" t="s">
        <v>13</v>
      </c>
      <c r="H147" t="s">
        <v>1177</v>
      </c>
      <c r="I147" s="4" t="s">
        <v>2288</v>
      </c>
      <c r="J147" s="4">
        <v>1</v>
      </c>
      <c r="K147" s="4" t="str">
        <f t="shared" si="8"/>
        <v>B1_1</v>
      </c>
      <c r="L147" t="s">
        <v>1997</v>
      </c>
      <c r="M147" s="4" t="str">
        <f t="shared" si="9"/>
        <v>B1_JJ3</v>
      </c>
      <c r="N147" s="80">
        <v>5</v>
      </c>
      <c r="O147">
        <v>18</v>
      </c>
      <c r="P147">
        <v>2021</v>
      </c>
      <c r="Q147" s="27">
        <f t="shared" si="10"/>
        <v>44334</v>
      </c>
      <c r="R147" s="80">
        <v>8</v>
      </c>
      <c r="S147">
        <v>5</v>
      </c>
      <c r="T147">
        <v>2021</v>
      </c>
      <c r="U147" s="27">
        <f t="shared" si="11"/>
        <v>44413</v>
      </c>
    </row>
    <row r="148" spans="1:21" x14ac:dyDescent="0.3">
      <c r="A148" t="s">
        <v>992</v>
      </c>
      <c r="B148" t="s">
        <v>2189</v>
      </c>
      <c r="C148" t="s">
        <v>1167</v>
      </c>
      <c r="D148" t="s">
        <v>11</v>
      </c>
      <c r="E148" t="s">
        <v>1099</v>
      </c>
      <c r="F148">
        <v>1886</v>
      </c>
      <c r="G148" t="s">
        <v>13</v>
      </c>
      <c r="H148" t="s">
        <v>1177</v>
      </c>
      <c r="I148" s="4" t="s">
        <v>2288</v>
      </c>
      <c r="J148" s="4">
        <v>1</v>
      </c>
      <c r="K148" s="4" t="str">
        <f t="shared" si="8"/>
        <v>B1_1</v>
      </c>
      <c r="L148" t="s">
        <v>1997</v>
      </c>
      <c r="M148" s="4" t="str">
        <f t="shared" si="9"/>
        <v>B1_JJ3</v>
      </c>
      <c r="N148" s="80">
        <v>5</v>
      </c>
      <c r="O148">
        <v>18</v>
      </c>
      <c r="P148">
        <v>2021</v>
      </c>
      <c r="Q148" s="27">
        <f t="shared" si="10"/>
        <v>44334</v>
      </c>
      <c r="R148" s="80">
        <v>8</v>
      </c>
      <c r="S148">
        <v>5</v>
      </c>
      <c r="T148">
        <v>2021</v>
      </c>
      <c r="U148" s="27">
        <f t="shared" si="11"/>
        <v>44413</v>
      </c>
    </row>
    <row r="149" spans="1:21" x14ac:dyDescent="0.3">
      <c r="A149" t="s">
        <v>993</v>
      </c>
      <c r="B149" t="s">
        <v>2190</v>
      </c>
      <c r="C149" t="s">
        <v>1168</v>
      </c>
      <c r="D149" t="s">
        <v>11</v>
      </c>
      <c r="E149" t="s">
        <v>1099</v>
      </c>
      <c r="F149">
        <v>1886</v>
      </c>
      <c r="G149" t="s">
        <v>13</v>
      </c>
      <c r="H149" t="s">
        <v>1177</v>
      </c>
      <c r="I149" s="4" t="s">
        <v>2288</v>
      </c>
      <c r="J149" s="4">
        <v>1</v>
      </c>
      <c r="K149" s="4" t="str">
        <f t="shared" si="8"/>
        <v>B1_1</v>
      </c>
      <c r="L149" t="s">
        <v>1997</v>
      </c>
      <c r="M149" s="4" t="str">
        <f t="shared" si="9"/>
        <v>B1_JJ3</v>
      </c>
      <c r="N149" s="80">
        <v>5</v>
      </c>
      <c r="O149">
        <v>18</v>
      </c>
      <c r="P149">
        <v>2021</v>
      </c>
      <c r="Q149" s="27">
        <f t="shared" si="10"/>
        <v>44334</v>
      </c>
      <c r="R149" s="80">
        <v>8</v>
      </c>
      <c r="S149">
        <v>5</v>
      </c>
      <c r="T149">
        <v>2021</v>
      </c>
      <c r="U149" s="27">
        <f t="shared" si="11"/>
        <v>44413</v>
      </c>
    </row>
    <row r="150" spans="1:21" x14ac:dyDescent="0.3">
      <c r="A150" t="s">
        <v>994</v>
      </c>
      <c r="B150" t="s">
        <v>2191</v>
      </c>
      <c r="C150" t="s">
        <v>1167</v>
      </c>
      <c r="D150" t="s">
        <v>11</v>
      </c>
      <c r="E150" t="s">
        <v>1099</v>
      </c>
      <c r="F150">
        <v>1874</v>
      </c>
      <c r="G150" t="s">
        <v>13</v>
      </c>
      <c r="H150" t="s">
        <v>1177</v>
      </c>
      <c r="I150" s="4" t="s">
        <v>2288</v>
      </c>
      <c r="J150" s="4">
        <v>1</v>
      </c>
      <c r="K150" s="4" t="str">
        <f t="shared" si="8"/>
        <v>B1_1</v>
      </c>
      <c r="L150" t="s">
        <v>1997</v>
      </c>
      <c r="M150" s="4" t="str">
        <f t="shared" si="9"/>
        <v>B1_JJ3</v>
      </c>
      <c r="N150" s="80">
        <v>5</v>
      </c>
      <c r="O150">
        <v>18</v>
      </c>
      <c r="P150">
        <v>2021</v>
      </c>
      <c r="Q150" s="27">
        <f t="shared" si="10"/>
        <v>44334</v>
      </c>
      <c r="R150" s="80">
        <v>8</v>
      </c>
      <c r="S150">
        <v>5</v>
      </c>
      <c r="T150">
        <v>2021</v>
      </c>
      <c r="U150" s="27">
        <f t="shared" si="11"/>
        <v>44413</v>
      </c>
    </row>
    <row r="151" spans="1:21" x14ac:dyDescent="0.3">
      <c r="A151" t="s">
        <v>995</v>
      </c>
      <c r="B151" t="s">
        <v>2192</v>
      </c>
      <c r="C151" t="s">
        <v>1168</v>
      </c>
      <c r="D151" t="s">
        <v>11</v>
      </c>
      <c r="E151" t="s">
        <v>1099</v>
      </c>
      <c r="F151">
        <v>1874</v>
      </c>
      <c r="G151" t="s">
        <v>13</v>
      </c>
      <c r="H151" t="s">
        <v>1177</v>
      </c>
      <c r="I151" s="4" t="s">
        <v>2288</v>
      </c>
      <c r="J151" s="4">
        <v>1</v>
      </c>
      <c r="K151" s="4" t="str">
        <f t="shared" si="8"/>
        <v>B1_1</v>
      </c>
      <c r="L151" t="s">
        <v>1997</v>
      </c>
      <c r="M151" s="4" t="str">
        <f t="shared" si="9"/>
        <v>B1_JJ3</v>
      </c>
      <c r="N151" s="80">
        <v>5</v>
      </c>
      <c r="O151">
        <v>18</v>
      </c>
      <c r="P151">
        <v>2021</v>
      </c>
      <c r="Q151" s="27">
        <f t="shared" si="10"/>
        <v>44334</v>
      </c>
      <c r="R151" s="80">
        <v>8</v>
      </c>
      <c r="S151">
        <v>5</v>
      </c>
      <c r="T151">
        <v>2021</v>
      </c>
      <c r="U151" s="27">
        <f t="shared" si="11"/>
        <v>44413</v>
      </c>
    </row>
    <row r="152" spans="1:21" x14ac:dyDescent="0.3">
      <c r="A152" t="s">
        <v>996</v>
      </c>
      <c r="B152" t="s">
        <v>2193</v>
      </c>
      <c r="C152" t="s">
        <v>1167</v>
      </c>
      <c r="D152" t="s">
        <v>11</v>
      </c>
      <c r="E152" t="s">
        <v>1099</v>
      </c>
      <c r="F152">
        <v>1854</v>
      </c>
      <c r="G152" t="s">
        <v>13</v>
      </c>
      <c r="H152" t="s">
        <v>1177</v>
      </c>
      <c r="I152" s="4" t="s">
        <v>2288</v>
      </c>
      <c r="J152" s="4">
        <v>1</v>
      </c>
      <c r="K152" s="4" t="str">
        <f t="shared" si="8"/>
        <v>B1_1</v>
      </c>
      <c r="L152" t="s">
        <v>1997</v>
      </c>
      <c r="M152" s="4" t="str">
        <f t="shared" si="9"/>
        <v>B1_JJ3</v>
      </c>
      <c r="N152" s="80">
        <v>5</v>
      </c>
      <c r="O152">
        <v>18</v>
      </c>
      <c r="P152">
        <v>2021</v>
      </c>
      <c r="Q152" s="27">
        <f t="shared" si="10"/>
        <v>44334</v>
      </c>
      <c r="R152" s="80">
        <v>8</v>
      </c>
      <c r="S152">
        <v>5</v>
      </c>
      <c r="T152">
        <v>2021</v>
      </c>
      <c r="U152" s="27">
        <f t="shared" si="11"/>
        <v>44413</v>
      </c>
    </row>
    <row r="153" spans="1:21" x14ac:dyDescent="0.3">
      <c r="A153" t="s">
        <v>997</v>
      </c>
      <c r="B153" t="s">
        <v>2194</v>
      </c>
      <c r="C153" t="s">
        <v>1168</v>
      </c>
      <c r="D153" t="s">
        <v>11</v>
      </c>
      <c r="E153" t="s">
        <v>1099</v>
      </c>
      <c r="F153">
        <v>1854</v>
      </c>
      <c r="G153" t="s">
        <v>13</v>
      </c>
      <c r="H153" t="s">
        <v>1177</v>
      </c>
      <c r="I153" s="4" t="s">
        <v>2288</v>
      </c>
      <c r="J153" s="4">
        <v>1</v>
      </c>
      <c r="K153" s="4" t="str">
        <f t="shared" si="8"/>
        <v>B1_1</v>
      </c>
      <c r="L153" t="s">
        <v>1997</v>
      </c>
      <c r="M153" s="4" t="str">
        <f t="shared" si="9"/>
        <v>B1_JJ3</v>
      </c>
      <c r="N153" s="80">
        <v>5</v>
      </c>
      <c r="O153">
        <v>18</v>
      </c>
      <c r="P153">
        <v>2021</v>
      </c>
      <c r="Q153" s="27">
        <f t="shared" si="10"/>
        <v>44334</v>
      </c>
      <c r="R153" s="80">
        <v>8</v>
      </c>
      <c r="S153">
        <v>5</v>
      </c>
      <c r="T153">
        <v>2021</v>
      </c>
      <c r="U153" s="27">
        <f t="shared" si="11"/>
        <v>44413</v>
      </c>
    </row>
    <row r="154" spans="1:21" x14ac:dyDescent="0.3">
      <c r="A154" t="s">
        <v>998</v>
      </c>
      <c r="B154" t="s">
        <v>2195</v>
      </c>
      <c r="C154" t="s">
        <v>1167</v>
      </c>
      <c r="D154" t="s">
        <v>11</v>
      </c>
      <c r="E154" t="s">
        <v>1099</v>
      </c>
      <c r="F154">
        <v>1900</v>
      </c>
      <c r="G154" t="s">
        <v>121</v>
      </c>
      <c r="H154" t="s">
        <v>1178</v>
      </c>
      <c r="I154" s="4" t="s">
        <v>2288</v>
      </c>
      <c r="J154" s="4">
        <v>2</v>
      </c>
      <c r="K154" s="4" t="str">
        <f t="shared" si="8"/>
        <v>B1_2</v>
      </c>
      <c r="L154" t="s">
        <v>1997</v>
      </c>
      <c r="M154" s="4" t="str">
        <f t="shared" si="9"/>
        <v>B1_JJ3</v>
      </c>
      <c r="N154" s="80">
        <v>5</v>
      </c>
      <c r="O154">
        <v>18</v>
      </c>
      <c r="P154">
        <v>2021</v>
      </c>
      <c r="Q154" s="27">
        <f t="shared" si="10"/>
        <v>44334</v>
      </c>
      <c r="R154" s="80">
        <v>8</v>
      </c>
      <c r="S154">
        <v>5</v>
      </c>
      <c r="T154">
        <v>2021</v>
      </c>
      <c r="U154" s="27">
        <f t="shared" si="11"/>
        <v>44413</v>
      </c>
    </row>
    <row r="155" spans="1:21" x14ac:dyDescent="0.3">
      <c r="A155" t="s">
        <v>999</v>
      </c>
      <c r="B155" t="s">
        <v>2196</v>
      </c>
      <c r="C155" t="s">
        <v>1168</v>
      </c>
      <c r="D155" t="s">
        <v>11</v>
      </c>
      <c r="E155" t="s">
        <v>1099</v>
      </c>
      <c r="F155">
        <v>1900</v>
      </c>
      <c r="G155" t="s">
        <v>121</v>
      </c>
      <c r="H155" t="s">
        <v>1178</v>
      </c>
      <c r="I155" s="4" t="s">
        <v>2288</v>
      </c>
      <c r="J155" s="4">
        <v>2</v>
      </c>
      <c r="K155" s="4" t="str">
        <f t="shared" si="8"/>
        <v>B1_2</v>
      </c>
      <c r="L155" t="s">
        <v>1997</v>
      </c>
      <c r="M155" s="4" t="str">
        <f t="shared" si="9"/>
        <v>B1_JJ3</v>
      </c>
      <c r="N155" s="80">
        <v>5</v>
      </c>
      <c r="O155">
        <v>18</v>
      </c>
      <c r="P155">
        <v>2021</v>
      </c>
      <c r="Q155" s="27">
        <f t="shared" si="10"/>
        <v>44334</v>
      </c>
      <c r="R155" s="80">
        <v>8</v>
      </c>
      <c r="S155">
        <v>5</v>
      </c>
      <c r="T155">
        <v>2021</v>
      </c>
      <c r="U155" s="27">
        <f t="shared" si="11"/>
        <v>44413</v>
      </c>
    </row>
    <row r="156" spans="1:21" x14ac:dyDescent="0.3">
      <c r="A156" t="s">
        <v>1000</v>
      </c>
      <c r="B156" t="s">
        <v>2197</v>
      </c>
      <c r="C156" t="s">
        <v>1167</v>
      </c>
      <c r="D156" t="s">
        <v>11</v>
      </c>
      <c r="E156" t="s">
        <v>1099</v>
      </c>
      <c r="F156">
        <v>1885</v>
      </c>
      <c r="G156" t="s">
        <v>121</v>
      </c>
      <c r="H156" t="s">
        <v>1178</v>
      </c>
      <c r="I156" s="4" t="s">
        <v>2288</v>
      </c>
      <c r="J156" s="4">
        <v>2</v>
      </c>
      <c r="K156" s="4" t="str">
        <f t="shared" si="8"/>
        <v>B1_2</v>
      </c>
      <c r="L156" t="s">
        <v>1997</v>
      </c>
      <c r="M156" s="4" t="str">
        <f t="shared" si="9"/>
        <v>B1_JJ3</v>
      </c>
      <c r="N156" s="80">
        <v>5</v>
      </c>
      <c r="O156">
        <v>18</v>
      </c>
      <c r="P156">
        <v>2021</v>
      </c>
      <c r="Q156" s="27">
        <f t="shared" si="10"/>
        <v>44334</v>
      </c>
      <c r="R156" s="80">
        <v>8</v>
      </c>
      <c r="S156">
        <v>5</v>
      </c>
      <c r="T156">
        <v>2021</v>
      </c>
      <c r="U156" s="27">
        <f t="shared" si="11"/>
        <v>44413</v>
      </c>
    </row>
    <row r="157" spans="1:21" x14ac:dyDescent="0.3">
      <c r="A157" t="s">
        <v>1001</v>
      </c>
      <c r="B157" t="s">
        <v>2198</v>
      </c>
      <c r="C157" t="s">
        <v>1168</v>
      </c>
      <c r="D157" t="s">
        <v>11</v>
      </c>
      <c r="E157" t="s">
        <v>1099</v>
      </c>
      <c r="F157">
        <v>1885</v>
      </c>
      <c r="G157" t="s">
        <v>121</v>
      </c>
      <c r="H157" t="s">
        <v>1178</v>
      </c>
      <c r="I157" s="4" t="s">
        <v>2288</v>
      </c>
      <c r="J157" s="4">
        <v>2</v>
      </c>
      <c r="K157" s="4" t="str">
        <f t="shared" si="8"/>
        <v>B1_2</v>
      </c>
      <c r="L157" t="s">
        <v>1997</v>
      </c>
      <c r="M157" s="4" t="str">
        <f t="shared" si="9"/>
        <v>B1_JJ3</v>
      </c>
      <c r="N157" s="80">
        <v>5</v>
      </c>
      <c r="O157">
        <v>18</v>
      </c>
      <c r="P157">
        <v>2021</v>
      </c>
      <c r="Q157" s="27">
        <f t="shared" si="10"/>
        <v>44334</v>
      </c>
      <c r="R157" s="80">
        <v>8</v>
      </c>
      <c r="S157">
        <v>5</v>
      </c>
      <c r="T157">
        <v>2021</v>
      </c>
      <c r="U157" s="27">
        <f t="shared" si="11"/>
        <v>44413</v>
      </c>
    </row>
    <row r="158" spans="1:21" x14ac:dyDescent="0.3">
      <c r="A158" t="s">
        <v>1002</v>
      </c>
      <c r="B158" t="s">
        <v>2199</v>
      </c>
      <c r="C158" t="s">
        <v>1167</v>
      </c>
      <c r="D158" t="s">
        <v>11</v>
      </c>
      <c r="E158" t="s">
        <v>1099</v>
      </c>
      <c r="F158">
        <v>1899</v>
      </c>
      <c r="G158" t="s">
        <v>121</v>
      </c>
      <c r="H158" t="s">
        <v>1178</v>
      </c>
      <c r="I158" s="4" t="s">
        <v>2288</v>
      </c>
      <c r="J158" s="4">
        <v>2</v>
      </c>
      <c r="K158" s="4" t="str">
        <f t="shared" si="8"/>
        <v>B1_2</v>
      </c>
      <c r="L158" t="s">
        <v>1997</v>
      </c>
      <c r="M158" s="4" t="str">
        <f t="shared" si="9"/>
        <v>B1_JJ3</v>
      </c>
      <c r="N158" s="80">
        <v>5</v>
      </c>
      <c r="O158">
        <v>18</v>
      </c>
      <c r="P158">
        <v>2021</v>
      </c>
      <c r="Q158" s="27">
        <f t="shared" si="10"/>
        <v>44334</v>
      </c>
      <c r="R158" s="80">
        <v>8</v>
      </c>
      <c r="S158">
        <v>5</v>
      </c>
      <c r="T158">
        <v>2021</v>
      </c>
      <c r="U158" s="27">
        <f t="shared" si="11"/>
        <v>44413</v>
      </c>
    </row>
    <row r="159" spans="1:21" x14ac:dyDescent="0.3">
      <c r="A159" t="s">
        <v>1003</v>
      </c>
      <c r="B159" t="s">
        <v>2200</v>
      </c>
      <c r="C159" t="s">
        <v>1168</v>
      </c>
      <c r="D159" t="s">
        <v>11</v>
      </c>
      <c r="E159" t="s">
        <v>1099</v>
      </c>
      <c r="F159">
        <v>1899</v>
      </c>
      <c r="G159" t="s">
        <v>121</v>
      </c>
      <c r="H159" t="s">
        <v>1178</v>
      </c>
      <c r="I159" s="4" t="s">
        <v>2288</v>
      </c>
      <c r="J159" s="4">
        <v>2</v>
      </c>
      <c r="K159" s="4" t="str">
        <f t="shared" si="8"/>
        <v>B1_2</v>
      </c>
      <c r="L159" t="s">
        <v>1997</v>
      </c>
      <c r="M159" s="4" t="str">
        <f t="shared" si="9"/>
        <v>B1_JJ3</v>
      </c>
      <c r="N159" s="80">
        <v>5</v>
      </c>
      <c r="O159">
        <v>18</v>
      </c>
      <c r="P159">
        <v>2021</v>
      </c>
      <c r="Q159" s="27">
        <f t="shared" si="10"/>
        <v>44334</v>
      </c>
      <c r="R159" s="80">
        <v>8</v>
      </c>
      <c r="S159">
        <v>5</v>
      </c>
      <c r="T159">
        <v>2021</v>
      </c>
      <c r="U159" s="27">
        <f t="shared" si="11"/>
        <v>44413</v>
      </c>
    </row>
    <row r="160" spans="1:21" x14ac:dyDescent="0.3">
      <c r="A160" t="s">
        <v>1004</v>
      </c>
      <c r="B160" t="s">
        <v>2201</v>
      </c>
      <c r="C160" t="s">
        <v>1167</v>
      </c>
      <c r="D160" t="s">
        <v>11</v>
      </c>
      <c r="E160" t="s">
        <v>1099</v>
      </c>
      <c r="F160">
        <v>1875</v>
      </c>
      <c r="G160" t="s">
        <v>121</v>
      </c>
      <c r="H160" t="s">
        <v>1178</v>
      </c>
      <c r="I160" s="4" t="s">
        <v>2288</v>
      </c>
      <c r="J160" s="4">
        <v>2</v>
      </c>
      <c r="K160" s="4" t="str">
        <f t="shared" si="8"/>
        <v>B1_2</v>
      </c>
      <c r="L160" t="s">
        <v>1997</v>
      </c>
      <c r="M160" s="4" t="str">
        <f t="shared" si="9"/>
        <v>B1_JJ3</v>
      </c>
      <c r="N160" s="80">
        <v>5</v>
      </c>
      <c r="O160">
        <v>18</v>
      </c>
      <c r="P160">
        <v>2021</v>
      </c>
      <c r="Q160" s="27">
        <f t="shared" si="10"/>
        <v>44334</v>
      </c>
      <c r="R160" s="80">
        <v>8</v>
      </c>
      <c r="S160">
        <v>5</v>
      </c>
      <c r="T160">
        <v>2021</v>
      </c>
      <c r="U160" s="27">
        <f t="shared" si="11"/>
        <v>44413</v>
      </c>
    </row>
    <row r="161" spans="1:21" x14ac:dyDescent="0.3">
      <c r="A161" t="s">
        <v>1005</v>
      </c>
      <c r="B161" t="s">
        <v>2202</v>
      </c>
      <c r="C161" t="s">
        <v>1168</v>
      </c>
      <c r="D161" t="s">
        <v>11</v>
      </c>
      <c r="E161" t="s">
        <v>1099</v>
      </c>
      <c r="F161">
        <v>1875</v>
      </c>
      <c r="G161" t="s">
        <v>121</v>
      </c>
      <c r="H161" t="s">
        <v>1178</v>
      </c>
      <c r="I161" s="4" t="s">
        <v>2288</v>
      </c>
      <c r="J161" s="4">
        <v>2</v>
      </c>
      <c r="K161" s="4" t="str">
        <f t="shared" si="8"/>
        <v>B1_2</v>
      </c>
      <c r="L161" t="s">
        <v>1997</v>
      </c>
      <c r="M161" s="4" t="str">
        <f t="shared" si="9"/>
        <v>B1_JJ3</v>
      </c>
      <c r="N161" s="80">
        <v>5</v>
      </c>
      <c r="O161">
        <v>18</v>
      </c>
      <c r="P161">
        <v>2021</v>
      </c>
      <c r="Q161" s="27">
        <f t="shared" si="10"/>
        <v>44334</v>
      </c>
      <c r="R161" s="80">
        <v>8</v>
      </c>
      <c r="S161">
        <v>5</v>
      </c>
      <c r="T161">
        <v>2021</v>
      </c>
      <c r="U161" s="27">
        <f t="shared" si="11"/>
        <v>44413</v>
      </c>
    </row>
    <row r="162" spans="1:21" x14ac:dyDescent="0.3">
      <c r="A162" t="s">
        <v>1006</v>
      </c>
      <c r="B162" t="s">
        <v>2203</v>
      </c>
      <c r="C162" t="s">
        <v>1167</v>
      </c>
      <c r="D162" t="s">
        <v>11</v>
      </c>
      <c r="E162" t="s">
        <v>1099</v>
      </c>
      <c r="F162">
        <v>1894</v>
      </c>
      <c r="G162" t="s">
        <v>121</v>
      </c>
      <c r="H162" t="s">
        <v>1178</v>
      </c>
      <c r="I162" s="4" t="s">
        <v>2288</v>
      </c>
      <c r="J162" s="4">
        <v>2</v>
      </c>
      <c r="K162" s="4" t="str">
        <f t="shared" si="8"/>
        <v>B1_2</v>
      </c>
      <c r="L162" t="s">
        <v>1997</v>
      </c>
      <c r="M162" s="4" t="str">
        <f t="shared" si="9"/>
        <v>B1_JJ3</v>
      </c>
      <c r="N162" s="80">
        <v>5</v>
      </c>
      <c r="O162">
        <v>18</v>
      </c>
      <c r="P162">
        <v>2021</v>
      </c>
      <c r="Q162" s="27">
        <f t="shared" si="10"/>
        <v>44334</v>
      </c>
      <c r="R162" s="80">
        <v>8</v>
      </c>
      <c r="S162">
        <v>5</v>
      </c>
      <c r="T162">
        <v>2021</v>
      </c>
      <c r="U162" s="27">
        <f t="shared" si="11"/>
        <v>44413</v>
      </c>
    </row>
    <row r="163" spans="1:21" x14ac:dyDescent="0.3">
      <c r="A163" t="s">
        <v>1007</v>
      </c>
      <c r="B163" t="s">
        <v>2204</v>
      </c>
      <c r="C163" t="s">
        <v>1168</v>
      </c>
      <c r="D163" t="s">
        <v>11</v>
      </c>
      <c r="E163" t="s">
        <v>1099</v>
      </c>
      <c r="F163">
        <v>1894</v>
      </c>
      <c r="G163" t="s">
        <v>121</v>
      </c>
      <c r="H163" t="s">
        <v>1178</v>
      </c>
      <c r="I163" s="4" t="s">
        <v>2288</v>
      </c>
      <c r="J163" s="4">
        <v>2</v>
      </c>
      <c r="K163" s="4" t="str">
        <f t="shared" si="8"/>
        <v>B1_2</v>
      </c>
      <c r="L163" t="s">
        <v>1997</v>
      </c>
      <c r="M163" s="4" t="str">
        <f t="shared" si="9"/>
        <v>B1_JJ3</v>
      </c>
      <c r="N163" s="80">
        <v>5</v>
      </c>
      <c r="O163">
        <v>18</v>
      </c>
      <c r="P163">
        <v>2021</v>
      </c>
      <c r="Q163" s="27">
        <f t="shared" si="10"/>
        <v>44334</v>
      </c>
      <c r="R163" s="80">
        <v>8</v>
      </c>
      <c r="S163">
        <v>5</v>
      </c>
      <c r="T163">
        <v>2021</v>
      </c>
      <c r="U163" s="27">
        <f t="shared" si="11"/>
        <v>44413</v>
      </c>
    </row>
    <row r="164" spans="1:21" x14ac:dyDescent="0.3">
      <c r="A164" t="s">
        <v>1008</v>
      </c>
      <c r="B164" t="s">
        <v>2205</v>
      </c>
      <c r="C164" t="s">
        <v>1167</v>
      </c>
      <c r="D164" t="s">
        <v>2281</v>
      </c>
      <c r="E164" t="s">
        <v>1099</v>
      </c>
      <c r="F164">
        <v>267</v>
      </c>
      <c r="G164" t="s">
        <v>13</v>
      </c>
      <c r="H164" t="s">
        <v>1187</v>
      </c>
      <c r="I164" s="4" t="s">
        <v>2291</v>
      </c>
      <c r="J164" s="4">
        <v>1</v>
      </c>
      <c r="K164" s="4" t="str">
        <f t="shared" si="8"/>
        <v>B4_1</v>
      </c>
      <c r="L164" t="s">
        <v>1994</v>
      </c>
      <c r="M164" s="4" t="str">
        <f t="shared" si="9"/>
        <v>B4_JJ4</v>
      </c>
      <c r="N164" s="80">
        <v>8</v>
      </c>
      <c r="O164">
        <v>1</v>
      </c>
      <c r="P164">
        <v>2021</v>
      </c>
      <c r="Q164" s="27">
        <f t="shared" si="10"/>
        <v>44409</v>
      </c>
      <c r="R164" s="80">
        <v>11</v>
      </c>
      <c r="S164">
        <v>2</v>
      </c>
      <c r="T164">
        <v>2021</v>
      </c>
      <c r="U164" s="27">
        <f t="shared" si="11"/>
        <v>44502</v>
      </c>
    </row>
    <row r="165" spans="1:21" x14ac:dyDescent="0.3">
      <c r="A165" t="s">
        <v>1009</v>
      </c>
      <c r="B165" t="s">
        <v>2206</v>
      </c>
      <c r="C165" t="s">
        <v>1168</v>
      </c>
      <c r="D165" t="s">
        <v>2281</v>
      </c>
      <c r="E165" t="s">
        <v>1099</v>
      </c>
      <c r="F165">
        <v>267</v>
      </c>
      <c r="G165" t="s">
        <v>13</v>
      </c>
      <c r="H165" t="s">
        <v>1187</v>
      </c>
      <c r="I165" s="4" t="s">
        <v>2291</v>
      </c>
      <c r="J165" s="4">
        <v>1</v>
      </c>
      <c r="K165" s="4" t="str">
        <f t="shared" si="8"/>
        <v>B4_1</v>
      </c>
      <c r="L165" t="s">
        <v>1994</v>
      </c>
      <c r="M165" s="4" t="str">
        <f t="shared" si="9"/>
        <v>B4_JJ4</v>
      </c>
      <c r="N165" s="80">
        <v>8</v>
      </c>
      <c r="O165">
        <v>1</v>
      </c>
      <c r="P165">
        <v>2021</v>
      </c>
      <c r="Q165" s="27">
        <f t="shared" si="10"/>
        <v>44409</v>
      </c>
      <c r="R165" s="80">
        <v>11</v>
      </c>
      <c r="S165">
        <v>2</v>
      </c>
      <c r="T165">
        <v>2021</v>
      </c>
      <c r="U165" s="27">
        <f t="shared" si="11"/>
        <v>44502</v>
      </c>
    </row>
    <row r="166" spans="1:21" x14ac:dyDescent="0.3">
      <c r="A166" t="s">
        <v>1010</v>
      </c>
      <c r="B166" t="s">
        <v>2207</v>
      </c>
      <c r="C166" t="s">
        <v>1167</v>
      </c>
      <c r="D166" t="s">
        <v>2281</v>
      </c>
      <c r="E166" t="s">
        <v>1099</v>
      </c>
      <c r="F166">
        <v>268</v>
      </c>
      <c r="G166" t="s">
        <v>13</v>
      </c>
      <c r="H166" t="s">
        <v>1187</v>
      </c>
      <c r="I166" s="4" t="s">
        <v>2291</v>
      </c>
      <c r="J166" s="4">
        <v>1</v>
      </c>
      <c r="K166" s="4" t="str">
        <f t="shared" si="8"/>
        <v>B4_1</v>
      </c>
      <c r="L166" t="s">
        <v>1994</v>
      </c>
      <c r="M166" s="4" t="str">
        <f t="shared" si="9"/>
        <v>B4_JJ4</v>
      </c>
      <c r="N166" s="80">
        <v>8</v>
      </c>
      <c r="O166">
        <v>1</v>
      </c>
      <c r="P166">
        <v>2021</v>
      </c>
      <c r="Q166" s="27">
        <f t="shared" si="10"/>
        <v>44409</v>
      </c>
      <c r="R166" s="80">
        <v>11</v>
      </c>
      <c r="S166">
        <v>2</v>
      </c>
      <c r="T166">
        <v>2021</v>
      </c>
      <c r="U166" s="27">
        <f t="shared" si="11"/>
        <v>44502</v>
      </c>
    </row>
    <row r="167" spans="1:21" x14ac:dyDescent="0.3">
      <c r="A167" t="s">
        <v>1011</v>
      </c>
      <c r="B167" t="s">
        <v>2208</v>
      </c>
      <c r="C167" t="s">
        <v>1168</v>
      </c>
      <c r="D167" t="s">
        <v>2281</v>
      </c>
      <c r="E167" t="s">
        <v>1099</v>
      </c>
      <c r="F167">
        <v>268</v>
      </c>
      <c r="G167" t="s">
        <v>13</v>
      </c>
      <c r="H167" t="s">
        <v>1187</v>
      </c>
      <c r="I167" s="4" t="s">
        <v>2291</v>
      </c>
      <c r="J167" s="4">
        <v>1</v>
      </c>
      <c r="K167" s="4" t="str">
        <f t="shared" si="8"/>
        <v>B4_1</v>
      </c>
      <c r="L167" t="s">
        <v>1994</v>
      </c>
      <c r="M167" s="4" t="str">
        <f t="shared" si="9"/>
        <v>B4_JJ4</v>
      </c>
      <c r="N167" s="80">
        <v>8</v>
      </c>
      <c r="O167">
        <v>1</v>
      </c>
      <c r="P167">
        <v>2021</v>
      </c>
      <c r="Q167" s="27">
        <f t="shared" si="10"/>
        <v>44409</v>
      </c>
      <c r="R167" s="80">
        <v>11</v>
      </c>
      <c r="S167">
        <v>2</v>
      </c>
      <c r="T167">
        <v>2021</v>
      </c>
      <c r="U167" s="27">
        <f t="shared" si="11"/>
        <v>44502</v>
      </c>
    </row>
    <row r="168" spans="1:21" x14ac:dyDescent="0.3">
      <c r="A168" t="s">
        <v>1012</v>
      </c>
      <c r="B168" t="s">
        <v>2209</v>
      </c>
      <c r="C168" t="s">
        <v>1167</v>
      </c>
      <c r="D168" t="s">
        <v>2281</v>
      </c>
      <c r="E168" t="s">
        <v>1099</v>
      </c>
      <c r="F168">
        <v>231</v>
      </c>
      <c r="G168" t="s">
        <v>13</v>
      </c>
      <c r="H168" t="s">
        <v>1187</v>
      </c>
      <c r="I168" s="4" t="s">
        <v>2291</v>
      </c>
      <c r="J168" s="4">
        <v>1</v>
      </c>
      <c r="K168" s="4" t="str">
        <f t="shared" si="8"/>
        <v>B4_1</v>
      </c>
      <c r="L168" t="s">
        <v>1994</v>
      </c>
      <c r="M168" s="4" t="str">
        <f t="shared" si="9"/>
        <v>B4_JJ4</v>
      </c>
      <c r="N168" s="80">
        <v>8</v>
      </c>
      <c r="O168">
        <v>1</v>
      </c>
      <c r="P168">
        <v>2021</v>
      </c>
      <c r="Q168" s="27">
        <f t="shared" si="10"/>
        <v>44409</v>
      </c>
      <c r="R168" s="80">
        <v>11</v>
      </c>
      <c r="S168">
        <v>2</v>
      </c>
      <c r="T168">
        <v>2021</v>
      </c>
      <c r="U168" s="27">
        <f t="shared" si="11"/>
        <v>44502</v>
      </c>
    </row>
    <row r="169" spans="1:21" x14ac:dyDescent="0.3">
      <c r="A169" t="s">
        <v>1013</v>
      </c>
      <c r="B169" t="s">
        <v>2210</v>
      </c>
      <c r="C169" t="s">
        <v>1168</v>
      </c>
      <c r="D169" t="s">
        <v>2281</v>
      </c>
      <c r="E169" t="s">
        <v>1099</v>
      </c>
      <c r="F169">
        <v>231</v>
      </c>
      <c r="G169" t="s">
        <v>13</v>
      </c>
      <c r="H169" t="s">
        <v>1187</v>
      </c>
      <c r="I169" s="4" t="s">
        <v>2291</v>
      </c>
      <c r="J169" s="4">
        <v>1</v>
      </c>
      <c r="K169" s="4" t="str">
        <f t="shared" si="8"/>
        <v>B4_1</v>
      </c>
      <c r="L169" t="s">
        <v>1994</v>
      </c>
      <c r="M169" s="4" t="str">
        <f t="shared" si="9"/>
        <v>B4_JJ4</v>
      </c>
      <c r="N169" s="80">
        <v>8</v>
      </c>
      <c r="O169">
        <v>1</v>
      </c>
      <c r="P169">
        <v>2021</v>
      </c>
      <c r="Q169" s="27">
        <f t="shared" si="10"/>
        <v>44409</v>
      </c>
      <c r="R169" s="80">
        <v>11</v>
      </c>
      <c r="S169">
        <v>2</v>
      </c>
      <c r="T169">
        <v>2021</v>
      </c>
      <c r="U169" s="27">
        <f t="shared" si="11"/>
        <v>44502</v>
      </c>
    </row>
    <row r="170" spans="1:21" x14ac:dyDescent="0.3">
      <c r="A170" t="s">
        <v>1014</v>
      </c>
      <c r="B170" t="s">
        <v>2211</v>
      </c>
      <c r="C170" t="s">
        <v>1167</v>
      </c>
      <c r="D170" t="s">
        <v>2281</v>
      </c>
      <c r="E170" t="s">
        <v>1099</v>
      </c>
      <c r="F170">
        <v>277</v>
      </c>
      <c r="G170" t="s">
        <v>13</v>
      </c>
      <c r="H170" t="s">
        <v>1188</v>
      </c>
      <c r="I170" s="4" t="s">
        <v>2291</v>
      </c>
      <c r="J170" s="4">
        <v>2</v>
      </c>
      <c r="K170" s="4" t="str">
        <f t="shared" si="8"/>
        <v>B4_2</v>
      </c>
      <c r="L170" t="s">
        <v>1994</v>
      </c>
      <c r="M170" s="4" t="str">
        <f t="shared" si="9"/>
        <v>B4_JJ4</v>
      </c>
      <c r="N170" s="80">
        <v>8</v>
      </c>
      <c r="O170">
        <v>1</v>
      </c>
      <c r="P170">
        <v>2021</v>
      </c>
      <c r="Q170" s="27">
        <f t="shared" si="10"/>
        <v>44409</v>
      </c>
      <c r="R170" s="80">
        <v>11</v>
      </c>
      <c r="S170">
        <v>2</v>
      </c>
      <c r="T170">
        <v>2021</v>
      </c>
      <c r="U170" s="27">
        <f t="shared" si="11"/>
        <v>44502</v>
      </c>
    </row>
    <row r="171" spans="1:21" x14ac:dyDescent="0.3">
      <c r="A171" t="s">
        <v>1015</v>
      </c>
      <c r="B171" t="s">
        <v>2212</v>
      </c>
      <c r="C171" t="s">
        <v>1168</v>
      </c>
      <c r="D171" t="s">
        <v>2281</v>
      </c>
      <c r="E171" t="s">
        <v>1099</v>
      </c>
      <c r="F171">
        <v>277</v>
      </c>
      <c r="G171" t="s">
        <v>13</v>
      </c>
      <c r="H171" t="s">
        <v>1188</v>
      </c>
      <c r="I171" s="4" t="s">
        <v>2291</v>
      </c>
      <c r="J171" s="4">
        <v>2</v>
      </c>
      <c r="K171" s="4" t="str">
        <f t="shared" si="8"/>
        <v>B4_2</v>
      </c>
      <c r="L171" t="s">
        <v>1994</v>
      </c>
      <c r="M171" s="4" t="str">
        <f t="shared" si="9"/>
        <v>B4_JJ4</v>
      </c>
      <c r="N171" s="80">
        <v>8</v>
      </c>
      <c r="O171">
        <v>1</v>
      </c>
      <c r="P171">
        <v>2021</v>
      </c>
      <c r="Q171" s="27">
        <f t="shared" si="10"/>
        <v>44409</v>
      </c>
      <c r="R171" s="80">
        <v>11</v>
      </c>
      <c r="S171">
        <v>2</v>
      </c>
      <c r="T171">
        <v>2021</v>
      </c>
      <c r="U171" s="27">
        <f t="shared" si="11"/>
        <v>44502</v>
      </c>
    </row>
    <row r="172" spans="1:21" x14ac:dyDescent="0.3">
      <c r="A172" t="s">
        <v>1016</v>
      </c>
      <c r="B172" t="s">
        <v>2213</v>
      </c>
      <c r="C172" t="s">
        <v>1167</v>
      </c>
      <c r="D172" t="s">
        <v>2281</v>
      </c>
      <c r="E172" t="s">
        <v>1099</v>
      </c>
      <c r="F172">
        <v>282</v>
      </c>
      <c r="G172" t="s">
        <v>13</v>
      </c>
      <c r="H172" t="s">
        <v>1188</v>
      </c>
      <c r="I172" s="4" t="s">
        <v>2291</v>
      </c>
      <c r="J172" s="4">
        <v>2</v>
      </c>
      <c r="K172" s="4" t="str">
        <f t="shared" si="8"/>
        <v>B4_2</v>
      </c>
      <c r="L172" t="s">
        <v>1994</v>
      </c>
      <c r="M172" s="4" t="str">
        <f t="shared" si="9"/>
        <v>B4_JJ4</v>
      </c>
      <c r="N172" s="80">
        <v>8</v>
      </c>
      <c r="O172">
        <v>1</v>
      </c>
      <c r="P172">
        <v>2021</v>
      </c>
      <c r="Q172" s="27">
        <f t="shared" si="10"/>
        <v>44409</v>
      </c>
      <c r="R172" s="80">
        <v>11</v>
      </c>
      <c r="S172">
        <v>2</v>
      </c>
      <c r="T172">
        <v>2021</v>
      </c>
      <c r="U172" s="27">
        <f t="shared" si="11"/>
        <v>44502</v>
      </c>
    </row>
    <row r="173" spans="1:21" x14ac:dyDescent="0.3">
      <c r="A173" t="s">
        <v>1017</v>
      </c>
      <c r="B173" t="s">
        <v>2214</v>
      </c>
      <c r="C173" t="s">
        <v>1168</v>
      </c>
      <c r="D173" t="s">
        <v>2281</v>
      </c>
      <c r="E173" t="s">
        <v>1099</v>
      </c>
      <c r="F173">
        <v>282</v>
      </c>
      <c r="G173" t="s">
        <v>13</v>
      </c>
      <c r="H173" t="s">
        <v>1188</v>
      </c>
      <c r="I173" s="4" t="s">
        <v>2291</v>
      </c>
      <c r="J173" s="4">
        <v>2</v>
      </c>
      <c r="K173" s="4" t="str">
        <f t="shared" si="8"/>
        <v>B4_2</v>
      </c>
      <c r="L173" t="s">
        <v>1994</v>
      </c>
      <c r="M173" s="4" t="str">
        <f t="shared" si="9"/>
        <v>B4_JJ4</v>
      </c>
      <c r="N173" s="80">
        <v>8</v>
      </c>
      <c r="O173">
        <v>1</v>
      </c>
      <c r="P173">
        <v>2021</v>
      </c>
      <c r="Q173" s="27">
        <f t="shared" si="10"/>
        <v>44409</v>
      </c>
      <c r="R173" s="80">
        <v>11</v>
      </c>
      <c r="S173">
        <v>2</v>
      </c>
      <c r="T173">
        <v>2021</v>
      </c>
      <c r="U173" s="27">
        <f t="shared" si="11"/>
        <v>44502</v>
      </c>
    </row>
    <row r="174" spans="1:21" x14ac:dyDescent="0.3">
      <c r="A174" t="s">
        <v>1018</v>
      </c>
      <c r="B174" t="s">
        <v>2215</v>
      </c>
      <c r="C174" t="s">
        <v>1167</v>
      </c>
      <c r="D174" t="s">
        <v>2281</v>
      </c>
      <c r="E174" t="s">
        <v>1099</v>
      </c>
      <c r="F174">
        <v>287</v>
      </c>
      <c r="G174" t="s">
        <v>13</v>
      </c>
      <c r="H174" t="s">
        <v>1188</v>
      </c>
      <c r="I174" s="4" t="s">
        <v>2291</v>
      </c>
      <c r="J174" s="4">
        <v>2</v>
      </c>
      <c r="K174" s="4" t="str">
        <f t="shared" si="8"/>
        <v>B4_2</v>
      </c>
      <c r="L174" t="s">
        <v>1994</v>
      </c>
      <c r="M174" s="4" t="str">
        <f t="shared" si="9"/>
        <v>B4_JJ4</v>
      </c>
      <c r="N174" s="80">
        <v>8</v>
      </c>
      <c r="O174">
        <v>1</v>
      </c>
      <c r="P174">
        <v>2021</v>
      </c>
      <c r="Q174" s="27">
        <f t="shared" si="10"/>
        <v>44409</v>
      </c>
      <c r="R174" s="80">
        <v>11</v>
      </c>
      <c r="S174">
        <v>2</v>
      </c>
      <c r="T174">
        <v>2021</v>
      </c>
      <c r="U174" s="27">
        <f t="shared" si="11"/>
        <v>44502</v>
      </c>
    </row>
    <row r="175" spans="1:21" x14ac:dyDescent="0.3">
      <c r="A175" t="s">
        <v>1019</v>
      </c>
      <c r="B175" t="s">
        <v>2216</v>
      </c>
      <c r="C175" t="s">
        <v>1168</v>
      </c>
      <c r="D175" t="s">
        <v>2281</v>
      </c>
      <c r="E175" t="s">
        <v>1099</v>
      </c>
      <c r="F175">
        <v>287</v>
      </c>
      <c r="G175" t="s">
        <v>13</v>
      </c>
      <c r="H175" t="s">
        <v>1188</v>
      </c>
      <c r="I175" s="4" t="s">
        <v>2291</v>
      </c>
      <c r="J175" s="4">
        <v>2</v>
      </c>
      <c r="K175" s="4" t="str">
        <f t="shared" si="8"/>
        <v>B4_2</v>
      </c>
      <c r="L175" t="s">
        <v>1994</v>
      </c>
      <c r="M175" s="4" t="str">
        <f t="shared" si="9"/>
        <v>B4_JJ4</v>
      </c>
      <c r="N175" s="80">
        <v>8</v>
      </c>
      <c r="O175">
        <v>1</v>
      </c>
      <c r="P175">
        <v>2021</v>
      </c>
      <c r="Q175" s="27">
        <f t="shared" si="10"/>
        <v>44409</v>
      </c>
      <c r="R175" s="80">
        <v>11</v>
      </c>
      <c r="S175">
        <v>2</v>
      </c>
      <c r="T175">
        <v>2021</v>
      </c>
      <c r="U175" s="27">
        <f t="shared" si="11"/>
        <v>44502</v>
      </c>
    </row>
    <row r="176" spans="1:21" x14ac:dyDescent="0.3">
      <c r="A176" t="s">
        <v>1020</v>
      </c>
      <c r="B176" t="s">
        <v>2217</v>
      </c>
      <c r="C176" t="s">
        <v>1167</v>
      </c>
      <c r="D176" t="s">
        <v>2281</v>
      </c>
      <c r="E176" t="s">
        <v>1099</v>
      </c>
      <c r="F176">
        <v>289</v>
      </c>
      <c r="G176" t="s">
        <v>13</v>
      </c>
      <c r="H176" t="s">
        <v>1188</v>
      </c>
      <c r="I176" s="4" t="s">
        <v>2291</v>
      </c>
      <c r="J176" s="4">
        <v>2</v>
      </c>
      <c r="K176" s="4" t="str">
        <f t="shared" si="8"/>
        <v>B4_2</v>
      </c>
      <c r="L176" t="s">
        <v>1994</v>
      </c>
      <c r="M176" s="4" t="str">
        <f t="shared" si="9"/>
        <v>B4_JJ4</v>
      </c>
      <c r="N176" s="80">
        <v>8</v>
      </c>
      <c r="O176">
        <v>1</v>
      </c>
      <c r="P176">
        <v>2021</v>
      </c>
      <c r="Q176" s="27">
        <f t="shared" si="10"/>
        <v>44409</v>
      </c>
      <c r="R176" s="80">
        <v>11</v>
      </c>
      <c r="S176">
        <v>2</v>
      </c>
      <c r="T176">
        <v>2021</v>
      </c>
      <c r="U176" s="27">
        <f t="shared" si="11"/>
        <v>44502</v>
      </c>
    </row>
    <row r="177" spans="1:21" x14ac:dyDescent="0.3">
      <c r="A177" t="s">
        <v>1021</v>
      </c>
      <c r="B177" t="s">
        <v>2218</v>
      </c>
      <c r="C177" t="s">
        <v>1168</v>
      </c>
      <c r="D177" t="s">
        <v>2281</v>
      </c>
      <c r="E177" t="s">
        <v>1099</v>
      </c>
      <c r="F177">
        <v>289</v>
      </c>
      <c r="G177" t="s">
        <v>13</v>
      </c>
      <c r="H177" t="s">
        <v>1188</v>
      </c>
      <c r="I177" s="4" t="s">
        <v>2291</v>
      </c>
      <c r="J177" s="4">
        <v>2</v>
      </c>
      <c r="K177" s="4" t="str">
        <f t="shared" si="8"/>
        <v>B4_2</v>
      </c>
      <c r="L177" t="s">
        <v>1994</v>
      </c>
      <c r="M177" s="4" t="str">
        <f t="shared" si="9"/>
        <v>B4_JJ4</v>
      </c>
      <c r="N177" s="80">
        <v>8</v>
      </c>
      <c r="O177">
        <v>1</v>
      </c>
      <c r="P177">
        <v>2021</v>
      </c>
      <c r="Q177" s="27">
        <f t="shared" si="10"/>
        <v>44409</v>
      </c>
      <c r="R177" s="80">
        <v>11</v>
      </c>
      <c r="S177">
        <v>2</v>
      </c>
      <c r="T177">
        <v>2021</v>
      </c>
      <c r="U177" s="27">
        <f t="shared" si="11"/>
        <v>44502</v>
      </c>
    </row>
    <row r="178" spans="1:21" x14ac:dyDescent="0.3">
      <c r="A178" t="s">
        <v>1022</v>
      </c>
      <c r="B178" t="s">
        <v>2219</v>
      </c>
      <c r="C178" t="s">
        <v>1167</v>
      </c>
      <c r="D178" t="s">
        <v>2281</v>
      </c>
      <c r="E178" t="s">
        <v>1099</v>
      </c>
      <c r="F178">
        <v>247</v>
      </c>
      <c r="G178" t="s">
        <v>121</v>
      </c>
      <c r="H178" t="s">
        <v>1189</v>
      </c>
      <c r="I178" s="4" t="s">
        <v>2291</v>
      </c>
      <c r="J178" s="4">
        <v>3</v>
      </c>
      <c r="K178" s="4" t="str">
        <f t="shared" si="8"/>
        <v>B4_3</v>
      </c>
      <c r="L178" t="s">
        <v>1994</v>
      </c>
      <c r="M178" s="4" t="str">
        <f t="shared" si="9"/>
        <v>B4_JJ4</v>
      </c>
      <c r="N178" s="80">
        <v>8</v>
      </c>
      <c r="O178">
        <v>1</v>
      </c>
      <c r="P178">
        <v>2021</v>
      </c>
      <c r="Q178" s="27">
        <f t="shared" si="10"/>
        <v>44409</v>
      </c>
      <c r="R178" s="80">
        <v>11</v>
      </c>
      <c r="S178">
        <v>10</v>
      </c>
      <c r="T178">
        <v>2021</v>
      </c>
      <c r="U178" s="27">
        <f t="shared" si="11"/>
        <v>44510</v>
      </c>
    </row>
    <row r="179" spans="1:21" x14ac:dyDescent="0.3">
      <c r="A179" t="s">
        <v>1023</v>
      </c>
      <c r="B179" t="s">
        <v>2220</v>
      </c>
      <c r="C179" t="s">
        <v>1168</v>
      </c>
      <c r="D179" t="s">
        <v>2281</v>
      </c>
      <c r="E179" t="s">
        <v>1099</v>
      </c>
      <c r="F179">
        <v>247</v>
      </c>
      <c r="G179" t="s">
        <v>121</v>
      </c>
      <c r="H179" t="s">
        <v>1189</v>
      </c>
      <c r="I179" s="4" t="s">
        <v>2291</v>
      </c>
      <c r="J179" s="4">
        <v>3</v>
      </c>
      <c r="K179" s="4" t="str">
        <f t="shared" si="8"/>
        <v>B4_3</v>
      </c>
      <c r="L179" t="s">
        <v>1994</v>
      </c>
      <c r="M179" s="4" t="str">
        <f t="shared" si="9"/>
        <v>B4_JJ4</v>
      </c>
      <c r="N179" s="80">
        <v>8</v>
      </c>
      <c r="O179">
        <v>1</v>
      </c>
      <c r="P179">
        <v>2021</v>
      </c>
      <c r="Q179" s="27">
        <f t="shared" si="10"/>
        <v>44409</v>
      </c>
      <c r="R179" s="80">
        <v>11</v>
      </c>
      <c r="S179">
        <v>10</v>
      </c>
      <c r="T179">
        <v>2021</v>
      </c>
      <c r="U179" s="27">
        <f t="shared" si="11"/>
        <v>44510</v>
      </c>
    </row>
    <row r="180" spans="1:21" x14ac:dyDescent="0.3">
      <c r="A180" t="s">
        <v>1024</v>
      </c>
      <c r="B180" t="s">
        <v>2221</v>
      </c>
      <c r="C180" t="s">
        <v>1167</v>
      </c>
      <c r="D180" t="s">
        <v>2281</v>
      </c>
      <c r="E180" t="s">
        <v>1099</v>
      </c>
      <c r="F180">
        <v>248</v>
      </c>
      <c r="G180" t="s">
        <v>121</v>
      </c>
      <c r="H180" t="s">
        <v>1189</v>
      </c>
      <c r="I180" s="4" t="s">
        <v>2291</v>
      </c>
      <c r="J180" s="4">
        <v>3</v>
      </c>
      <c r="K180" s="4" t="str">
        <f t="shared" si="8"/>
        <v>B4_3</v>
      </c>
      <c r="L180" t="s">
        <v>1994</v>
      </c>
      <c r="M180" s="4" t="str">
        <f t="shared" si="9"/>
        <v>B4_JJ4</v>
      </c>
      <c r="N180" s="80">
        <v>8</v>
      </c>
      <c r="O180">
        <v>1</v>
      </c>
      <c r="P180">
        <v>2021</v>
      </c>
      <c r="Q180" s="27">
        <f t="shared" si="10"/>
        <v>44409</v>
      </c>
      <c r="R180" s="80">
        <v>11</v>
      </c>
      <c r="S180">
        <v>10</v>
      </c>
      <c r="T180">
        <v>2021</v>
      </c>
      <c r="U180" s="27">
        <f t="shared" si="11"/>
        <v>44510</v>
      </c>
    </row>
    <row r="181" spans="1:21" x14ac:dyDescent="0.3">
      <c r="A181" t="s">
        <v>1025</v>
      </c>
      <c r="B181" t="s">
        <v>2222</v>
      </c>
      <c r="C181" t="s">
        <v>1168</v>
      </c>
      <c r="D181" t="s">
        <v>2281</v>
      </c>
      <c r="E181" t="s">
        <v>1099</v>
      </c>
      <c r="F181">
        <v>248</v>
      </c>
      <c r="G181" t="s">
        <v>121</v>
      </c>
      <c r="H181" t="s">
        <v>1189</v>
      </c>
      <c r="I181" s="4" t="s">
        <v>2291</v>
      </c>
      <c r="J181" s="4">
        <v>3</v>
      </c>
      <c r="K181" s="4" t="str">
        <f t="shared" si="8"/>
        <v>B4_3</v>
      </c>
      <c r="L181" t="s">
        <v>1994</v>
      </c>
      <c r="M181" s="4" t="str">
        <f t="shared" si="9"/>
        <v>B4_JJ4</v>
      </c>
      <c r="N181" s="80">
        <v>8</v>
      </c>
      <c r="O181">
        <v>1</v>
      </c>
      <c r="P181">
        <v>2021</v>
      </c>
      <c r="Q181" s="27">
        <f t="shared" si="10"/>
        <v>44409</v>
      </c>
      <c r="R181" s="80">
        <v>11</v>
      </c>
      <c r="S181">
        <v>10</v>
      </c>
      <c r="T181">
        <v>2021</v>
      </c>
      <c r="U181" s="27">
        <f t="shared" si="11"/>
        <v>44510</v>
      </c>
    </row>
    <row r="182" spans="1:21" x14ac:dyDescent="0.3">
      <c r="A182" t="s">
        <v>1026</v>
      </c>
      <c r="B182" t="s">
        <v>2223</v>
      </c>
      <c r="C182" t="s">
        <v>1167</v>
      </c>
      <c r="D182" t="s">
        <v>2281</v>
      </c>
      <c r="E182" t="s">
        <v>1099</v>
      </c>
      <c r="F182">
        <v>269</v>
      </c>
      <c r="G182" t="s">
        <v>121</v>
      </c>
      <c r="H182" t="s">
        <v>1189</v>
      </c>
      <c r="I182" s="4" t="s">
        <v>2291</v>
      </c>
      <c r="J182" s="4">
        <v>3</v>
      </c>
      <c r="K182" s="4" t="str">
        <f t="shared" si="8"/>
        <v>B4_3</v>
      </c>
      <c r="L182" t="s">
        <v>1994</v>
      </c>
      <c r="M182" s="4" t="str">
        <f t="shared" si="9"/>
        <v>B4_JJ4</v>
      </c>
      <c r="N182" s="80">
        <v>8</v>
      </c>
      <c r="O182">
        <v>1</v>
      </c>
      <c r="P182">
        <v>2021</v>
      </c>
      <c r="Q182" s="27">
        <f t="shared" si="10"/>
        <v>44409</v>
      </c>
      <c r="R182" s="80">
        <v>11</v>
      </c>
      <c r="S182">
        <v>10</v>
      </c>
      <c r="T182">
        <v>2021</v>
      </c>
      <c r="U182" s="27">
        <f t="shared" si="11"/>
        <v>44510</v>
      </c>
    </row>
    <row r="183" spans="1:21" x14ac:dyDescent="0.3">
      <c r="A183" t="s">
        <v>1027</v>
      </c>
      <c r="B183" t="s">
        <v>2224</v>
      </c>
      <c r="C183" t="s">
        <v>1168</v>
      </c>
      <c r="D183" t="s">
        <v>2281</v>
      </c>
      <c r="E183" t="s">
        <v>1099</v>
      </c>
      <c r="F183">
        <v>269</v>
      </c>
      <c r="G183" t="s">
        <v>121</v>
      </c>
      <c r="H183" t="s">
        <v>1189</v>
      </c>
      <c r="I183" s="4" t="s">
        <v>2291</v>
      </c>
      <c r="J183" s="4">
        <v>3</v>
      </c>
      <c r="K183" s="4" t="str">
        <f t="shared" si="8"/>
        <v>B4_3</v>
      </c>
      <c r="L183" t="s">
        <v>1994</v>
      </c>
      <c r="M183" s="4" t="str">
        <f t="shared" si="9"/>
        <v>B4_JJ4</v>
      </c>
      <c r="N183" s="80">
        <v>8</v>
      </c>
      <c r="O183">
        <v>1</v>
      </c>
      <c r="P183">
        <v>2021</v>
      </c>
      <c r="Q183" s="27">
        <f t="shared" si="10"/>
        <v>44409</v>
      </c>
      <c r="R183" s="80">
        <v>11</v>
      </c>
      <c r="S183">
        <v>10</v>
      </c>
      <c r="T183">
        <v>2021</v>
      </c>
      <c r="U183" s="27">
        <f t="shared" si="11"/>
        <v>44510</v>
      </c>
    </row>
    <row r="184" spans="1:21" x14ac:dyDescent="0.3">
      <c r="A184" t="s">
        <v>1028</v>
      </c>
      <c r="B184" t="s">
        <v>2225</v>
      </c>
      <c r="C184" t="s">
        <v>1167</v>
      </c>
      <c r="D184" t="s">
        <v>2281</v>
      </c>
      <c r="E184" t="s">
        <v>1099</v>
      </c>
      <c r="F184">
        <v>274</v>
      </c>
      <c r="G184" t="s">
        <v>121</v>
      </c>
      <c r="H184" t="s">
        <v>1189</v>
      </c>
      <c r="I184" s="4" t="s">
        <v>2291</v>
      </c>
      <c r="J184" s="4">
        <v>3</v>
      </c>
      <c r="K184" s="4" t="str">
        <f t="shared" si="8"/>
        <v>B4_3</v>
      </c>
      <c r="L184" t="s">
        <v>1994</v>
      </c>
      <c r="M184" s="4" t="str">
        <f t="shared" si="9"/>
        <v>B4_JJ4</v>
      </c>
      <c r="N184" s="80">
        <v>8</v>
      </c>
      <c r="O184">
        <v>1</v>
      </c>
      <c r="P184">
        <v>2021</v>
      </c>
      <c r="Q184" s="27">
        <f t="shared" si="10"/>
        <v>44409</v>
      </c>
      <c r="R184" s="80">
        <v>11</v>
      </c>
      <c r="S184">
        <v>10</v>
      </c>
      <c r="T184">
        <v>2021</v>
      </c>
      <c r="U184" s="27">
        <f t="shared" si="11"/>
        <v>44510</v>
      </c>
    </row>
    <row r="185" spans="1:21" x14ac:dyDescent="0.3">
      <c r="A185" t="s">
        <v>1029</v>
      </c>
      <c r="B185" t="s">
        <v>2226</v>
      </c>
      <c r="C185" t="s">
        <v>1168</v>
      </c>
      <c r="D185" t="s">
        <v>2281</v>
      </c>
      <c r="E185" t="s">
        <v>1099</v>
      </c>
      <c r="F185">
        <v>274</v>
      </c>
      <c r="G185" t="s">
        <v>121</v>
      </c>
      <c r="H185" t="s">
        <v>1189</v>
      </c>
      <c r="I185" s="4" t="s">
        <v>2291</v>
      </c>
      <c r="J185" s="4">
        <v>3</v>
      </c>
      <c r="K185" s="4" t="str">
        <f t="shared" si="8"/>
        <v>B4_3</v>
      </c>
      <c r="L185" t="s">
        <v>1994</v>
      </c>
      <c r="M185" s="4" t="str">
        <f t="shared" si="9"/>
        <v>B4_JJ4</v>
      </c>
      <c r="N185" s="80">
        <v>8</v>
      </c>
      <c r="O185">
        <v>1</v>
      </c>
      <c r="P185">
        <v>2021</v>
      </c>
      <c r="Q185" s="27">
        <f t="shared" si="10"/>
        <v>44409</v>
      </c>
      <c r="R185" s="80">
        <v>11</v>
      </c>
      <c r="S185">
        <v>10</v>
      </c>
      <c r="T185">
        <v>2021</v>
      </c>
      <c r="U185" s="27">
        <f t="shared" si="11"/>
        <v>44510</v>
      </c>
    </row>
    <row r="186" spans="1:21" x14ac:dyDescent="0.3">
      <c r="A186" t="s">
        <v>1030</v>
      </c>
      <c r="B186" t="s">
        <v>2227</v>
      </c>
      <c r="C186" t="s">
        <v>1167</v>
      </c>
      <c r="D186" t="s">
        <v>2281</v>
      </c>
      <c r="E186" t="s">
        <v>1099</v>
      </c>
      <c r="F186">
        <v>280</v>
      </c>
      <c r="G186" t="s">
        <v>13</v>
      </c>
      <c r="H186" t="s">
        <v>1190</v>
      </c>
      <c r="I186" s="4" t="s">
        <v>2291</v>
      </c>
      <c r="J186" s="4">
        <v>4</v>
      </c>
      <c r="K186" s="4" t="str">
        <f t="shared" si="8"/>
        <v>B4_4</v>
      </c>
      <c r="L186" t="s">
        <v>1994</v>
      </c>
      <c r="M186" s="4" t="str">
        <f t="shared" si="9"/>
        <v>B4_JJ4</v>
      </c>
      <c r="N186" s="80">
        <v>8</v>
      </c>
      <c r="O186">
        <v>1</v>
      </c>
      <c r="P186">
        <v>2021</v>
      </c>
      <c r="Q186" s="27">
        <f t="shared" si="10"/>
        <v>44409</v>
      </c>
      <c r="R186" s="80">
        <v>11</v>
      </c>
      <c r="S186">
        <v>10</v>
      </c>
      <c r="T186">
        <v>2021</v>
      </c>
      <c r="U186" s="27">
        <f t="shared" si="11"/>
        <v>44510</v>
      </c>
    </row>
    <row r="187" spans="1:21" x14ac:dyDescent="0.3">
      <c r="A187" t="s">
        <v>1031</v>
      </c>
      <c r="B187" t="s">
        <v>2228</v>
      </c>
      <c r="C187" t="s">
        <v>1168</v>
      </c>
      <c r="D187" t="s">
        <v>2281</v>
      </c>
      <c r="E187" t="s">
        <v>1099</v>
      </c>
      <c r="F187">
        <v>280</v>
      </c>
      <c r="G187" t="s">
        <v>13</v>
      </c>
      <c r="H187" t="s">
        <v>1190</v>
      </c>
      <c r="I187" s="4" t="s">
        <v>2291</v>
      </c>
      <c r="J187" s="4">
        <v>4</v>
      </c>
      <c r="K187" s="4" t="str">
        <f t="shared" si="8"/>
        <v>B4_4</v>
      </c>
      <c r="L187" t="s">
        <v>1994</v>
      </c>
      <c r="M187" s="4" t="str">
        <f t="shared" si="9"/>
        <v>B4_JJ4</v>
      </c>
      <c r="N187" s="80">
        <v>8</v>
      </c>
      <c r="O187">
        <v>1</v>
      </c>
      <c r="P187">
        <v>2021</v>
      </c>
      <c r="Q187" s="27">
        <f t="shared" si="10"/>
        <v>44409</v>
      </c>
      <c r="R187" s="80">
        <v>11</v>
      </c>
      <c r="S187">
        <v>10</v>
      </c>
      <c r="T187">
        <v>2021</v>
      </c>
      <c r="U187" s="27">
        <f t="shared" si="11"/>
        <v>44510</v>
      </c>
    </row>
    <row r="188" spans="1:21" x14ac:dyDescent="0.3">
      <c r="A188" t="s">
        <v>1032</v>
      </c>
      <c r="B188" t="s">
        <v>2229</v>
      </c>
      <c r="C188" t="s">
        <v>1167</v>
      </c>
      <c r="D188" t="s">
        <v>2281</v>
      </c>
      <c r="E188" t="s">
        <v>1099</v>
      </c>
      <c r="F188">
        <v>283</v>
      </c>
      <c r="G188" t="s">
        <v>13</v>
      </c>
      <c r="H188" t="s">
        <v>1190</v>
      </c>
      <c r="I188" s="4" t="s">
        <v>2291</v>
      </c>
      <c r="J188" s="4">
        <v>4</v>
      </c>
      <c r="K188" s="4" t="str">
        <f t="shared" si="8"/>
        <v>B4_4</v>
      </c>
      <c r="L188" t="s">
        <v>1994</v>
      </c>
      <c r="M188" s="4" t="str">
        <f t="shared" si="9"/>
        <v>B4_JJ4</v>
      </c>
      <c r="N188" s="80">
        <v>8</v>
      </c>
      <c r="O188">
        <v>1</v>
      </c>
      <c r="P188">
        <v>2021</v>
      </c>
      <c r="Q188" s="27">
        <f t="shared" si="10"/>
        <v>44409</v>
      </c>
      <c r="R188" s="80">
        <v>11</v>
      </c>
      <c r="S188">
        <v>10</v>
      </c>
      <c r="T188">
        <v>2021</v>
      </c>
      <c r="U188" s="27">
        <f t="shared" si="11"/>
        <v>44510</v>
      </c>
    </row>
    <row r="189" spans="1:21" x14ac:dyDescent="0.3">
      <c r="A189" t="s">
        <v>1033</v>
      </c>
      <c r="B189" t="s">
        <v>2230</v>
      </c>
      <c r="C189" t="s">
        <v>1168</v>
      </c>
      <c r="D189" t="s">
        <v>2281</v>
      </c>
      <c r="E189" t="s">
        <v>1099</v>
      </c>
      <c r="F189">
        <v>283</v>
      </c>
      <c r="G189" t="s">
        <v>13</v>
      </c>
      <c r="H189" t="s">
        <v>1190</v>
      </c>
      <c r="I189" s="4" t="s">
        <v>2291</v>
      </c>
      <c r="J189" s="4">
        <v>4</v>
      </c>
      <c r="K189" s="4" t="str">
        <f t="shared" si="8"/>
        <v>B4_4</v>
      </c>
      <c r="L189" t="s">
        <v>1994</v>
      </c>
      <c r="M189" s="4" t="str">
        <f t="shared" si="9"/>
        <v>B4_JJ4</v>
      </c>
      <c r="N189" s="80">
        <v>8</v>
      </c>
      <c r="O189">
        <v>1</v>
      </c>
      <c r="P189">
        <v>2021</v>
      </c>
      <c r="Q189" s="27">
        <f t="shared" si="10"/>
        <v>44409</v>
      </c>
      <c r="R189" s="80">
        <v>11</v>
      </c>
      <c r="S189">
        <v>10</v>
      </c>
      <c r="T189">
        <v>2021</v>
      </c>
      <c r="U189" s="27">
        <f t="shared" si="11"/>
        <v>44510</v>
      </c>
    </row>
    <row r="190" spans="1:21" x14ac:dyDescent="0.3">
      <c r="A190" t="s">
        <v>1034</v>
      </c>
      <c r="B190" t="s">
        <v>2231</v>
      </c>
      <c r="C190" t="s">
        <v>1167</v>
      </c>
      <c r="D190" t="s">
        <v>2281</v>
      </c>
      <c r="E190" t="s">
        <v>1099</v>
      </c>
      <c r="F190">
        <v>300</v>
      </c>
      <c r="G190" t="s">
        <v>13</v>
      </c>
      <c r="H190" t="s">
        <v>1190</v>
      </c>
      <c r="I190" s="4" t="s">
        <v>2291</v>
      </c>
      <c r="J190" s="4">
        <v>4</v>
      </c>
      <c r="K190" s="4" t="str">
        <f t="shared" si="8"/>
        <v>B4_4</v>
      </c>
      <c r="L190" t="s">
        <v>1994</v>
      </c>
      <c r="M190" s="4" t="str">
        <f t="shared" si="9"/>
        <v>B4_JJ4</v>
      </c>
      <c r="N190" s="80">
        <v>8</v>
      </c>
      <c r="O190">
        <v>1</v>
      </c>
      <c r="P190">
        <v>2021</v>
      </c>
      <c r="Q190" s="27">
        <f t="shared" si="10"/>
        <v>44409</v>
      </c>
      <c r="R190" s="80">
        <v>11</v>
      </c>
      <c r="S190">
        <v>10</v>
      </c>
      <c r="T190">
        <v>2021</v>
      </c>
      <c r="U190" s="27">
        <f t="shared" si="11"/>
        <v>44510</v>
      </c>
    </row>
    <row r="191" spans="1:21" x14ac:dyDescent="0.3">
      <c r="A191" t="s">
        <v>1035</v>
      </c>
      <c r="B191" t="s">
        <v>2232</v>
      </c>
      <c r="C191" t="s">
        <v>1168</v>
      </c>
      <c r="D191" t="s">
        <v>2281</v>
      </c>
      <c r="E191" t="s">
        <v>1099</v>
      </c>
      <c r="F191">
        <v>300</v>
      </c>
      <c r="G191" t="s">
        <v>13</v>
      </c>
      <c r="H191" t="s">
        <v>1190</v>
      </c>
      <c r="I191" s="4" t="s">
        <v>2291</v>
      </c>
      <c r="J191" s="4">
        <v>4</v>
      </c>
      <c r="K191" s="4" t="str">
        <f t="shared" si="8"/>
        <v>B4_4</v>
      </c>
      <c r="L191" t="s">
        <v>1994</v>
      </c>
      <c r="M191" s="4" t="str">
        <f t="shared" si="9"/>
        <v>B4_JJ4</v>
      </c>
      <c r="N191" s="80">
        <v>8</v>
      </c>
      <c r="O191">
        <v>1</v>
      </c>
      <c r="P191">
        <v>2021</v>
      </c>
      <c r="Q191" s="27">
        <f t="shared" si="10"/>
        <v>44409</v>
      </c>
      <c r="R191" s="80">
        <v>11</v>
      </c>
      <c r="S191">
        <v>10</v>
      </c>
      <c r="T191">
        <v>2021</v>
      </c>
      <c r="U191" s="27">
        <f t="shared" si="11"/>
        <v>44510</v>
      </c>
    </row>
    <row r="192" spans="1:21" x14ac:dyDescent="0.3">
      <c r="A192" t="s">
        <v>1036</v>
      </c>
      <c r="B192" t="s">
        <v>2233</v>
      </c>
      <c r="C192" t="s">
        <v>1167</v>
      </c>
      <c r="D192" t="s">
        <v>2281</v>
      </c>
      <c r="E192" t="s">
        <v>1099</v>
      </c>
      <c r="F192">
        <v>303</v>
      </c>
      <c r="G192" t="s">
        <v>13</v>
      </c>
      <c r="H192" t="s">
        <v>1194</v>
      </c>
      <c r="I192" s="4" t="s">
        <v>2291</v>
      </c>
      <c r="J192" s="4">
        <v>5</v>
      </c>
      <c r="K192" s="4" t="str">
        <f t="shared" si="8"/>
        <v>B4_5</v>
      </c>
      <c r="L192" t="s">
        <v>1997</v>
      </c>
      <c r="M192" s="4" t="str">
        <f t="shared" si="9"/>
        <v>B4_JJ3</v>
      </c>
      <c r="N192" s="80">
        <v>8</v>
      </c>
      <c r="O192">
        <v>21</v>
      </c>
      <c r="P192">
        <v>2021</v>
      </c>
      <c r="Q192" s="27">
        <f t="shared" si="10"/>
        <v>44429</v>
      </c>
      <c r="R192" s="80">
        <v>11</v>
      </c>
      <c r="S192">
        <v>18</v>
      </c>
      <c r="T192">
        <v>2021</v>
      </c>
      <c r="U192" s="27">
        <f t="shared" si="11"/>
        <v>44518</v>
      </c>
    </row>
    <row r="193" spans="1:21" x14ac:dyDescent="0.3">
      <c r="A193" t="s">
        <v>1037</v>
      </c>
      <c r="B193" t="s">
        <v>2234</v>
      </c>
      <c r="C193" t="s">
        <v>1168</v>
      </c>
      <c r="D193" t="s">
        <v>2281</v>
      </c>
      <c r="E193" t="s">
        <v>1099</v>
      </c>
      <c r="F193">
        <v>303</v>
      </c>
      <c r="G193" t="s">
        <v>13</v>
      </c>
      <c r="H193" t="s">
        <v>1194</v>
      </c>
      <c r="I193" s="4" t="s">
        <v>2291</v>
      </c>
      <c r="J193" s="4">
        <v>5</v>
      </c>
      <c r="K193" s="4" t="str">
        <f t="shared" si="8"/>
        <v>B4_5</v>
      </c>
      <c r="L193" t="s">
        <v>1997</v>
      </c>
      <c r="M193" s="4" t="str">
        <f t="shared" si="9"/>
        <v>B4_JJ3</v>
      </c>
      <c r="N193" s="80">
        <v>8</v>
      </c>
      <c r="O193">
        <v>21</v>
      </c>
      <c r="P193">
        <v>2021</v>
      </c>
      <c r="Q193" s="27">
        <f t="shared" si="10"/>
        <v>44429</v>
      </c>
      <c r="R193" s="80">
        <v>11</v>
      </c>
      <c r="S193">
        <v>18</v>
      </c>
      <c r="T193">
        <v>2021</v>
      </c>
      <c r="U193" s="27">
        <f t="shared" si="11"/>
        <v>44518</v>
      </c>
    </row>
    <row r="194" spans="1:21" x14ac:dyDescent="0.3">
      <c r="A194" t="s">
        <v>1038</v>
      </c>
      <c r="B194" t="s">
        <v>2235</v>
      </c>
      <c r="C194" t="s">
        <v>1167</v>
      </c>
      <c r="D194" t="s">
        <v>2281</v>
      </c>
      <c r="E194" t="s">
        <v>1099</v>
      </c>
      <c r="F194">
        <v>304</v>
      </c>
      <c r="G194" t="s">
        <v>13</v>
      </c>
      <c r="H194" t="s">
        <v>1194</v>
      </c>
      <c r="I194" s="4" t="s">
        <v>2291</v>
      </c>
      <c r="J194" s="4">
        <v>5</v>
      </c>
      <c r="K194" s="4" t="str">
        <f t="shared" si="8"/>
        <v>B4_5</v>
      </c>
      <c r="L194" t="s">
        <v>1997</v>
      </c>
      <c r="M194" s="4" t="str">
        <f t="shared" si="9"/>
        <v>B4_JJ3</v>
      </c>
      <c r="N194" s="80">
        <v>8</v>
      </c>
      <c r="O194">
        <v>21</v>
      </c>
      <c r="P194">
        <v>2021</v>
      </c>
      <c r="Q194" s="27">
        <f t="shared" si="10"/>
        <v>44429</v>
      </c>
      <c r="R194" s="80">
        <v>11</v>
      </c>
      <c r="S194">
        <v>18</v>
      </c>
      <c r="T194">
        <v>2021</v>
      </c>
      <c r="U194" s="27">
        <f t="shared" si="11"/>
        <v>44518</v>
      </c>
    </row>
    <row r="195" spans="1:21" x14ac:dyDescent="0.3">
      <c r="A195" t="s">
        <v>1039</v>
      </c>
      <c r="B195" t="s">
        <v>2236</v>
      </c>
      <c r="C195" t="s">
        <v>1168</v>
      </c>
      <c r="D195" t="s">
        <v>2281</v>
      </c>
      <c r="E195" t="s">
        <v>1099</v>
      </c>
      <c r="F195">
        <v>304</v>
      </c>
      <c r="G195" t="s">
        <v>13</v>
      </c>
      <c r="H195" t="s">
        <v>1194</v>
      </c>
      <c r="I195" s="4" t="s">
        <v>2291</v>
      </c>
      <c r="J195" s="4">
        <v>5</v>
      </c>
      <c r="K195" s="4" t="str">
        <f t="shared" ref="K195:K258" si="12">_xlfn.CONCAT(I195,"_",J195)</f>
        <v>B4_5</v>
      </c>
      <c r="L195" t="s">
        <v>1997</v>
      </c>
      <c r="M195" s="4" t="str">
        <f t="shared" ref="M195:M258" si="13">_xlfn.CONCAT(I195,"_",L195)</f>
        <v>B4_JJ3</v>
      </c>
      <c r="N195" s="80">
        <v>8</v>
      </c>
      <c r="O195">
        <v>21</v>
      </c>
      <c r="P195">
        <v>2021</v>
      </c>
      <c r="Q195" s="27">
        <f t="shared" ref="Q195:Q258" si="14">DATE(P195,N195,O195)</f>
        <v>44429</v>
      </c>
      <c r="R195" s="80">
        <v>11</v>
      </c>
      <c r="S195">
        <v>18</v>
      </c>
      <c r="T195">
        <v>2021</v>
      </c>
      <c r="U195" s="27">
        <f t="shared" ref="U195:U258" si="15">DATE(T195,R195,S195)</f>
        <v>44518</v>
      </c>
    </row>
    <row r="196" spans="1:21" x14ac:dyDescent="0.3">
      <c r="A196" t="s">
        <v>1040</v>
      </c>
      <c r="B196" t="s">
        <v>2237</v>
      </c>
      <c r="C196" t="s">
        <v>1167</v>
      </c>
      <c r="D196" t="s">
        <v>2281</v>
      </c>
      <c r="E196" t="s">
        <v>1099</v>
      </c>
      <c r="F196">
        <v>308</v>
      </c>
      <c r="G196" t="s">
        <v>13</v>
      </c>
      <c r="H196" t="s">
        <v>1194</v>
      </c>
      <c r="I196" s="4" t="s">
        <v>2291</v>
      </c>
      <c r="J196" s="4">
        <v>5</v>
      </c>
      <c r="K196" s="4" t="str">
        <f t="shared" si="12"/>
        <v>B4_5</v>
      </c>
      <c r="L196" t="s">
        <v>1997</v>
      </c>
      <c r="M196" s="4" t="str">
        <f t="shared" si="13"/>
        <v>B4_JJ3</v>
      </c>
      <c r="N196" s="80">
        <v>8</v>
      </c>
      <c r="O196">
        <v>21</v>
      </c>
      <c r="P196">
        <v>2021</v>
      </c>
      <c r="Q196" s="27">
        <f t="shared" si="14"/>
        <v>44429</v>
      </c>
      <c r="R196" s="80">
        <v>11</v>
      </c>
      <c r="S196">
        <v>18</v>
      </c>
      <c r="T196">
        <v>2021</v>
      </c>
      <c r="U196" s="27">
        <f t="shared" si="15"/>
        <v>44518</v>
      </c>
    </row>
    <row r="197" spans="1:21" x14ac:dyDescent="0.3">
      <c r="A197" t="s">
        <v>1041</v>
      </c>
      <c r="B197" t="s">
        <v>2238</v>
      </c>
      <c r="C197" t="s">
        <v>1168</v>
      </c>
      <c r="D197" t="s">
        <v>2281</v>
      </c>
      <c r="E197" t="s">
        <v>1099</v>
      </c>
      <c r="F197">
        <v>308</v>
      </c>
      <c r="G197" t="s">
        <v>13</v>
      </c>
      <c r="H197" t="s">
        <v>1194</v>
      </c>
      <c r="I197" s="4" t="s">
        <v>2291</v>
      </c>
      <c r="J197" s="4">
        <v>5</v>
      </c>
      <c r="K197" s="4" t="str">
        <f t="shared" si="12"/>
        <v>B4_5</v>
      </c>
      <c r="L197" t="s">
        <v>1997</v>
      </c>
      <c r="M197" s="4" t="str">
        <f t="shared" si="13"/>
        <v>B4_JJ3</v>
      </c>
      <c r="N197" s="80">
        <v>8</v>
      </c>
      <c r="O197">
        <v>21</v>
      </c>
      <c r="P197">
        <v>2021</v>
      </c>
      <c r="Q197" s="27">
        <f t="shared" si="14"/>
        <v>44429</v>
      </c>
      <c r="R197" s="80">
        <v>11</v>
      </c>
      <c r="S197">
        <v>18</v>
      </c>
      <c r="T197">
        <v>2021</v>
      </c>
      <c r="U197" s="27">
        <f t="shared" si="15"/>
        <v>44518</v>
      </c>
    </row>
    <row r="198" spans="1:21" x14ac:dyDescent="0.3">
      <c r="A198" t="s">
        <v>1042</v>
      </c>
      <c r="B198" t="s">
        <v>2239</v>
      </c>
      <c r="C198" t="s">
        <v>1167</v>
      </c>
      <c r="D198" t="s">
        <v>2281</v>
      </c>
      <c r="E198" t="s">
        <v>1099</v>
      </c>
      <c r="F198">
        <v>713</v>
      </c>
      <c r="G198" t="s">
        <v>13</v>
      </c>
      <c r="H198" t="s">
        <v>1194</v>
      </c>
      <c r="I198" s="4" t="s">
        <v>2291</v>
      </c>
      <c r="J198" s="4">
        <v>5</v>
      </c>
      <c r="K198" s="4" t="str">
        <f t="shared" si="12"/>
        <v>B4_5</v>
      </c>
      <c r="L198" t="s">
        <v>1997</v>
      </c>
      <c r="M198" s="4" t="str">
        <f t="shared" si="13"/>
        <v>B4_JJ3</v>
      </c>
      <c r="N198" s="80">
        <v>8</v>
      </c>
      <c r="O198">
        <v>21</v>
      </c>
      <c r="P198">
        <v>2021</v>
      </c>
      <c r="Q198" s="27">
        <f t="shared" si="14"/>
        <v>44429</v>
      </c>
      <c r="R198" s="80">
        <v>11</v>
      </c>
      <c r="S198">
        <v>18</v>
      </c>
      <c r="T198">
        <v>2021</v>
      </c>
      <c r="U198" s="27">
        <f t="shared" si="15"/>
        <v>44518</v>
      </c>
    </row>
    <row r="199" spans="1:21" x14ac:dyDescent="0.3">
      <c r="A199" t="s">
        <v>1043</v>
      </c>
      <c r="B199" t="s">
        <v>2240</v>
      </c>
      <c r="C199" t="s">
        <v>1168</v>
      </c>
      <c r="D199" t="s">
        <v>2281</v>
      </c>
      <c r="E199" t="s">
        <v>1099</v>
      </c>
      <c r="F199">
        <v>713</v>
      </c>
      <c r="G199" t="s">
        <v>13</v>
      </c>
      <c r="H199" t="s">
        <v>1194</v>
      </c>
      <c r="I199" s="4" t="s">
        <v>2291</v>
      </c>
      <c r="J199" s="4">
        <v>5</v>
      </c>
      <c r="K199" s="4" t="str">
        <f t="shared" si="12"/>
        <v>B4_5</v>
      </c>
      <c r="L199" t="s">
        <v>1997</v>
      </c>
      <c r="M199" s="4" t="str">
        <f t="shared" si="13"/>
        <v>B4_JJ3</v>
      </c>
      <c r="N199" s="80">
        <v>8</v>
      </c>
      <c r="O199">
        <v>21</v>
      </c>
      <c r="P199">
        <v>2021</v>
      </c>
      <c r="Q199" s="27">
        <f t="shared" si="14"/>
        <v>44429</v>
      </c>
      <c r="R199" s="80">
        <v>11</v>
      </c>
      <c r="S199">
        <v>18</v>
      </c>
      <c r="T199">
        <v>2021</v>
      </c>
      <c r="U199" s="27">
        <f t="shared" si="15"/>
        <v>44518</v>
      </c>
    </row>
    <row r="200" spans="1:21" x14ac:dyDescent="0.3">
      <c r="A200" t="s">
        <v>1044</v>
      </c>
      <c r="B200" t="s">
        <v>2241</v>
      </c>
      <c r="C200" t="s">
        <v>1167</v>
      </c>
      <c r="D200" t="s">
        <v>2281</v>
      </c>
      <c r="E200" t="s">
        <v>1099</v>
      </c>
      <c r="F200">
        <v>316</v>
      </c>
      <c r="G200" t="s">
        <v>13</v>
      </c>
      <c r="H200" t="s">
        <v>1191</v>
      </c>
      <c r="I200" s="4" t="s">
        <v>2291</v>
      </c>
      <c r="J200" s="4">
        <v>6</v>
      </c>
      <c r="K200" s="4" t="str">
        <f t="shared" si="12"/>
        <v>B4_6</v>
      </c>
      <c r="L200" t="s">
        <v>1997</v>
      </c>
      <c r="M200" s="4" t="str">
        <f t="shared" si="13"/>
        <v>B4_JJ3</v>
      </c>
      <c r="N200" s="80">
        <v>8</v>
      </c>
      <c r="O200">
        <v>21</v>
      </c>
      <c r="P200">
        <v>2021</v>
      </c>
      <c r="Q200" s="27">
        <f t="shared" si="14"/>
        <v>44429</v>
      </c>
      <c r="R200" s="80">
        <v>11</v>
      </c>
      <c r="S200">
        <v>18</v>
      </c>
      <c r="T200">
        <v>2021</v>
      </c>
      <c r="U200" s="27">
        <f t="shared" si="15"/>
        <v>44518</v>
      </c>
    </row>
    <row r="201" spans="1:21" x14ac:dyDescent="0.3">
      <c r="A201" t="s">
        <v>1045</v>
      </c>
      <c r="B201" t="s">
        <v>2242</v>
      </c>
      <c r="C201" t="s">
        <v>1168</v>
      </c>
      <c r="D201" t="s">
        <v>2281</v>
      </c>
      <c r="E201" t="s">
        <v>1099</v>
      </c>
      <c r="F201">
        <v>316</v>
      </c>
      <c r="G201" t="s">
        <v>13</v>
      </c>
      <c r="H201" t="s">
        <v>1191</v>
      </c>
      <c r="I201" s="4" t="s">
        <v>2291</v>
      </c>
      <c r="J201" s="4">
        <v>6</v>
      </c>
      <c r="K201" s="4" t="str">
        <f t="shared" si="12"/>
        <v>B4_6</v>
      </c>
      <c r="L201" t="s">
        <v>1997</v>
      </c>
      <c r="M201" s="4" t="str">
        <f t="shared" si="13"/>
        <v>B4_JJ3</v>
      </c>
      <c r="N201" s="80">
        <v>8</v>
      </c>
      <c r="O201">
        <v>21</v>
      </c>
      <c r="P201">
        <v>2021</v>
      </c>
      <c r="Q201" s="27">
        <f t="shared" si="14"/>
        <v>44429</v>
      </c>
      <c r="R201" s="80">
        <v>11</v>
      </c>
      <c r="S201">
        <v>18</v>
      </c>
      <c r="T201">
        <v>2021</v>
      </c>
      <c r="U201" s="27">
        <f t="shared" si="15"/>
        <v>44518</v>
      </c>
    </row>
    <row r="202" spans="1:21" x14ac:dyDescent="0.3">
      <c r="A202" t="s">
        <v>1046</v>
      </c>
      <c r="B202" t="s">
        <v>2243</v>
      </c>
      <c r="C202" t="s">
        <v>1167</v>
      </c>
      <c r="D202" t="s">
        <v>2281</v>
      </c>
      <c r="E202" t="s">
        <v>1099</v>
      </c>
      <c r="F202">
        <v>317</v>
      </c>
      <c r="G202" t="s">
        <v>13</v>
      </c>
      <c r="H202" t="s">
        <v>1191</v>
      </c>
      <c r="I202" s="4" t="s">
        <v>2291</v>
      </c>
      <c r="J202" s="4">
        <v>6</v>
      </c>
      <c r="K202" s="4" t="str">
        <f t="shared" si="12"/>
        <v>B4_6</v>
      </c>
      <c r="L202" t="s">
        <v>1997</v>
      </c>
      <c r="M202" s="4" t="str">
        <f t="shared" si="13"/>
        <v>B4_JJ3</v>
      </c>
      <c r="N202" s="80">
        <v>8</v>
      </c>
      <c r="O202">
        <v>21</v>
      </c>
      <c r="P202">
        <v>2021</v>
      </c>
      <c r="Q202" s="27">
        <f t="shared" si="14"/>
        <v>44429</v>
      </c>
      <c r="R202" s="80">
        <v>11</v>
      </c>
      <c r="S202">
        <v>18</v>
      </c>
      <c r="T202">
        <v>2021</v>
      </c>
      <c r="U202" s="27">
        <f t="shared" si="15"/>
        <v>44518</v>
      </c>
    </row>
    <row r="203" spans="1:21" x14ac:dyDescent="0.3">
      <c r="A203" t="s">
        <v>1047</v>
      </c>
      <c r="B203" t="s">
        <v>2244</v>
      </c>
      <c r="C203" t="s">
        <v>1168</v>
      </c>
      <c r="D203" t="s">
        <v>2281</v>
      </c>
      <c r="E203" t="s">
        <v>1099</v>
      </c>
      <c r="F203">
        <v>317</v>
      </c>
      <c r="G203" t="s">
        <v>13</v>
      </c>
      <c r="H203" t="s">
        <v>1191</v>
      </c>
      <c r="I203" s="4" t="s">
        <v>2291</v>
      </c>
      <c r="J203" s="4">
        <v>6</v>
      </c>
      <c r="K203" s="4" t="str">
        <f t="shared" si="12"/>
        <v>B4_6</v>
      </c>
      <c r="L203" t="s">
        <v>1997</v>
      </c>
      <c r="M203" s="4" t="str">
        <f t="shared" si="13"/>
        <v>B4_JJ3</v>
      </c>
      <c r="N203" s="80">
        <v>8</v>
      </c>
      <c r="O203">
        <v>21</v>
      </c>
      <c r="P203">
        <v>2021</v>
      </c>
      <c r="Q203" s="27">
        <f t="shared" si="14"/>
        <v>44429</v>
      </c>
      <c r="R203" s="80">
        <v>11</v>
      </c>
      <c r="S203">
        <v>18</v>
      </c>
      <c r="T203">
        <v>2021</v>
      </c>
      <c r="U203" s="27">
        <f t="shared" si="15"/>
        <v>44518</v>
      </c>
    </row>
    <row r="204" spans="1:21" x14ac:dyDescent="0.3">
      <c r="A204" t="s">
        <v>1048</v>
      </c>
      <c r="B204" t="s">
        <v>2245</v>
      </c>
      <c r="C204" t="s">
        <v>1167</v>
      </c>
      <c r="D204" t="s">
        <v>2281</v>
      </c>
      <c r="E204" t="s">
        <v>1099</v>
      </c>
      <c r="F204">
        <v>674</v>
      </c>
      <c r="G204" t="s">
        <v>13</v>
      </c>
      <c r="H204" t="s">
        <v>1191</v>
      </c>
      <c r="I204" s="4" t="s">
        <v>2291</v>
      </c>
      <c r="J204" s="4">
        <v>6</v>
      </c>
      <c r="K204" s="4" t="str">
        <f t="shared" si="12"/>
        <v>B4_6</v>
      </c>
      <c r="L204" t="s">
        <v>1997</v>
      </c>
      <c r="M204" s="4" t="str">
        <f t="shared" si="13"/>
        <v>B4_JJ3</v>
      </c>
      <c r="N204" s="80">
        <v>8</v>
      </c>
      <c r="O204">
        <v>21</v>
      </c>
      <c r="P204">
        <v>2021</v>
      </c>
      <c r="Q204" s="27">
        <f t="shared" si="14"/>
        <v>44429</v>
      </c>
      <c r="R204" s="80">
        <v>11</v>
      </c>
      <c r="S204">
        <v>18</v>
      </c>
      <c r="T204">
        <v>2021</v>
      </c>
      <c r="U204" s="27">
        <f t="shared" si="15"/>
        <v>44518</v>
      </c>
    </row>
    <row r="205" spans="1:21" x14ac:dyDescent="0.3">
      <c r="A205" t="s">
        <v>1049</v>
      </c>
      <c r="B205" t="s">
        <v>2246</v>
      </c>
      <c r="C205" t="s">
        <v>1168</v>
      </c>
      <c r="D205" t="s">
        <v>2281</v>
      </c>
      <c r="E205" t="s">
        <v>1099</v>
      </c>
      <c r="F205">
        <v>674</v>
      </c>
      <c r="G205" t="s">
        <v>13</v>
      </c>
      <c r="H205" t="s">
        <v>1191</v>
      </c>
      <c r="I205" s="4" t="s">
        <v>2291</v>
      </c>
      <c r="J205" s="4">
        <v>6</v>
      </c>
      <c r="K205" s="4" t="str">
        <f t="shared" si="12"/>
        <v>B4_6</v>
      </c>
      <c r="L205" t="s">
        <v>1997</v>
      </c>
      <c r="M205" s="4" t="str">
        <f t="shared" si="13"/>
        <v>B4_JJ3</v>
      </c>
      <c r="N205" s="80">
        <v>8</v>
      </c>
      <c r="O205">
        <v>21</v>
      </c>
      <c r="P205">
        <v>2021</v>
      </c>
      <c r="Q205" s="27">
        <f t="shared" si="14"/>
        <v>44429</v>
      </c>
      <c r="R205" s="80">
        <v>11</v>
      </c>
      <c r="S205">
        <v>18</v>
      </c>
      <c r="T205">
        <v>2021</v>
      </c>
      <c r="U205" s="27">
        <f t="shared" si="15"/>
        <v>44518</v>
      </c>
    </row>
    <row r="206" spans="1:21" x14ac:dyDescent="0.3">
      <c r="A206" t="s">
        <v>1050</v>
      </c>
      <c r="B206" t="s">
        <v>2247</v>
      </c>
      <c r="C206" t="s">
        <v>1167</v>
      </c>
      <c r="D206" t="s">
        <v>2281</v>
      </c>
      <c r="E206" t="s">
        <v>1099</v>
      </c>
      <c r="F206">
        <v>677</v>
      </c>
      <c r="G206" t="s">
        <v>13</v>
      </c>
      <c r="H206" t="s">
        <v>1191</v>
      </c>
      <c r="I206" s="4" t="s">
        <v>2291</v>
      </c>
      <c r="J206" s="4">
        <v>6</v>
      </c>
      <c r="K206" s="4" t="str">
        <f t="shared" si="12"/>
        <v>B4_6</v>
      </c>
      <c r="L206" t="s">
        <v>1997</v>
      </c>
      <c r="M206" s="4" t="str">
        <f t="shared" si="13"/>
        <v>B4_JJ3</v>
      </c>
      <c r="N206" s="80">
        <v>8</v>
      </c>
      <c r="O206">
        <v>21</v>
      </c>
      <c r="P206">
        <v>2021</v>
      </c>
      <c r="Q206" s="27">
        <f t="shared" si="14"/>
        <v>44429</v>
      </c>
      <c r="R206" s="80">
        <v>11</v>
      </c>
      <c r="S206">
        <v>18</v>
      </c>
      <c r="T206">
        <v>2021</v>
      </c>
      <c r="U206" s="27">
        <f t="shared" si="15"/>
        <v>44518</v>
      </c>
    </row>
    <row r="207" spans="1:21" x14ac:dyDescent="0.3">
      <c r="A207" t="s">
        <v>1051</v>
      </c>
      <c r="B207" t="s">
        <v>2248</v>
      </c>
      <c r="C207" t="s">
        <v>1168</v>
      </c>
      <c r="D207" t="s">
        <v>2281</v>
      </c>
      <c r="E207" t="s">
        <v>1099</v>
      </c>
      <c r="F207">
        <v>677</v>
      </c>
      <c r="G207" t="s">
        <v>13</v>
      </c>
      <c r="H207" t="s">
        <v>1191</v>
      </c>
      <c r="I207" s="4" t="s">
        <v>2291</v>
      </c>
      <c r="J207" s="4">
        <v>6</v>
      </c>
      <c r="K207" s="4" t="str">
        <f t="shared" si="12"/>
        <v>B4_6</v>
      </c>
      <c r="L207" t="s">
        <v>1997</v>
      </c>
      <c r="M207" s="4" t="str">
        <f t="shared" si="13"/>
        <v>B4_JJ3</v>
      </c>
      <c r="N207" s="80">
        <v>8</v>
      </c>
      <c r="O207">
        <v>21</v>
      </c>
      <c r="P207">
        <v>2021</v>
      </c>
      <c r="Q207" s="27">
        <f t="shared" si="14"/>
        <v>44429</v>
      </c>
      <c r="R207" s="80">
        <v>11</v>
      </c>
      <c r="S207">
        <v>18</v>
      </c>
      <c r="T207">
        <v>2021</v>
      </c>
      <c r="U207" s="27">
        <f t="shared" si="15"/>
        <v>44518</v>
      </c>
    </row>
    <row r="208" spans="1:21" x14ac:dyDescent="0.3">
      <c r="A208" t="s">
        <v>1052</v>
      </c>
      <c r="B208" t="s">
        <v>2249</v>
      </c>
      <c r="C208" t="s">
        <v>1167</v>
      </c>
      <c r="D208" t="s">
        <v>2281</v>
      </c>
      <c r="E208" t="s">
        <v>1099</v>
      </c>
      <c r="F208">
        <v>617</v>
      </c>
      <c r="G208" t="s">
        <v>121</v>
      </c>
      <c r="H208" t="s">
        <v>1192</v>
      </c>
      <c r="I208" s="4" t="s">
        <v>2291</v>
      </c>
      <c r="J208" s="4">
        <v>7</v>
      </c>
      <c r="K208" s="4" t="str">
        <f t="shared" si="12"/>
        <v>B4_7</v>
      </c>
      <c r="L208" t="s">
        <v>1997</v>
      </c>
      <c r="M208" s="4" t="str">
        <f t="shared" si="13"/>
        <v>B4_JJ3</v>
      </c>
      <c r="N208" s="80">
        <v>8</v>
      </c>
      <c r="O208">
        <v>21</v>
      </c>
      <c r="P208">
        <v>2021</v>
      </c>
      <c r="Q208" s="27">
        <f t="shared" si="14"/>
        <v>44429</v>
      </c>
      <c r="R208" s="80">
        <v>11</v>
      </c>
      <c r="S208">
        <v>22</v>
      </c>
      <c r="T208">
        <v>2021</v>
      </c>
      <c r="U208" s="27">
        <f t="shared" si="15"/>
        <v>44522</v>
      </c>
    </row>
    <row r="209" spans="1:21" x14ac:dyDescent="0.3">
      <c r="A209" t="s">
        <v>1053</v>
      </c>
      <c r="B209" t="s">
        <v>2250</v>
      </c>
      <c r="C209" t="s">
        <v>1168</v>
      </c>
      <c r="D209" t="s">
        <v>2281</v>
      </c>
      <c r="E209" t="s">
        <v>1099</v>
      </c>
      <c r="F209">
        <v>617</v>
      </c>
      <c r="G209" t="s">
        <v>121</v>
      </c>
      <c r="H209" t="s">
        <v>1192</v>
      </c>
      <c r="I209" s="4" t="s">
        <v>2291</v>
      </c>
      <c r="J209" s="4">
        <v>7</v>
      </c>
      <c r="K209" s="4" t="str">
        <f t="shared" si="12"/>
        <v>B4_7</v>
      </c>
      <c r="L209" t="s">
        <v>1997</v>
      </c>
      <c r="M209" s="4" t="str">
        <f t="shared" si="13"/>
        <v>B4_JJ3</v>
      </c>
      <c r="N209" s="80">
        <v>8</v>
      </c>
      <c r="O209">
        <v>21</v>
      </c>
      <c r="P209">
        <v>2021</v>
      </c>
      <c r="Q209" s="27">
        <f t="shared" si="14"/>
        <v>44429</v>
      </c>
      <c r="R209" s="80">
        <v>11</v>
      </c>
      <c r="S209">
        <v>22</v>
      </c>
      <c r="T209">
        <v>2021</v>
      </c>
      <c r="U209" s="27">
        <f t="shared" si="15"/>
        <v>44522</v>
      </c>
    </row>
    <row r="210" spans="1:21" x14ac:dyDescent="0.3">
      <c r="A210" t="s">
        <v>1054</v>
      </c>
      <c r="B210" t="s">
        <v>2251</v>
      </c>
      <c r="C210" t="s">
        <v>1167</v>
      </c>
      <c r="D210" t="s">
        <v>2281</v>
      </c>
      <c r="E210" t="s">
        <v>1099</v>
      </c>
      <c r="F210">
        <v>722</v>
      </c>
      <c r="G210" t="s">
        <v>121</v>
      </c>
      <c r="H210" t="s">
        <v>1192</v>
      </c>
      <c r="I210" s="4" t="s">
        <v>2291</v>
      </c>
      <c r="J210" s="4">
        <v>7</v>
      </c>
      <c r="K210" s="4" t="str">
        <f t="shared" si="12"/>
        <v>B4_7</v>
      </c>
      <c r="L210" t="s">
        <v>1997</v>
      </c>
      <c r="M210" s="4" t="str">
        <f t="shared" si="13"/>
        <v>B4_JJ3</v>
      </c>
      <c r="N210" s="80">
        <v>8</v>
      </c>
      <c r="O210">
        <v>21</v>
      </c>
      <c r="P210">
        <v>2021</v>
      </c>
      <c r="Q210" s="27">
        <f t="shared" si="14"/>
        <v>44429</v>
      </c>
      <c r="R210" s="80">
        <v>11</v>
      </c>
      <c r="S210">
        <v>22</v>
      </c>
      <c r="T210">
        <v>2021</v>
      </c>
      <c r="U210" s="27">
        <f t="shared" si="15"/>
        <v>44522</v>
      </c>
    </row>
    <row r="211" spans="1:21" x14ac:dyDescent="0.3">
      <c r="A211" t="s">
        <v>1055</v>
      </c>
      <c r="B211" t="s">
        <v>2252</v>
      </c>
      <c r="C211" t="s">
        <v>1168</v>
      </c>
      <c r="D211" t="s">
        <v>2281</v>
      </c>
      <c r="E211" t="s">
        <v>1099</v>
      </c>
      <c r="F211">
        <v>722</v>
      </c>
      <c r="G211" t="s">
        <v>121</v>
      </c>
      <c r="H211" t="s">
        <v>1192</v>
      </c>
      <c r="I211" s="4" t="s">
        <v>2291</v>
      </c>
      <c r="J211" s="4">
        <v>7</v>
      </c>
      <c r="K211" s="4" t="str">
        <f t="shared" si="12"/>
        <v>B4_7</v>
      </c>
      <c r="L211" t="s">
        <v>1997</v>
      </c>
      <c r="M211" s="4" t="str">
        <f t="shared" si="13"/>
        <v>B4_JJ3</v>
      </c>
      <c r="N211" s="80">
        <v>8</v>
      </c>
      <c r="O211">
        <v>21</v>
      </c>
      <c r="P211">
        <v>2021</v>
      </c>
      <c r="Q211" s="27">
        <f t="shared" si="14"/>
        <v>44429</v>
      </c>
      <c r="R211" s="80">
        <v>11</v>
      </c>
      <c r="S211">
        <v>22</v>
      </c>
      <c r="T211">
        <v>2021</v>
      </c>
      <c r="U211" s="27">
        <f t="shared" si="15"/>
        <v>44522</v>
      </c>
    </row>
    <row r="212" spans="1:21" x14ac:dyDescent="0.3">
      <c r="A212" t="s">
        <v>1056</v>
      </c>
      <c r="B212" t="s">
        <v>2253</v>
      </c>
      <c r="C212" t="s">
        <v>1167</v>
      </c>
      <c r="D212" t="s">
        <v>2281</v>
      </c>
      <c r="E212" t="s">
        <v>1099</v>
      </c>
      <c r="F212">
        <v>614</v>
      </c>
      <c r="G212" t="s">
        <v>121</v>
      </c>
      <c r="H212" t="s">
        <v>1192</v>
      </c>
      <c r="I212" s="4" t="s">
        <v>2291</v>
      </c>
      <c r="J212" s="4">
        <v>7</v>
      </c>
      <c r="K212" s="4" t="str">
        <f t="shared" si="12"/>
        <v>B4_7</v>
      </c>
      <c r="L212" t="s">
        <v>1997</v>
      </c>
      <c r="M212" s="4" t="str">
        <f t="shared" si="13"/>
        <v>B4_JJ3</v>
      </c>
      <c r="N212" s="80">
        <v>8</v>
      </c>
      <c r="O212">
        <v>21</v>
      </c>
      <c r="P212">
        <v>2021</v>
      </c>
      <c r="Q212" s="27">
        <f t="shared" si="14"/>
        <v>44429</v>
      </c>
      <c r="R212" s="80">
        <v>11</v>
      </c>
      <c r="S212">
        <v>22</v>
      </c>
      <c r="T212">
        <v>2021</v>
      </c>
      <c r="U212" s="27">
        <f t="shared" si="15"/>
        <v>44522</v>
      </c>
    </row>
    <row r="213" spans="1:21" x14ac:dyDescent="0.3">
      <c r="A213" t="s">
        <v>1057</v>
      </c>
      <c r="B213" t="s">
        <v>2254</v>
      </c>
      <c r="C213" t="s">
        <v>1168</v>
      </c>
      <c r="D213" t="s">
        <v>2281</v>
      </c>
      <c r="E213" t="s">
        <v>1099</v>
      </c>
      <c r="F213">
        <v>614</v>
      </c>
      <c r="G213" t="s">
        <v>121</v>
      </c>
      <c r="H213" t="s">
        <v>1192</v>
      </c>
      <c r="I213" s="4" t="s">
        <v>2291</v>
      </c>
      <c r="J213" s="4">
        <v>7</v>
      </c>
      <c r="K213" s="4" t="str">
        <f t="shared" si="12"/>
        <v>B4_7</v>
      </c>
      <c r="L213" t="s">
        <v>1997</v>
      </c>
      <c r="M213" s="4" t="str">
        <f t="shared" si="13"/>
        <v>B4_JJ3</v>
      </c>
      <c r="N213" s="80">
        <v>8</v>
      </c>
      <c r="O213">
        <v>21</v>
      </c>
      <c r="P213">
        <v>2021</v>
      </c>
      <c r="Q213" s="27">
        <f t="shared" si="14"/>
        <v>44429</v>
      </c>
      <c r="R213" s="80">
        <v>11</v>
      </c>
      <c r="S213">
        <v>22</v>
      </c>
      <c r="T213">
        <v>2021</v>
      </c>
      <c r="U213" s="27">
        <f t="shared" si="15"/>
        <v>44522</v>
      </c>
    </row>
    <row r="214" spans="1:21" x14ac:dyDescent="0.3">
      <c r="A214" t="s">
        <v>1058</v>
      </c>
      <c r="B214" t="s">
        <v>2255</v>
      </c>
      <c r="C214" t="s">
        <v>1167</v>
      </c>
      <c r="D214" t="s">
        <v>2281</v>
      </c>
      <c r="E214" t="s">
        <v>1099</v>
      </c>
      <c r="F214">
        <v>612</v>
      </c>
      <c r="G214" t="s">
        <v>121</v>
      </c>
      <c r="H214" t="s">
        <v>1192</v>
      </c>
      <c r="I214" s="4" t="s">
        <v>2291</v>
      </c>
      <c r="J214" s="4">
        <v>7</v>
      </c>
      <c r="K214" s="4" t="str">
        <f t="shared" si="12"/>
        <v>B4_7</v>
      </c>
      <c r="L214" t="s">
        <v>1997</v>
      </c>
      <c r="M214" s="4" t="str">
        <f t="shared" si="13"/>
        <v>B4_JJ3</v>
      </c>
      <c r="N214" s="80">
        <v>8</v>
      </c>
      <c r="O214">
        <v>21</v>
      </c>
      <c r="P214">
        <v>2021</v>
      </c>
      <c r="Q214" s="27">
        <f t="shared" si="14"/>
        <v>44429</v>
      </c>
      <c r="R214" s="80">
        <v>11</v>
      </c>
      <c r="S214">
        <v>22</v>
      </c>
      <c r="T214">
        <v>2021</v>
      </c>
      <c r="U214" s="27">
        <f t="shared" si="15"/>
        <v>44522</v>
      </c>
    </row>
    <row r="215" spans="1:21" x14ac:dyDescent="0.3">
      <c r="A215" t="s">
        <v>1059</v>
      </c>
      <c r="B215" t="s">
        <v>2256</v>
      </c>
      <c r="C215" t="s">
        <v>1168</v>
      </c>
      <c r="D215" t="s">
        <v>2281</v>
      </c>
      <c r="E215" t="s">
        <v>1099</v>
      </c>
      <c r="F215">
        <v>612</v>
      </c>
      <c r="G215" t="s">
        <v>121</v>
      </c>
      <c r="H215" t="s">
        <v>1192</v>
      </c>
      <c r="I215" s="4" t="s">
        <v>2291</v>
      </c>
      <c r="J215" s="4">
        <v>7</v>
      </c>
      <c r="K215" s="4" t="str">
        <f t="shared" si="12"/>
        <v>B4_7</v>
      </c>
      <c r="L215" t="s">
        <v>1997</v>
      </c>
      <c r="M215" s="4" t="str">
        <f t="shared" si="13"/>
        <v>B4_JJ3</v>
      </c>
      <c r="N215" s="80">
        <v>8</v>
      </c>
      <c r="O215">
        <v>21</v>
      </c>
      <c r="P215">
        <v>2021</v>
      </c>
      <c r="Q215" s="27">
        <f t="shared" si="14"/>
        <v>44429</v>
      </c>
      <c r="R215" s="80">
        <v>11</v>
      </c>
      <c r="S215">
        <v>22</v>
      </c>
      <c r="T215">
        <v>2021</v>
      </c>
      <c r="U215" s="27">
        <f t="shared" si="15"/>
        <v>44522</v>
      </c>
    </row>
    <row r="216" spans="1:21" x14ac:dyDescent="0.3">
      <c r="A216" t="s">
        <v>1060</v>
      </c>
      <c r="B216" t="s">
        <v>2257</v>
      </c>
      <c r="C216" t="s">
        <v>1167</v>
      </c>
      <c r="D216" t="s">
        <v>2281</v>
      </c>
      <c r="E216" t="s">
        <v>1099</v>
      </c>
      <c r="F216">
        <v>604</v>
      </c>
      <c r="G216" t="s">
        <v>13</v>
      </c>
      <c r="H216" t="s">
        <v>1193</v>
      </c>
      <c r="I216" s="4" t="s">
        <v>2291</v>
      </c>
      <c r="J216" s="4">
        <v>8</v>
      </c>
      <c r="K216" s="4" t="str">
        <f t="shared" si="12"/>
        <v>B4_8</v>
      </c>
      <c r="L216" t="s">
        <v>1997</v>
      </c>
      <c r="M216" s="4" t="str">
        <f t="shared" si="13"/>
        <v>B4_JJ3</v>
      </c>
      <c r="N216" s="80">
        <v>8</v>
      </c>
      <c r="O216">
        <v>21</v>
      </c>
      <c r="P216">
        <v>2021</v>
      </c>
      <c r="Q216" s="27">
        <f t="shared" si="14"/>
        <v>44429</v>
      </c>
      <c r="R216" s="80">
        <v>11</v>
      </c>
      <c r="S216">
        <v>22</v>
      </c>
      <c r="T216">
        <v>2021</v>
      </c>
      <c r="U216" s="27">
        <f t="shared" si="15"/>
        <v>44522</v>
      </c>
    </row>
    <row r="217" spans="1:21" x14ac:dyDescent="0.3">
      <c r="A217" t="s">
        <v>1061</v>
      </c>
      <c r="B217" t="s">
        <v>2258</v>
      </c>
      <c r="C217" t="s">
        <v>1168</v>
      </c>
      <c r="D217" t="s">
        <v>2281</v>
      </c>
      <c r="E217" t="s">
        <v>1099</v>
      </c>
      <c r="F217">
        <v>604</v>
      </c>
      <c r="G217" t="s">
        <v>13</v>
      </c>
      <c r="H217" t="s">
        <v>1193</v>
      </c>
      <c r="I217" s="4" t="s">
        <v>2291</v>
      </c>
      <c r="J217" s="4">
        <v>8</v>
      </c>
      <c r="K217" s="4" t="str">
        <f t="shared" si="12"/>
        <v>B4_8</v>
      </c>
      <c r="L217" t="s">
        <v>1997</v>
      </c>
      <c r="M217" s="4" t="str">
        <f t="shared" si="13"/>
        <v>B4_JJ3</v>
      </c>
      <c r="N217" s="80">
        <v>8</v>
      </c>
      <c r="O217">
        <v>21</v>
      </c>
      <c r="P217">
        <v>2021</v>
      </c>
      <c r="Q217" s="27">
        <f t="shared" si="14"/>
        <v>44429</v>
      </c>
      <c r="R217" s="80">
        <v>11</v>
      </c>
      <c r="S217">
        <v>22</v>
      </c>
      <c r="T217">
        <v>2021</v>
      </c>
      <c r="U217" s="27">
        <f t="shared" si="15"/>
        <v>44522</v>
      </c>
    </row>
    <row r="218" spans="1:21" x14ac:dyDescent="0.3">
      <c r="A218" t="s">
        <v>1062</v>
      </c>
      <c r="B218" t="s">
        <v>2259</v>
      </c>
      <c r="C218" t="s">
        <v>1167</v>
      </c>
      <c r="D218" t="s">
        <v>2281</v>
      </c>
      <c r="E218" t="s">
        <v>1099</v>
      </c>
      <c r="F218">
        <v>669</v>
      </c>
      <c r="G218" t="s">
        <v>13</v>
      </c>
      <c r="H218" t="s">
        <v>1193</v>
      </c>
      <c r="I218" s="4" t="s">
        <v>2291</v>
      </c>
      <c r="J218" s="4">
        <v>8</v>
      </c>
      <c r="K218" s="4" t="str">
        <f t="shared" si="12"/>
        <v>B4_8</v>
      </c>
      <c r="L218" t="s">
        <v>1997</v>
      </c>
      <c r="M218" s="4" t="str">
        <f t="shared" si="13"/>
        <v>B4_JJ3</v>
      </c>
      <c r="N218" s="80">
        <v>8</v>
      </c>
      <c r="O218">
        <v>21</v>
      </c>
      <c r="P218">
        <v>2021</v>
      </c>
      <c r="Q218" s="27">
        <f t="shared" si="14"/>
        <v>44429</v>
      </c>
      <c r="R218" s="80">
        <v>11</v>
      </c>
      <c r="S218">
        <v>22</v>
      </c>
      <c r="T218">
        <v>2021</v>
      </c>
      <c r="U218" s="27">
        <f t="shared" si="15"/>
        <v>44522</v>
      </c>
    </row>
    <row r="219" spans="1:21" x14ac:dyDescent="0.3">
      <c r="A219" t="s">
        <v>1063</v>
      </c>
      <c r="B219" t="s">
        <v>2260</v>
      </c>
      <c r="C219" t="s">
        <v>1168</v>
      </c>
      <c r="D219" t="s">
        <v>2281</v>
      </c>
      <c r="E219" t="s">
        <v>1099</v>
      </c>
      <c r="F219">
        <v>669</v>
      </c>
      <c r="G219" t="s">
        <v>13</v>
      </c>
      <c r="H219" t="s">
        <v>1193</v>
      </c>
      <c r="I219" s="4" t="s">
        <v>2291</v>
      </c>
      <c r="J219" s="4">
        <v>8</v>
      </c>
      <c r="K219" s="4" t="str">
        <f t="shared" si="12"/>
        <v>B4_8</v>
      </c>
      <c r="L219" t="s">
        <v>1997</v>
      </c>
      <c r="M219" s="4" t="str">
        <f t="shared" si="13"/>
        <v>B4_JJ3</v>
      </c>
      <c r="N219" s="80">
        <v>8</v>
      </c>
      <c r="O219">
        <v>21</v>
      </c>
      <c r="P219">
        <v>2021</v>
      </c>
      <c r="Q219" s="27">
        <f t="shared" si="14"/>
        <v>44429</v>
      </c>
      <c r="R219" s="80">
        <v>11</v>
      </c>
      <c r="S219">
        <v>22</v>
      </c>
      <c r="T219">
        <v>2021</v>
      </c>
      <c r="U219" s="27">
        <f t="shared" si="15"/>
        <v>44522</v>
      </c>
    </row>
    <row r="220" spans="1:21" x14ac:dyDescent="0.3">
      <c r="A220" t="s">
        <v>1064</v>
      </c>
      <c r="B220" t="s">
        <v>2261</v>
      </c>
      <c r="C220" t="s">
        <v>1167</v>
      </c>
      <c r="D220" t="s">
        <v>2281</v>
      </c>
      <c r="E220" t="s">
        <v>1099</v>
      </c>
      <c r="F220">
        <v>315</v>
      </c>
      <c r="G220" t="s">
        <v>13</v>
      </c>
      <c r="H220" t="s">
        <v>1193</v>
      </c>
      <c r="I220" s="4" t="s">
        <v>2291</v>
      </c>
      <c r="J220" s="4">
        <v>8</v>
      </c>
      <c r="K220" s="4" t="str">
        <f t="shared" si="12"/>
        <v>B4_8</v>
      </c>
      <c r="L220" t="s">
        <v>1997</v>
      </c>
      <c r="M220" s="4" t="str">
        <f t="shared" si="13"/>
        <v>B4_JJ3</v>
      </c>
      <c r="N220" s="80">
        <v>8</v>
      </c>
      <c r="O220">
        <v>21</v>
      </c>
      <c r="P220">
        <v>2021</v>
      </c>
      <c r="Q220" s="27">
        <f t="shared" si="14"/>
        <v>44429</v>
      </c>
      <c r="R220" s="80">
        <v>11</v>
      </c>
      <c r="S220">
        <v>22</v>
      </c>
      <c r="T220">
        <v>2021</v>
      </c>
      <c r="U220" s="27">
        <f t="shared" si="15"/>
        <v>44522</v>
      </c>
    </row>
    <row r="221" spans="1:21" x14ac:dyDescent="0.3">
      <c r="A221" t="s">
        <v>1065</v>
      </c>
      <c r="B221" t="s">
        <v>2262</v>
      </c>
      <c r="C221" t="s">
        <v>1168</v>
      </c>
      <c r="D221" t="s">
        <v>2281</v>
      </c>
      <c r="E221" t="s">
        <v>1099</v>
      </c>
      <c r="F221">
        <v>315</v>
      </c>
      <c r="G221" t="s">
        <v>13</v>
      </c>
      <c r="H221" t="s">
        <v>1193</v>
      </c>
      <c r="I221" s="4" t="s">
        <v>2291</v>
      </c>
      <c r="J221" s="4">
        <v>8</v>
      </c>
      <c r="K221" s="4" t="str">
        <f t="shared" si="12"/>
        <v>B4_8</v>
      </c>
      <c r="L221" t="s">
        <v>1997</v>
      </c>
      <c r="M221" s="4" t="str">
        <f t="shared" si="13"/>
        <v>B4_JJ3</v>
      </c>
      <c r="N221" s="80">
        <v>8</v>
      </c>
      <c r="O221">
        <v>21</v>
      </c>
      <c r="P221">
        <v>2021</v>
      </c>
      <c r="Q221" s="27">
        <f t="shared" si="14"/>
        <v>44429</v>
      </c>
      <c r="R221" s="80">
        <v>11</v>
      </c>
      <c r="S221">
        <v>22</v>
      </c>
      <c r="T221">
        <v>2021</v>
      </c>
      <c r="U221" s="27">
        <f t="shared" si="15"/>
        <v>44522</v>
      </c>
    </row>
    <row r="222" spans="1:21" x14ac:dyDescent="0.3">
      <c r="A222" t="s">
        <v>1066</v>
      </c>
      <c r="B222" t="s">
        <v>2263</v>
      </c>
      <c r="C222" t="s">
        <v>1167</v>
      </c>
      <c r="D222" t="s">
        <v>2281</v>
      </c>
      <c r="E222" t="s">
        <v>1099</v>
      </c>
      <c r="F222">
        <v>676</v>
      </c>
      <c r="G222" t="s">
        <v>13</v>
      </c>
      <c r="H222" t="s">
        <v>1193</v>
      </c>
      <c r="I222" s="4" t="s">
        <v>2291</v>
      </c>
      <c r="J222" s="4">
        <v>8</v>
      </c>
      <c r="K222" s="4" t="str">
        <f t="shared" si="12"/>
        <v>B4_8</v>
      </c>
      <c r="L222" t="s">
        <v>1997</v>
      </c>
      <c r="M222" s="4" t="str">
        <f t="shared" si="13"/>
        <v>B4_JJ3</v>
      </c>
      <c r="N222" s="80">
        <v>8</v>
      </c>
      <c r="O222">
        <v>21</v>
      </c>
      <c r="P222">
        <v>2021</v>
      </c>
      <c r="Q222" s="27">
        <f t="shared" si="14"/>
        <v>44429</v>
      </c>
      <c r="R222" s="80">
        <v>11</v>
      </c>
      <c r="S222">
        <v>22</v>
      </c>
      <c r="T222">
        <v>2021</v>
      </c>
      <c r="U222" s="27">
        <f t="shared" si="15"/>
        <v>44522</v>
      </c>
    </row>
    <row r="223" spans="1:21" x14ac:dyDescent="0.3">
      <c r="A223" t="s">
        <v>1067</v>
      </c>
      <c r="B223" t="s">
        <v>2264</v>
      </c>
      <c r="C223" t="s">
        <v>1168</v>
      </c>
      <c r="D223" t="s">
        <v>2281</v>
      </c>
      <c r="E223" t="s">
        <v>1099</v>
      </c>
      <c r="F223">
        <v>676</v>
      </c>
      <c r="G223" t="s">
        <v>13</v>
      </c>
      <c r="H223" t="s">
        <v>1193</v>
      </c>
      <c r="I223" s="4" t="s">
        <v>2291</v>
      </c>
      <c r="J223" s="4">
        <v>8</v>
      </c>
      <c r="K223" s="4" t="str">
        <f t="shared" si="12"/>
        <v>B4_8</v>
      </c>
      <c r="L223" t="s">
        <v>1997</v>
      </c>
      <c r="M223" s="4" t="str">
        <f t="shared" si="13"/>
        <v>B4_JJ3</v>
      </c>
      <c r="N223" s="80">
        <v>8</v>
      </c>
      <c r="O223">
        <v>21</v>
      </c>
      <c r="P223">
        <v>2021</v>
      </c>
      <c r="Q223" s="27">
        <f t="shared" si="14"/>
        <v>44429</v>
      </c>
      <c r="R223" s="80">
        <v>11</v>
      </c>
      <c r="S223">
        <v>22</v>
      </c>
      <c r="T223">
        <v>2021</v>
      </c>
      <c r="U223" s="27">
        <f t="shared" si="15"/>
        <v>44522</v>
      </c>
    </row>
    <row r="224" spans="1:21" x14ac:dyDescent="0.3">
      <c r="A224" t="s">
        <v>1068</v>
      </c>
      <c r="B224" t="s">
        <v>2265</v>
      </c>
      <c r="C224" t="s">
        <v>1167</v>
      </c>
      <c r="D224" t="s">
        <v>11</v>
      </c>
      <c r="E224" t="s">
        <v>1100</v>
      </c>
      <c r="F224">
        <v>689</v>
      </c>
      <c r="G224" t="s">
        <v>13</v>
      </c>
      <c r="H224" t="s">
        <v>1185</v>
      </c>
      <c r="I224" s="4" t="s">
        <v>2289</v>
      </c>
      <c r="J224" s="4">
        <v>11</v>
      </c>
      <c r="K224" s="4" t="str">
        <f t="shared" si="12"/>
        <v>B2_11</v>
      </c>
      <c r="L224" t="s">
        <v>1994</v>
      </c>
      <c r="M224" s="4" t="str">
        <f t="shared" si="13"/>
        <v>B2_JJ4</v>
      </c>
      <c r="N224" s="80">
        <v>12</v>
      </c>
      <c r="O224">
        <v>11</v>
      </c>
      <c r="P224">
        <v>2021</v>
      </c>
      <c r="Q224" s="27">
        <f t="shared" si="14"/>
        <v>44541</v>
      </c>
      <c r="R224" s="80">
        <v>3</v>
      </c>
      <c r="S224">
        <v>8</v>
      </c>
      <c r="T224">
        <v>2022</v>
      </c>
      <c r="U224" s="27">
        <f t="shared" si="15"/>
        <v>44628</v>
      </c>
    </row>
    <row r="225" spans="1:21" x14ac:dyDescent="0.3">
      <c r="A225" t="s">
        <v>1069</v>
      </c>
      <c r="B225" t="s">
        <v>2266</v>
      </c>
      <c r="C225" t="s">
        <v>1168</v>
      </c>
      <c r="D225" t="s">
        <v>11</v>
      </c>
      <c r="E225" t="s">
        <v>1100</v>
      </c>
      <c r="F225">
        <v>689</v>
      </c>
      <c r="G225" t="s">
        <v>13</v>
      </c>
      <c r="H225" t="s">
        <v>1185</v>
      </c>
      <c r="I225" s="4" t="s">
        <v>2289</v>
      </c>
      <c r="J225" s="4">
        <v>11</v>
      </c>
      <c r="K225" s="4" t="str">
        <f t="shared" si="12"/>
        <v>B2_11</v>
      </c>
      <c r="L225" t="s">
        <v>1994</v>
      </c>
      <c r="M225" s="4" t="str">
        <f t="shared" si="13"/>
        <v>B2_JJ4</v>
      </c>
      <c r="N225" s="80">
        <v>12</v>
      </c>
      <c r="O225">
        <v>11</v>
      </c>
      <c r="P225">
        <v>2021</v>
      </c>
      <c r="Q225" s="27">
        <f t="shared" si="14"/>
        <v>44541</v>
      </c>
      <c r="R225" s="80">
        <v>3</v>
      </c>
      <c r="S225">
        <v>8</v>
      </c>
      <c r="T225">
        <v>2022</v>
      </c>
      <c r="U225" s="27">
        <f t="shared" si="15"/>
        <v>44628</v>
      </c>
    </row>
    <row r="226" spans="1:21" x14ac:dyDescent="0.3">
      <c r="A226" t="s">
        <v>1070</v>
      </c>
      <c r="B226" t="s">
        <v>2267</v>
      </c>
      <c r="C226" t="s">
        <v>1167</v>
      </c>
      <c r="D226" t="s">
        <v>11</v>
      </c>
      <c r="E226" t="s">
        <v>1100</v>
      </c>
      <c r="F226">
        <v>816</v>
      </c>
      <c r="G226" t="s">
        <v>13</v>
      </c>
      <c r="H226" t="s">
        <v>1185</v>
      </c>
      <c r="I226" s="4" t="s">
        <v>2289</v>
      </c>
      <c r="J226" s="4">
        <v>11</v>
      </c>
      <c r="K226" s="4" t="str">
        <f t="shared" si="12"/>
        <v>B2_11</v>
      </c>
      <c r="L226" t="s">
        <v>1994</v>
      </c>
      <c r="M226" s="4" t="str">
        <f t="shared" si="13"/>
        <v>B2_JJ4</v>
      </c>
      <c r="N226" s="80">
        <v>12</v>
      </c>
      <c r="O226">
        <v>11</v>
      </c>
      <c r="P226">
        <v>2021</v>
      </c>
      <c r="Q226" s="27">
        <f t="shared" si="14"/>
        <v>44541</v>
      </c>
      <c r="R226" s="80">
        <v>3</v>
      </c>
      <c r="S226">
        <v>8</v>
      </c>
      <c r="T226">
        <v>2022</v>
      </c>
      <c r="U226" s="27">
        <f t="shared" si="15"/>
        <v>44628</v>
      </c>
    </row>
    <row r="227" spans="1:21" x14ac:dyDescent="0.3">
      <c r="A227" t="s">
        <v>1071</v>
      </c>
      <c r="B227" t="s">
        <v>2268</v>
      </c>
      <c r="C227" t="s">
        <v>1168</v>
      </c>
      <c r="D227" t="s">
        <v>11</v>
      </c>
      <c r="E227" t="s">
        <v>1100</v>
      </c>
      <c r="F227">
        <v>816</v>
      </c>
      <c r="G227" t="s">
        <v>13</v>
      </c>
      <c r="H227" t="s">
        <v>1185</v>
      </c>
      <c r="I227" s="4" t="s">
        <v>2289</v>
      </c>
      <c r="J227" s="4">
        <v>11</v>
      </c>
      <c r="K227" s="4" t="str">
        <f t="shared" si="12"/>
        <v>B2_11</v>
      </c>
      <c r="L227" t="s">
        <v>1994</v>
      </c>
      <c r="M227" s="4" t="str">
        <f t="shared" si="13"/>
        <v>B2_JJ4</v>
      </c>
      <c r="N227" s="80">
        <v>12</v>
      </c>
      <c r="O227">
        <v>11</v>
      </c>
      <c r="P227">
        <v>2021</v>
      </c>
      <c r="Q227" s="27">
        <f t="shared" si="14"/>
        <v>44541</v>
      </c>
      <c r="R227" s="80">
        <v>3</v>
      </c>
      <c r="S227">
        <v>8</v>
      </c>
      <c r="T227">
        <v>2022</v>
      </c>
      <c r="U227" s="27">
        <f t="shared" si="15"/>
        <v>44628</v>
      </c>
    </row>
    <row r="228" spans="1:21" x14ac:dyDescent="0.3">
      <c r="A228" t="s">
        <v>1072</v>
      </c>
      <c r="B228" t="s">
        <v>2269</v>
      </c>
      <c r="C228" t="s">
        <v>1167</v>
      </c>
      <c r="D228" t="s">
        <v>11</v>
      </c>
      <c r="E228" t="s">
        <v>1100</v>
      </c>
      <c r="F228">
        <v>826</v>
      </c>
      <c r="G228" t="s">
        <v>13</v>
      </c>
      <c r="H228" t="s">
        <v>1185</v>
      </c>
      <c r="I228" s="4" t="s">
        <v>2289</v>
      </c>
      <c r="J228" s="4">
        <v>11</v>
      </c>
      <c r="K228" s="4" t="str">
        <f t="shared" si="12"/>
        <v>B2_11</v>
      </c>
      <c r="L228" t="s">
        <v>1994</v>
      </c>
      <c r="M228" s="4" t="str">
        <f t="shared" si="13"/>
        <v>B2_JJ4</v>
      </c>
      <c r="N228" s="80">
        <v>12</v>
      </c>
      <c r="O228">
        <v>11</v>
      </c>
      <c r="P228">
        <v>2021</v>
      </c>
      <c r="Q228" s="27">
        <f t="shared" si="14"/>
        <v>44541</v>
      </c>
      <c r="R228" s="80">
        <v>3</v>
      </c>
      <c r="S228">
        <v>8</v>
      </c>
      <c r="T228">
        <v>2022</v>
      </c>
      <c r="U228" s="27">
        <f t="shared" si="15"/>
        <v>44628</v>
      </c>
    </row>
    <row r="229" spans="1:21" x14ac:dyDescent="0.3">
      <c r="A229" t="s">
        <v>1073</v>
      </c>
      <c r="B229" t="s">
        <v>2270</v>
      </c>
      <c r="C229" t="s">
        <v>1168</v>
      </c>
      <c r="D229" t="s">
        <v>11</v>
      </c>
      <c r="E229" t="s">
        <v>1100</v>
      </c>
      <c r="F229">
        <v>826</v>
      </c>
      <c r="G229" t="s">
        <v>13</v>
      </c>
      <c r="H229" t="s">
        <v>1185</v>
      </c>
      <c r="I229" s="4" t="s">
        <v>2289</v>
      </c>
      <c r="J229" s="4">
        <v>11</v>
      </c>
      <c r="K229" s="4" t="str">
        <f t="shared" si="12"/>
        <v>B2_11</v>
      </c>
      <c r="L229" t="s">
        <v>1994</v>
      </c>
      <c r="M229" s="4" t="str">
        <f t="shared" si="13"/>
        <v>B2_JJ4</v>
      </c>
      <c r="N229" s="80">
        <v>12</v>
      </c>
      <c r="O229">
        <v>11</v>
      </c>
      <c r="P229">
        <v>2021</v>
      </c>
      <c r="Q229" s="27">
        <f t="shared" si="14"/>
        <v>44541</v>
      </c>
      <c r="R229" s="80">
        <v>3</v>
      </c>
      <c r="S229">
        <v>8</v>
      </c>
      <c r="T229">
        <v>2022</v>
      </c>
      <c r="U229" s="27">
        <f t="shared" si="15"/>
        <v>44628</v>
      </c>
    </row>
    <row r="230" spans="1:21" x14ac:dyDescent="0.3">
      <c r="A230" t="s">
        <v>1074</v>
      </c>
      <c r="B230" t="s">
        <v>2271</v>
      </c>
      <c r="C230" t="s">
        <v>1167</v>
      </c>
      <c r="D230" t="s">
        <v>11</v>
      </c>
      <c r="E230" t="s">
        <v>1100</v>
      </c>
      <c r="F230">
        <v>843</v>
      </c>
      <c r="G230" t="s">
        <v>13</v>
      </c>
      <c r="H230" t="s">
        <v>1185</v>
      </c>
      <c r="I230" s="4" t="s">
        <v>2289</v>
      </c>
      <c r="J230" s="4">
        <v>11</v>
      </c>
      <c r="K230" s="4" t="str">
        <f t="shared" si="12"/>
        <v>B2_11</v>
      </c>
      <c r="L230" t="s">
        <v>1994</v>
      </c>
      <c r="M230" s="4" t="str">
        <f t="shared" si="13"/>
        <v>B2_JJ4</v>
      </c>
      <c r="N230" s="80">
        <v>12</v>
      </c>
      <c r="O230">
        <v>11</v>
      </c>
      <c r="P230">
        <v>2021</v>
      </c>
      <c r="Q230" s="27">
        <f t="shared" si="14"/>
        <v>44541</v>
      </c>
      <c r="R230" s="80">
        <v>3</v>
      </c>
      <c r="S230">
        <v>8</v>
      </c>
      <c r="T230">
        <v>2022</v>
      </c>
      <c r="U230" s="27">
        <f t="shared" si="15"/>
        <v>44628</v>
      </c>
    </row>
    <row r="231" spans="1:21" x14ac:dyDescent="0.3">
      <c r="A231" t="s">
        <v>1075</v>
      </c>
      <c r="B231" t="s">
        <v>2272</v>
      </c>
      <c r="C231" t="s">
        <v>1168</v>
      </c>
      <c r="D231" t="s">
        <v>11</v>
      </c>
      <c r="E231" t="s">
        <v>1100</v>
      </c>
      <c r="F231">
        <v>843</v>
      </c>
      <c r="G231" t="s">
        <v>13</v>
      </c>
      <c r="H231" t="s">
        <v>1185</v>
      </c>
      <c r="I231" s="4" t="s">
        <v>2289</v>
      </c>
      <c r="J231" s="4">
        <v>11</v>
      </c>
      <c r="K231" s="4" t="str">
        <f t="shared" si="12"/>
        <v>B2_11</v>
      </c>
      <c r="L231" t="s">
        <v>1994</v>
      </c>
      <c r="M231" s="4" t="str">
        <f t="shared" si="13"/>
        <v>B2_JJ4</v>
      </c>
      <c r="N231" s="80">
        <v>12</v>
      </c>
      <c r="O231">
        <v>11</v>
      </c>
      <c r="P231">
        <v>2021</v>
      </c>
      <c r="Q231" s="27">
        <f t="shared" si="14"/>
        <v>44541</v>
      </c>
      <c r="R231" s="80">
        <v>3</v>
      </c>
      <c r="S231">
        <v>8</v>
      </c>
      <c r="T231">
        <v>2022</v>
      </c>
      <c r="U231" s="27">
        <f t="shared" si="15"/>
        <v>44628</v>
      </c>
    </row>
    <row r="232" spans="1:21" x14ac:dyDescent="0.3">
      <c r="A232" t="s">
        <v>1076</v>
      </c>
      <c r="B232" t="s">
        <v>2273</v>
      </c>
      <c r="C232" t="s">
        <v>1167</v>
      </c>
      <c r="D232" t="s">
        <v>11</v>
      </c>
      <c r="E232" t="s">
        <v>1100</v>
      </c>
      <c r="F232">
        <v>601</v>
      </c>
      <c r="G232" t="s">
        <v>121</v>
      </c>
      <c r="H232" t="s">
        <v>1186</v>
      </c>
      <c r="I232" s="4" t="s">
        <v>2289</v>
      </c>
      <c r="J232" s="4">
        <v>12</v>
      </c>
      <c r="K232" s="4" t="str">
        <f t="shared" si="12"/>
        <v>B2_12</v>
      </c>
      <c r="L232" t="s">
        <v>1994</v>
      </c>
      <c r="M232" s="4" t="str">
        <f t="shared" si="13"/>
        <v>B2_JJ4</v>
      </c>
      <c r="N232" s="80">
        <v>12</v>
      </c>
      <c r="O232">
        <v>11</v>
      </c>
      <c r="P232">
        <v>2021</v>
      </c>
      <c r="Q232" s="27">
        <f t="shared" si="14"/>
        <v>44541</v>
      </c>
      <c r="R232" s="80">
        <v>3</v>
      </c>
      <c r="S232">
        <v>8</v>
      </c>
      <c r="T232">
        <v>2022</v>
      </c>
      <c r="U232" s="27">
        <f t="shared" si="15"/>
        <v>44628</v>
      </c>
    </row>
    <row r="233" spans="1:21" x14ac:dyDescent="0.3">
      <c r="A233" t="s">
        <v>1077</v>
      </c>
      <c r="B233" t="s">
        <v>2274</v>
      </c>
      <c r="C233" t="s">
        <v>1168</v>
      </c>
      <c r="D233" t="s">
        <v>11</v>
      </c>
      <c r="E233" t="s">
        <v>1100</v>
      </c>
      <c r="F233">
        <v>601</v>
      </c>
      <c r="G233" t="s">
        <v>121</v>
      </c>
      <c r="H233" t="s">
        <v>1186</v>
      </c>
      <c r="I233" s="4" t="s">
        <v>2289</v>
      </c>
      <c r="J233" s="4">
        <v>12</v>
      </c>
      <c r="K233" s="4" t="str">
        <f t="shared" si="12"/>
        <v>B2_12</v>
      </c>
      <c r="L233" t="s">
        <v>1994</v>
      </c>
      <c r="M233" s="4" t="str">
        <f t="shared" si="13"/>
        <v>B2_JJ4</v>
      </c>
      <c r="N233" s="80">
        <v>12</v>
      </c>
      <c r="O233">
        <v>11</v>
      </c>
      <c r="P233">
        <v>2021</v>
      </c>
      <c r="Q233" s="27">
        <f t="shared" si="14"/>
        <v>44541</v>
      </c>
      <c r="R233" s="80">
        <v>3</v>
      </c>
      <c r="S233">
        <v>8</v>
      </c>
      <c r="T233">
        <v>2022</v>
      </c>
      <c r="U233" s="27">
        <f t="shared" si="15"/>
        <v>44628</v>
      </c>
    </row>
    <row r="234" spans="1:21" x14ac:dyDescent="0.3">
      <c r="A234" t="s">
        <v>1078</v>
      </c>
      <c r="B234" t="s">
        <v>2275</v>
      </c>
      <c r="C234" t="s">
        <v>1167</v>
      </c>
      <c r="D234" t="s">
        <v>11</v>
      </c>
      <c r="E234" t="s">
        <v>1100</v>
      </c>
      <c r="F234">
        <v>855</v>
      </c>
      <c r="G234" t="s">
        <v>121</v>
      </c>
      <c r="H234" t="s">
        <v>1186</v>
      </c>
      <c r="I234" s="4" t="s">
        <v>2289</v>
      </c>
      <c r="J234" s="4">
        <v>12</v>
      </c>
      <c r="K234" s="4" t="str">
        <f t="shared" si="12"/>
        <v>B2_12</v>
      </c>
      <c r="L234" t="s">
        <v>1994</v>
      </c>
      <c r="M234" s="4" t="str">
        <f t="shared" si="13"/>
        <v>B2_JJ4</v>
      </c>
      <c r="N234" s="80">
        <v>12</v>
      </c>
      <c r="O234">
        <v>11</v>
      </c>
      <c r="P234">
        <v>2021</v>
      </c>
      <c r="Q234" s="27">
        <f t="shared" si="14"/>
        <v>44541</v>
      </c>
      <c r="R234" s="80">
        <v>3</v>
      </c>
      <c r="S234">
        <v>8</v>
      </c>
      <c r="T234">
        <v>2022</v>
      </c>
      <c r="U234" s="27">
        <f t="shared" si="15"/>
        <v>44628</v>
      </c>
    </row>
    <row r="235" spans="1:21" x14ac:dyDescent="0.3">
      <c r="A235" t="s">
        <v>1079</v>
      </c>
      <c r="B235" t="s">
        <v>2276</v>
      </c>
      <c r="C235" t="s">
        <v>1168</v>
      </c>
      <c r="D235" t="s">
        <v>11</v>
      </c>
      <c r="E235" t="s">
        <v>1100</v>
      </c>
      <c r="F235">
        <v>855</v>
      </c>
      <c r="G235" t="s">
        <v>121</v>
      </c>
      <c r="H235" t="s">
        <v>1186</v>
      </c>
      <c r="I235" s="4" t="s">
        <v>2289</v>
      </c>
      <c r="J235" s="4">
        <v>12</v>
      </c>
      <c r="K235" s="4" t="str">
        <f t="shared" si="12"/>
        <v>B2_12</v>
      </c>
      <c r="L235" t="s">
        <v>1994</v>
      </c>
      <c r="M235" s="4" t="str">
        <f t="shared" si="13"/>
        <v>B2_JJ4</v>
      </c>
      <c r="N235" s="80">
        <v>12</v>
      </c>
      <c r="O235">
        <v>11</v>
      </c>
      <c r="P235">
        <v>2021</v>
      </c>
      <c r="Q235" s="27">
        <f t="shared" si="14"/>
        <v>44541</v>
      </c>
      <c r="R235" s="80">
        <v>3</v>
      </c>
      <c r="S235">
        <v>8</v>
      </c>
      <c r="T235">
        <v>2022</v>
      </c>
      <c r="U235" s="27">
        <f t="shared" si="15"/>
        <v>44628</v>
      </c>
    </row>
    <row r="236" spans="1:21" x14ac:dyDescent="0.3">
      <c r="A236" t="s">
        <v>1080</v>
      </c>
      <c r="B236" t="s">
        <v>2277</v>
      </c>
      <c r="C236" t="s">
        <v>1167</v>
      </c>
      <c r="D236" t="s">
        <v>11</v>
      </c>
      <c r="E236" t="s">
        <v>1100</v>
      </c>
      <c r="F236">
        <v>834</v>
      </c>
      <c r="G236" t="s">
        <v>121</v>
      </c>
      <c r="H236" t="s">
        <v>1186</v>
      </c>
      <c r="I236" s="4" t="s">
        <v>2289</v>
      </c>
      <c r="J236" s="4">
        <v>12</v>
      </c>
      <c r="K236" s="4" t="str">
        <f t="shared" si="12"/>
        <v>B2_12</v>
      </c>
      <c r="L236" t="s">
        <v>1994</v>
      </c>
      <c r="M236" s="4" t="str">
        <f t="shared" si="13"/>
        <v>B2_JJ4</v>
      </c>
      <c r="N236" s="80">
        <v>12</v>
      </c>
      <c r="O236">
        <v>11</v>
      </c>
      <c r="P236">
        <v>2021</v>
      </c>
      <c r="Q236" s="27">
        <f t="shared" si="14"/>
        <v>44541</v>
      </c>
      <c r="R236" s="80">
        <v>3</v>
      </c>
      <c r="S236">
        <v>8</v>
      </c>
      <c r="T236">
        <v>2022</v>
      </c>
      <c r="U236" s="27">
        <f t="shared" si="15"/>
        <v>44628</v>
      </c>
    </row>
    <row r="237" spans="1:21" x14ac:dyDescent="0.3">
      <c r="A237" t="s">
        <v>1081</v>
      </c>
      <c r="B237" t="s">
        <v>2278</v>
      </c>
      <c r="C237" t="s">
        <v>1168</v>
      </c>
      <c r="D237" t="s">
        <v>11</v>
      </c>
      <c r="E237" t="s">
        <v>1100</v>
      </c>
      <c r="F237">
        <v>834</v>
      </c>
      <c r="G237" t="s">
        <v>121</v>
      </c>
      <c r="H237" t="s">
        <v>1186</v>
      </c>
      <c r="I237" s="4" t="s">
        <v>2289</v>
      </c>
      <c r="J237" s="4">
        <v>12</v>
      </c>
      <c r="K237" s="4" t="str">
        <f t="shared" si="12"/>
        <v>B2_12</v>
      </c>
      <c r="L237" t="s">
        <v>1994</v>
      </c>
      <c r="M237" s="4" t="str">
        <f t="shared" si="13"/>
        <v>B2_JJ4</v>
      </c>
      <c r="N237" s="80">
        <v>12</v>
      </c>
      <c r="O237">
        <v>11</v>
      </c>
      <c r="P237">
        <v>2021</v>
      </c>
      <c r="Q237" s="27">
        <f t="shared" si="14"/>
        <v>44541</v>
      </c>
      <c r="R237" s="80">
        <v>3</v>
      </c>
      <c r="S237">
        <v>8</v>
      </c>
      <c r="T237">
        <v>2022</v>
      </c>
      <c r="U237" s="27">
        <f t="shared" si="15"/>
        <v>44628</v>
      </c>
    </row>
    <row r="238" spans="1:21" x14ac:dyDescent="0.3">
      <c r="A238" t="s">
        <v>1082</v>
      </c>
      <c r="B238" t="s">
        <v>2279</v>
      </c>
      <c r="C238" t="s">
        <v>1167</v>
      </c>
      <c r="D238" t="s">
        <v>11</v>
      </c>
      <c r="E238" t="s">
        <v>1100</v>
      </c>
      <c r="F238">
        <v>835</v>
      </c>
      <c r="G238" t="s">
        <v>121</v>
      </c>
      <c r="H238" t="s">
        <v>1186</v>
      </c>
      <c r="I238" s="4" t="s">
        <v>2289</v>
      </c>
      <c r="J238" s="4">
        <v>12</v>
      </c>
      <c r="K238" s="4" t="str">
        <f t="shared" si="12"/>
        <v>B2_12</v>
      </c>
      <c r="L238" t="s">
        <v>1994</v>
      </c>
      <c r="M238" s="4" t="str">
        <f t="shared" si="13"/>
        <v>B2_JJ4</v>
      </c>
      <c r="N238" s="80">
        <v>12</v>
      </c>
      <c r="O238">
        <v>11</v>
      </c>
      <c r="P238">
        <v>2021</v>
      </c>
      <c r="Q238" s="27">
        <f t="shared" si="14"/>
        <v>44541</v>
      </c>
      <c r="R238" s="80">
        <v>3</v>
      </c>
      <c r="S238">
        <v>8</v>
      </c>
      <c r="T238">
        <v>2022</v>
      </c>
      <c r="U238" s="27">
        <f t="shared" si="15"/>
        <v>44628</v>
      </c>
    </row>
    <row r="239" spans="1:21" x14ac:dyDescent="0.3">
      <c r="A239" t="s">
        <v>1083</v>
      </c>
      <c r="B239" t="s">
        <v>2280</v>
      </c>
      <c r="C239" t="s">
        <v>1168</v>
      </c>
      <c r="D239" t="s">
        <v>11</v>
      </c>
      <c r="E239" t="s">
        <v>1100</v>
      </c>
      <c r="F239">
        <v>835</v>
      </c>
      <c r="G239" t="s">
        <v>121</v>
      </c>
      <c r="H239" t="s">
        <v>1186</v>
      </c>
      <c r="I239" s="4" t="s">
        <v>2289</v>
      </c>
      <c r="J239" s="4">
        <v>12</v>
      </c>
      <c r="K239" s="4" t="str">
        <f t="shared" si="12"/>
        <v>B2_12</v>
      </c>
      <c r="L239" t="s">
        <v>1994</v>
      </c>
      <c r="M239" s="4" t="str">
        <f t="shared" si="13"/>
        <v>B2_JJ4</v>
      </c>
      <c r="N239" s="80">
        <v>12</v>
      </c>
      <c r="O239">
        <v>11</v>
      </c>
      <c r="P239">
        <v>2021</v>
      </c>
      <c r="Q239" s="27">
        <f t="shared" si="14"/>
        <v>44541</v>
      </c>
      <c r="R239" s="80">
        <v>3</v>
      </c>
      <c r="S239">
        <v>8</v>
      </c>
      <c r="T239">
        <v>2022</v>
      </c>
      <c r="U239" s="27">
        <f t="shared" si="15"/>
        <v>44628</v>
      </c>
    </row>
    <row r="240" spans="1:21" x14ac:dyDescent="0.3">
      <c r="A240" t="s">
        <v>12</v>
      </c>
      <c r="B240" t="s">
        <v>1196</v>
      </c>
      <c r="C240" t="s">
        <v>1167</v>
      </c>
      <c r="D240" t="s">
        <v>2281</v>
      </c>
      <c r="E240" t="s">
        <v>1099</v>
      </c>
      <c r="F240" t="s">
        <v>1195</v>
      </c>
      <c r="G240" t="s">
        <v>13</v>
      </c>
      <c r="H240" t="s">
        <v>1191</v>
      </c>
      <c r="I240" s="4" t="s">
        <v>2291</v>
      </c>
      <c r="J240" s="4">
        <v>6</v>
      </c>
      <c r="K240" s="4" t="str">
        <f t="shared" si="12"/>
        <v>B4_6</v>
      </c>
      <c r="L240" t="s">
        <v>1997</v>
      </c>
      <c r="M240" s="4" t="str">
        <f t="shared" si="13"/>
        <v>B4_JJ3</v>
      </c>
      <c r="N240" s="80">
        <v>8</v>
      </c>
      <c r="O240">
        <v>21</v>
      </c>
      <c r="P240">
        <v>2021</v>
      </c>
      <c r="Q240" s="27">
        <f t="shared" si="14"/>
        <v>44429</v>
      </c>
      <c r="R240" s="80">
        <v>11</v>
      </c>
      <c r="S240">
        <v>18</v>
      </c>
      <c r="T240">
        <v>2021</v>
      </c>
      <c r="U240" s="27">
        <f t="shared" si="15"/>
        <v>44518</v>
      </c>
    </row>
    <row r="241" spans="1:21" x14ac:dyDescent="0.3">
      <c r="A241" t="s">
        <v>19</v>
      </c>
      <c r="B241" t="s">
        <v>1197</v>
      </c>
      <c r="C241" t="s">
        <v>1168</v>
      </c>
      <c r="D241" t="s">
        <v>2281</v>
      </c>
      <c r="E241" t="s">
        <v>1099</v>
      </c>
      <c r="F241" t="s">
        <v>1195</v>
      </c>
      <c r="G241" t="s">
        <v>13</v>
      </c>
      <c r="H241" t="s">
        <v>1191</v>
      </c>
      <c r="I241" s="4" t="s">
        <v>2291</v>
      </c>
      <c r="J241" s="4">
        <v>6</v>
      </c>
      <c r="K241" s="4" t="str">
        <f t="shared" si="12"/>
        <v>B4_6</v>
      </c>
      <c r="L241" t="s">
        <v>1997</v>
      </c>
      <c r="M241" s="4" t="str">
        <f t="shared" si="13"/>
        <v>B4_JJ3</v>
      </c>
      <c r="N241" s="80">
        <v>8</v>
      </c>
      <c r="O241">
        <v>21</v>
      </c>
      <c r="P241">
        <v>2021</v>
      </c>
      <c r="Q241" s="27">
        <f t="shared" si="14"/>
        <v>44429</v>
      </c>
      <c r="R241" s="80">
        <v>11</v>
      </c>
      <c r="S241">
        <v>18</v>
      </c>
      <c r="T241">
        <v>2021</v>
      </c>
      <c r="U241" s="27">
        <f t="shared" si="15"/>
        <v>44518</v>
      </c>
    </row>
    <row r="242" spans="1:21" x14ac:dyDescent="0.3">
      <c r="A242" t="s">
        <v>20</v>
      </c>
      <c r="B242" t="s">
        <v>1198</v>
      </c>
      <c r="C242" t="s">
        <v>1095</v>
      </c>
      <c r="D242" t="s">
        <v>2281</v>
      </c>
      <c r="E242" t="s">
        <v>1099</v>
      </c>
      <c r="F242" t="s">
        <v>1195</v>
      </c>
      <c r="G242" t="s">
        <v>13</v>
      </c>
      <c r="H242" t="s">
        <v>1191</v>
      </c>
      <c r="I242" s="4" t="s">
        <v>2291</v>
      </c>
      <c r="J242" s="4">
        <v>6</v>
      </c>
      <c r="K242" s="4" t="str">
        <f t="shared" si="12"/>
        <v>B4_6</v>
      </c>
      <c r="L242" t="s">
        <v>1997</v>
      </c>
      <c r="M242" s="4" t="str">
        <f t="shared" si="13"/>
        <v>B4_JJ3</v>
      </c>
      <c r="N242" s="80">
        <v>8</v>
      </c>
      <c r="O242">
        <v>21</v>
      </c>
      <c r="P242">
        <v>2021</v>
      </c>
      <c r="Q242" s="27">
        <f t="shared" si="14"/>
        <v>44429</v>
      </c>
      <c r="R242" s="80">
        <v>11</v>
      </c>
      <c r="S242">
        <v>18</v>
      </c>
      <c r="T242">
        <v>2021</v>
      </c>
      <c r="U242" s="27">
        <f t="shared" si="15"/>
        <v>44518</v>
      </c>
    </row>
    <row r="243" spans="1:21" x14ac:dyDescent="0.3">
      <c r="A243" t="s">
        <v>21</v>
      </c>
      <c r="B243" t="s">
        <v>1199</v>
      </c>
      <c r="C243" t="s">
        <v>1096</v>
      </c>
      <c r="D243" t="s">
        <v>2281</v>
      </c>
      <c r="E243" t="s">
        <v>1099</v>
      </c>
      <c r="F243" t="s">
        <v>1195</v>
      </c>
      <c r="G243" t="s">
        <v>13</v>
      </c>
      <c r="H243" t="s">
        <v>1191</v>
      </c>
      <c r="I243" s="4" t="s">
        <v>2291</v>
      </c>
      <c r="J243" s="4">
        <v>6</v>
      </c>
      <c r="K243" s="4" t="str">
        <f t="shared" si="12"/>
        <v>B4_6</v>
      </c>
      <c r="L243" t="s">
        <v>1997</v>
      </c>
      <c r="M243" s="4" t="str">
        <f t="shared" si="13"/>
        <v>B4_JJ3</v>
      </c>
      <c r="N243" s="80">
        <v>8</v>
      </c>
      <c r="O243">
        <v>21</v>
      </c>
      <c r="P243">
        <v>2021</v>
      </c>
      <c r="Q243" s="27">
        <f t="shared" si="14"/>
        <v>44429</v>
      </c>
      <c r="R243" s="80">
        <v>11</v>
      </c>
      <c r="S243">
        <v>18</v>
      </c>
      <c r="T243">
        <v>2021</v>
      </c>
      <c r="U243" s="27">
        <f t="shared" si="15"/>
        <v>44518</v>
      </c>
    </row>
    <row r="244" spans="1:21" x14ac:dyDescent="0.3">
      <c r="A244" t="s">
        <v>22</v>
      </c>
      <c r="B244" t="s">
        <v>1200</v>
      </c>
      <c r="C244" t="s">
        <v>1097</v>
      </c>
      <c r="D244" t="s">
        <v>2281</v>
      </c>
      <c r="E244" t="s">
        <v>1099</v>
      </c>
      <c r="F244" t="s">
        <v>1195</v>
      </c>
      <c r="G244" t="s">
        <v>13</v>
      </c>
      <c r="H244" t="s">
        <v>1191</v>
      </c>
      <c r="I244" s="4" t="s">
        <v>2291</v>
      </c>
      <c r="J244" s="4">
        <v>6</v>
      </c>
      <c r="K244" s="4" t="str">
        <f t="shared" si="12"/>
        <v>B4_6</v>
      </c>
      <c r="L244" t="s">
        <v>1997</v>
      </c>
      <c r="M244" s="4" t="str">
        <f t="shared" si="13"/>
        <v>B4_JJ3</v>
      </c>
      <c r="N244" s="80">
        <v>8</v>
      </c>
      <c r="O244">
        <v>21</v>
      </c>
      <c r="P244">
        <v>2021</v>
      </c>
      <c r="Q244" s="27">
        <f t="shared" si="14"/>
        <v>44429</v>
      </c>
      <c r="R244" s="80">
        <v>11</v>
      </c>
      <c r="S244">
        <v>18</v>
      </c>
      <c r="T244">
        <v>2021</v>
      </c>
      <c r="U244" s="27">
        <f t="shared" si="15"/>
        <v>44518</v>
      </c>
    </row>
    <row r="245" spans="1:21" x14ac:dyDescent="0.3">
      <c r="A245" t="s">
        <v>23</v>
      </c>
      <c r="B245" t="s">
        <v>1201</v>
      </c>
      <c r="C245" t="s">
        <v>1098</v>
      </c>
      <c r="D245" t="s">
        <v>2281</v>
      </c>
      <c r="E245" t="s">
        <v>1099</v>
      </c>
      <c r="F245" t="s">
        <v>1195</v>
      </c>
      <c r="G245" t="s">
        <v>13</v>
      </c>
      <c r="H245" t="s">
        <v>1191</v>
      </c>
      <c r="I245" s="4" t="s">
        <v>2291</v>
      </c>
      <c r="J245" s="4">
        <v>6</v>
      </c>
      <c r="K245" s="4" t="str">
        <f t="shared" si="12"/>
        <v>B4_6</v>
      </c>
      <c r="L245" t="s">
        <v>1997</v>
      </c>
      <c r="M245" s="4" t="str">
        <f t="shared" si="13"/>
        <v>B4_JJ3</v>
      </c>
      <c r="N245" s="80">
        <v>8</v>
      </c>
      <c r="O245">
        <v>21</v>
      </c>
      <c r="P245">
        <v>2021</v>
      </c>
      <c r="Q245" s="27">
        <f t="shared" si="14"/>
        <v>44429</v>
      </c>
      <c r="R245" s="80">
        <v>11</v>
      </c>
      <c r="S245">
        <v>18</v>
      </c>
      <c r="T245">
        <v>2021</v>
      </c>
      <c r="U245" s="27">
        <f t="shared" si="15"/>
        <v>44518</v>
      </c>
    </row>
    <row r="246" spans="1:21" x14ac:dyDescent="0.3">
      <c r="A246" t="s">
        <v>24</v>
      </c>
      <c r="B246" t="s">
        <v>1202</v>
      </c>
      <c r="C246" t="s">
        <v>1167</v>
      </c>
      <c r="D246" t="s">
        <v>2281</v>
      </c>
      <c r="E246" t="s">
        <v>1099</v>
      </c>
      <c r="F246" t="s">
        <v>1195</v>
      </c>
      <c r="G246" t="s">
        <v>13</v>
      </c>
      <c r="H246" t="s">
        <v>1191</v>
      </c>
      <c r="I246" s="4" t="s">
        <v>2291</v>
      </c>
      <c r="J246" s="4">
        <v>6</v>
      </c>
      <c r="K246" s="4" t="str">
        <f t="shared" si="12"/>
        <v>B4_6</v>
      </c>
      <c r="L246" t="s">
        <v>1997</v>
      </c>
      <c r="M246" s="4" t="str">
        <f t="shared" si="13"/>
        <v>B4_JJ3</v>
      </c>
      <c r="N246" s="80">
        <v>8</v>
      </c>
      <c r="O246">
        <v>21</v>
      </c>
      <c r="P246">
        <v>2021</v>
      </c>
      <c r="Q246" s="27">
        <f t="shared" si="14"/>
        <v>44429</v>
      </c>
      <c r="R246" s="80">
        <v>11</v>
      </c>
      <c r="S246">
        <v>18</v>
      </c>
      <c r="T246">
        <v>2021</v>
      </c>
      <c r="U246" s="27">
        <f t="shared" si="15"/>
        <v>44518</v>
      </c>
    </row>
    <row r="247" spans="1:21" x14ac:dyDescent="0.3">
      <c r="A247" t="s">
        <v>25</v>
      </c>
      <c r="B247" t="s">
        <v>1203</v>
      </c>
      <c r="C247" t="s">
        <v>1168</v>
      </c>
      <c r="D247" t="s">
        <v>2281</v>
      </c>
      <c r="E247" t="s">
        <v>1099</v>
      </c>
      <c r="F247" t="s">
        <v>1195</v>
      </c>
      <c r="G247" t="s">
        <v>13</v>
      </c>
      <c r="H247" t="s">
        <v>1191</v>
      </c>
      <c r="I247" s="4" t="s">
        <v>2291</v>
      </c>
      <c r="J247" s="4">
        <v>6</v>
      </c>
      <c r="K247" s="4" t="str">
        <f t="shared" si="12"/>
        <v>B4_6</v>
      </c>
      <c r="L247" t="s">
        <v>1997</v>
      </c>
      <c r="M247" s="4" t="str">
        <f t="shared" si="13"/>
        <v>B4_JJ3</v>
      </c>
      <c r="N247" s="80">
        <v>8</v>
      </c>
      <c r="O247">
        <v>21</v>
      </c>
      <c r="P247">
        <v>2021</v>
      </c>
      <c r="Q247" s="27">
        <f t="shared" si="14"/>
        <v>44429</v>
      </c>
      <c r="R247" s="80">
        <v>11</v>
      </c>
      <c r="S247">
        <v>18</v>
      </c>
      <c r="T247">
        <v>2021</v>
      </c>
      <c r="U247" s="27">
        <f t="shared" si="15"/>
        <v>44518</v>
      </c>
    </row>
    <row r="248" spans="1:21" x14ac:dyDescent="0.3">
      <c r="A248" t="s">
        <v>26</v>
      </c>
      <c r="B248" t="s">
        <v>1204</v>
      </c>
      <c r="C248" t="s">
        <v>1095</v>
      </c>
      <c r="D248" t="s">
        <v>2281</v>
      </c>
      <c r="E248" t="s">
        <v>1099</v>
      </c>
      <c r="F248" t="s">
        <v>1195</v>
      </c>
      <c r="G248" t="s">
        <v>13</v>
      </c>
      <c r="H248" t="s">
        <v>1191</v>
      </c>
      <c r="I248" s="4" t="s">
        <v>2291</v>
      </c>
      <c r="J248" s="4">
        <v>6</v>
      </c>
      <c r="K248" s="4" t="str">
        <f t="shared" si="12"/>
        <v>B4_6</v>
      </c>
      <c r="L248" t="s">
        <v>1997</v>
      </c>
      <c r="M248" s="4" t="str">
        <f t="shared" si="13"/>
        <v>B4_JJ3</v>
      </c>
      <c r="N248" s="80">
        <v>8</v>
      </c>
      <c r="O248">
        <v>21</v>
      </c>
      <c r="P248">
        <v>2021</v>
      </c>
      <c r="Q248" s="27">
        <f t="shared" si="14"/>
        <v>44429</v>
      </c>
      <c r="R248" s="80">
        <v>11</v>
      </c>
      <c r="S248">
        <v>18</v>
      </c>
      <c r="T248">
        <v>2021</v>
      </c>
      <c r="U248" s="27">
        <f t="shared" si="15"/>
        <v>44518</v>
      </c>
    </row>
    <row r="249" spans="1:21" x14ac:dyDescent="0.3">
      <c r="A249" t="s">
        <v>27</v>
      </c>
      <c r="B249" t="s">
        <v>1205</v>
      </c>
      <c r="C249" t="s">
        <v>1096</v>
      </c>
      <c r="D249" t="s">
        <v>2281</v>
      </c>
      <c r="E249" t="s">
        <v>1099</v>
      </c>
      <c r="F249" t="s">
        <v>1195</v>
      </c>
      <c r="G249" t="s">
        <v>13</v>
      </c>
      <c r="H249" t="s">
        <v>1191</v>
      </c>
      <c r="I249" s="4" t="s">
        <v>2291</v>
      </c>
      <c r="J249" s="4">
        <v>6</v>
      </c>
      <c r="K249" s="4" t="str">
        <f t="shared" si="12"/>
        <v>B4_6</v>
      </c>
      <c r="L249" t="s">
        <v>1997</v>
      </c>
      <c r="M249" s="4" t="str">
        <f t="shared" si="13"/>
        <v>B4_JJ3</v>
      </c>
      <c r="N249" s="80">
        <v>8</v>
      </c>
      <c r="O249">
        <v>21</v>
      </c>
      <c r="P249">
        <v>2021</v>
      </c>
      <c r="Q249" s="27">
        <f t="shared" si="14"/>
        <v>44429</v>
      </c>
      <c r="R249" s="80">
        <v>11</v>
      </c>
      <c r="S249">
        <v>18</v>
      </c>
      <c r="T249">
        <v>2021</v>
      </c>
      <c r="U249" s="27">
        <f t="shared" si="15"/>
        <v>44518</v>
      </c>
    </row>
    <row r="250" spans="1:21" x14ac:dyDescent="0.3">
      <c r="A250" t="s">
        <v>28</v>
      </c>
      <c r="B250" t="s">
        <v>1206</v>
      </c>
      <c r="C250" t="s">
        <v>1097</v>
      </c>
      <c r="D250" t="s">
        <v>2281</v>
      </c>
      <c r="E250" t="s">
        <v>1099</v>
      </c>
      <c r="F250" t="s">
        <v>1195</v>
      </c>
      <c r="G250" t="s">
        <v>13</v>
      </c>
      <c r="H250" t="s">
        <v>1191</v>
      </c>
      <c r="I250" s="4" t="s">
        <v>2291</v>
      </c>
      <c r="J250" s="4">
        <v>6</v>
      </c>
      <c r="K250" s="4" t="str">
        <f t="shared" si="12"/>
        <v>B4_6</v>
      </c>
      <c r="L250" t="s">
        <v>1997</v>
      </c>
      <c r="M250" s="4" t="str">
        <f t="shared" si="13"/>
        <v>B4_JJ3</v>
      </c>
      <c r="N250" s="80">
        <v>8</v>
      </c>
      <c r="O250">
        <v>21</v>
      </c>
      <c r="P250">
        <v>2021</v>
      </c>
      <c r="Q250" s="27">
        <f t="shared" si="14"/>
        <v>44429</v>
      </c>
      <c r="R250" s="80">
        <v>11</v>
      </c>
      <c r="S250">
        <v>18</v>
      </c>
      <c r="T250">
        <v>2021</v>
      </c>
      <c r="U250" s="27">
        <f t="shared" si="15"/>
        <v>44518</v>
      </c>
    </row>
    <row r="251" spans="1:21" x14ac:dyDescent="0.3">
      <c r="A251" t="s">
        <v>29</v>
      </c>
      <c r="B251" t="s">
        <v>1207</v>
      </c>
      <c r="C251" t="s">
        <v>1098</v>
      </c>
      <c r="D251" t="s">
        <v>2281</v>
      </c>
      <c r="E251" t="s">
        <v>1099</v>
      </c>
      <c r="F251" t="s">
        <v>1195</v>
      </c>
      <c r="G251" t="s">
        <v>13</v>
      </c>
      <c r="H251" t="s">
        <v>1191</v>
      </c>
      <c r="I251" s="4" t="s">
        <v>2291</v>
      </c>
      <c r="J251" s="4">
        <v>6</v>
      </c>
      <c r="K251" s="4" t="str">
        <f t="shared" si="12"/>
        <v>B4_6</v>
      </c>
      <c r="L251" t="s">
        <v>1997</v>
      </c>
      <c r="M251" s="4" t="str">
        <f t="shared" si="13"/>
        <v>B4_JJ3</v>
      </c>
      <c r="N251" s="80">
        <v>8</v>
      </c>
      <c r="O251">
        <v>21</v>
      </c>
      <c r="P251">
        <v>2021</v>
      </c>
      <c r="Q251" s="27">
        <f t="shared" si="14"/>
        <v>44429</v>
      </c>
      <c r="R251" s="80">
        <v>11</v>
      </c>
      <c r="S251">
        <v>18</v>
      </c>
      <c r="T251">
        <v>2021</v>
      </c>
      <c r="U251" s="27">
        <f t="shared" si="15"/>
        <v>44518</v>
      </c>
    </row>
    <row r="252" spans="1:21" x14ac:dyDescent="0.3">
      <c r="A252" t="s">
        <v>30</v>
      </c>
      <c r="B252" t="s">
        <v>1208</v>
      </c>
      <c r="C252" t="s">
        <v>1167</v>
      </c>
      <c r="D252" t="s">
        <v>2281</v>
      </c>
      <c r="E252" t="s">
        <v>1099</v>
      </c>
      <c r="F252" t="s">
        <v>1195</v>
      </c>
      <c r="G252" t="s">
        <v>13</v>
      </c>
      <c r="H252" t="s">
        <v>1191</v>
      </c>
      <c r="I252" s="4" t="s">
        <v>2291</v>
      </c>
      <c r="J252" s="4">
        <v>6</v>
      </c>
      <c r="K252" s="4" t="str">
        <f t="shared" si="12"/>
        <v>B4_6</v>
      </c>
      <c r="L252" t="s">
        <v>1997</v>
      </c>
      <c r="M252" s="4" t="str">
        <f t="shared" si="13"/>
        <v>B4_JJ3</v>
      </c>
      <c r="N252" s="80">
        <v>8</v>
      </c>
      <c r="O252">
        <v>21</v>
      </c>
      <c r="P252">
        <v>2021</v>
      </c>
      <c r="Q252" s="27">
        <f t="shared" si="14"/>
        <v>44429</v>
      </c>
      <c r="R252" s="80">
        <v>11</v>
      </c>
      <c r="S252">
        <v>18</v>
      </c>
      <c r="T252">
        <v>2021</v>
      </c>
      <c r="U252" s="27">
        <f t="shared" si="15"/>
        <v>44518</v>
      </c>
    </row>
    <row r="253" spans="1:21" x14ac:dyDescent="0.3">
      <c r="A253" t="s">
        <v>31</v>
      </c>
      <c r="B253" t="s">
        <v>1209</v>
      </c>
      <c r="C253" t="s">
        <v>1168</v>
      </c>
      <c r="D253" t="s">
        <v>2281</v>
      </c>
      <c r="E253" t="s">
        <v>1099</v>
      </c>
      <c r="F253" t="s">
        <v>1195</v>
      </c>
      <c r="G253" t="s">
        <v>13</v>
      </c>
      <c r="H253" t="s">
        <v>1191</v>
      </c>
      <c r="I253" s="4" t="s">
        <v>2291</v>
      </c>
      <c r="J253" s="4">
        <v>6</v>
      </c>
      <c r="K253" s="4" t="str">
        <f t="shared" si="12"/>
        <v>B4_6</v>
      </c>
      <c r="L253" t="s">
        <v>1997</v>
      </c>
      <c r="M253" s="4" t="str">
        <f t="shared" si="13"/>
        <v>B4_JJ3</v>
      </c>
      <c r="N253" s="80">
        <v>8</v>
      </c>
      <c r="O253">
        <v>21</v>
      </c>
      <c r="P253">
        <v>2021</v>
      </c>
      <c r="Q253" s="27">
        <f t="shared" si="14"/>
        <v>44429</v>
      </c>
      <c r="R253" s="80">
        <v>11</v>
      </c>
      <c r="S253">
        <v>18</v>
      </c>
      <c r="T253">
        <v>2021</v>
      </c>
      <c r="U253" s="27">
        <f t="shared" si="15"/>
        <v>44518</v>
      </c>
    </row>
    <row r="254" spans="1:21" x14ac:dyDescent="0.3">
      <c r="A254" t="s">
        <v>32</v>
      </c>
      <c r="B254" t="s">
        <v>1210</v>
      </c>
      <c r="C254" t="s">
        <v>1095</v>
      </c>
      <c r="D254" t="s">
        <v>2281</v>
      </c>
      <c r="E254" t="s">
        <v>1099</v>
      </c>
      <c r="F254" t="s">
        <v>1195</v>
      </c>
      <c r="G254" t="s">
        <v>13</v>
      </c>
      <c r="H254" t="s">
        <v>1191</v>
      </c>
      <c r="I254" s="4" t="s">
        <v>2291</v>
      </c>
      <c r="J254" s="4">
        <v>6</v>
      </c>
      <c r="K254" s="4" t="str">
        <f t="shared" si="12"/>
        <v>B4_6</v>
      </c>
      <c r="L254" t="s">
        <v>1997</v>
      </c>
      <c r="M254" s="4" t="str">
        <f t="shared" si="13"/>
        <v>B4_JJ3</v>
      </c>
      <c r="N254" s="80">
        <v>8</v>
      </c>
      <c r="O254">
        <v>21</v>
      </c>
      <c r="P254">
        <v>2021</v>
      </c>
      <c r="Q254" s="27">
        <f t="shared" si="14"/>
        <v>44429</v>
      </c>
      <c r="R254" s="80">
        <v>11</v>
      </c>
      <c r="S254">
        <v>18</v>
      </c>
      <c r="T254">
        <v>2021</v>
      </c>
      <c r="U254" s="27">
        <f t="shared" si="15"/>
        <v>44518</v>
      </c>
    </row>
    <row r="255" spans="1:21" x14ac:dyDescent="0.3">
      <c r="A255" t="s">
        <v>33</v>
      </c>
      <c r="B255" t="s">
        <v>1211</v>
      </c>
      <c r="C255" t="s">
        <v>1096</v>
      </c>
      <c r="D255" t="s">
        <v>2281</v>
      </c>
      <c r="E255" t="s">
        <v>1099</v>
      </c>
      <c r="F255" t="s">
        <v>1195</v>
      </c>
      <c r="G255" t="s">
        <v>13</v>
      </c>
      <c r="H255" t="s">
        <v>1191</v>
      </c>
      <c r="I255" s="4" t="s">
        <v>2291</v>
      </c>
      <c r="J255" s="4">
        <v>6</v>
      </c>
      <c r="K255" s="4" t="str">
        <f t="shared" si="12"/>
        <v>B4_6</v>
      </c>
      <c r="L255" t="s">
        <v>1997</v>
      </c>
      <c r="M255" s="4" t="str">
        <f t="shared" si="13"/>
        <v>B4_JJ3</v>
      </c>
      <c r="N255" s="80">
        <v>8</v>
      </c>
      <c r="O255">
        <v>21</v>
      </c>
      <c r="P255">
        <v>2021</v>
      </c>
      <c r="Q255" s="27">
        <f t="shared" si="14"/>
        <v>44429</v>
      </c>
      <c r="R255" s="80">
        <v>11</v>
      </c>
      <c r="S255">
        <v>18</v>
      </c>
      <c r="T255">
        <v>2021</v>
      </c>
      <c r="U255" s="27">
        <f t="shared" si="15"/>
        <v>44518</v>
      </c>
    </row>
    <row r="256" spans="1:21" x14ac:dyDescent="0.3">
      <c r="A256" t="s">
        <v>34</v>
      </c>
      <c r="B256" t="s">
        <v>1212</v>
      </c>
      <c r="C256" t="s">
        <v>1097</v>
      </c>
      <c r="D256" t="s">
        <v>2281</v>
      </c>
      <c r="E256" t="s">
        <v>1099</v>
      </c>
      <c r="F256" t="s">
        <v>1195</v>
      </c>
      <c r="G256" t="s">
        <v>13</v>
      </c>
      <c r="H256" t="s">
        <v>1191</v>
      </c>
      <c r="I256" s="4" t="s">
        <v>2291</v>
      </c>
      <c r="J256" s="4">
        <v>6</v>
      </c>
      <c r="K256" s="4" t="str">
        <f t="shared" si="12"/>
        <v>B4_6</v>
      </c>
      <c r="L256" t="s">
        <v>1997</v>
      </c>
      <c r="M256" s="4" t="str">
        <f t="shared" si="13"/>
        <v>B4_JJ3</v>
      </c>
      <c r="N256" s="80">
        <v>8</v>
      </c>
      <c r="O256">
        <v>21</v>
      </c>
      <c r="P256">
        <v>2021</v>
      </c>
      <c r="Q256" s="27">
        <f t="shared" si="14"/>
        <v>44429</v>
      </c>
      <c r="R256" s="80">
        <v>11</v>
      </c>
      <c r="S256">
        <v>18</v>
      </c>
      <c r="T256">
        <v>2021</v>
      </c>
      <c r="U256" s="27">
        <f t="shared" si="15"/>
        <v>44518</v>
      </c>
    </row>
    <row r="257" spans="1:21" x14ac:dyDescent="0.3">
      <c r="A257" t="s">
        <v>35</v>
      </c>
      <c r="B257" t="s">
        <v>1213</v>
      </c>
      <c r="C257" t="s">
        <v>1098</v>
      </c>
      <c r="D257" t="s">
        <v>2281</v>
      </c>
      <c r="E257" t="s">
        <v>1099</v>
      </c>
      <c r="F257" t="s">
        <v>1195</v>
      </c>
      <c r="G257" t="s">
        <v>13</v>
      </c>
      <c r="H257" t="s">
        <v>1191</v>
      </c>
      <c r="I257" s="4" t="s">
        <v>2291</v>
      </c>
      <c r="J257" s="4">
        <v>6</v>
      </c>
      <c r="K257" s="4" t="str">
        <f t="shared" si="12"/>
        <v>B4_6</v>
      </c>
      <c r="L257" t="s">
        <v>1997</v>
      </c>
      <c r="M257" s="4" t="str">
        <f t="shared" si="13"/>
        <v>B4_JJ3</v>
      </c>
      <c r="N257" s="80">
        <v>8</v>
      </c>
      <c r="O257">
        <v>21</v>
      </c>
      <c r="P257">
        <v>2021</v>
      </c>
      <c r="Q257" s="27">
        <f t="shared" si="14"/>
        <v>44429</v>
      </c>
      <c r="R257" s="80">
        <v>11</v>
      </c>
      <c r="S257">
        <v>18</v>
      </c>
      <c r="T257">
        <v>2021</v>
      </c>
      <c r="U257" s="27">
        <f t="shared" si="15"/>
        <v>44518</v>
      </c>
    </row>
    <row r="258" spans="1:21" x14ac:dyDescent="0.3">
      <c r="A258" t="s">
        <v>36</v>
      </c>
      <c r="B258" t="s">
        <v>1214</v>
      </c>
      <c r="C258" t="s">
        <v>1167</v>
      </c>
      <c r="D258" t="s">
        <v>2281</v>
      </c>
      <c r="E258" t="s">
        <v>1099</v>
      </c>
      <c r="F258" t="s">
        <v>1195</v>
      </c>
      <c r="G258" t="s">
        <v>13</v>
      </c>
      <c r="H258" t="s">
        <v>1191</v>
      </c>
      <c r="I258" s="4" t="s">
        <v>2291</v>
      </c>
      <c r="J258" s="4">
        <v>6</v>
      </c>
      <c r="K258" s="4" t="str">
        <f t="shared" si="12"/>
        <v>B4_6</v>
      </c>
      <c r="L258" t="s">
        <v>1997</v>
      </c>
      <c r="M258" s="4" t="str">
        <f t="shared" si="13"/>
        <v>B4_JJ3</v>
      </c>
      <c r="N258" s="80">
        <v>8</v>
      </c>
      <c r="O258">
        <v>21</v>
      </c>
      <c r="P258">
        <v>2021</v>
      </c>
      <c r="Q258" s="27">
        <f t="shared" si="14"/>
        <v>44429</v>
      </c>
      <c r="R258" s="80">
        <v>11</v>
      </c>
      <c r="S258">
        <v>18</v>
      </c>
      <c r="T258">
        <v>2021</v>
      </c>
      <c r="U258" s="27">
        <f t="shared" si="15"/>
        <v>44518</v>
      </c>
    </row>
    <row r="259" spans="1:21" x14ac:dyDescent="0.3">
      <c r="A259" t="s">
        <v>37</v>
      </c>
      <c r="B259" t="s">
        <v>1215</v>
      </c>
      <c r="C259" t="s">
        <v>1168</v>
      </c>
      <c r="D259" t="s">
        <v>2281</v>
      </c>
      <c r="E259" t="s">
        <v>1099</v>
      </c>
      <c r="F259" t="s">
        <v>1195</v>
      </c>
      <c r="G259" t="s">
        <v>13</v>
      </c>
      <c r="H259" t="s">
        <v>1191</v>
      </c>
      <c r="I259" s="4" t="s">
        <v>2291</v>
      </c>
      <c r="J259" s="4">
        <v>6</v>
      </c>
      <c r="K259" s="4" t="str">
        <f t="shared" ref="K259:K322" si="16">_xlfn.CONCAT(I259,"_",J259)</f>
        <v>B4_6</v>
      </c>
      <c r="L259" t="s">
        <v>1997</v>
      </c>
      <c r="M259" s="4" t="str">
        <f t="shared" ref="M259:M322" si="17">_xlfn.CONCAT(I259,"_",L259)</f>
        <v>B4_JJ3</v>
      </c>
      <c r="N259" s="80">
        <v>8</v>
      </c>
      <c r="O259">
        <v>21</v>
      </c>
      <c r="P259">
        <v>2021</v>
      </c>
      <c r="Q259" s="27">
        <f t="shared" ref="Q259:Q322" si="18">DATE(P259,N259,O259)</f>
        <v>44429</v>
      </c>
      <c r="R259" s="80">
        <v>11</v>
      </c>
      <c r="S259">
        <v>18</v>
      </c>
      <c r="T259">
        <v>2021</v>
      </c>
      <c r="U259" s="27">
        <f t="shared" ref="U259:U322" si="19">DATE(T259,R259,S259)</f>
        <v>44518</v>
      </c>
    </row>
    <row r="260" spans="1:21" x14ac:dyDescent="0.3">
      <c r="A260" t="s">
        <v>38</v>
      </c>
      <c r="B260" t="s">
        <v>1216</v>
      </c>
      <c r="C260" t="s">
        <v>1095</v>
      </c>
      <c r="D260" t="s">
        <v>2281</v>
      </c>
      <c r="E260" t="s">
        <v>1099</v>
      </c>
      <c r="F260" t="s">
        <v>1195</v>
      </c>
      <c r="G260" t="s">
        <v>13</v>
      </c>
      <c r="H260" t="s">
        <v>1191</v>
      </c>
      <c r="I260" s="4" t="s">
        <v>2291</v>
      </c>
      <c r="J260" s="4">
        <v>6</v>
      </c>
      <c r="K260" s="4" t="str">
        <f t="shared" si="16"/>
        <v>B4_6</v>
      </c>
      <c r="L260" t="s">
        <v>1997</v>
      </c>
      <c r="M260" s="4" t="str">
        <f t="shared" si="17"/>
        <v>B4_JJ3</v>
      </c>
      <c r="N260" s="80">
        <v>8</v>
      </c>
      <c r="O260">
        <v>21</v>
      </c>
      <c r="P260">
        <v>2021</v>
      </c>
      <c r="Q260" s="27">
        <f t="shared" si="18"/>
        <v>44429</v>
      </c>
      <c r="R260" s="80">
        <v>11</v>
      </c>
      <c r="S260">
        <v>18</v>
      </c>
      <c r="T260">
        <v>2021</v>
      </c>
      <c r="U260" s="27">
        <f t="shared" si="19"/>
        <v>44518</v>
      </c>
    </row>
    <row r="261" spans="1:21" x14ac:dyDescent="0.3">
      <c r="A261" t="s">
        <v>39</v>
      </c>
      <c r="B261" t="s">
        <v>1217</v>
      </c>
      <c r="C261" t="s">
        <v>1096</v>
      </c>
      <c r="D261" t="s">
        <v>2281</v>
      </c>
      <c r="E261" t="s">
        <v>1099</v>
      </c>
      <c r="F261" t="s">
        <v>1195</v>
      </c>
      <c r="G261" t="s">
        <v>13</v>
      </c>
      <c r="H261" t="s">
        <v>1191</v>
      </c>
      <c r="I261" s="4" t="s">
        <v>2291</v>
      </c>
      <c r="J261" s="4">
        <v>6</v>
      </c>
      <c r="K261" s="4" t="str">
        <f t="shared" si="16"/>
        <v>B4_6</v>
      </c>
      <c r="L261" t="s">
        <v>1997</v>
      </c>
      <c r="M261" s="4" t="str">
        <f t="shared" si="17"/>
        <v>B4_JJ3</v>
      </c>
      <c r="N261" s="80">
        <v>8</v>
      </c>
      <c r="O261">
        <v>21</v>
      </c>
      <c r="P261">
        <v>2021</v>
      </c>
      <c r="Q261" s="27">
        <f t="shared" si="18"/>
        <v>44429</v>
      </c>
      <c r="R261" s="80">
        <v>11</v>
      </c>
      <c r="S261">
        <v>18</v>
      </c>
      <c r="T261">
        <v>2021</v>
      </c>
      <c r="U261" s="27">
        <f t="shared" si="19"/>
        <v>44518</v>
      </c>
    </row>
    <row r="262" spans="1:21" x14ac:dyDescent="0.3">
      <c r="A262" t="s">
        <v>40</v>
      </c>
      <c r="B262" t="s">
        <v>1218</v>
      </c>
      <c r="C262" t="s">
        <v>1097</v>
      </c>
      <c r="D262" t="s">
        <v>2281</v>
      </c>
      <c r="E262" t="s">
        <v>1099</v>
      </c>
      <c r="F262" t="s">
        <v>1195</v>
      </c>
      <c r="G262" t="s">
        <v>13</v>
      </c>
      <c r="H262" t="s">
        <v>1191</v>
      </c>
      <c r="I262" s="4" t="s">
        <v>2291</v>
      </c>
      <c r="J262" s="4">
        <v>6</v>
      </c>
      <c r="K262" s="4" t="str">
        <f t="shared" si="16"/>
        <v>B4_6</v>
      </c>
      <c r="L262" t="s">
        <v>1997</v>
      </c>
      <c r="M262" s="4" t="str">
        <f t="shared" si="17"/>
        <v>B4_JJ3</v>
      </c>
      <c r="N262" s="80">
        <v>8</v>
      </c>
      <c r="O262">
        <v>21</v>
      </c>
      <c r="P262">
        <v>2021</v>
      </c>
      <c r="Q262" s="27">
        <f t="shared" si="18"/>
        <v>44429</v>
      </c>
      <c r="R262" s="80">
        <v>11</v>
      </c>
      <c r="S262">
        <v>18</v>
      </c>
      <c r="T262">
        <v>2021</v>
      </c>
      <c r="U262" s="27">
        <f t="shared" si="19"/>
        <v>44518</v>
      </c>
    </row>
    <row r="263" spans="1:21" x14ac:dyDescent="0.3">
      <c r="A263" t="s">
        <v>41</v>
      </c>
      <c r="B263" t="s">
        <v>1219</v>
      </c>
      <c r="C263" t="s">
        <v>1098</v>
      </c>
      <c r="D263" t="s">
        <v>2281</v>
      </c>
      <c r="E263" t="s">
        <v>1099</v>
      </c>
      <c r="F263" t="s">
        <v>1195</v>
      </c>
      <c r="G263" t="s">
        <v>13</v>
      </c>
      <c r="H263" t="s">
        <v>1191</v>
      </c>
      <c r="I263" s="4" t="s">
        <v>2291</v>
      </c>
      <c r="J263" s="4">
        <v>6</v>
      </c>
      <c r="K263" s="4" t="str">
        <f t="shared" si="16"/>
        <v>B4_6</v>
      </c>
      <c r="L263" t="s">
        <v>1997</v>
      </c>
      <c r="M263" s="4" t="str">
        <f t="shared" si="17"/>
        <v>B4_JJ3</v>
      </c>
      <c r="N263" s="80">
        <v>8</v>
      </c>
      <c r="O263">
        <v>21</v>
      </c>
      <c r="P263">
        <v>2021</v>
      </c>
      <c r="Q263" s="27">
        <f t="shared" si="18"/>
        <v>44429</v>
      </c>
      <c r="R263" s="80">
        <v>11</v>
      </c>
      <c r="S263">
        <v>18</v>
      </c>
      <c r="T263">
        <v>2021</v>
      </c>
      <c r="U263" s="27">
        <f t="shared" si="19"/>
        <v>44518</v>
      </c>
    </row>
    <row r="264" spans="1:21" x14ac:dyDescent="0.3">
      <c r="A264" t="s">
        <v>42</v>
      </c>
      <c r="B264" t="s">
        <v>1220</v>
      </c>
      <c r="C264" t="s">
        <v>1167</v>
      </c>
      <c r="D264" t="s">
        <v>2281</v>
      </c>
      <c r="E264" t="s">
        <v>1099</v>
      </c>
      <c r="F264" t="s">
        <v>1195</v>
      </c>
      <c r="G264" t="s">
        <v>13</v>
      </c>
      <c r="H264" t="s">
        <v>1191</v>
      </c>
      <c r="I264" s="4" t="s">
        <v>2291</v>
      </c>
      <c r="J264" s="4">
        <v>6</v>
      </c>
      <c r="K264" s="4" t="str">
        <f t="shared" si="16"/>
        <v>B4_6</v>
      </c>
      <c r="L264" t="s">
        <v>1997</v>
      </c>
      <c r="M264" s="4" t="str">
        <f t="shared" si="17"/>
        <v>B4_JJ3</v>
      </c>
      <c r="N264" s="80">
        <v>8</v>
      </c>
      <c r="O264">
        <v>21</v>
      </c>
      <c r="P264">
        <v>2021</v>
      </c>
      <c r="Q264" s="27">
        <f t="shared" si="18"/>
        <v>44429</v>
      </c>
      <c r="R264" s="80">
        <v>11</v>
      </c>
      <c r="S264">
        <v>18</v>
      </c>
      <c r="T264">
        <v>2021</v>
      </c>
      <c r="U264" s="27">
        <f t="shared" si="19"/>
        <v>44518</v>
      </c>
    </row>
    <row r="265" spans="1:21" x14ac:dyDescent="0.3">
      <c r="A265" t="s">
        <v>43</v>
      </c>
      <c r="B265" t="s">
        <v>1221</v>
      </c>
      <c r="C265" t="s">
        <v>1168</v>
      </c>
      <c r="D265" t="s">
        <v>2281</v>
      </c>
      <c r="E265" t="s">
        <v>1099</v>
      </c>
      <c r="F265" t="s">
        <v>1195</v>
      </c>
      <c r="G265" t="s">
        <v>13</v>
      </c>
      <c r="H265" t="s">
        <v>1191</v>
      </c>
      <c r="I265" s="4" t="s">
        <v>2291</v>
      </c>
      <c r="J265" s="4">
        <v>6</v>
      </c>
      <c r="K265" s="4" t="str">
        <f t="shared" si="16"/>
        <v>B4_6</v>
      </c>
      <c r="L265" t="s">
        <v>1997</v>
      </c>
      <c r="M265" s="4" t="str">
        <f t="shared" si="17"/>
        <v>B4_JJ3</v>
      </c>
      <c r="N265" s="80">
        <v>8</v>
      </c>
      <c r="O265">
        <v>21</v>
      </c>
      <c r="P265">
        <v>2021</v>
      </c>
      <c r="Q265" s="27">
        <f t="shared" si="18"/>
        <v>44429</v>
      </c>
      <c r="R265" s="80">
        <v>11</v>
      </c>
      <c r="S265">
        <v>18</v>
      </c>
      <c r="T265">
        <v>2021</v>
      </c>
      <c r="U265" s="27">
        <f t="shared" si="19"/>
        <v>44518</v>
      </c>
    </row>
    <row r="266" spans="1:21" x14ac:dyDescent="0.3">
      <c r="A266" t="s">
        <v>44</v>
      </c>
      <c r="B266" t="s">
        <v>1222</v>
      </c>
      <c r="C266" t="s">
        <v>1095</v>
      </c>
      <c r="D266" t="s">
        <v>2281</v>
      </c>
      <c r="E266" t="s">
        <v>1099</v>
      </c>
      <c r="F266" t="s">
        <v>1195</v>
      </c>
      <c r="G266" t="s">
        <v>13</v>
      </c>
      <c r="H266" t="s">
        <v>1191</v>
      </c>
      <c r="I266" s="4" t="s">
        <v>2291</v>
      </c>
      <c r="J266" s="4">
        <v>6</v>
      </c>
      <c r="K266" s="4" t="str">
        <f t="shared" si="16"/>
        <v>B4_6</v>
      </c>
      <c r="L266" t="s">
        <v>1997</v>
      </c>
      <c r="M266" s="4" t="str">
        <f t="shared" si="17"/>
        <v>B4_JJ3</v>
      </c>
      <c r="N266" s="80">
        <v>8</v>
      </c>
      <c r="O266">
        <v>21</v>
      </c>
      <c r="P266">
        <v>2021</v>
      </c>
      <c r="Q266" s="27">
        <f t="shared" si="18"/>
        <v>44429</v>
      </c>
      <c r="R266" s="80">
        <v>11</v>
      </c>
      <c r="S266">
        <v>18</v>
      </c>
      <c r="T266">
        <v>2021</v>
      </c>
      <c r="U266" s="27">
        <f t="shared" si="19"/>
        <v>44518</v>
      </c>
    </row>
    <row r="267" spans="1:21" x14ac:dyDescent="0.3">
      <c r="A267" t="s">
        <v>45</v>
      </c>
      <c r="B267" t="s">
        <v>1223</v>
      </c>
      <c r="C267" t="s">
        <v>1096</v>
      </c>
      <c r="D267" t="s">
        <v>2281</v>
      </c>
      <c r="E267" t="s">
        <v>1099</v>
      </c>
      <c r="F267" t="s">
        <v>1195</v>
      </c>
      <c r="G267" t="s">
        <v>13</v>
      </c>
      <c r="H267" t="s">
        <v>1191</v>
      </c>
      <c r="I267" s="4" t="s">
        <v>2291</v>
      </c>
      <c r="J267" s="4">
        <v>6</v>
      </c>
      <c r="K267" s="4" t="str">
        <f t="shared" si="16"/>
        <v>B4_6</v>
      </c>
      <c r="L267" t="s">
        <v>1997</v>
      </c>
      <c r="M267" s="4" t="str">
        <f t="shared" si="17"/>
        <v>B4_JJ3</v>
      </c>
      <c r="N267" s="80">
        <v>8</v>
      </c>
      <c r="O267">
        <v>21</v>
      </c>
      <c r="P267">
        <v>2021</v>
      </c>
      <c r="Q267" s="27">
        <f t="shared" si="18"/>
        <v>44429</v>
      </c>
      <c r="R267" s="80">
        <v>11</v>
      </c>
      <c r="S267">
        <v>18</v>
      </c>
      <c r="T267">
        <v>2021</v>
      </c>
      <c r="U267" s="27">
        <f t="shared" si="19"/>
        <v>44518</v>
      </c>
    </row>
    <row r="268" spans="1:21" x14ac:dyDescent="0.3">
      <c r="A268" t="s">
        <v>46</v>
      </c>
      <c r="B268" t="s">
        <v>1224</v>
      </c>
      <c r="C268" t="s">
        <v>1097</v>
      </c>
      <c r="D268" t="s">
        <v>2281</v>
      </c>
      <c r="E268" t="s">
        <v>1099</v>
      </c>
      <c r="F268" t="s">
        <v>1195</v>
      </c>
      <c r="G268" t="s">
        <v>13</v>
      </c>
      <c r="H268" t="s">
        <v>1191</v>
      </c>
      <c r="I268" s="4" t="s">
        <v>2291</v>
      </c>
      <c r="J268" s="4">
        <v>6</v>
      </c>
      <c r="K268" s="4" t="str">
        <f t="shared" si="16"/>
        <v>B4_6</v>
      </c>
      <c r="L268" t="s">
        <v>1997</v>
      </c>
      <c r="M268" s="4" t="str">
        <f t="shared" si="17"/>
        <v>B4_JJ3</v>
      </c>
      <c r="N268" s="80">
        <v>8</v>
      </c>
      <c r="O268">
        <v>21</v>
      </c>
      <c r="P268">
        <v>2021</v>
      </c>
      <c r="Q268" s="27">
        <f t="shared" si="18"/>
        <v>44429</v>
      </c>
      <c r="R268" s="80">
        <v>11</v>
      </c>
      <c r="S268">
        <v>18</v>
      </c>
      <c r="T268">
        <v>2021</v>
      </c>
      <c r="U268" s="27">
        <f t="shared" si="19"/>
        <v>44518</v>
      </c>
    </row>
    <row r="269" spans="1:21" x14ac:dyDescent="0.3">
      <c r="A269" t="s">
        <v>47</v>
      </c>
      <c r="B269" t="s">
        <v>1225</v>
      </c>
      <c r="C269" t="s">
        <v>1098</v>
      </c>
      <c r="D269" t="s">
        <v>2281</v>
      </c>
      <c r="E269" t="s">
        <v>1099</v>
      </c>
      <c r="F269" t="s">
        <v>1195</v>
      </c>
      <c r="G269" t="s">
        <v>13</v>
      </c>
      <c r="H269" t="s">
        <v>1191</v>
      </c>
      <c r="I269" s="4" t="s">
        <v>2291</v>
      </c>
      <c r="J269" s="4">
        <v>6</v>
      </c>
      <c r="K269" s="4" t="str">
        <f t="shared" si="16"/>
        <v>B4_6</v>
      </c>
      <c r="L269" t="s">
        <v>1997</v>
      </c>
      <c r="M269" s="4" t="str">
        <f t="shared" si="17"/>
        <v>B4_JJ3</v>
      </c>
      <c r="N269" s="80">
        <v>8</v>
      </c>
      <c r="O269">
        <v>21</v>
      </c>
      <c r="P269">
        <v>2021</v>
      </c>
      <c r="Q269" s="27">
        <f t="shared" si="18"/>
        <v>44429</v>
      </c>
      <c r="R269" s="80">
        <v>11</v>
      </c>
      <c r="S269">
        <v>18</v>
      </c>
      <c r="T269">
        <v>2021</v>
      </c>
      <c r="U269" s="27">
        <f t="shared" si="19"/>
        <v>44518</v>
      </c>
    </row>
    <row r="270" spans="1:21" x14ac:dyDescent="0.3">
      <c r="A270" t="s">
        <v>48</v>
      </c>
      <c r="B270" t="s">
        <v>1226</v>
      </c>
      <c r="C270" t="s">
        <v>1167</v>
      </c>
      <c r="D270" t="s">
        <v>2281</v>
      </c>
      <c r="E270" t="s">
        <v>1099</v>
      </c>
      <c r="F270" t="s">
        <v>1195</v>
      </c>
      <c r="G270" t="s">
        <v>13</v>
      </c>
      <c r="H270" t="s">
        <v>1187</v>
      </c>
      <c r="I270" s="4" t="s">
        <v>2291</v>
      </c>
      <c r="J270" s="4">
        <v>1</v>
      </c>
      <c r="K270" s="4" t="str">
        <f t="shared" si="16"/>
        <v>B4_1</v>
      </c>
      <c r="L270" t="s">
        <v>1994</v>
      </c>
      <c r="M270" s="4" t="str">
        <f t="shared" si="17"/>
        <v>B4_JJ4</v>
      </c>
      <c r="N270" s="80">
        <v>8</v>
      </c>
      <c r="O270">
        <v>1</v>
      </c>
      <c r="P270">
        <v>2021</v>
      </c>
      <c r="Q270" s="27">
        <f t="shared" si="18"/>
        <v>44409</v>
      </c>
      <c r="R270" s="80">
        <v>11</v>
      </c>
      <c r="S270">
        <v>2</v>
      </c>
      <c r="T270">
        <v>2021</v>
      </c>
      <c r="U270" s="27">
        <f t="shared" si="19"/>
        <v>44502</v>
      </c>
    </row>
    <row r="271" spans="1:21" x14ac:dyDescent="0.3">
      <c r="A271" t="s">
        <v>51</v>
      </c>
      <c r="B271" t="s">
        <v>1227</v>
      </c>
      <c r="C271" t="s">
        <v>1168</v>
      </c>
      <c r="D271" t="s">
        <v>2281</v>
      </c>
      <c r="E271" t="s">
        <v>1099</v>
      </c>
      <c r="F271" t="s">
        <v>1195</v>
      </c>
      <c r="G271" t="s">
        <v>13</v>
      </c>
      <c r="H271" t="s">
        <v>1187</v>
      </c>
      <c r="I271" s="4" t="s">
        <v>2291</v>
      </c>
      <c r="J271" s="4">
        <v>1</v>
      </c>
      <c r="K271" s="4" t="str">
        <f t="shared" si="16"/>
        <v>B4_1</v>
      </c>
      <c r="L271" t="s">
        <v>1994</v>
      </c>
      <c r="M271" s="4" t="str">
        <f t="shared" si="17"/>
        <v>B4_JJ4</v>
      </c>
      <c r="N271" s="80">
        <v>8</v>
      </c>
      <c r="O271">
        <v>1</v>
      </c>
      <c r="P271">
        <v>2021</v>
      </c>
      <c r="Q271" s="27">
        <f t="shared" si="18"/>
        <v>44409</v>
      </c>
      <c r="R271" s="80">
        <v>11</v>
      </c>
      <c r="S271">
        <v>2</v>
      </c>
      <c r="T271">
        <v>2021</v>
      </c>
      <c r="U271" s="27">
        <f t="shared" si="19"/>
        <v>44502</v>
      </c>
    </row>
    <row r="272" spans="1:21" x14ac:dyDescent="0.3">
      <c r="A272" t="s">
        <v>52</v>
      </c>
      <c r="B272" t="s">
        <v>1228</v>
      </c>
      <c r="C272" t="s">
        <v>1095</v>
      </c>
      <c r="D272" t="s">
        <v>2281</v>
      </c>
      <c r="E272" t="s">
        <v>1099</v>
      </c>
      <c r="F272" t="s">
        <v>1195</v>
      </c>
      <c r="G272" t="s">
        <v>13</v>
      </c>
      <c r="H272" t="s">
        <v>1187</v>
      </c>
      <c r="I272" s="4" t="s">
        <v>2291</v>
      </c>
      <c r="J272" s="4">
        <v>1</v>
      </c>
      <c r="K272" s="4" t="str">
        <f t="shared" si="16"/>
        <v>B4_1</v>
      </c>
      <c r="L272" t="s">
        <v>1994</v>
      </c>
      <c r="M272" s="4" t="str">
        <f t="shared" si="17"/>
        <v>B4_JJ4</v>
      </c>
      <c r="N272" s="80">
        <v>8</v>
      </c>
      <c r="O272">
        <v>1</v>
      </c>
      <c r="P272">
        <v>2021</v>
      </c>
      <c r="Q272" s="27">
        <f t="shared" si="18"/>
        <v>44409</v>
      </c>
      <c r="R272" s="80">
        <v>11</v>
      </c>
      <c r="S272">
        <v>2</v>
      </c>
      <c r="T272">
        <v>2021</v>
      </c>
      <c r="U272" s="27">
        <f t="shared" si="19"/>
        <v>44502</v>
      </c>
    </row>
    <row r="273" spans="1:21" x14ac:dyDescent="0.3">
      <c r="A273" t="s">
        <v>53</v>
      </c>
      <c r="B273" t="s">
        <v>1229</v>
      </c>
      <c r="C273" t="s">
        <v>1096</v>
      </c>
      <c r="D273" t="s">
        <v>2281</v>
      </c>
      <c r="E273" t="s">
        <v>1099</v>
      </c>
      <c r="F273" t="s">
        <v>1195</v>
      </c>
      <c r="G273" t="s">
        <v>13</v>
      </c>
      <c r="H273" t="s">
        <v>1187</v>
      </c>
      <c r="I273" s="4" t="s">
        <v>2291</v>
      </c>
      <c r="J273" s="4">
        <v>1</v>
      </c>
      <c r="K273" s="4" t="str">
        <f t="shared" si="16"/>
        <v>B4_1</v>
      </c>
      <c r="L273" t="s">
        <v>1994</v>
      </c>
      <c r="M273" s="4" t="str">
        <f t="shared" si="17"/>
        <v>B4_JJ4</v>
      </c>
      <c r="N273" s="80">
        <v>8</v>
      </c>
      <c r="O273">
        <v>1</v>
      </c>
      <c r="P273">
        <v>2021</v>
      </c>
      <c r="Q273" s="27">
        <f t="shared" si="18"/>
        <v>44409</v>
      </c>
      <c r="R273" s="80">
        <v>11</v>
      </c>
      <c r="S273">
        <v>2</v>
      </c>
      <c r="T273">
        <v>2021</v>
      </c>
      <c r="U273" s="27">
        <f t="shared" si="19"/>
        <v>44502</v>
      </c>
    </row>
    <row r="274" spans="1:21" x14ac:dyDescent="0.3">
      <c r="A274" t="s">
        <v>54</v>
      </c>
      <c r="B274" t="s">
        <v>1230</v>
      </c>
      <c r="C274" t="s">
        <v>1097</v>
      </c>
      <c r="D274" t="s">
        <v>2281</v>
      </c>
      <c r="E274" t="s">
        <v>1099</v>
      </c>
      <c r="F274" t="s">
        <v>1195</v>
      </c>
      <c r="G274" t="s">
        <v>13</v>
      </c>
      <c r="H274" t="s">
        <v>1187</v>
      </c>
      <c r="I274" s="4" t="s">
        <v>2291</v>
      </c>
      <c r="J274" s="4">
        <v>1</v>
      </c>
      <c r="K274" s="4" t="str">
        <f t="shared" si="16"/>
        <v>B4_1</v>
      </c>
      <c r="L274" t="s">
        <v>1994</v>
      </c>
      <c r="M274" s="4" t="str">
        <f t="shared" si="17"/>
        <v>B4_JJ4</v>
      </c>
      <c r="N274" s="80">
        <v>8</v>
      </c>
      <c r="O274">
        <v>1</v>
      </c>
      <c r="P274">
        <v>2021</v>
      </c>
      <c r="Q274" s="27">
        <f t="shared" si="18"/>
        <v>44409</v>
      </c>
      <c r="R274" s="80">
        <v>11</v>
      </c>
      <c r="S274">
        <v>2</v>
      </c>
      <c r="T274">
        <v>2021</v>
      </c>
      <c r="U274" s="27">
        <f t="shared" si="19"/>
        <v>44502</v>
      </c>
    </row>
    <row r="275" spans="1:21" x14ac:dyDescent="0.3">
      <c r="A275" t="s">
        <v>55</v>
      </c>
      <c r="B275" t="s">
        <v>1231</v>
      </c>
      <c r="C275" t="s">
        <v>1098</v>
      </c>
      <c r="D275" t="s">
        <v>2281</v>
      </c>
      <c r="E275" t="s">
        <v>1099</v>
      </c>
      <c r="F275" t="s">
        <v>1195</v>
      </c>
      <c r="G275" t="s">
        <v>13</v>
      </c>
      <c r="H275" t="s">
        <v>1187</v>
      </c>
      <c r="I275" s="4" t="s">
        <v>2291</v>
      </c>
      <c r="J275" s="4">
        <v>1</v>
      </c>
      <c r="K275" s="4" t="str">
        <f t="shared" si="16"/>
        <v>B4_1</v>
      </c>
      <c r="L275" t="s">
        <v>1994</v>
      </c>
      <c r="M275" s="4" t="str">
        <f t="shared" si="17"/>
        <v>B4_JJ4</v>
      </c>
      <c r="N275" s="80">
        <v>8</v>
      </c>
      <c r="O275">
        <v>1</v>
      </c>
      <c r="P275">
        <v>2021</v>
      </c>
      <c r="Q275" s="27">
        <f t="shared" si="18"/>
        <v>44409</v>
      </c>
      <c r="R275" s="80">
        <v>11</v>
      </c>
      <c r="S275">
        <v>2</v>
      </c>
      <c r="T275">
        <v>2021</v>
      </c>
      <c r="U275" s="27">
        <f t="shared" si="19"/>
        <v>44502</v>
      </c>
    </row>
    <row r="276" spans="1:21" x14ac:dyDescent="0.3">
      <c r="A276" t="s">
        <v>56</v>
      </c>
      <c r="B276" t="s">
        <v>1232</v>
      </c>
      <c r="C276" t="s">
        <v>1167</v>
      </c>
      <c r="D276" t="s">
        <v>2281</v>
      </c>
      <c r="E276" t="s">
        <v>1099</v>
      </c>
      <c r="F276" t="s">
        <v>1195</v>
      </c>
      <c r="G276" t="s">
        <v>13</v>
      </c>
      <c r="H276" t="s">
        <v>1187</v>
      </c>
      <c r="I276" s="4" t="s">
        <v>2291</v>
      </c>
      <c r="J276" s="4">
        <v>1</v>
      </c>
      <c r="K276" s="4" t="str">
        <f t="shared" si="16"/>
        <v>B4_1</v>
      </c>
      <c r="L276" t="s">
        <v>1994</v>
      </c>
      <c r="M276" s="4" t="str">
        <f t="shared" si="17"/>
        <v>B4_JJ4</v>
      </c>
      <c r="N276" s="80">
        <v>8</v>
      </c>
      <c r="O276">
        <v>1</v>
      </c>
      <c r="P276">
        <v>2021</v>
      </c>
      <c r="Q276" s="27">
        <f t="shared" si="18"/>
        <v>44409</v>
      </c>
      <c r="R276" s="80">
        <v>11</v>
      </c>
      <c r="S276">
        <v>2</v>
      </c>
      <c r="T276">
        <v>2021</v>
      </c>
      <c r="U276" s="27">
        <f t="shared" si="19"/>
        <v>44502</v>
      </c>
    </row>
    <row r="277" spans="1:21" x14ac:dyDescent="0.3">
      <c r="A277" t="s">
        <v>57</v>
      </c>
      <c r="B277" t="s">
        <v>1233</v>
      </c>
      <c r="C277" t="s">
        <v>1168</v>
      </c>
      <c r="D277" t="s">
        <v>2281</v>
      </c>
      <c r="E277" t="s">
        <v>1099</v>
      </c>
      <c r="F277" t="s">
        <v>1195</v>
      </c>
      <c r="G277" t="s">
        <v>13</v>
      </c>
      <c r="H277" t="s">
        <v>1187</v>
      </c>
      <c r="I277" s="4" t="s">
        <v>2291</v>
      </c>
      <c r="J277" s="4">
        <v>1</v>
      </c>
      <c r="K277" s="4" t="str">
        <f t="shared" si="16"/>
        <v>B4_1</v>
      </c>
      <c r="L277" t="s">
        <v>1994</v>
      </c>
      <c r="M277" s="4" t="str">
        <f t="shared" si="17"/>
        <v>B4_JJ4</v>
      </c>
      <c r="N277" s="80">
        <v>8</v>
      </c>
      <c r="O277">
        <v>1</v>
      </c>
      <c r="P277">
        <v>2021</v>
      </c>
      <c r="Q277" s="27">
        <f t="shared" si="18"/>
        <v>44409</v>
      </c>
      <c r="R277" s="80">
        <v>11</v>
      </c>
      <c r="S277">
        <v>2</v>
      </c>
      <c r="T277">
        <v>2021</v>
      </c>
      <c r="U277" s="27">
        <f t="shared" si="19"/>
        <v>44502</v>
      </c>
    </row>
    <row r="278" spans="1:21" x14ac:dyDescent="0.3">
      <c r="A278" t="s">
        <v>58</v>
      </c>
      <c r="B278" t="s">
        <v>1234</v>
      </c>
      <c r="C278" t="s">
        <v>1095</v>
      </c>
      <c r="D278" t="s">
        <v>2281</v>
      </c>
      <c r="E278" t="s">
        <v>1099</v>
      </c>
      <c r="F278" t="s">
        <v>1195</v>
      </c>
      <c r="G278" t="s">
        <v>13</v>
      </c>
      <c r="H278" t="s">
        <v>1187</v>
      </c>
      <c r="I278" s="4" t="s">
        <v>2291</v>
      </c>
      <c r="J278" s="4">
        <v>1</v>
      </c>
      <c r="K278" s="4" t="str">
        <f t="shared" si="16"/>
        <v>B4_1</v>
      </c>
      <c r="L278" t="s">
        <v>1994</v>
      </c>
      <c r="M278" s="4" t="str">
        <f t="shared" si="17"/>
        <v>B4_JJ4</v>
      </c>
      <c r="N278" s="80">
        <v>8</v>
      </c>
      <c r="O278">
        <v>1</v>
      </c>
      <c r="P278">
        <v>2021</v>
      </c>
      <c r="Q278" s="27">
        <f t="shared" si="18"/>
        <v>44409</v>
      </c>
      <c r="R278" s="80">
        <v>11</v>
      </c>
      <c r="S278">
        <v>2</v>
      </c>
      <c r="T278">
        <v>2021</v>
      </c>
      <c r="U278" s="27">
        <f t="shared" si="19"/>
        <v>44502</v>
      </c>
    </row>
    <row r="279" spans="1:21" x14ac:dyDescent="0.3">
      <c r="A279" t="s">
        <v>59</v>
      </c>
      <c r="B279" t="s">
        <v>1235</v>
      </c>
      <c r="C279" t="s">
        <v>1096</v>
      </c>
      <c r="D279" t="s">
        <v>2281</v>
      </c>
      <c r="E279" t="s">
        <v>1099</v>
      </c>
      <c r="F279" t="s">
        <v>1195</v>
      </c>
      <c r="G279" t="s">
        <v>13</v>
      </c>
      <c r="H279" t="s">
        <v>1187</v>
      </c>
      <c r="I279" s="4" t="s">
        <v>2291</v>
      </c>
      <c r="J279" s="4">
        <v>1</v>
      </c>
      <c r="K279" s="4" t="str">
        <f t="shared" si="16"/>
        <v>B4_1</v>
      </c>
      <c r="L279" t="s">
        <v>1994</v>
      </c>
      <c r="M279" s="4" t="str">
        <f t="shared" si="17"/>
        <v>B4_JJ4</v>
      </c>
      <c r="N279" s="80">
        <v>8</v>
      </c>
      <c r="O279">
        <v>1</v>
      </c>
      <c r="P279">
        <v>2021</v>
      </c>
      <c r="Q279" s="27">
        <f t="shared" si="18"/>
        <v>44409</v>
      </c>
      <c r="R279" s="80">
        <v>11</v>
      </c>
      <c r="S279">
        <v>2</v>
      </c>
      <c r="T279">
        <v>2021</v>
      </c>
      <c r="U279" s="27">
        <f t="shared" si="19"/>
        <v>44502</v>
      </c>
    </row>
    <row r="280" spans="1:21" x14ac:dyDescent="0.3">
      <c r="A280" t="s">
        <v>60</v>
      </c>
      <c r="B280" t="s">
        <v>1236</v>
      </c>
      <c r="C280" t="s">
        <v>1097</v>
      </c>
      <c r="D280" t="s">
        <v>2281</v>
      </c>
      <c r="E280" t="s">
        <v>1099</v>
      </c>
      <c r="F280" t="s">
        <v>1195</v>
      </c>
      <c r="G280" t="s">
        <v>13</v>
      </c>
      <c r="H280" t="s">
        <v>1187</v>
      </c>
      <c r="I280" s="4" t="s">
        <v>2291</v>
      </c>
      <c r="J280" s="4">
        <v>1</v>
      </c>
      <c r="K280" s="4" t="str">
        <f t="shared" si="16"/>
        <v>B4_1</v>
      </c>
      <c r="L280" t="s">
        <v>1994</v>
      </c>
      <c r="M280" s="4" t="str">
        <f t="shared" si="17"/>
        <v>B4_JJ4</v>
      </c>
      <c r="N280" s="80">
        <v>8</v>
      </c>
      <c r="O280">
        <v>1</v>
      </c>
      <c r="P280">
        <v>2021</v>
      </c>
      <c r="Q280" s="27">
        <f t="shared" si="18"/>
        <v>44409</v>
      </c>
      <c r="R280" s="80">
        <v>11</v>
      </c>
      <c r="S280">
        <v>2</v>
      </c>
      <c r="T280">
        <v>2021</v>
      </c>
      <c r="U280" s="27">
        <f t="shared" si="19"/>
        <v>44502</v>
      </c>
    </row>
    <row r="281" spans="1:21" x14ac:dyDescent="0.3">
      <c r="A281" t="s">
        <v>61</v>
      </c>
      <c r="B281" t="s">
        <v>1237</v>
      </c>
      <c r="C281" t="s">
        <v>1098</v>
      </c>
      <c r="D281" t="s">
        <v>2281</v>
      </c>
      <c r="E281" t="s">
        <v>1099</v>
      </c>
      <c r="F281" t="s">
        <v>1195</v>
      </c>
      <c r="G281" t="s">
        <v>13</v>
      </c>
      <c r="H281" t="s">
        <v>1187</v>
      </c>
      <c r="I281" s="4" t="s">
        <v>2291</v>
      </c>
      <c r="J281" s="4">
        <v>1</v>
      </c>
      <c r="K281" s="4" t="str">
        <f t="shared" si="16"/>
        <v>B4_1</v>
      </c>
      <c r="L281" t="s">
        <v>1994</v>
      </c>
      <c r="M281" s="4" t="str">
        <f t="shared" si="17"/>
        <v>B4_JJ4</v>
      </c>
      <c r="N281" s="80">
        <v>8</v>
      </c>
      <c r="O281">
        <v>1</v>
      </c>
      <c r="P281">
        <v>2021</v>
      </c>
      <c r="Q281" s="27">
        <f t="shared" si="18"/>
        <v>44409</v>
      </c>
      <c r="R281" s="80">
        <v>11</v>
      </c>
      <c r="S281">
        <v>2</v>
      </c>
      <c r="T281">
        <v>2021</v>
      </c>
      <c r="U281" s="27">
        <f t="shared" si="19"/>
        <v>44502</v>
      </c>
    </row>
    <row r="282" spans="1:21" x14ac:dyDescent="0.3">
      <c r="A282" t="s">
        <v>62</v>
      </c>
      <c r="B282" t="s">
        <v>1238</v>
      </c>
      <c r="C282" t="s">
        <v>1167</v>
      </c>
      <c r="D282" t="s">
        <v>2281</v>
      </c>
      <c r="E282" t="s">
        <v>1099</v>
      </c>
      <c r="F282" t="s">
        <v>1195</v>
      </c>
      <c r="G282" t="s">
        <v>13</v>
      </c>
      <c r="H282" t="s">
        <v>1187</v>
      </c>
      <c r="I282" s="4" t="s">
        <v>2291</v>
      </c>
      <c r="J282" s="4">
        <v>1</v>
      </c>
      <c r="K282" s="4" t="str">
        <f t="shared" si="16"/>
        <v>B4_1</v>
      </c>
      <c r="L282" t="s">
        <v>1994</v>
      </c>
      <c r="M282" s="4" t="str">
        <f t="shared" si="17"/>
        <v>B4_JJ4</v>
      </c>
      <c r="N282" s="80">
        <v>8</v>
      </c>
      <c r="O282">
        <v>1</v>
      </c>
      <c r="P282">
        <v>2021</v>
      </c>
      <c r="Q282" s="27">
        <f t="shared" si="18"/>
        <v>44409</v>
      </c>
      <c r="R282" s="80">
        <v>11</v>
      </c>
      <c r="S282">
        <v>2</v>
      </c>
      <c r="T282">
        <v>2021</v>
      </c>
      <c r="U282" s="27">
        <f t="shared" si="19"/>
        <v>44502</v>
      </c>
    </row>
    <row r="283" spans="1:21" x14ac:dyDescent="0.3">
      <c r="A283" t="s">
        <v>63</v>
      </c>
      <c r="B283" t="s">
        <v>1239</v>
      </c>
      <c r="C283" t="s">
        <v>1168</v>
      </c>
      <c r="D283" t="s">
        <v>2281</v>
      </c>
      <c r="E283" t="s">
        <v>1099</v>
      </c>
      <c r="F283" t="s">
        <v>1195</v>
      </c>
      <c r="G283" t="s">
        <v>13</v>
      </c>
      <c r="H283" t="s">
        <v>1187</v>
      </c>
      <c r="I283" s="4" t="s">
        <v>2291</v>
      </c>
      <c r="J283" s="4">
        <v>1</v>
      </c>
      <c r="K283" s="4" t="str">
        <f t="shared" si="16"/>
        <v>B4_1</v>
      </c>
      <c r="L283" t="s">
        <v>1994</v>
      </c>
      <c r="M283" s="4" t="str">
        <f t="shared" si="17"/>
        <v>B4_JJ4</v>
      </c>
      <c r="N283" s="80">
        <v>8</v>
      </c>
      <c r="O283">
        <v>1</v>
      </c>
      <c r="P283">
        <v>2021</v>
      </c>
      <c r="Q283" s="27">
        <f t="shared" si="18"/>
        <v>44409</v>
      </c>
      <c r="R283" s="80">
        <v>11</v>
      </c>
      <c r="S283">
        <v>2</v>
      </c>
      <c r="T283">
        <v>2021</v>
      </c>
      <c r="U283" s="27">
        <f t="shared" si="19"/>
        <v>44502</v>
      </c>
    </row>
    <row r="284" spans="1:21" x14ac:dyDescent="0.3">
      <c r="A284" t="s">
        <v>64</v>
      </c>
      <c r="B284" t="s">
        <v>1240</v>
      </c>
      <c r="C284" t="s">
        <v>1095</v>
      </c>
      <c r="D284" t="s">
        <v>2281</v>
      </c>
      <c r="E284" t="s">
        <v>1099</v>
      </c>
      <c r="F284" t="s">
        <v>1195</v>
      </c>
      <c r="G284" t="s">
        <v>13</v>
      </c>
      <c r="H284" t="s">
        <v>1187</v>
      </c>
      <c r="I284" s="4" t="s">
        <v>2291</v>
      </c>
      <c r="J284" s="4">
        <v>1</v>
      </c>
      <c r="K284" s="4" t="str">
        <f t="shared" si="16"/>
        <v>B4_1</v>
      </c>
      <c r="L284" t="s">
        <v>1994</v>
      </c>
      <c r="M284" s="4" t="str">
        <f t="shared" si="17"/>
        <v>B4_JJ4</v>
      </c>
      <c r="N284" s="80">
        <v>8</v>
      </c>
      <c r="O284">
        <v>1</v>
      </c>
      <c r="P284">
        <v>2021</v>
      </c>
      <c r="Q284" s="27">
        <f t="shared" si="18"/>
        <v>44409</v>
      </c>
      <c r="R284" s="80">
        <v>11</v>
      </c>
      <c r="S284">
        <v>2</v>
      </c>
      <c r="T284">
        <v>2021</v>
      </c>
      <c r="U284" s="27">
        <f t="shared" si="19"/>
        <v>44502</v>
      </c>
    </row>
    <row r="285" spans="1:21" x14ac:dyDescent="0.3">
      <c r="A285" t="s">
        <v>65</v>
      </c>
      <c r="B285" t="s">
        <v>1241</v>
      </c>
      <c r="C285" t="s">
        <v>1096</v>
      </c>
      <c r="D285" t="s">
        <v>2281</v>
      </c>
      <c r="E285" t="s">
        <v>1099</v>
      </c>
      <c r="F285" t="s">
        <v>1195</v>
      </c>
      <c r="G285" t="s">
        <v>13</v>
      </c>
      <c r="H285" t="s">
        <v>1187</v>
      </c>
      <c r="I285" s="4" t="s">
        <v>2291</v>
      </c>
      <c r="J285" s="4">
        <v>1</v>
      </c>
      <c r="K285" s="4" t="str">
        <f t="shared" si="16"/>
        <v>B4_1</v>
      </c>
      <c r="L285" t="s">
        <v>1994</v>
      </c>
      <c r="M285" s="4" t="str">
        <f t="shared" si="17"/>
        <v>B4_JJ4</v>
      </c>
      <c r="N285" s="80">
        <v>8</v>
      </c>
      <c r="O285">
        <v>1</v>
      </c>
      <c r="P285">
        <v>2021</v>
      </c>
      <c r="Q285" s="27">
        <f t="shared" si="18"/>
        <v>44409</v>
      </c>
      <c r="R285" s="80">
        <v>11</v>
      </c>
      <c r="S285">
        <v>2</v>
      </c>
      <c r="T285">
        <v>2021</v>
      </c>
      <c r="U285" s="27">
        <f t="shared" si="19"/>
        <v>44502</v>
      </c>
    </row>
    <row r="286" spans="1:21" x14ac:dyDescent="0.3">
      <c r="A286" t="s">
        <v>66</v>
      </c>
      <c r="B286" t="s">
        <v>1242</v>
      </c>
      <c r="C286" t="s">
        <v>1097</v>
      </c>
      <c r="D286" t="s">
        <v>2281</v>
      </c>
      <c r="E286" t="s">
        <v>1099</v>
      </c>
      <c r="F286" t="s">
        <v>1195</v>
      </c>
      <c r="G286" t="s">
        <v>13</v>
      </c>
      <c r="H286" t="s">
        <v>1187</v>
      </c>
      <c r="I286" s="4" t="s">
        <v>2291</v>
      </c>
      <c r="J286" s="4">
        <v>1</v>
      </c>
      <c r="K286" s="4" t="str">
        <f t="shared" si="16"/>
        <v>B4_1</v>
      </c>
      <c r="L286" t="s">
        <v>1994</v>
      </c>
      <c r="M286" s="4" t="str">
        <f t="shared" si="17"/>
        <v>B4_JJ4</v>
      </c>
      <c r="N286" s="80">
        <v>8</v>
      </c>
      <c r="O286">
        <v>1</v>
      </c>
      <c r="P286">
        <v>2021</v>
      </c>
      <c r="Q286" s="27">
        <f t="shared" si="18"/>
        <v>44409</v>
      </c>
      <c r="R286" s="80">
        <v>11</v>
      </c>
      <c r="S286">
        <v>2</v>
      </c>
      <c r="T286">
        <v>2021</v>
      </c>
      <c r="U286" s="27">
        <f t="shared" si="19"/>
        <v>44502</v>
      </c>
    </row>
    <row r="287" spans="1:21" x14ac:dyDescent="0.3">
      <c r="A287" t="s">
        <v>67</v>
      </c>
      <c r="B287" t="s">
        <v>1243</v>
      </c>
      <c r="C287" t="s">
        <v>1098</v>
      </c>
      <c r="D287" t="s">
        <v>2281</v>
      </c>
      <c r="E287" t="s">
        <v>1099</v>
      </c>
      <c r="F287" t="s">
        <v>1195</v>
      </c>
      <c r="G287" t="s">
        <v>13</v>
      </c>
      <c r="H287" t="s">
        <v>1187</v>
      </c>
      <c r="I287" s="4" t="s">
        <v>2291</v>
      </c>
      <c r="J287" s="4">
        <v>1</v>
      </c>
      <c r="K287" s="4" t="str">
        <f t="shared" si="16"/>
        <v>B4_1</v>
      </c>
      <c r="L287" t="s">
        <v>1994</v>
      </c>
      <c r="M287" s="4" t="str">
        <f t="shared" si="17"/>
        <v>B4_JJ4</v>
      </c>
      <c r="N287" s="80">
        <v>8</v>
      </c>
      <c r="O287">
        <v>1</v>
      </c>
      <c r="P287">
        <v>2021</v>
      </c>
      <c r="Q287" s="27">
        <f t="shared" si="18"/>
        <v>44409</v>
      </c>
      <c r="R287" s="80">
        <v>11</v>
      </c>
      <c r="S287">
        <v>2</v>
      </c>
      <c r="T287">
        <v>2021</v>
      </c>
      <c r="U287" s="27">
        <f t="shared" si="19"/>
        <v>44502</v>
      </c>
    </row>
    <row r="288" spans="1:21" x14ac:dyDescent="0.3">
      <c r="A288" t="s">
        <v>68</v>
      </c>
      <c r="B288" t="s">
        <v>1244</v>
      </c>
      <c r="C288" t="s">
        <v>1167</v>
      </c>
      <c r="D288" t="s">
        <v>2281</v>
      </c>
      <c r="E288" t="s">
        <v>1099</v>
      </c>
      <c r="F288" t="s">
        <v>1195</v>
      </c>
      <c r="G288" t="s">
        <v>13</v>
      </c>
      <c r="H288" t="s">
        <v>1188</v>
      </c>
      <c r="I288" s="4" t="s">
        <v>2291</v>
      </c>
      <c r="J288" s="4">
        <v>2</v>
      </c>
      <c r="K288" s="4" t="str">
        <f t="shared" si="16"/>
        <v>B4_2</v>
      </c>
      <c r="L288" t="s">
        <v>1994</v>
      </c>
      <c r="M288" s="4" t="str">
        <f t="shared" si="17"/>
        <v>B4_JJ4</v>
      </c>
      <c r="N288" s="80">
        <v>8</v>
      </c>
      <c r="O288">
        <v>1</v>
      </c>
      <c r="P288">
        <v>2021</v>
      </c>
      <c r="Q288" s="27">
        <f t="shared" si="18"/>
        <v>44409</v>
      </c>
      <c r="R288" s="80">
        <v>11</v>
      </c>
      <c r="S288">
        <v>2</v>
      </c>
      <c r="T288">
        <v>2021</v>
      </c>
      <c r="U288" s="27">
        <f t="shared" si="19"/>
        <v>44502</v>
      </c>
    </row>
    <row r="289" spans="1:21" x14ac:dyDescent="0.3">
      <c r="A289" t="s">
        <v>71</v>
      </c>
      <c r="B289" t="s">
        <v>1245</v>
      </c>
      <c r="C289" t="s">
        <v>1168</v>
      </c>
      <c r="D289" t="s">
        <v>2281</v>
      </c>
      <c r="E289" t="s">
        <v>1099</v>
      </c>
      <c r="F289" t="s">
        <v>1195</v>
      </c>
      <c r="G289" t="s">
        <v>13</v>
      </c>
      <c r="H289" t="s">
        <v>1188</v>
      </c>
      <c r="I289" s="4" t="s">
        <v>2291</v>
      </c>
      <c r="J289" s="4">
        <v>2</v>
      </c>
      <c r="K289" s="4" t="str">
        <f t="shared" si="16"/>
        <v>B4_2</v>
      </c>
      <c r="L289" t="s">
        <v>1994</v>
      </c>
      <c r="M289" s="4" t="str">
        <f t="shared" si="17"/>
        <v>B4_JJ4</v>
      </c>
      <c r="N289" s="80">
        <v>8</v>
      </c>
      <c r="O289">
        <v>1</v>
      </c>
      <c r="P289">
        <v>2021</v>
      </c>
      <c r="Q289" s="27">
        <f t="shared" si="18"/>
        <v>44409</v>
      </c>
      <c r="R289" s="80">
        <v>11</v>
      </c>
      <c r="S289">
        <v>2</v>
      </c>
      <c r="T289">
        <v>2021</v>
      </c>
      <c r="U289" s="27">
        <f t="shared" si="19"/>
        <v>44502</v>
      </c>
    </row>
    <row r="290" spans="1:21" x14ac:dyDescent="0.3">
      <c r="A290" t="s">
        <v>72</v>
      </c>
      <c r="B290" t="s">
        <v>1246</v>
      </c>
      <c r="C290" t="s">
        <v>1095</v>
      </c>
      <c r="D290" t="s">
        <v>2281</v>
      </c>
      <c r="E290" t="s">
        <v>1099</v>
      </c>
      <c r="F290" t="s">
        <v>1195</v>
      </c>
      <c r="G290" t="s">
        <v>13</v>
      </c>
      <c r="H290" t="s">
        <v>1188</v>
      </c>
      <c r="I290" s="4" t="s">
        <v>2291</v>
      </c>
      <c r="J290" s="4">
        <v>2</v>
      </c>
      <c r="K290" s="4" t="str">
        <f t="shared" si="16"/>
        <v>B4_2</v>
      </c>
      <c r="L290" t="s">
        <v>1994</v>
      </c>
      <c r="M290" s="4" t="str">
        <f t="shared" si="17"/>
        <v>B4_JJ4</v>
      </c>
      <c r="N290" s="80">
        <v>8</v>
      </c>
      <c r="O290">
        <v>1</v>
      </c>
      <c r="P290">
        <v>2021</v>
      </c>
      <c r="Q290" s="27">
        <f t="shared" si="18"/>
        <v>44409</v>
      </c>
      <c r="R290" s="80">
        <v>11</v>
      </c>
      <c r="S290">
        <v>2</v>
      </c>
      <c r="T290">
        <v>2021</v>
      </c>
      <c r="U290" s="27">
        <f t="shared" si="19"/>
        <v>44502</v>
      </c>
    </row>
    <row r="291" spans="1:21" x14ac:dyDescent="0.3">
      <c r="A291" t="s">
        <v>73</v>
      </c>
      <c r="B291" t="s">
        <v>1247</v>
      </c>
      <c r="C291" t="s">
        <v>1096</v>
      </c>
      <c r="D291" t="s">
        <v>2281</v>
      </c>
      <c r="E291" t="s">
        <v>1099</v>
      </c>
      <c r="F291" t="s">
        <v>1195</v>
      </c>
      <c r="G291" t="s">
        <v>13</v>
      </c>
      <c r="H291" t="s">
        <v>1188</v>
      </c>
      <c r="I291" s="4" t="s">
        <v>2291</v>
      </c>
      <c r="J291" s="4">
        <v>2</v>
      </c>
      <c r="K291" s="4" t="str">
        <f t="shared" si="16"/>
        <v>B4_2</v>
      </c>
      <c r="L291" t="s">
        <v>1994</v>
      </c>
      <c r="M291" s="4" t="str">
        <f t="shared" si="17"/>
        <v>B4_JJ4</v>
      </c>
      <c r="N291" s="80">
        <v>8</v>
      </c>
      <c r="O291">
        <v>1</v>
      </c>
      <c r="P291">
        <v>2021</v>
      </c>
      <c r="Q291" s="27">
        <f t="shared" si="18"/>
        <v>44409</v>
      </c>
      <c r="R291" s="80">
        <v>11</v>
      </c>
      <c r="S291">
        <v>2</v>
      </c>
      <c r="T291">
        <v>2021</v>
      </c>
      <c r="U291" s="27">
        <f t="shared" si="19"/>
        <v>44502</v>
      </c>
    </row>
    <row r="292" spans="1:21" x14ac:dyDescent="0.3">
      <c r="A292" t="s">
        <v>74</v>
      </c>
      <c r="B292" t="s">
        <v>1248</v>
      </c>
      <c r="C292" t="s">
        <v>1097</v>
      </c>
      <c r="D292" t="s">
        <v>2281</v>
      </c>
      <c r="E292" t="s">
        <v>1099</v>
      </c>
      <c r="F292" t="s">
        <v>1195</v>
      </c>
      <c r="G292" t="s">
        <v>13</v>
      </c>
      <c r="H292" t="s">
        <v>1188</v>
      </c>
      <c r="I292" s="4" t="s">
        <v>2291</v>
      </c>
      <c r="J292" s="4">
        <v>2</v>
      </c>
      <c r="K292" s="4" t="str">
        <f t="shared" si="16"/>
        <v>B4_2</v>
      </c>
      <c r="L292" t="s">
        <v>1994</v>
      </c>
      <c r="M292" s="4" t="str">
        <f t="shared" si="17"/>
        <v>B4_JJ4</v>
      </c>
      <c r="N292" s="80">
        <v>8</v>
      </c>
      <c r="O292">
        <v>1</v>
      </c>
      <c r="P292">
        <v>2021</v>
      </c>
      <c r="Q292" s="27">
        <f t="shared" si="18"/>
        <v>44409</v>
      </c>
      <c r="R292" s="80">
        <v>11</v>
      </c>
      <c r="S292">
        <v>2</v>
      </c>
      <c r="T292">
        <v>2021</v>
      </c>
      <c r="U292" s="27">
        <f t="shared" si="19"/>
        <v>44502</v>
      </c>
    </row>
    <row r="293" spans="1:21" x14ac:dyDescent="0.3">
      <c r="A293" t="s">
        <v>75</v>
      </c>
      <c r="B293" t="s">
        <v>1249</v>
      </c>
      <c r="C293" t="s">
        <v>1098</v>
      </c>
      <c r="D293" t="s">
        <v>2281</v>
      </c>
      <c r="E293" t="s">
        <v>1099</v>
      </c>
      <c r="F293" t="s">
        <v>1195</v>
      </c>
      <c r="G293" t="s">
        <v>13</v>
      </c>
      <c r="H293" t="s">
        <v>1188</v>
      </c>
      <c r="I293" s="4" t="s">
        <v>2291</v>
      </c>
      <c r="J293" s="4">
        <v>2</v>
      </c>
      <c r="K293" s="4" t="str">
        <f t="shared" si="16"/>
        <v>B4_2</v>
      </c>
      <c r="L293" t="s">
        <v>1994</v>
      </c>
      <c r="M293" s="4" t="str">
        <f t="shared" si="17"/>
        <v>B4_JJ4</v>
      </c>
      <c r="N293" s="80">
        <v>8</v>
      </c>
      <c r="O293">
        <v>1</v>
      </c>
      <c r="P293">
        <v>2021</v>
      </c>
      <c r="Q293" s="27">
        <f t="shared" si="18"/>
        <v>44409</v>
      </c>
      <c r="R293" s="80">
        <v>11</v>
      </c>
      <c r="S293">
        <v>2</v>
      </c>
      <c r="T293">
        <v>2021</v>
      </c>
      <c r="U293" s="27">
        <f t="shared" si="19"/>
        <v>44502</v>
      </c>
    </row>
    <row r="294" spans="1:21" x14ac:dyDescent="0.3">
      <c r="A294" t="s">
        <v>76</v>
      </c>
      <c r="B294" t="s">
        <v>1250</v>
      </c>
      <c r="C294" t="s">
        <v>1167</v>
      </c>
      <c r="D294" t="s">
        <v>2281</v>
      </c>
      <c r="E294" t="s">
        <v>1099</v>
      </c>
      <c r="F294" t="s">
        <v>1195</v>
      </c>
      <c r="G294" t="s">
        <v>13</v>
      </c>
      <c r="H294" t="s">
        <v>1188</v>
      </c>
      <c r="I294" s="4" t="s">
        <v>2291</v>
      </c>
      <c r="J294" s="4">
        <v>2</v>
      </c>
      <c r="K294" s="4" t="str">
        <f t="shared" si="16"/>
        <v>B4_2</v>
      </c>
      <c r="L294" t="s">
        <v>1994</v>
      </c>
      <c r="M294" s="4" t="str">
        <f t="shared" si="17"/>
        <v>B4_JJ4</v>
      </c>
      <c r="N294" s="80">
        <v>8</v>
      </c>
      <c r="O294">
        <v>1</v>
      </c>
      <c r="P294">
        <v>2021</v>
      </c>
      <c r="Q294" s="27">
        <f t="shared" si="18"/>
        <v>44409</v>
      </c>
      <c r="R294" s="80">
        <v>11</v>
      </c>
      <c r="S294">
        <v>2</v>
      </c>
      <c r="T294">
        <v>2021</v>
      </c>
      <c r="U294" s="27">
        <f t="shared" si="19"/>
        <v>44502</v>
      </c>
    </row>
    <row r="295" spans="1:21" x14ac:dyDescent="0.3">
      <c r="A295" t="s">
        <v>77</v>
      </c>
      <c r="B295" t="s">
        <v>1251</v>
      </c>
      <c r="C295" t="s">
        <v>1168</v>
      </c>
      <c r="D295" t="s">
        <v>2281</v>
      </c>
      <c r="E295" t="s">
        <v>1099</v>
      </c>
      <c r="F295" t="s">
        <v>1195</v>
      </c>
      <c r="G295" t="s">
        <v>13</v>
      </c>
      <c r="H295" t="s">
        <v>1188</v>
      </c>
      <c r="I295" s="4" t="s">
        <v>2291</v>
      </c>
      <c r="J295" s="4">
        <v>2</v>
      </c>
      <c r="K295" s="4" t="str">
        <f t="shared" si="16"/>
        <v>B4_2</v>
      </c>
      <c r="L295" t="s">
        <v>1994</v>
      </c>
      <c r="M295" s="4" t="str">
        <f t="shared" si="17"/>
        <v>B4_JJ4</v>
      </c>
      <c r="N295" s="80">
        <v>8</v>
      </c>
      <c r="O295">
        <v>1</v>
      </c>
      <c r="P295">
        <v>2021</v>
      </c>
      <c r="Q295" s="27">
        <f t="shared" si="18"/>
        <v>44409</v>
      </c>
      <c r="R295" s="80">
        <v>11</v>
      </c>
      <c r="S295">
        <v>2</v>
      </c>
      <c r="T295">
        <v>2021</v>
      </c>
      <c r="U295" s="27">
        <f t="shared" si="19"/>
        <v>44502</v>
      </c>
    </row>
    <row r="296" spans="1:21" x14ac:dyDescent="0.3">
      <c r="A296" t="s">
        <v>78</v>
      </c>
      <c r="B296" t="s">
        <v>1252</v>
      </c>
      <c r="C296" t="s">
        <v>1095</v>
      </c>
      <c r="D296" t="s">
        <v>2281</v>
      </c>
      <c r="E296" t="s">
        <v>1099</v>
      </c>
      <c r="F296" t="s">
        <v>1195</v>
      </c>
      <c r="G296" t="s">
        <v>13</v>
      </c>
      <c r="H296" t="s">
        <v>1188</v>
      </c>
      <c r="I296" s="4" t="s">
        <v>2291</v>
      </c>
      <c r="J296" s="4">
        <v>2</v>
      </c>
      <c r="K296" s="4" t="str">
        <f t="shared" si="16"/>
        <v>B4_2</v>
      </c>
      <c r="L296" t="s">
        <v>1994</v>
      </c>
      <c r="M296" s="4" t="str">
        <f t="shared" si="17"/>
        <v>B4_JJ4</v>
      </c>
      <c r="N296" s="80">
        <v>8</v>
      </c>
      <c r="O296">
        <v>1</v>
      </c>
      <c r="P296">
        <v>2021</v>
      </c>
      <c r="Q296" s="27">
        <f t="shared" si="18"/>
        <v>44409</v>
      </c>
      <c r="R296" s="80">
        <v>11</v>
      </c>
      <c r="S296">
        <v>2</v>
      </c>
      <c r="T296">
        <v>2021</v>
      </c>
      <c r="U296" s="27">
        <f t="shared" si="19"/>
        <v>44502</v>
      </c>
    </row>
    <row r="297" spans="1:21" x14ac:dyDescent="0.3">
      <c r="A297" t="s">
        <v>79</v>
      </c>
      <c r="B297" t="s">
        <v>1253</v>
      </c>
      <c r="C297" t="s">
        <v>1096</v>
      </c>
      <c r="D297" t="s">
        <v>2281</v>
      </c>
      <c r="E297" t="s">
        <v>1099</v>
      </c>
      <c r="F297" t="s">
        <v>1195</v>
      </c>
      <c r="G297" t="s">
        <v>13</v>
      </c>
      <c r="H297" t="s">
        <v>1188</v>
      </c>
      <c r="I297" s="4" t="s">
        <v>2291</v>
      </c>
      <c r="J297" s="4">
        <v>2</v>
      </c>
      <c r="K297" s="4" t="str">
        <f t="shared" si="16"/>
        <v>B4_2</v>
      </c>
      <c r="L297" t="s">
        <v>1994</v>
      </c>
      <c r="M297" s="4" t="str">
        <f t="shared" si="17"/>
        <v>B4_JJ4</v>
      </c>
      <c r="N297" s="80">
        <v>8</v>
      </c>
      <c r="O297">
        <v>1</v>
      </c>
      <c r="P297">
        <v>2021</v>
      </c>
      <c r="Q297" s="27">
        <f t="shared" si="18"/>
        <v>44409</v>
      </c>
      <c r="R297" s="80">
        <v>11</v>
      </c>
      <c r="S297">
        <v>2</v>
      </c>
      <c r="T297">
        <v>2021</v>
      </c>
      <c r="U297" s="27">
        <f t="shared" si="19"/>
        <v>44502</v>
      </c>
    </row>
    <row r="298" spans="1:21" x14ac:dyDescent="0.3">
      <c r="A298" t="s">
        <v>80</v>
      </c>
      <c r="B298" t="s">
        <v>1254</v>
      </c>
      <c r="C298" t="s">
        <v>1097</v>
      </c>
      <c r="D298" t="s">
        <v>2281</v>
      </c>
      <c r="E298" t="s">
        <v>1099</v>
      </c>
      <c r="F298" t="s">
        <v>1195</v>
      </c>
      <c r="G298" t="s">
        <v>13</v>
      </c>
      <c r="H298" t="s">
        <v>1188</v>
      </c>
      <c r="I298" s="4" t="s">
        <v>2291</v>
      </c>
      <c r="J298" s="4">
        <v>2</v>
      </c>
      <c r="K298" s="4" t="str">
        <f t="shared" si="16"/>
        <v>B4_2</v>
      </c>
      <c r="L298" t="s">
        <v>1994</v>
      </c>
      <c r="M298" s="4" t="str">
        <f t="shared" si="17"/>
        <v>B4_JJ4</v>
      </c>
      <c r="N298" s="80">
        <v>8</v>
      </c>
      <c r="O298">
        <v>1</v>
      </c>
      <c r="P298">
        <v>2021</v>
      </c>
      <c r="Q298" s="27">
        <f t="shared" si="18"/>
        <v>44409</v>
      </c>
      <c r="R298" s="80">
        <v>11</v>
      </c>
      <c r="S298">
        <v>2</v>
      </c>
      <c r="T298">
        <v>2021</v>
      </c>
      <c r="U298" s="27">
        <f t="shared" si="19"/>
        <v>44502</v>
      </c>
    </row>
    <row r="299" spans="1:21" x14ac:dyDescent="0.3">
      <c r="A299" t="s">
        <v>81</v>
      </c>
      <c r="B299" t="s">
        <v>1255</v>
      </c>
      <c r="C299" t="s">
        <v>1098</v>
      </c>
      <c r="D299" t="s">
        <v>2281</v>
      </c>
      <c r="E299" t="s">
        <v>1099</v>
      </c>
      <c r="F299" t="s">
        <v>1195</v>
      </c>
      <c r="G299" t="s">
        <v>13</v>
      </c>
      <c r="H299" t="s">
        <v>1188</v>
      </c>
      <c r="I299" s="4" t="s">
        <v>2291</v>
      </c>
      <c r="J299" s="4">
        <v>2</v>
      </c>
      <c r="K299" s="4" t="str">
        <f t="shared" si="16"/>
        <v>B4_2</v>
      </c>
      <c r="L299" t="s">
        <v>1994</v>
      </c>
      <c r="M299" s="4" t="str">
        <f t="shared" si="17"/>
        <v>B4_JJ4</v>
      </c>
      <c r="N299" s="80">
        <v>8</v>
      </c>
      <c r="O299">
        <v>1</v>
      </c>
      <c r="P299">
        <v>2021</v>
      </c>
      <c r="Q299" s="27">
        <f t="shared" si="18"/>
        <v>44409</v>
      </c>
      <c r="R299" s="80">
        <v>11</v>
      </c>
      <c r="S299">
        <v>2</v>
      </c>
      <c r="T299">
        <v>2021</v>
      </c>
      <c r="U299" s="27">
        <f t="shared" si="19"/>
        <v>44502</v>
      </c>
    </row>
    <row r="300" spans="1:21" x14ac:dyDescent="0.3">
      <c r="A300" t="s">
        <v>82</v>
      </c>
      <c r="B300" t="s">
        <v>1256</v>
      </c>
      <c r="C300" t="s">
        <v>1167</v>
      </c>
      <c r="D300" t="s">
        <v>2281</v>
      </c>
      <c r="E300" t="s">
        <v>1099</v>
      </c>
      <c r="F300" t="s">
        <v>1195</v>
      </c>
      <c r="G300" t="s">
        <v>13</v>
      </c>
      <c r="H300" t="s">
        <v>1188</v>
      </c>
      <c r="I300" s="4" t="s">
        <v>2291</v>
      </c>
      <c r="J300" s="4">
        <v>2</v>
      </c>
      <c r="K300" s="4" t="str">
        <f t="shared" si="16"/>
        <v>B4_2</v>
      </c>
      <c r="L300" t="s">
        <v>1994</v>
      </c>
      <c r="M300" s="4" t="str">
        <f t="shared" si="17"/>
        <v>B4_JJ4</v>
      </c>
      <c r="N300" s="80">
        <v>8</v>
      </c>
      <c r="O300">
        <v>1</v>
      </c>
      <c r="P300">
        <v>2021</v>
      </c>
      <c r="Q300" s="27">
        <f t="shared" si="18"/>
        <v>44409</v>
      </c>
      <c r="R300" s="80">
        <v>11</v>
      </c>
      <c r="S300">
        <v>2</v>
      </c>
      <c r="T300">
        <v>2021</v>
      </c>
      <c r="U300" s="27">
        <f t="shared" si="19"/>
        <v>44502</v>
      </c>
    </row>
    <row r="301" spans="1:21" x14ac:dyDescent="0.3">
      <c r="A301" t="s">
        <v>83</v>
      </c>
      <c r="B301" t="s">
        <v>1257</v>
      </c>
      <c r="C301" t="s">
        <v>1168</v>
      </c>
      <c r="D301" t="s">
        <v>2281</v>
      </c>
      <c r="E301" t="s">
        <v>1099</v>
      </c>
      <c r="F301" t="s">
        <v>1195</v>
      </c>
      <c r="G301" t="s">
        <v>13</v>
      </c>
      <c r="H301" t="s">
        <v>1188</v>
      </c>
      <c r="I301" s="4" t="s">
        <v>2291</v>
      </c>
      <c r="J301" s="4">
        <v>2</v>
      </c>
      <c r="K301" s="4" t="str">
        <f t="shared" si="16"/>
        <v>B4_2</v>
      </c>
      <c r="L301" t="s">
        <v>1994</v>
      </c>
      <c r="M301" s="4" t="str">
        <f t="shared" si="17"/>
        <v>B4_JJ4</v>
      </c>
      <c r="N301" s="80">
        <v>8</v>
      </c>
      <c r="O301">
        <v>1</v>
      </c>
      <c r="P301">
        <v>2021</v>
      </c>
      <c r="Q301" s="27">
        <f t="shared" si="18"/>
        <v>44409</v>
      </c>
      <c r="R301" s="80">
        <v>11</v>
      </c>
      <c r="S301">
        <v>2</v>
      </c>
      <c r="T301">
        <v>2021</v>
      </c>
      <c r="U301" s="27">
        <f t="shared" si="19"/>
        <v>44502</v>
      </c>
    </row>
    <row r="302" spans="1:21" x14ac:dyDescent="0.3">
      <c r="A302" t="s">
        <v>84</v>
      </c>
      <c r="B302" t="s">
        <v>1258</v>
      </c>
      <c r="C302" t="s">
        <v>1095</v>
      </c>
      <c r="D302" t="s">
        <v>2281</v>
      </c>
      <c r="E302" t="s">
        <v>1099</v>
      </c>
      <c r="F302" t="s">
        <v>1195</v>
      </c>
      <c r="G302" t="s">
        <v>13</v>
      </c>
      <c r="H302" t="s">
        <v>1188</v>
      </c>
      <c r="I302" s="4" t="s">
        <v>2291</v>
      </c>
      <c r="J302" s="4">
        <v>2</v>
      </c>
      <c r="K302" s="4" t="str">
        <f t="shared" si="16"/>
        <v>B4_2</v>
      </c>
      <c r="L302" t="s">
        <v>1994</v>
      </c>
      <c r="M302" s="4" t="str">
        <f t="shared" si="17"/>
        <v>B4_JJ4</v>
      </c>
      <c r="N302" s="80">
        <v>8</v>
      </c>
      <c r="O302">
        <v>1</v>
      </c>
      <c r="P302">
        <v>2021</v>
      </c>
      <c r="Q302" s="27">
        <f t="shared" si="18"/>
        <v>44409</v>
      </c>
      <c r="R302" s="80">
        <v>11</v>
      </c>
      <c r="S302">
        <v>2</v>
      </c>
      <c r="T302">
        <v>2021</v>
      </c>
      <c r="U302" s="27">
        <f t="shared" si="19"/>
        <v>44502</v>
      </c>
    </row>
    <row r="303" spans="1:21" x14ac:dyDescent="0.3">
      <c r="A303" t="s">
        <v>85</v>
      </c>
      <c r="B303" t="s">
        <v>1259</v>
      </c>
      <c r="C303" t="s">
        <v>1096</v>
      </c>
      <c r="D303" t="s">
        <v>2281</v>
      </c>
      <c r="E303" t="s">
        <v>1099</v>
      </c>
      <c r="F303" t="s">
        <v>1195</v>
      </c>
      <c r="G303" t="s">
        <v>13</v>
      </c>
      <c r="H303" t="s">
        <v>1188</v>
      </c>
      <c r="I303" s="4" t="s">
        <v>2291</v>
      </c>
      <c r="J303" s="4">
        <v>2</v>
      </c>
      <c r="K303" s="4" t="str">
        <f t="shared" si="16"/>
        <v>B4_2</v>
      </c>
      <c r="L303" t="s">
        <v>1994</v>
      </c>
      <c r="M303" s="4" t="str">
        <f t="shared" si="17"/>
        <v>B4_JJ4</v>
      </c>
      <c r="N303" s="80">
        <v>8</v>
      </c>
      <c r="O303">
        <v>1</v>
      </c>
      <c r="P303">
        <v>2021</v>
      </c>
      <c r="Q303" s="27">
        <f t="shared" si="18"/>
        <v>44409</v>
      </c>
      <c r="R303" s="80">
        <v>11</v>
      </c>
      <c r="S303">
        <v>2</v>
      </c>
      <c r="T303">
        <v>2021</v>
      </c>
      <c r="U303" s="27">
        <f t="shared" si="19"/>
        <v>44502</v>
      </c>
    </row>
    <row r="304" spans="1:21" x14ac:dyDescent="0.3">
      <c r="A304" t="s">
        <v>86</v>
      </c>
      <c r="B304" t="s">
        <v>1260</v>
      </c>
      <c r="C304" t="s">
        <v>1097</v>
      </c>
      <c r="D304" t="s">
        <v>2281</v>
      </c>
      <c r="E304" t="s">
        <v>1099</v>
      </c>
      <c r="F304" t="s">
        <v>1195</v>
      </c>
      <c r="G304" t="s">
        <v>13</v>
      </c>
      <c r="H304" t="s">
        <v>1188</v>
      </c>
      <c r="I304" s="4" t="s">
        <v>2291</v>
      </c>
      <c r="J304" s="4">
        <v>2</v>
      </c>
      <c r="K304" s="4" t="str">
        <f t="shared" si="16"/>
        <v>B4_2</v>
      </c>
      <c r="L304" t="s">
        <v>1994</v>
      </c>
      <c r="M304" s="4" t="str">
        <f t="shared" si="17"/>
        <v>B4_JJ4</v>
      </c>
      <c r="N304" s="80">
        <v>8</v>
      </c>
      <c r="O304">
        <v>1</v>
      </c>
      <c r="P304">
        <v>2021</v>
      </c>
      <c r="Q304" s="27">
        <f t="shared" si="18"/>
        <v>44409</v>
      </c>
      <c r="R304" s="80">
        <v>11</v>
      </c>
      <c r="S304">
        <v>2</v>
      </c>
      <c r="T304">
        <v>2021</v>
      </c>
      <c r="U304" s="27">
        <f t="shared" si="19"/>
        <v>44502</v>
      </c>
    </row>
    <row r="305" spans="1:21" x14ac:dyDescent="0.3">
      <c r="A305" t="s">
        <v>87</v>
      </c>
      <c r="B305" t="s">
        <v>1261</v>
      </c>
      <c r="C305" t="s">
        <v>1098</v>
      </c>
      <c r="D305" t="s">
        <v>2281</v>
      </c>
      <c r="E305" t="s">
        <v>1099</v>
      </c>
      <c r="F305" t="s">
        <v>1195</v>
      </c>
      <c r="G305" t="s">
        <v>13</v>
      </c>
      <c r="H305" t="s">
        <v>1188</v>
      </c>
      <c r="I305" s="4" t="s">
        <v>2291</v>
      </c>
      <c r="J305" s="4">
        <v>2</v>
      </c>
      <c r="K305" s="4" t="str">
        <f t="shared" si="16"/>
        <v>B4_2</v>
      </c>
      <c r="L305" t="s">
        <v>1994</v>
      </c>
      <c r="M305" s="4" t="str">
        <f t="shared" si="17"/>
        <v>B4_JJ4</v>
      </c>
      <c r="N305" s="80">
        <v>8</v>
      </c>
      <c r="O305">
        <v>1</v>
      </c>
      <c r="P305">
        <v>2021</v>
      </c>
      <c r="Q305" s="27">
        <f t="shared" si="18"/>
        <v>44409</v>
      </c>
      <c r="R305" s="80">
        <v>11</v>
      </c>
      <c r="S305">
        <v>2</v>
      </c>
      <c r="T305">
        <v>2021</v>
      </c>
      <c r="U305" s="27">
        <f t="shared" si="19"/>
        <v>44502</v>
      </c>
    </row>
    <row r="306" spans="1:21" x14ac:dyDescent="0.3">
      <c r="A306" t="s">
        <v>88</v>
      </c>
      <c r="B306" t="s">
        <v>1262</v>
      </c>
      <c r="C306" t="s">
        <v>1167</v>
      </c>
      <c r="D306" t="s">
        <v>2281</v>
      </c>
      <c r="E306" t="s">
        <v>1099</v>
      </c>
      <c r="F306" t="s">
        <v>1195</v>
      </c>
      <c r="G306" t="s">
        <v>13</v>
      </c>
      <c r="H306" t="s">
        <v>1188</v>
      </c>
      <c r="I306" s="4" t="s">
        <v>2291</v>
      </c>
      <c r="J306" s="4">
        <v>2</v>
      </c>
      <c r="K306" s="4" t="str">
        <f t="shared" si="16"/>
        <v>B4_2</v>
      </c>
      <c r="L306" t="s">
        <v>1994</v>
      </c>
      <c r="M306" s="4" t="str">
        <f t="shared" si="17"/>
        <v>B4_JJ4</v>
      </c>
      <c r="N306" s="80">
        <v>8</v>
      </c>
      <c r="O306">
        <v>1</v>
      </c>
      <c r="P306">
        <v>2021</v>
      </c>
      <c r="Q306" s="27">
        <f t="shared" si="18"/>
        <v>44409</v>
      </c>
      <c r="R306" s="80">
        <v>11</v>
      </c>
      <c r="S306">
        <v>2</v>
      </c>
      <c r="T306">
        <v>2021</v>
      </c>
      <c r="U306" s="27">
        <f t="shared" si="19"/>
        <v>44502</v>
      </c>
    </row>
    <row r="307" spans="1:21" x14ac:dyDescent="0.3">
      <c r="A307" t="s">
        <v>89</v>
      </c>
      <c r="B307" t="s">
        <v>1263</v>
      </c>
      <c r="C307" t="s">
        <v>1168</v>
      </c>
      <c r="D307" t="s">
        <v>2281</v>
      </c>
      <c r="E307" t="s">
        <v>1099</v>
      </c>
      <c r="F307" t="s">
        <v>1195</v>
      </c>
      <c r="G307" t="s">
        <v>13</v>
      </c>
      <c r="H307" t="s">
        <v>1188</v>
      </c>
      <c r="I307" s="4" t="s">
        <v>2291</v>
      </c>
      <c r="J307" s="4">
        <v>2</v>
      </c>
      <c r="K307" s="4" t="str">
        <f t="shared" si="16"/>
        <v>B4_2</v>
      </c>
      <c r="L307" t="s">
        <v>1994</v>
      </c>
      <c r="M307" s="4" t="str">
        <f t="shared" si="17"/>
        <v>B4_JJ4</v>
      </c>
      <c r="N307" s="80">
        <v>8</v>
      </c>
      <c r="O307">
        <v>1</v>
      </c>
      <c r="P307">
        <v>2021</v>
      </c>
      <c r="Q307" s="27">
        <f t="shared" si="18"/>
        <v>44409</v>
      </c>
      <c r="R307" s="80">
        <v>11</v>
      </c>
      <c r="S307">
        <v>2</v>
      </c>
      <c r="T307">
        <v>2021</v>
      </c>
      <c r="U307" s="27">
        <f t="shared" si="19"/>
        <v>44502</v>
      </c>
    </row>
    <row r="308" spans="1:21" x14ac:dyDescent="0.3">
      <c r="A308" t="s">
        <v>90</v>
      </c>
      <c r="B308" t="s">
        <v>1264</v>
      </c>
      <c r="C308" t="s">
        <v>1095</v>
      </c>
      <c r="D308" t="s">
        <v>2281</v>
      </c>
      <c r="E308" t="s">
        <v>1099</v>
      </c>
      <c r="F308" t="s">
        <v>1195</v>
      </c>
      <c r="G308" t="s">
        <v>13</v>
      </c>
      <c r="H308" t="s">
        <v>1188</v>
      </c>
      <c r="I308" s="4" t="s">
        <v>2291</v>
      </c>
      <c r="J308" s="4">
        <v>2</v>
      </c>
      <c r="K308" s="4" t="str">
        <f t="shared" si="16"/>
        <v>B4_2</v>
      </c>
      <c r="L308" t="s">
        <v>1994</v>
      </c>
      <c r="M308" s="4" t="str">
        <f t="shared" si="17"/>
        <v>B4_JJ4</v>
      </c>
      <c r="N308" s="80">
        <v>8</v>
      </c>
      <c r="O308">
        <v>1</v>
      </c>
      <c r="P308">
        <v>2021</v>
      </c>
      <c r="Q308" s="27">
        <f t="shared" si="18"/>
        <v>44409</v>
      </c>
      <c r="R308" s="80">
        <v>11</v>
      </c>
      <c r="S308">
        <v>2</v>
      </c>
      <c r="T308">
        <v>2021</v>
      </c>
      <c r="U308" s="27">
        <f t="shared" si="19"/>
        <v>44502</v>
      </c>
    </row>
    <row r="309" spans="1:21" x14ac:dyDescent="0.3">
      <c r="A309" t="s">
        <v>91</v>
      </c>
      <c r="B309" t="s">
        <v>1265</v>
      </c>
      <c r="C309" t="s">
        <v>1096</v>
      </c>
      <c r="D309" t="s">
        <v>2281</v>
      </c>
      <c r="E309" t="s">
        <v>1099</v>
      </c>
      <c r="F309" t="s">
        <v>1195</v>
      </c>
      <c r="G309" t="s">
        <v>13</v>
      </c>
      <c r="H309" t="s">
        <v>1188</v>
      </c>
      <c r="I309" s="4" t="s">
        <v>2291</v>
      </c>
      <c r="J309" s="4">
        <v>2</v>
      </c>
      <c r="K309" s="4" t="str">
        <f t="shared" si="16"/>
        <v>B4_2</v>
      </c>
      <c r="L309" t="s">
        <v>1994</v>
      </c>
      <c r="M309" s="4" t="str">
        <f t="shared" si="17"/>
        <v>B4_JJ4</v>
      </c>
      <c r="N309" s="80">
        <v>8</v>
      </c>
      <c r="O309">
        <v>1</v>
      </c>
      <c r="P309">
        <v>2021</v>
      </c>
      <c r="Q309" s="27">
        <f t="shared" si="18"/>
        <v>44409</v>
      </c>
      <c r="R309" s="80">
        <v>11</v>
      </c>
      <c r="S309">
        <v>2</v>
      </c>
      <c r="T309">
        <v>2021</v>
      </c>
      <c r="U309" s="27">
        <f t="shared" si="19"/>
        <v>44502</v>
      </c>
    </row>
    <row r="310" spans="1:21" x14ac:dyDescent="0.3">
      <c r="A310" t="s">
        <v>92</v>
      </c>
      <c r="B310" t="s">
        <v>1266</v>
      </c>
      <c r="C310" t="s">
        <v>1097</v>
      </c>
      <c r="D310" t="s">
        <v>2281</v>
      </c>
      <c r="E310" t="s">
        <v>1099</v>
      </c>
      <c r="F310" t="s">
        <v>1195</v>
      </c>
      <c r="G310" t="s">
        <v>13</v>
      </c>
      <c r="H310" t="s">
        <v>1188</v>
      </c>
      <c r="I310" s="4" t="s">
        <v>2291</v>
      </c>
      <c r="J310" s="4">
        <v>2</v>
      </c>
      <c r="K310" s="4" t="str">
        <f t="shared" si="16"/>
        <v>B4_2</v>
      </c>
      <c r="L310" t="s">
        <v>1994</v>
      </c>
      <c r="M310" s="4" t="str">
        <f t="shared" si="17"/>
        <v>B4_JJ4</v>
      </c>
      <c r="N310" s="80">
        <v>8</v>
      </c>
      <c r="O310">
        <v>1</v>
      </c>
      <c r="P310">
        <v>2021</v>
      </c>
      <c r="Q310" s="27">
        <f t="shared" si="18"/>
        <v>44409</v>
      </c>
      <c r="R310" s="80">
        <v>11</v>
      </c>
      <c r="S310">
        <v>2</v>
      </c>
      <c r="T310">
        <v>2021</v>
      </c>
      <c r="U310" s="27">
        <f t="shared" si="19"/>
        <v>44502</v>
      </c>
    </row>
    <row r="311" spans="1:21" x14ac:dyDescent="0.3">
      <c r="A311" t="s">
        <v>93</v>
      </c>
      <c r="B311" t="s">
        <v>1267</v>
      </c>
      <c r="C311" t="s">
        <v>1098</v>
      </c>
      <c r="D311" t="s">
        <v>2281</v>
      </c>
      <c r="E311" t="s">
        <v>1099</v>
      </c>
      <c r="F311" t="s">
        <v>1195</v>
      </c>
      <c r="G311" t="s">
        <v>13</v>
      </c>
      <c r="H311" t="s">
        <v>1188</v>
      </c>
      <c r="I311" s="4" t="s">
        <v>2291</v>
      </c>
      <c r="J311" s="4">
        <v>2</v>
      </c>
      <c r="K311" s="4" t="str">
        <f t="shared" si="16"/>
        <v>B4_2</v>
      </c>
      <c r="L311" t="s">
        <v>1994</v>
      </c>
      <c r="M311" s="4" t="str">
        <f t="shared" si="17"/>
        <v>B4_JJ4</v>
      </c>
      <c r="N311" s="80">
        <v>8</v>
      </c>
      <c r="O311">
        <v>1</v>
      </c>
      <c r="P311">
        <v>2021</v>
      </c>
      <c r="Q311" s="27">
        <f t="shared" si="18"/>
        <v>44409</v>
      </c>
      <c r="R311" s="80">
        <v>11</v>
      </c>
      <c r="S311">
        <v>2</v>
      </c>
      <c r="T311">
        <v>2021</v>
      </c>
      <c r="U311" s="27">
        <f t="shared" si="19"/>
        <v>44502</v>
      </c>
    </row>
    <row r="312" spans="1:21" x14ac:dyDescent="0.3">
      <c r="A312" t="s">
        <v>94</v>
      </c>
      <c r="B312" t="s">
        <v>1268</v>
      </c>
      <c r="C312" t="s">
        <v>1167</v>
      </c>
      <c r="D312" t="s">
        <v>2281</v>
      </c>
      <c r="E312" t="s">
        <v>1099</v>
      </c>
      <c r="F312" t="s">
        <v>1195</v>
      </c>
      <c r="G312" t="s">
        <v>13</v>
      </c>
      <c r="H312" t="s">
        <v>1189</v>
      </c>
      <c r="I312" s="4" t="s">
        <v>2291</v>
      </c>
      <c r="J312" s="4">
        <v>3</v>
      </c>
      <c r="K312" s="4" t="str">
        <f t="shared" si="16"/>
        <v>B4_3</v>
      </c>
      <c r="L312" t="s">
        <v>1994</v>
      </c>
      <c r="M312" s="4" t="str">
        <f t="shared" si="17"/>
        <v>B4_JJ4</v>
      </c>
      <c r="N312" s="80">
        <v>8</v>
      </c>
      <c r="O312">
        <v>1</v>
      </c>
      <c r="P312">
        <v>2021</v>
      </c>
      <c r="Q312" s="27">
        <f t="shared" si="18"/>
        <v>44409</v>
      </c>
      <c r="R312" s="80">
        <v>11</v>
      </c>
      <c r="S312">
        <v>10</v>
      </c>
      <c r="T312">
        <v>2021</v>
      </c>
      <c r="U312" s="27">
        <f t="shared" si="19"/>
        <v>44510</v>
      </c>
    </row>
    <row r="313" spans="1:21" x14ac:dyDescent="0.3">
      <c r="A313" t="s">
        <v>97</v>
      </c>
      <c r="B313" t="s">
        <v>1269</v>
      </c>
      <c r="C313" t="s">
        <v>1168</v>
      </c>
      <c r="D313" t="s">
        <v>2281</v>
      </c>
      <c r="E313" t="s">
        <v>1099</v>
      </c>
      <c r="F313" t="s">
        <v>1195</v>
      </c>
      <c r="G313" t="s">
        <v>13</v>
      </c>
      <c r="H313" t="s">
        <v>1189</v>
      </c>
      <c r="I313" s="4" t="s">
        <v>2291</v>
      </c>
      <c r="J313" s="4">
        <v>3</v>
      </c>
      <c r="K313" s="4" t="str">
        <f t="shared" si="16"/>
        <v>B4_3</v>
      </c>
      <c r="L313" t="s">
        <v>1994</v>
      </c>
      <c r="M313" s="4" t="str">
        <f t="shared" si="17"/>
        <v>B4_JJ4</v>
      </c>
      <c r="N313" s="80">
        <v>8</v>
      </c>
      <c r="O313">
        <v>1</v>
      </c>
      <c r="P313">
        <v>2021</v>
      </c>
      <c r="Q313" s="27">
        <f t="shared" si="18"/>
        <v>44409</v>
      </c>
      <c r="R313" s="80">
        <v>11</v>
      </c>
      <c r="S313">
        <v>10</v>
      </c>
      <c r="T313">
        <v>2021</v>
      </c>
      <c r="U313" s="27">
        <f t="shared" si="19"/>
        <v>44510</v>
      </c>
    </row>
    <row r="314" spans="1:21" x14ac:dyDescent="0.3">
      <c r="A314" t="s">
        <v>98</v>
      </c>
      <c r="B314" t="s">
        <v>1270</v>
      </c>
      <c r="C314" t="s">
        <v>1095</v>
      </c>
      <c r="D314" t="s">
        <v>2281</v>
      </c>
      <c r="E314" t="s">
        <v>1099</v>
      </c>
      <c r="F314" t="s">
        <v>1195</v>
      </c>
      <c r="G314" t="s">
        <v>13</v>
      </c>
      <c r="H314" t="s">
        <v>1189</v>
      </c>
      <c r="I314" s="4" t="s">
        <v>2291</v>
      </c>
      <c r="J314" s="4">
        <v>3</v>
      </c>
      <c r="K314" s="4" t="str">
        <f t="shared" si="16"/>
        <v>B4_3</v>
      </c>
      <c r="L314" t="s">
        <v>1994</v>
      </c>
      <c r="M314" s="4" t="str">
        <f t="shared" si="17"/>
        <v>B4_JJ4</v>
      </c>
      <c r="N314" s="80">
        <v>8</v>
      </c>
      <c r="O314">
        <v>1</v>
      </c>
      <c r="P314">
        <v>2021</v>
      </c>
      <c r="Q314" s="27">
        <f t="shared" si="18"/>
        <v>44409</v>
      </c>
      <c r="R314" s="80">
        <v>11</v>
      </c>
      <c r="S314">
        <v>10</v>
      </c>
      <c r="T314">
        <v>2021</v>
      </c>
      <c r="U314" s="27">
        <f t="shared" si="19"/>
        <v>44510</v>
      </c>
    </row>
    <row r="315" spans="1:21" x14ac:dyDescent="0.3">
      <c r="A315" t="s">
        <v>99</v>
      </c>
      <c r="B315" t="s">
        <v>1271</v>
      </c>
      <c r="C315" t="s">
        <v>1096</v>
      </c>
      <c r="D315" t="s">
        <v>2281</v>
      </c>
      <c r="E315" t="s">
        <v>1099</v>
      </c>
      <c r="F315" t="s">
        <v>1195</v>
      </c>
      <c r="G315" t="s">
        <v>13</v>
      </c>
      <c r="H315" t="s">
        <v>1189</v>
      </c>
      <c r="I315" s="4" t="s">
        <v>2291</v>
      </c>
      <c r="J315" s="4">
        <v>3</v>
      </c>
      <c r="K315" s="4" t="str">
        <f t="shared" si="16"/>
        <v>B4_3</v>
      </c>
      <c r="L315" t="s">
        <v>1994</v>
      </c>
      <c r="M315" s="4" t="str">
        <f t="shared" si="17"/>
        <v>B4_JJ4</v>
      </c>
      <c r="N315" s="80">
        <v>8</v>
      </c>
      <c r="O315">
        <v>1</v>
      </c>
      <c r="P315">
        <v>2021</v>
      </c>
      <c r="Q315" s="27">
        <f t="shared" si="18"/>
        <v>44409</v>
      </c>
      <c r="R315" s="80">
        <v>11</v>
      </c>
      <c r="S315">
        <v>10</v>
      </c>
      <c r="T315">
        <v>2021</v>
      </c>
      <c r="U315" s="27">
        <f t="shared" si="19"/>
        <v>44510</v>
      </c>
    </row>
    <row r="316" spans="1:21" x14ac:dyDescent="0.3">
      <c r="A316" t="s">
        <v>100</v>
      </c>
      <c r="B316" t="s">
        <v>1272</v>
      </c>
      <c r="C316" t="s">
        <v>1097</v>
      </c>
      <c r="D316" t="s">
        <v>2281</v>
      </c>
      <c r="E316" t="s">
        <v>1099</v>
      </c>
      <c r="F316" t="s">
        <v>1195</v>
      </c>
      <c r="G316" t="s">
        <v>13</v>
      </c>
      <c r="H316" t="s">
        <v>1189</v>
      </c>
      <c r="I316" s="4" t="s">
        <v>2291</v>
      </c>
      <c r="J316" s="4">
        <v>3</v>
      </c>
      <c r="K316" s="4" t="str">
        <f t="shared" si="16"/>
        <v>B4_3</v>
      </c>
      <c r="L316" t="s">
        <v>1994</v>
      </c>
      <c r="M316" s="4" t="str">
        <f t="shared" si="17"/>
        <v>B4_JJ4</v>
      </c>
      <c r="N316" s="80">
        <v>8</v>
      </c>
      <c r="O316">
        <v>1</v>
      </c>
      <c r="P316">
        <v>2021</v>
      </c>
      <c r="Q316" s="27">
        <f t="shared" si="18"/>
        <v>44409</v>
      </c>
      <c r="R316" s="80">
        <v>11</v>
      </c>
      <c r="S316">
        <v>10</v>
      </c>
      <c r="T316">
        <v>2021</v>
      </c>
      <c r="U316" s="27">
        <f t="shared" si="19"/>
        <v>44510</v>
      </c>
    </row>
    <row r="317" spans="1:21" x14ac:dyDescent="0.3">
      <c r="A317" t="s">
        <v>101</v>
      </c>
      <c r="B317" t="s">
        <v>1273</v>
      </c>
      <c r="C317" t="s">
        <v>1098</v>
      </c>
      <c r="D317" t="s">
        <v>2281</v>
      </c>
      <c r="E317" t="s">
        <v>1099</v>
      </c>
      <c r="F317" t="s">
        <v>1195</v>
      </c>
      <c r="G317" t="s">
        <v>13</v>
      </c>
      <c r="H317" t="s">
        <v>1189</v>
      </c>
      <c r="I317" s="4" t="s">
        <v>2291</v>
      </c>
      <c r="J317" s="4">
        <v>3</v>
      </c>
      <c r="K317" s="4" t="str">
        <f t="shared" si="16"/>
        <v>B4_3</v>
      </c>
      <c r="L317" t="s">
        <v>1994</v>
      </c>
      <c r="M317" s="4" t="str">
        <f t="shared" si="17"/>
        <v>B4_JJ4</v>
      </c>
      <c r="N317" s="80">
        <v>8</v>
      </c>
      <c r="O317">
        <v>1</v>
      </c>
      <c r="P317">
        <v>2021</v>
      </c>
      <c r="Q317" s="27">
        <f t="shared" si="18"/>
        <v>44409</v>
      </c>
      <c r="R317" s="80">
        <v>11</v>
      </c>
      <c r="S317">
        <v>10</v>
      </c>
      <c r="T317">
        <v>2021</v>
      </c>
      <c r="U317" s="27">
        <f t="shared" si="19"/>
        <v>44510</v>
      </c>
    </row>
    <row r="318" spans="1:21" x14ac:dyDescent="0.3">
      <c r="A318" t="s">
        <v>102</v>
      </c>
      <c r="B318" t="s">
        <v>1274</v>
      </c>
      <c r="C318" t="s">
        <v>1167</v>
      </c>
      <c r="D318" t="s">
        <v>2281</v>
      </c>
      <c r="E318" t="s">
        <v>1099</v>
      </c>
      <c r="F318" t="s">
        <v>1195</v>
      </c>
      <c r="G318" t="s">
        <v>13</v>
      </c>
      <c r="H318" t="s">
        <v>1188</v>
      </c>
      <c r="I318" s="4" t="s">
        <v>2291</v>
      </c>
      <c r="J318" s="4">
        <v>2</v>
      </c>
      <c r="K318" s="4" t="str">
        <f t="shared" si="16"/>
        <v>B4_2</v>
      </c>
      <c r="L318" t="s">
        <v>1994</v>
      </c>
      <c r="M318" s="4" t="str">
        <f t="shared" si="17"/>
        <v>B4_JJ4</v>
      </c>
      <c r="N318" s="80">
        <v>8</v>
      </c>
      <c r="O318">
        <v>1</v>
      </c>
      <c r="P318">
        <v>2021</v>
      </c>
      <c r="Q318" s="27">
        <f t="shared" si="18"/>
        <v>44409</v>
      </c>
      <c r="R318" s="80">
        <v>11</v>
      </c>
      <c r="S318">
        <v>2</v>
      </c>
      <c r="T318">
        <v>2021</v>
      </c>
      <c r="U318" s="27">
        <f t="shared" si="19"/>
        <v>44502</v>
      </c>
    </row>
    <row r="319" spans="1:21" x14ac:dyDescent="0.3">
      <c r="A319" t="s">
        <v>103</v>
      </c>
      <c r="B319" t="s">
        <v>1275</v>
      </c>
      <c r="C319" t="s">
        <v>1168</v>
      </c>
      <c r="D319" t="s">
        <v>2281</v>
      </c>
      <c r="E319" t="s">
        <v>1099</v>
      </c>
      <c r="F319" t="s">
        <v>1195</v>
      </c>
      <c r="G319" t="s">
        <v>13</v>
      </c>
      <c r="H319" t="s">
        <v>1188</v>
      </c>
      <c r="I319" s="4" t="s">
        <v>2291</v>
      </c>
      <c r="J319" s="4">
        <v>2</v>
      </c>
      <c r="K319" s="4" t="str">
        <f t="shared" si="16"/>
        <v>B4_2</v>
      </c>
      <c r="L319" t="s">
        <v>1994</v>
      </c>
      <c r="M319" s="4" t="str">
        <f t="shared" si="17"/>
        <v>B4_JJ4</v>
      </c>
      <c r="N319" s="80">
        <v>8</v>
      </c>
      <c r="O319">
        <v>1</v>
      </c>
      <c r="P319">
        <v>2021</v>
      </c>
      <c r="Q319" s="27">
        <f t="shared" si="18"/>
        <v>44409</v>
      </c>
      <c r="R319" s="80">
        <v>11</v>
      </c>
      <c r="S319">
        <v>2</v>
      </c>
      <c r="T319">
        <v>2021</v>
      </c>
      <c r="U319" s="27">
        <f t="shared" si="19"/>
        <v>44502</v>
      </c>
    </row>
    <row r="320" spans="1:21" x14ac:dyDescent="0.3">
      <c r="A320" t="s">
        <v>104</v>
      </c>
      <c r="B320" t="s">
        <v>1276</v>
      </c>
      <c r="C320" t="s">
        <v>1095</v>
      </c>
      <c r="D320" t="s">
        <v>2281</v>
      </c>
      <c r="E320" t="s">
        <v>1099</v>
      </c>
      <c r="F320" t="s">
        <v>1195</v>
      </c>
      <c r="G320" t="s">
        <v>13</v>
      </c>
      <c r="H320" t="s">
        <v>1188</v>
      </c>
      <c r="I320" s="4" t="s">
        <v>2291</v>
      </c>
      <c r="J320" s="4">
        <v>2</v>
      </c>
      <c r="K320" s="4" t="str">
        <f t="shared" si="16"/>
        <v>B4_2</v>
      </c>
      <c r="L320" t="s">
        <v>1994</v>
      </c>
      <c r="M320" s="4" t="str">
        <f t="shared" si="17"/>
        <v>B4_JJ4</v>
      </c>
      <c r="N320" s="80">
        <v>8</v>
      </c>
      <c r="O320">
        <v>1</v>
      </c>
      <c r="P320">
        <v>2021</v>
      </c>
      <c r="Q320" s="27">
        <f t="shared" si="18"/>
        <v>44409</v>
      </c>
      <c r="R320" s="80">
        <v>11</v>
      </c>
      <c r="S320">
        <v>2</v>
      </c>
      <c r="T320">
        <v>2021</v>
      </c>
      <c r="U320" s="27">
        <f t="shared" si="19"/>
        <v>44502</v>
      </c>
    </row>
    <row r="321" spans="1:21" x14ac:dyDescent="0.3">
      <c r="A321" t="s">
        <v>105</v>
      </c>
      <c r="B321" t="s">
        <v>1277</v>
      </c>
      <c r="C321" t="s">
        <v>1096</v>
      </c>
      <c r="D321" t="s">
        <v>2281</v>
      </c>
      <c r="E321" t="s">
        <v>1099</v>
      </c>
      <c r="F321" t="s">
        <v>1195</v>
      </c>
      <c r="G321" t="s">
        <v>13</v>
      </c>
      <c r="H321" t="s">
        <v>1188</v>
      </c>
      <c r="I321" s="4" t="s">
        <v>2291</v>
      </c>
      <c r="J321" s="4">
        <v>2</v>
      </c>
      <c r="K321" s="4" t="str">
        <f t="shared" si="16"/>
        <v>B4_2</v>
      </c>
      <c r="L321" t="s">
        <v>1994</v>
      </c>
      <c r="M321" s="4" t="str">
        <f t="shared" si="17"/>
        <v>B4_JJ4</v>
      </c>
      <c r="N321" s="80">
        <v>8</v>
      </c>
      <c r="O321">
        <v>1</v>
      </c>
      <c r="P321">
        <v>2021</v>
      </c>
      <c r="Q321" s="27">
        <f t="shared" si="18"/>
        <v>44409</v>
      </c>
      <c r="R321" s="80">
        <v>11</v>
      </c>
      <c r="S321">
        <v>2</v>
      </c>
      <c r="T321">
        <v>2021</v>
      </c>
      <c r="U321" s="27">
        <f t="shared" si="19"/>
        <v>44502</v>
      </c>
    </row>
    <row r="322" spans="1:21" x14ac:dyDescent="0.3">
      <c r="A322" t="s">
        <v>106</v>
      </c>
      <c r="B322" t="s">
        <v>1278</v>
      </c>
      <c r="C322" t="s">
        <v>1097</v>
      </c>
      <c r="D322" t="s">
        <v>2281</v>
      </c>
      <c r="E322" t="s">
        <v>1099</v>
      </c>
      <c r="F322" t="s">
        <v>1195</v>
      </c>
      <c r="G322" t="s">
        <v>13</v>
      </c>
      <c r="H322" t="s">
        <v>1188</v>
      </c>
      <c r="I322" s="4" t="s">
        <v>2291</v>
      </c>
      <c r="J322" s="4">
        <v>2</v>
      </c>
      <c r="K322" s="4" t="str">
        <f t="shared" si="16"/>
        <v>B4_2</v>
      </c>
      <c r="L322" t="s">
        <v>1994</v>
      </c>
      <c r="M322" s="4" t="str">
        <f t="shared" si="17"/>
        <v>B4_JJ4</v>
      </c>
      <c r="N322" s="80">
        <v>8</v>
      </c>
      <c r="O322">
        <v>1</v>
      </c>
      <c r="P322">
        <v>2021</v>
      </c>
      <c r="Q322" s="27">
        <f t="shared" si="18"/>
        <v>44409</v>
      </c>
      <c r="R322" s="80">
        <v>11</v>
      </c>
      <c r="S322">
        <v>2</v>
      </c>
      <c r="T322">
        <v>2021</v>
      </c>
      <c r="U322" s="27">
        <f t="shared" si="19"/>
        <v>44502</v>
      </c>
    </row>
    <row r="323" spans="1:21" x14ac:dyDescent="0.3">
      <c r="A323" t="s">
        <v>107</v>
      </c>
      <c r="B323" t="s">
        <v>1279</v>
      </c>
      <c r="C323" t="s">
        <v>1098</v>
      </c>
      <c r="D323" t="s">
        <v>2281</v>
      </c>
      <c r="E323" t="s">
        <v>1099</v>
      </c>
      <c r="F323" t="s">
        <v>1195</v>
      </c>
      <c r="G323" t="s">
        <v>13</v>
      </c>
      <c r="H323" t="s">
        <v>1188</v>
      </c>
      <c r="I323" s="4" t="s">
        <v>2291</v>
      </c>
      <c r="J323" s="4">
        <v>2</v>
      </c>
      <c r="K323" s="4" t="str">
        <f t="shared" ref="K323:K386" si="20">_xlfn.CONCAT(I323,"_",J323)</f>
        <v>B4_2</v>
      </c>
      <c r="L323" t="s">
        <v>1994</v>
      </c>
      <c r="M323" s="4" t="str">
        <f t="shared" ref="M323:M386" si="21">_xlfn.CONCAT(I323,"_",L323)</f>
        <v>B4_JJ4</v>
      </c>
      <c r="N323" s="80">
        <v>8</v>
      </c>
      <c r="O323">
        <v>1</v>
      </c>
      <c r="P323">
        <v>2021</v>
      </c>
      <c r="Q323" s="27">
        <f t="shared" ref="Q323:Q386" si="22">DATE(P323,N323,O323)</f>
        <v>44409</v>
      </c>
      <c r="R323" s="80">
        <v>11</v>
      </c>
      <c r="S323">
        <v>2</v>
      </c>
      <c r="T323">
        <v>2021</v>
      </c>
      <c r="U323" s="27">
        <f t="shared" ref="U323:U386" si="23">DATE(T323,R323,S323)</f>
        <v>44502</v>
      </c>
    </row>
    <row r="324" spans="1:21" x14ac:dyDescent="0.3">
      <c r="A324" t="s">
        <v>108</v>
      </c>
      <c r="B324" t="s">
        <v>1280</v>
      </c>
      <c r="C324" t="s">
        <v>1167</v>
      </c>
      <c r="D324" t="s">
        <v>2281</v>
      </c>
      <c r="E324" t="s">
        <v>1099</v>
      </c>
      <c r="F324" t="s">
        <v>1195</v>
      </c>
      <c r="G324" t="s">
        <v>13</v>
      </c>
      <c r="H324" t="s">
        <v>1189</v>
      </c>
      <c r="I324" s="4" t="s">
        <v>2291</v>
      </c>
      <c r="J324" s="4">
        <v>3</v>
      </c>
      <c r="K324" s="4" t="str">
        <f t="shared" si="20"/>
        <v>B4_3</v>
      </c>
      <c r="L324" t="s">
        <v>1994</v>
      </c>
      <c r="M324" s="4" t="str">
        <f t="shared" si="21"/>
        <v>B4_JJ4</v>
      </c>
      <c r="N324" s="80">
        <v>8</v>
      </c>
      <c r="O324">
        <v>1</v>
      </c>
      <c r="P324">
        <v>2021</v>
      </c>
      <c r="Q324" s="27">
        <f t="shared" si="22"/>
        <v>44409</v>
      </c>
      <c r="R324" s="80">
        <v>11</v>
      </c>
      <c r="S324">
        <v>10</v>
      </c>
      <c r="T324">
        <v>2021</v>
      </c>
      <c r="U324" s="27">
        <f t="shared" si="23"/>
        <v>44510</v>
      </c>
    </row>
    <row r="325" spans="1:21" x14ac:dyDescent="0.3">
      <c r="A325" t="s">
        <v>109</v>
      </c>
      <c r="B325" t="s">
        <v>1281</v>
      </c>
      <c r="C325" t="s">
        <v>1168</v>
      </c>
      <c r="D325" t="s">
        <v>2281</v>
      </c>
      <c r="E325" t="s">
        <v>1099</v>
      </c>
      <c r="F325" t="s">
        <v>1195</v>
      </c>
      <c r="G325" t="s">
        <v>13</v>
      </c>
      <c r="H325" t="s">
        <v>1189</v>
      </c>
      <c r="I325" s="4" t="s">
        <v>2291</v>
      </c>
      <c r="J325" s="4">
        <v>3</v>
      </c>
      <c r="K325" s="4" t="str">
        <f t="shared" si="20"/>
        <v>B4_3</v>
      </c>
      <c r="L325" t="s">
        <v>1994</v>
      </c>
      <c r="M325" s="4" t="str">
        <f t="shared" si="21"/>
        <v>B4_JJ4</v>
      </c>
      <c r="N325" s="80">
        <v>8</v>
      </c>
      <c r="O325">
        <v>1</v>
      </c>
      <c r="P325">
        <v>2021</v>
      </c>
      <c r="Q325" s="27">
        <f t="shared" si="22"/>
        <v>44409</v>
      </c>
      <c r="R325" s="80">
        <v>11</v>
      </c>
      <c r="S325">
        <v>10</v>
      </c>
      <c r="T325">
        <v>2021</v>
      </c>
      <c r="U325" s="27">
        <f t="shared" si="23"/>
        <v>44510</v>
      </c>
    </row>
    <row r="326" spans="1:21" x14ac:dyDescent="0.3">
      <c r="A326" t="s">
        <v>110</v>
      </c>
      <c r="B326" t="s">
        <v>1282</v>
      </c>
      <c r="C326" t="s">
        <v>1095</v>
      </c>
      <c r="D326" t="s">
        <v>2281</v>
      </c>
      <c r="E326" t="s">
        <v>1099</v>
      </c>
      <c r="F326" t="s">
        <v>1195</v>
      </c>
      <c r="G326" t="s">
        <v>13</v>
      </c>
      <c r="H326" t="s">
        <v>1189</v>
      </c>
      <c r="I326" s="4" t="s">
        <v>2291</v>
      </c>
      <c r="J326" s="4">
        <v>3</v>
      </c>
      <c r="K326" s="4" t="str">
        <f t="shared" si="20"/>
        <v>B4_3</v>
      </c>
      <c r="L326" t="s">
        <v>1994</v>
      </c>
      <c r="M326" s="4" t="str">
        <f t="shared" si="21"/>
        <v>B4_JJ4</v>
      </c>
      <c r="N326" s="80">
        <v>8</v>
      </c>
      <c r="O326">
        <v>1</v>
      </c>
      <c r="P326">
        <v>2021</v>
      </c>
      <c r="Q326" s="27">
        <f t="shared" si="22"/>
        <v>44409</v>
      </c>
      <c r="R326" s="80">
        <v>11</v>
      </c>
      <c r="S326">
        <v>10</v>
      </c>
      <c r="T326">
        <v>2021</v>
      </c>
      <c r="U326" s="27">
        <f t="shared" si="23"/>
        <v>44510</v>
      </c>
    </row>
    <row r="327" spans="1:21" x14ac:dyDescent="0.3">
      <c r="A327" t="s">
        <v>111</v>
      </c>
      <c r="B327" t="s">
        <v>1283</v>
      </c>
      <c r="C327" t="s">
        <v>1096</v>
      </c>
      <c r="D327" t="s">
        <v>2281</v>
      </c>
      <c r="E327" t="s">
        <v>1099</v>
      </c>
      <c r="F327" t="s">
        <v>1195</v>
      </c>
      <c r="G327" t="s">
        <v>13</v>
      </c>
      <c r="H327" t="s">
        <v>1189</v>
      </c>
      <c r="I327" s="4" t="s">
        <v>2291</v>
      </c>
      <c r="J327" s="4">
        <v>3</v>
      </c>
      <c r="K327" s="4" t="str">
        <f t="shared" si="20"/>
        <v>B4_3</v>
      </c>
      <c r="L327" t="s">
        <v>1994</v>
      </c>
      <c r="M327" s="4" t="str">
        <f t="shared" si="21"/>
        <v>B4_JJ4</v>
      </c>
      <c r="N327" s="80">
        <v>8</v>
      </c>
      <c r="O327">
        <v>1</v>
      </c>
      <c r="P327">
        <v>2021</v>
      </c>
      <c r="Q327" s="27">
        <f t="shared" si="22"/>
        <v>44409</v>
      </c>
      <c r="R327" s="80">
        <v>11</v>
      </c>
      <c r="S327">
        <v>10</v>
      </c>
      <c r="T327">
        <v>2021</v>
      </c>
      <c r="U327" s="27">
        <f t="shared" si="23"/>
        <v>44510</v>
      </c>
    </row>
    <row r="328" spans="1:21" x14ac:dyDescent="0.3">
      <c r="A328" t="s">
        <v>112</v>
      </c>
      <c r="B328" t="s">
        <v>1284</v>
      </c>
      <c r="C328" t="s">
        <v>1097</v>
      </c>
      <c r="D328" t="s">
        <v>2281</v>
      </c>
      <c r="E328" t="s">
        <v>1099</v>
      </c>
      <c r="F328" t="s">
        <v>1195</v>
      </c>
      <c r="G328" t="s">
        <v>13</v>
      </c>
      <c r="H328" t="s">
        <v>1189</v>
      </c>
      <c r="I328" s="4" t="s">
        <v>2291</v>
      </c>
      <c r="J328" s="4">
        <v>3</v>
      </c>
      <c r="K328" s="4" t="str">
        <f t="shared" si="20"/>
        <v>B4_3</v>
      </c>
      <c r="L328" t="s">
        <v>1994</v>
      </c>
      <c r="M328" s="4" t="str">
        <f t="shared" si="21"/>
        <v>B4_JJ4</v>
      </c>
      <c r="N328" s="80">
        <v>8</v>
      </c>
      <c r="O328">
        <v>1</v>
      </c>
      <c r="P328">
        <v>2021</v>
      </c>
      <c r="Q328" s="27">
        <f t="shared" si="22"/>
        <v>44409</v>
      </c>
      <c r="R328" s="80">
        <v>11</v>
      </c>
      <c r="S328">
        <v>10</v>
      </c>
      <c r="T328">
        <v>2021</v>
      </c>
      <c r="U328" s="27">
        <f t="shared" si="23"/>
        <v>44510</v>
      </c>
    </row>
    <row r="329" spans="1:21" x14ac:dyDescent="0.3">
      <c r="A329" t="s">
        <v>113</v>
      </c>
      <c r="B329" t="s">
        <v>1285</v>
      </c>
      <c r="C329" t="s">
        <v>1098</v>
      </c>
      <c r="D329" t="s">
        <v>2281</v>
      </c>
      <c r="E329" t="s">
        <v>1099</v>
      </c>
      <c r="F329" t="s">
        <v>1195</v>
      </c>
      <c r="G329" t="s">
        <v>13</v>
      </c>
      <c r="H329" t="s">
        <v>1189</v>
      </c>
      <c r="I329" s="4" t="s">
        <v>2291</v>
      </c>
      <c r="J329" s="4">
        <v>3</v>
      </c>
      <c r="K329" s="4" t="str">
        <f t="shared" si="20"/>
        <v>B4_3</v>
      </c>
      <c r="L329" t="s">
        <v>1994</v>
      </c>
      <c r="M329" s="4" t="str">
        <f t="shared" si="21"/>
        <v>B4_JJ4</v>
      </c>
      <c r="N329" s="80">
        <v>8</v>
      </c>
      <c r="O329">
        <v>1</v>
      </c>
      <c r="P329">
        <v>2021</v>
      </c>
      <c r="Q329" s="27">
        <f t="shared" si="22"/>
        <v>44409</v>
      </c>
      <c r="R329" s="80">
        <v>11</v>
      </c>
      <c r="S329">
        <v>10</v>
      </c>
      <c r="T329">
        <v>2021</v>
      </c>
      <c r="U329" s="27">
        <f t="shared" si="23"/>
        <v>44510</v>
      </c>
    </row>
    <row r="330" spans="1:21" x14ac:dyDescent="0.3">
      <c r="A330" t="s">
        <v>114</v>
      </c>
      <c r="B330" t="s">
        <v>1286</v>
      </c>
      <c r="C330" t="s">
        <v>1167</v>
      </c>
      <c r="D330" t="s">
        <v>2281</v>
      </c>
      <c r="E330" t="s">
        <v>1099</v>
      </c>
      <c r="F330" t="s">
        <v>1195</v>
      </c>
      <c r="G330" t="s">
        <v>13</v>
      </c>
      <c r="H330" t="s">
        <v>1189</v>
      </c>
      <c r="I330" s="4" t="s">
        <v>2291</v>
      </c>
      <c r="J330" s="4">
        <v>3</v>
      </c>
      <c r="K330" s="4" t="str">
        <f t="shared" si="20"/>
        <v>B4_3</v>
      </c>
      <c r="L330" t="s">
        <v>1994</v>
      </c>
      <c r="M330" s="4" t="str">
        <f t="shared" si="21"/>
        <v>B4_JJ4</v>
      </c>
      <c r="N330" s="80">
        <v>8</v>
      </c>
      <c r="O330">
        <v>1</v>
      </c>
      <c r="P330">
        <v>2021</v>
      </c>
      <c r="Q330" s="27">
        <f t="shared" si="22"/>
        <v>44409</v>
      </c>
      <c r="R330" s="80">
        <v>11</v>
      </c>
      <c r="S330">
        <v>10</v>
      </c>
      <c r="T330">
        <v>2021</v>
      </c>
      <c r="U330" s="27">
        <f t="shared" si="23"/>
        <v>44510</v>
      </c>
    </row>
    <row r="331" spans="1:21" x14ac:dyDescent="0.3">
      <c r="A331" t="s">
        <v>115</v>
      </c>
      <c r="B331" t="s">
        <v>1287</v>
      </c>
      <c r="C331" t="s">
        <v>1168</v>
      </c>
      <c r="D331" t="s">
        <v>2281</v>
      </c>
      <c r="E331" t="s">
        <v>1099</v>
      </c>
      <c r="F331" t="s">
        <v>1195</v>
      </c>
      <c r="G331" t="s">
        <v>13</v>
      </c>
      <c r="H331" t="s">
        <v>1189</v>
      </c>
      <c r="I331" s="4" t="s">
        <v>2291</v>
      </c>
      <c r="J331" s="4">
        <v>3</v>
      </c>
      <c r="K331" s="4" t="str">
        <f t="shared" si="20"/>
        <v>B4_3</v>
      </c>
      <c r="L331" t="s">
        <v>1994</v>
      </c>
      <c r="M331" s="4" t="str">
        <f t="shared" si="21"/>
        <v>B4_JJ4</v>
      </c>
      <c r="N331" s="80">
        <v>8</v>
      </c>
      <c r="O331">
        <v>1</v>
      </c>
      <c r="P331">
        <v>2021</v>
      </c>
      <c r="Q331" s="27">
        <f t="shared" si="22"/>
        <v>44409</v>
      </c>
      <c r="R331" s="80">
        <v>11</v>
      </c>
      <c r="S331">
        <v>10</v>
      </c>
      <c r="T331">
        <v>2021</v>
      </c>
      <c r="U331" s="27">
        <f t="shared" si="23"/>
        <v>44510</v>
      </c>
    </row>
    <row r="332" spans="1:21" x14ac:dyDescent="0.3">
      <c r="A332" t="s">
        <v>116</v>
      </c>
      <c r="B332" t="s">
        <v>1288</v>
      </c>
      <c r="C332" t="s">
        <v>1095</v>
      </c>
      <c r="D332" t="s">
        <v>2281</v>
      </c>
      <c r="E332" t="s">
        <v>1099</v>
      </c>
      <c r="F332" t="s">
        <v>1195</v>
      </c>
      <c r="G332" t="s">
        <v>13</v>
      </c>
      <c r="H332" t="s">
        <v>1189</v>
      </c>
      <c r="I332" s="4" t="s">
        <v>2291</v>
      </c>
      <c r="J332" s="4">
        <v>3</v>
      </c>
      <c r="K332" s="4" t="str">
        <f t="shared" si="20"/>
        <v>B4_3</v>
      </c>
      <c r="L332" t="s">
        <v>1994</v>
      </c>
      <c r="M332" s="4" t="str">
        <f t="shared" si="21"/>
        <v>B4_JJ4</v>
      </c>
      <c r="N332" s="80">
        <v>8</v>
      </c>
      <c r="O332">
        <v>1</v>
      </c>
      <c r="P332">
        <v>2021</v>
      </c>
      <c r="Q332" s="27">
        <f t="shared" si="22"/>
        <v>44409</v>
      </c>
      <c r="R332" s="80">
        <v>11</v>
      </c>
      <c r="S332">
        <v>10</v>
      </c>
      <c r="T332">
        <v>2021</v>
      </c>
      <c r="U332" s="27">
        <f t="shared" si="23"/>
        <v>44510</v>
      </c>
    </row>
    <row r="333" spans="1:21" x14ac:dyDescent="0.3">
      <c r="A333" t="s">
        <v>117</v>
      </c>
      <c r="B333" t="s">
        <v>1289</v>
      </c>
      <c r="C333" t="s">
        <v>1096</v>
      </c>
      <c r="D333" t="s">
        <v>2281</v>
      </c>
      <c r="E333" t="s">
        <v>1099</v>
      </c>
      <c r="F333" t="s">
        <v>1195</v>
      </c>
      <c r="G333" t="s">
        <v>13</v>
      </c>
      <c r="H333" t="s">
        <v>1189</v>
      </c>
      <c r="I333" s="4" t="s">
        <v>2291</v>
      </c>
      <c r="J333" s="4">
        <v>3</v>
      </c>
      <c r="K333" s="4" t="str">
        <f t="shared" si="20"/>
        <v>B4_3</v>
      </c>
      <c r="L333" t="s">
        <v>1994</v>
      </c>
      <c r="M333" s="4" t="str">
        <f t="shared" si="21"/>
        <v>B4_JJ4</v>
      </c>
      <c r="N333" s="80">
        <v>8</v>
      </c>
      <c r="O333">
        <v>1</v>
      </c>
      <c r="P333">
        <v>2021</v>
      </c>
      <c r="Q333" s="27">
        <f t="shared" si="22"/>
        <v>44409</v>
      </c>
      <c r="R333" s="80">
        <v>11</v>
      </c>
      <c r="S333">
        <v>10</v>
      </c>
      <c r="T333">
        <v>2021</v>
      </c>
      <c r="U333" s="27">
        <f t="shared" si="23"/>
        <v>44510</v>
      </c>
    </row>
    <row r="334" spans="1:21" x14ac:dyDescent="0.3">
      <c r="A334" t="s">
        <v>118</v>
      </c>
      <c r="B334" t="s">
        <v>1290</v>
      </c>
      <c r="C334" t="s">
        <v>1097</v>
      </c>
      <c r="D334" t="s">
        <v>2281</v>
      </c>
      <c r="E334" t="s">
        <v>1099</v>
      </c>
      <c r="F334" t="s">
        <v>1195</v>
      </c>
      <c r="G334" t="s">
        <v>13</v>
      </c>
      <c r="H334" t="s">
        <v>1189</v>
      </c>
      <c r="I334" s="4" t="s">
        <v>2291</v>
      </c>
      <c r="J334" s="4">
        <v>3</v>
      </c>
      <c r="K334" s="4" t="str">
        <f t="shared" si="20"/>
        <v>B4_3</v>
      </c>
      <c r="L334" t="s">
        <v>1994</v>
      </c>
      <c r="M334" s="4" t="str">
        <f t="shared" si="21"/>
        <v>B4_JJ4</v>
      </c>
      <c r="N334" s="80">
        <v>8</v>
      </c>
      <c r="O334">
        <v>1</v>
      </c>
      <c r="P334">
        <v>2021</v>
      </c>
      <c r="Q334" s="27">
        <f t="shared" si="22"/>
        <v>44409</v>
      </c>
      <c r="R334" s="80">
        <v>11</v>
      </c>
      <c r="S334">
        <v>10</v>
      </c>
      <c r="T334">
        <v>2021</v>
      </c>
      <c r="U334" s="27">
        <f t="shared" si="23"/>
        <v>44510</v>
      </c>
    </row>
    <row r="335" spans="1:21" x14ac:dyDescent="0.3">
      <c r="A335" t="s">
        <v>119</v>
      </c>
      <c r="B335" t="s">
        <v>1291</v>
      </c>
      <c r="C335" t="s">
        <v>1098</v>
      </c>
      <c r="D335" t="s">
        <v>2281</v>
      </c>
      <c r="E335" t="s">
        <v>1099</v>
      </c>
      <c r="F335" t="s">
        <v>1195</v>
      </c>
      <c r="G335" t="s">
        <v>13</v>
      </c>
      <c r="H335" t="s">
        <v>1189</v>
      </c>
      <c r="I335" s="4" t="s">
        <v>2291</v>
      </c>
      <c r="J335" s="4">
        <v>3</v>
      </c>
      <c r="K335" s="4" t="str">
        <f t="shared" si="20"/>
        <v>B4_3</v>
      </c>
      <c r="L335" t="s">
        <v>1994</v>
      </c>
      <c r="M335" s="4" t="str">
        <f t="shared" si="21"/>
        <v>B4_JJ4</v>
      </c>
      <c r="N335" s="80">
        <v>8</v>
      </c>
      <c r="O335">
        <v>1</v>
      </c>
      <c r="P335">
        <v>2021</v>
      </c>
      <c r="Q335" s="27">
        <f t="shared" si="22"/>
        <v>44409</v>
      </c>
      <c r="R335" s="80">
        <v>11</v>
      </c>
      <c r="S335">
        <v>10</v>
      </c>
      <c r="T335">
        <v>2021</v>
      </c>
      <c r="U335" s="27">
        <f t="shared" si="23"/>
        <v>44510</v>
      </c>
    </row>
    <row r="336" spans="1:21" x14ac:dyDescent="0.3">
      <c r="A336" t="s">
        <v>120</v>
      </c>
      <c r="B336" t="s">
        <v>1292</v>
      </c>
      <c r="C336" t="s">
        <v>1167</v>
      </c>
      <c r="D336" t="s">
        <v>2281</v>
      </c>
      <c r="E336" t="s">
        <v>1099</v>
      </c>
      <c r="F336" t="s">
        <v>1195</v>
      </c>
      <c r="G336" t="s">
        <v>121</v>
      </c>
      <c r="H336" t="s">
        <v>1192</v>
      </c>
      <c r="I336" s="4" t="s">
        <v>2291</v>
      </c>
      <c r="J336" s="4">
        <v>7</v>
      </c>
      <c r="K336" s="4" t="str">
        <f t="shared" si="20"/>
        <v>B4_7</v>
      </c>
      <c r="L336" t="s">
        <v>1997</v>
      </c>
      <c r="M336" s="4" t="str">
        <f t="shared" si="21"/>
        <v>B4_JJ3</v>
      </c>
      <c r="N336" s="80">
        <v>8</v>
      </c>
      <c r="O336">
        <v>21</v>
      </c>
      <c r="P336">
        <v>2021</v>
      </c>
      <c r="Q336" s="27">
        <f t="shared" si="22"/>
        <v>44429</v>
      </c>
      <c r="R336" s="80">
        <v>11</v>
      </c>
      <c r="S336">
        <v>22</v>
      </c>
      <c r="T336">
        <v>2021</v>
      </c>
      <c r="U336" s="27">
        <f t="shared" si="23"/>
        <v>44522</v>
      </c>
    </row>
    <row r="337" spans="1:21" x14ac:dyDescent="0.3">
      <c r="A337" t="s">
        <v>124</v>
      </c>
      <c r="B337" t="s">
        <v>1293</v>
      </c>
      <c r="C337" t="s">
        <v>1168</v>
      </c>
      <c r="D337" t="s">
        <v>2281</v>
      </c>
      <c r="E337" t="s">
        <v>1099</v>
      </c>
      <c r="F337" t="s">
        <v>1195</v>
      </c>
      <c r="G337" t="s">
        <v>121</v>
      </c>
      <c r="H337" t="s">
        <v>1192</v>
      </c>
      <c r="I337" s="4" t="s">
        <v>2291</v>
      </c>
      <c r="J337" s="4">
        <v>7</v>
      </c>
      <c r="K337" s="4" t="str">
        <f t="shared" si="20"/>
        <v>B4_7</v>
      </c>
      <c r="L337" t="s">
        <v>1997</v>
      </c>
      <c r="M337" s="4" t="str">
        <f t="shared" si="21"/>
        <v>B4_JJ3</v>
      </c>
      <c r="N337" s="80">
        <v>8</v>
      </c>
      <c r="O337">
        <v>21</v>
      </c>
      <c r="P337">
        <v>2021</v>
      </c>
      <c r="Q337" s="27">
        <f t="shared" si="22"/>
        <v>44429</v>
      </c>
      <c r="R337" s="80">
        <v>11</v>
      </c>
      <c r="S337">
        <v>22</v>
      </c>
      <c r="T337">
        <v>2021</v>
      </c>
      <c r="U337" s="27">
        <f t="shared" si="23"/>
        <v>44522</v>
      </c>
    </row>
    <row r="338" spans="1:21" x14ac:dyDescent="0.3">
      <c r="A338" t="s">
        <v>125</v>
      </c>
      <c r="B338" t="s">
        <v>1294</v>
      </c>
      <c r="C338" t="s">
        <v>1095</v>
      </c>
      <c r="D338" t="s">
        <v>2281</v>
      </c>
      <c r="E338" t="s">
        <v>1099</v>
      </c>
      <c r="F338" t="s">
        <v>1195</v>
      </c>
      <c r="G338" t="s">
        <v>121</v>
      </c>
      <c r="H338" t="s">
        <v>1192</v>
      </c>
      <c r="I338" s="4" t="s">
        <v>2291</v>
      </c>
      <c r="J338" s="4">
        <v>7</v>
      </c>
      <c r="K338" s="4" t="str">
        <f t="shared" si="20"/>
        <v>B4_7</v>
      </c>
      <c r="L338" t="s">
        <v>1997</v>
      </c>
      <c r="M338" s="4" t="str">
        <f t="shared" si="21"/>
        <v>B4_JJ3</v>
      </c>
      <c r="N338" s="80">
        <v>8</v>
      </c>
      <c r="O338">
        <v>21</v>
      </c>
      <c r="P338">
        <v>2021</v>
      </c>
      <c r="Q338" s="27">
        <f t="shared" si="22"/>
        <v>44429</v>
      </c>
      <c r="R338" s="80">
        <v>11</v>
      </c>
      <c r="S338">
        <v>22</v>
      </c>
      <c r="T338">
        <v>2021</v>
      </c>
      <c r="U338" s="27">
        <f t="shared" si="23"/>
        <v>44522</v>
      </c>
    </row>
    <row r="339" spans="1:21" x14ac:dyDescent="0.3">
      <c r="A339" t="s">
        <v>126</v>
      </c>
      <c r="B339" t="s">
        <v>1295</v>
      </c>
      <c r="C339" t="s">
        <v>1096</v>
      </c>
      <c r="D339" t="s">
        <v>2281</v>
      </c>
      <c r="E339" t="s">
        <v>1099</v>
      </c>
      <c r="F339" t="s">
        <v>1195</v>
      </c>
      <c r="G339" t="s">
        <v>121</v>
      </c>
      <c r="H339" t="s">
        <v>1192</v>
      </c>
      <c r="I339" s="4" t="s">
        <v>2291</v>
      </c>
      <c r="J339" s="4">
        <v>7</v>
      </c>
      <c r="K339" s="4" t="str">
        <f t="shared" si="20"/>
        <v>B4_7</v>
      </c>
      <c r="L339" t="s">
        <v>1997</v>
      </c>
      <c r="M339" s="4" t="str">
        <f t="shared" si="21"/>
        <v>B4_JJ3</v>
      </c>
      <c r="N339" s="80">
        <v>8</v>
      </c>
      <c r="O339">
        <v>21</v>
      </c>
      <c r="P339">
        <v>2021</v>
      </c>
      <c r="Q339" s="27">
        <f t="shared" si="22"/>
        <v>44429</v>
      </c>
      <c r="R339" s="80">
        <v>11</v>
      </c>
      <c r="S339">
        <v>22</v>
      </c>
      <c r="T339">
        <v>2021</v>
      </c>
      <c r="U339" s="27">
        <f t="shared" si="23"/>
        <v>44522</v>
      </c>
    </row>
    <row r="340" spans="1:21" x14ac:dyDescent="0.3">
      <c r="A340" t="s">
        <v>127</v>
      </c>
      <c r="B340" t="s">
        <v>1296</v>
      </c>
      <c r="C340" t="s">
        <v>1097</v>
      </c>
      <c r="D340" t="s">
        <v>2281</v>
      </c>
      <c r="E340" t="s">
        <v>1099</v>
      </c>
      <c r="F340" t="s">
        <v>1195</v>
      </c>
      <c r="G340" t="s">
        <v>121</v>
      </c>
      <c r="H340" t="s">
        <v>1192</v>
      </c>
      <c r="I340" s="4" t="s">
        <v>2291</v>
      </c>
      <c r="J340" s="4">
        <v>7</v>
      </c>
      <c r="K340" s="4" t="str">
        <f t="shared" si="20"/>
        <v>B4_7</v>
      </c>
      <c r="L340" t="s">
        <v>1997</v>
      </c>
      <c r="M340" s="4" t="str">
        <f t="shared" si="21"/>
        <v>B4_JJ3</v>
      </c>
      <c r="N340" s="80">
        <v>8</v>
      </c>
      <c r="O340">
        <v>21</v>
      </c>
      <c r="P340">
        <v>2021</v>
      </c>
      <c r="Q340" s="27">
        <f t="shared" si="22"/>
        <v>44429</v>
      </c>
      <c r="R340" s="80">
        <v>11</v>
      </c>
      <c r="S340">
        <v>22</v>
      </c>
      <c r="T340">
        <v>2021</v>
      </c>
      <c r="U340" s="27">
        <f t="shared" si="23"/>
        <v>44522</v>
      </c>
    </row>
    <row r="341" spans="1:21" x14ac:dyDescent="0.3">
      <c r="A341" t="s">
        <v>128</v>
      </c>
      <c r="B341" t="s">
        <v>1297</v>
      </c>
      <c r="C341" t="s">
        <v>1098</v>
      </c>
      <c r="D341" t="s">
        <v>2281</v>
      </c>
      <c r="E341" t="s">
        <v>1099</v>
      </c>
      <c r="F341" t="s">
        <v>1195</v>
      </c>
      <c r="G341" t="s">
        <v>121</v>
      </c>
      <c r="H341" t="s">
        <v>1192</v>
      </c>
      <c r="I341" s="4" t="s">
        <v>2291</v>
      </c>
      <c r="J341" s="4">
        <v>7</v>
      </c>
      <c r="K341" s="4" t="str">
        <f t="shared" si="20"/>
        <v>B4_7</v>
      </c>
      <c r="L341" t="s">
        <v>1997</v>
      </c>
      <c r="M341" s="4" t="str">
        <f t="shared" si="21"/>
        <v>B4_JJ3</v>
      </c>
      <c r="N341" s="80">
        <v>8</v>
      </c>
      <c r="O341">
        <v>21</v>
      </c>
      <c r="P341">
        <v>2021</v>
      </c>
      <c r="Q341" s="27">
        <f t="shared" si="22"/>
        <v>44429</v>
      </c>
      <c r="R341" s="80">
        <v>11</v>
      </c>
      <c r="S341">
        <v>22</v>
      </c>
      <c r="T341">
        <v>2021</v>
      </c>
      <c r="U341" s="27">
        <f t="shared" si="23"/>
        <v>44522</v>
      </c>
    </row>
    <row r="342" spans="1:21" x14ac:dyDescent="0.3">
      <c r="A342" t="s">
        <v>129</v>
      </c>
      <c r="B342" t="s">
        <v>1298</v>
      </c>
      <c r="C342" t="s">
        <v>1167</v>
      </c>
      <c r="D342" t="s">
        <v>2281</v>
      </c>
      <c r="E342" t="s">
        <v>1099</v>
      </c>
      <c r="F342" t="s">
        <v>1195</v>
      </c>
      <c r="G342" t="s">
        <v>121</v>
      </c>
      <c r="H342" t="s">
        <v>1192</v>
      </c>
      <c r="I342" s="4" t="s">
        <v>2291</v>
      </c>
      <c r="J342" s="4">
        <v>7</v>
      </c>
      <c r="K342" s="4" t="str">
        <f t="shared" si="20"/>
        <v>B4_7</v>
      </c>
      <c r="L342" t="s">
        <v>1997</v>
      </c>
      <c r="M342" s="4" t="str">
        <f t="shared" si="21"/>
        <v>B4_JJ3</v>
      </c>
      <c r="N342" s="80">
        <v>8</v>
      </c>
      <c r="O342">
        <v>21</v>
      </c>
      <c r="P342">
        <v>2021</v>
      </c>
      <c r="Q342" s="27">
        <f t="shared" si="22"/>
        <v>44429</v>
      </c>
      <c r="R342" s="80">
        <v>11</v>
      </c>
      <c r="S342">
        <v>22</v>
      </c>
      <c r="T342">
        <v>2021</v>
      </c>
      <c r="U342" s="27">
        <f t="shared" si="23"/>
        <v>44522</v>
      </c>
    </row>
    <row r="343" spans="1:21" x14ac:dyDescent="0.3">
      <c r="A343" t="s">
        <v>130</v>
      </c>
      <c r="B343" t="s">
        <v>1299</v>
      </c>
      <c r="C343" t="s">
        <v>1168</v>
      </c>
      <c r="D343" t="s">
        <v>2281</v>
      </c>
      <c r="E343" t="s">
        <v>1099</v>
      </c>
      <c r="F343" t="s">
        <v>1195</v>
      </c>
      <c r="G343" t="s">
        <v>121</v>
      </c>
      <c r="H343" t="s">
        <v>1192</v>
      </c>
      <c r="I343" s="4" t="s">
        <v>2291</v>
      </c>
      <c r="J343" s="4">
        <v>7</v>
      </c>
      <c r="K343" s="4" t="str">
        <f t="shared" si="20"/>
        <v>B4_7</v>
      </c>
      <c r="L343" t="s">
        <v>1997</v>
      </c>
      <c r="M343" s="4" t="str">
        <f t="shared" si="21"/>
        <v>B4_JJ3</v>
      </c>
      <c r="N343" s="80">
        <v>8</v>
      </c>
      <c r="O343">
        <v>21</v>
      </c>
      <c r="P343">
        <v>2021</v>
      </c>
      <c r="Q343" s="27">
        <f t="shared" si="22"/>
        <v>44429</v>
      </c>
      <c r="R343" s="80">
        <v>11</v>
      </c>
      <c r="S343">
        <v>22</v>
      </c>
      <c r="T343">
        <v>2021</v>
      </c>
      <c r="U343" s="27">
        <f t="shared" si="23"/>
        <v>44522</v>
      </c>
    </row>
    <row r="344" spans="1:21" x14ac:dyDescent="0.3">
      <c r="A344" t="s">
        <v>131</v>
      </c>
      <c r="B344" t="s">
        <v>1300</v>
      </c>
      <c r="C344" t="s">
        <v>1095</v>
      </c>
      <c r="D344" t="s">
        <v>2281</v>
      </c>
      <c r="E344" t="s">
        <v>1099</v>
      </c>
      <c r="F344" t="s">
        <v>1195</v>
      </c>
      <c r="G344" t="s">
        <v>121</v>
      </c>
      <c r="H344" t="s">
        <v>1192</v>
      </c>
      <c r="I344" s="4" t="s">
        <v>2291</v>
      </c>
      <c r="J344" s="4">
        <v>7</v>
      </c>
      <c r="K344" s="4" t="str">
        <f t="shared" si="20"/>
        <v>B4_7</v>
      </c>
      <c r="L344" t="s">
        <v>1997</v>
      </c>
      <c r="M344" s="4" t="str">
        <f t="shared" si="21"/>
        <v>B4_JJ3</v>
      </c>
      <c r="N344" s="80">
        <v>8</v>
      </c>
      <c r="O344">
        <v>21</v>
      </c>
      <c r="P344">
        <v>2021</v>
      </c>
      <c r="Q344" s="27">
        <f t="shared" si="22"/>
        <v>44429</v>
      </c>
      <c r="R344" s="80">
        <v>11</v>
      </c>
      <c r="S344">
        <v>22</v>
      </c>
      <c r="T344">
        <v>2021</v>
      </c>
      <c r="U344" s="27">
        <f t="shared" si="23"/>
        <v>44522</v>
      </c>
    </row>
    <row r="345" spans="1:21" x14ac:dyDescent="0.3">
      <c r="A345" t="s">
        <v>132</v>
      </c>
      <c r="B345" t="s">
        <v>1301</v>
      </c>
      <c r="C345" t="s">
        <v>1096</v>
      </c>
      <c r="D345" t="s">
        <v>2281</v>
      </c>
      <c r="E345" t="s">
        <v>1099</v>
      </c>
      <c r="F345" t="s">
        <v>1195</v>
      </c>
      <c r="G345" t="s">
        <v>121</v>
      </c>
      <c r="H345" t="s">
        <v>1192</v>
      </c>
      <c r="I345" s="4" t="s">
        <v>2291</v>
      </c>
      <c r="J345" s="4">
        <v>7</v>
      </c>
      <c r="K345" s="4" t="str">
        <f t="shared" si="20"/>
        <v>B4_7</v>
      </c>
      <c r="L345" t="s">
        <v>1997</v>
      </c>
      <c r="M345" s="4" t="str">
        <f t="shared" si="21"/>
        <v>B4_JJ3</v>
      </c>
      <c r="N345" s="80">
        <v>8</v>
      </c>
      <c r="O345">
        <v>21</v>
      </c>
      <c r="P345">
        <v>2021</v>
      </c>
      <c r="Q345" s="27">
        <f t="shared" si="22"/>
        <v>44429</v>
      </c>
      <c r="R345" s="80">
        <v>11</v>
      </c>
      <c r="S345">
        <v>22</v>
      </c>
      <c r="T345">
        <v>2021</v>
      </c>
      <c r="U345" s="27">
        <f t="shared" si="23"/>
        <v>44522</v>
      </c>
    </row>
    <row r="346" spans="1:21" x14ac:dyDescent="0.3">
      <c r="A346" t="s">
        <v>133</v>
      </c>
      <c r="B346" t="s">
        <v>1302</v>
      </c>
      <c r="C346" t="s">
        <v>1097</v>
      </c>
      <c r="D346" t="s">
        <v>2281</v>
      </c>
      <c r="E346" t="s">
        <v>1099</v>
      </c>
      <c r="F346" t="s">
        <v>1195</v>
      </c>
      <c r="G346" t="s">
        <v>121</v>
      </c>
      <c r="H346" t="s">
        <v>1192</v>
      </c>
      <c r="I346" s="4" t="s">
        <v>2291</v>
      </c>
      <c r="J346" s="4">
        <v>7</v>
      </c>
      <c r="K346" s="4" t="str">
        <f t="shared" si="20"/>
        <v>B4_7</v>
      </c>
      <c r="L346" t="s">
        <v>1997</v>
      </c>
      <c r="M346" s="4" t="str">
        <f t="shared" si="21"/>
        <v>B4_JJ3</v>
      </c>
      <c r="N346" s="80">
        <v>8</v>
      </c>
      <c r="O346">
        <v>21</v>
      </c>
      <c r="P346">
        <v>2021</v>
      </c>
      <c r="Q346" s="27">
        <f t="shared" si="22"/>
        <v>44429</v>
      </c>
      <c r="R346" s="80">
        <v>11</v>
      </c>
      <c r="S346">
        <v>22</v>
      </c>
      <c r="T346">
        <v>2021</v>
      </c>
      <c r="U346" s="27">
        <f t="shared" si="23"/>
        <v>44522</v>
      </c>
    </row>
    <row r="347" spans="1:21" x14ac:dyDescent="0.3">
      <c r="A347" t="s">
        <v>134</v>
      </c>
      <c r="B347" t="s">
        <v>1303</v>
      </c>
      <c r="C347" t="s">
        <v>1098</v>
      </c>
      <c r="D347" t="s">
        <v>2281</v>
      </c>
      <c r="E347" t="s">
        <v>1099</v>
      </c>
      <c r="F347" t="s">
        <v>1195</v>
      </c>
      <c r="G347" t="s">
        <v>121</v>
      </c>
      <c r="H347" t="s">
        <v>1192</v>
      </c>
      <c r="I347" s="4" t="s">
        <v>2291</v>
      </c>
      <c r="J347" s="4">
        <v>7</v>
      </c>
      <c r="K347" s="4" t="str">
        <f t="shared" si="20"/>
        <v>B4_7</v>
      </c>
      <c r="L347" t="s">
        <v>1997</v>
      </c>
      <c r="M347" s="4" t="str">
        <f t="shared" si="21"/>
        <v>B4_JJ3</v>
      </c>
      <c r="N347" s="80">
        <v>8</v>
      </c>
      <c r="O347">
        <v>21</v>
      </c>
      <c r="P347">
        <v>2021</v>
      </c>
      <c r="Q347" s="27">
        <f t="shared" si="22"/>
        <v>44429</v>
      </c>
      <c r="R347" s="80">
        <v>11</v>
      </c>
      <c r="S347">
        <v>22</v>
      </c>
      <c r="T347">
        <v>2021</v>
      </c>
      <c r="U347" s="27">
        <f t="shared" si="23"/>
        <v>44522</v>
      </c>
    </row>
    <row r="348" spans="1:21" x14ac:dyDescent="0.3">
      <c r="A348" t="s">
        <v>135</v>
      </c>
      <c r="B348" t="s">
        <v>1304</v>
      </c>
      <c r="C348" t="s">
        <v>1167</v>
      </c>
      <c r="D348" t="s">
        <v>2281</v>
      </c>
      <c r="E348" t="s">
        <v>1099</v>
      </c>
      <c r="F348" t="s">
        <v>1195</v>
      </c>
      <c r="G348" t="s">
        <v>121</v>
      </c>
      <c r="H348" t="s">
        <v>1192</v>
      </c>
      <c r="I348" s="4" t="s">
        <v>2291</v>
      </c>
      <c r="J348" s="4">
        <v>7</v>
      </c>
      <c r="K348" s="4" t="str">
        <f t="shared" si="20"/>
        <v>B4_7</v>
      </c>
      <c r="L348" t="s">
        <v>1997</v>
      </c>
      <c r="M348" s="4" t="str">
        <f t="shared" si="21"/>
        <v>B4_JJ3</v>
      </c>
      <c r="N348" s="80">
        <v>8</v>
      </c>
      <c r="O348">
        <v>21</v>
      </c>
      <c r="P348">
        <v>2021</v>
      </c>
      <c r="Q348" s="27">
        <f t="shared" si="22"/>
        <v>44429</v>
      </c>
      <c r="R348" s="80">
        <v>11</v>
      </c>
      <c r="S348">
        <v>22</v>
      </c>
      <c r="T348">
        <v>2021</v>
      </c>
      <c r="U348" s="27">
        <f t="shared" si="23"/>
        <v>44522</v>
      </c>
    </row>
    <row r="349" spans="1:21" x14ac:dyDescent="0.3">
      <c r="A349" t="s">
        <v>136</v>
      </c>
      <c r="B349" t="s">
        <v>1305</v>
      </c>
      <c r="C349" t="s">
        <v>1168</v>
      </c>
      <c r="D349" t="s">
        <v>2281</v>
      </c>
      <c r="E349" t="s">
        <v>1099</v>
      </c>
      <c r="F349" t="s">
        <v>1195</v>
      </c>
      <c r="G349" t="s">
        <v>121</v>
      </c>
      <c r="H349" t="s">
        <v>1192</v>
      </c>
      <c r="I349" s="4" t="s">
        <v>2291</v>
      </c>
      <c r="J349" s="4">
        <v>7</v>
      </c>
      <c r="K349" s="4" t="str">
        <f t="shared" si="20"/>
        <v>B4_7</v>
      </c>
      <c r="L349" t="s">
        <v>1997</v>
      </c>
      <c r="M349" s="4" t="str">
        <f t="shared" si="21"/>
        <v>B4_JJ3</v>
      </c>
      <c r="N349" s="80">
        <v>8</v>
      </c>
      <c r="O349">
        <v>21</v>
      </c>
      <c r="P349">
        <v>2021</v>
      </c>
      <c r="Q349" s="27">
        <f t="shared" si="22"/>
        <v>44429</v>
      </c>
      <c r="R349" s="80">
        <v>11</v>
      </c>
      <c r="S349">
        <v>22</v>
      </c>
      <c r="T349">
        <v>2021</v>
      </c>
      <c r="U349" s="27">
        <f t="shared" si="23"/>
        <v>44522</v>
      </c>
    </row>
    <row r="350" spans="1:21" x14ac:dyDescent="0.3">
      <c r="A350" t="s">
        <v>137</v>
      </c>
      <c r="B350" t="s">
        <v>1306</v>
      </c>
      <c r="C350" t="s">
        <v>1095</v>
      </c>
      <c r="D350" t="s">
        <v>2281</v>
      </c>
      <c r="E350" t="s">
        <v>1099</v>
      </c>
      <c r="F350" t="s">
        <v>1195</v>
      </c>
      <c r="G350" t="s">
        <v>121</v>
      </c>
      <c r="H350" t="s">
        <v>1192</v>
      </c>
      <c r="I350" s="4" t="s">
        <v>2291</v>
      </c>
      <c r="J350" s="4">
        <v>7</v>
      </c>
      <c r="K350" s="4" t="str">
        <f t="shared" si="20"/>
        <v>B4_7</v>
      </c>
      <c r="L350" t="s">
        <v>1997</v>
      </c>
      <c r="M350" s="4" t="str">
        <f t="shared" si="21"/>
        <v>B4_JJ3</v>
      </c>
      <c r="N350" s="80">
        <v>8</v>
      </c>
      <c r="O350">
        <v>21</v>
      </c>
      <c r="P350">
        <v>2021</v>
      </c>
      <c r="Q350" s="27">
        <f t="shared" si="22"/>
        <v>44429</v>
      </c>
      <c r="R350" s="80">
        <v>11</v>
      </c>
      <c r="S350">
        <v>22</v>
      </c>
      <c r="T350">
        <v>2021</v>
      </c>
      <c r="U350" s="27">
        <f t="shared" si="23"/>
        <v>44522</v>
      </c>
    </row>
    <row r="351" spans="1:21" x14ac:dyDescent="0.3">
      <c r="A351" t="s">
        <v>138</v>
      </c>
      <c r="B351" t="s">
        <v>1307</v>
      </c>
      <c r="C351" t="s">
        <v>1096</v>
      </c>
      <c r="D351" t="s">
        <v>2281</v>
      </c>
      <c r="E351" t="s">
        <v>1099</v>
      </c>
      <c r="F351" t="s">
        <v>1195</v>
      </c>
      <c r="G351" t="s">
        <v>121</v>
      </c>
      <c r="H351" t="s">
        <v>1192</v>
      </c>
      <c r="I351" s="4" t="s">
        <v>2291</v>
      </c>
      <c r="J351" s="4">
        <v>7</v>
      </c>
      <c r="K351" s="4" t="str">
        <f t="shared" si="20"/>
        <v>B4_7</v>
      </c>
      <c r="L351" t="s">
        <v>1997</v>
      </c>
      <c r="M351" s="4" t="str">
        <f t="shared" si="21"/>
        <v>B4_JJ3</v>
      </c>
      <c r="N351" s="80">
        <v>8</v>
      </c>
      <c r="O351">
        <v>21</v>
      </c>
      <c r="P351">
        <v>2021</v>
      </c>
      <c r="Q351" s="27">
        <f t="shared" si="22"/>
        <v>44429</v>
      </c>
      <c r="R351" s="80">
        <v>11</v>
      </c>
      <c r="S351">
        <v>22</v>
      </c>
      <c r="T351">
        <v>2021</v>
      </c>
      <c r="U351" s="27">
        <f t="shared" si="23"/>
        <v>44522</v>
      </c>
    </row>
    <row r="352" spans="1:21" x14ac:dyDescent="0.3">
      <c r="A352" t="s">
        <v>139</v>
      </c>
      <c r="B352" t="s">
        <v>1308</v>
      </c>
      <c r="C352" t="s">
        <v>1097</v>
      </c>
      <c r="D352" t="s">
        <v>2281</v>
      </c>
      <c r="E352" t="s">
        <v>1099</v>
      </c>
      <c r="F352" t="s">
        <v>1195</v>
      </c>
      <c r="G352" t="s">
        <v>121</v>
      </c>
      <c r="H352" t="s">
        <v>1192</v>
      </c>
      <c r="I352" s="4" t="s">
        <v>2291</v>
      </c>
      <c r="J352" s="4">
        <v>7</v>
      </c>
      <c r="K352" s="4" t="str">
        <f t="shared" si="20"/>
        <v>B4_7</v>
      </c>
      <c r="L352" t="s">
        <v>1997</v>
      </c>
      <c r="M352" s="4" t="str">
        <f t="shared" si="21"/>
        <v>B4_JJ3</v>
      </c>
      <c r="N352" s="80">
        <v>8</v>
      </c>
      <c r="O352">
        <v>21</v>
      </c>
      <c r="P352">
        <v>2021</v>
      </c>
      <c r="Q352" s="27">
        <f t="shared" si="22"/>
        <v>44429</v>
      </c>
      <c r="R352" s="80">
        <v>11</v>
      </c>
      <c r="S352">
        <v>22</v>
      </c>
      <c r="T352">
        <v>2021</v>
      </c>
      <c r="U352" s="27">
        <f t="shared" si="23"/>
        <v>44522</v>
      </c>
    </row>
    <row r="353" spans="1:21" x14ac:dyDescent="0.3">
      <c r="A353" t="s">
        <v>140</v>
      </c>
      <c r="B353" t="s">
        <v>1309</v>
      </c>
      <c r="C353" t="s">
        <v>1098</v>
      </c>
      <c r="D353" t="s">
        <v>2281</v>
      </c>
      <c r="E353" t="s">
        <v>1099</v>
      </c>
      <c r="F353" t="s">
        <v>1195</v>
      </c>
      <c r="G353" t="s">
        <v>121</v>
      </c>
      <c r="H353" t="s">
        <v>1192</v>
      </c>
      <c r="I353" s="4" t="s">
        <v>2291</v>
      </c>
      <c r="J353" s="4">
        <v>7</v>
      </c>
      <c r="K353" s="4" t="str">
        <f t="shared" si="20"/>
        <v>B4_7</v>
      </c>
      <c r="L353" t="s">
        <v>1997</v>
      </c>
      <c r="M353" s="4" t="str">
        <f t="shared" si="21"/>
        <v>B4_JJ3</v>
      </c>
      <c r="N353" s="80">
        <v>8</v>
      </c>
      <c r="O353">
        <v>21</v>
      </c>
      <c r="P353">
        <v>2021</v>
      </c>
      <c r="Q353" s="27">
        <f t="shared" si="22"/>
        <v>44429</v>
      </c>
      <c r="R353" s="80">
        <v>11</v>
      </c>
      <c r="S353">
        <v>22</v>
      </c>
      <c r="T353">
        <v>2021</v>
      </c>
      <c r="U353" s="27">
        <f t="shared" si="23"/>
        <v>44522</v>
      </c>
    </row>
    <row r="354" spans="1:21" x14ac:dyDescent="0.3">
      <c r="A354" t="s">
        <v>141</v>
      </c>
      <c r="B354" t="s">
        <v>1310</v>
      </c>
      <c r="C354" t="s">
        <v>1167</v>
      </c>
      <c r="D354" t="s">
        <v>2281</v>
      </c>
      <c r="E354" t="s">
        <v>1099</v>
      </c>
      <c r="F354" t="s">
        <v>1195</v>
      </c>
      <c r="G354" t="s">
        <v>121</v>
      </c>
      <c r="H354" t="s">
        <v>1192</v>
      </c>
      <c r="I354" s="4" t="s">
        <v>2291</v>
      </c>
      <c r="J354" s="4">
        <v>7</v>
      </c>
      <c r="K354" s="4" t="str">
        <f t="shared" si="20"/>
        <v>B4_7</v>
      </c>
      <c r="L354" t="s">
        <v>1997</v>
      </c>
      <c r="M354" s="4" t="str">
        <f t="shared" si="21"/>
        <v>B4_JJ3</v>
      </c>
      <c r="N354" s="80">
        <v>8</v>
      </c>
      <c r="O354">
        <v>21</v>
      </c>
      <c r="P354">
        <v>2021</v>
      </c>
      <c r="Q354" s="27">
        <f t="shared" si="22"/>
        <v>44429</v>
      </c>
      <c r="R354" s="80">
        <v>11</v>
      </c>
      <c r="S354">
        <v>22</v>
      </c>
      <c r="T354">
        <v>2021</v>
      </c>
      <c r="U354" s="27">
        <f t="shared" si="23"/>
        <v>44522</v>
      </c>
    </row>
    <row r="355" spans="1:21" x14ac:dyDescent="0.3">
      <c r="A355" t="s">
        <v>142</v>
      </c>
      <c r="B355" t="s">
        <v>1311</v>
      </c>
      <c r="C355" t="s">
        <v>1168</v>
      </c>
      <c r="D355" t="s">
        <v>2281</v>
      </c>
      <c r="E355" t="s">
        <v>1099</v>
      </c>
      <c r="F355" t="s">
        <v>1195</v>
      </c>
      <c r="G355" t="s">
        <v>121</v>
      </c>
      <c r="H355" t="s">
        <v>1192</v>
      </c>
      <c r="I355" s="4" t="s">
        <v>2291</v>
      </c>
      <c r="J355" s="4">
        <v>7</v>
      </c>
      <c r="K355" s="4" t="str">
        <f t="shared" si="20"/>
        <v>B4_7</v>
      </c>
      <c r="L355" t="s">
        <v>1997</v>
      </c>
      <c r="M355" s="4" t="str">
        <f t="shared" si="21"/>
        <v>B4_JJ3</v>
      </c>
      <c r="N355" s="80">
        <v>8</v>
      </c>
      <c r="O355">
        <v>21</v>
      </c>
      <c r="P355">
        <v>2021</v>
      </c>
      <c r="Q355" s="27">
        <f t="shared" si="22"/>
        <v>44429</v>
      </c>
      <c r="R355" s="80">
        <v>11</v>
      </c>
      <c r="S355">
        <v>22</v>
      </c>
      <c r="T355">
        <v>2021</v>
      </c>
      <c r="U355" s="27">
        <f t="shared" si="23"/>
        <v>44522</v>
      </c>
    </row>
    <row r="356" spans="1:21" x14ac:dyDescent="0.3">
      <c r="A356" t="s">
        <v>143</v>
      </c>
      <c r="B356" t="s">
        <v>1312</v>
      </c>
      <c r="C356" t="s">
        <v>1095</v>
      </c>
      <c r="D356" t="s">
        <v>2281</v>
      </c>
      <c r="E356" t="s">
        <v>1099</v>
      </c>
      <c r="F356" t="s">
        <v>1195</v>
      </c>
      <c r="G356" t="s">
        <v>121</v>
      </c>
      <c r="H356" t="s">
        <v>1192</v>
      </c>
      <c r="I356" s="4" t="s">
        <v>2291</v>
      </c>
      <c r="J356" s="4">
        <v>7</v>
      </c>
      <c r="K356" s="4" t="str">
        <f t="shared" si="20"/>
        <v>B4_7</v>
      </c>
      <c r="L356" t="s">
        <v>1997</v>
      </c>
      <c r="M356" s="4" t="str">
        <f t="shared" si="21"/>
        <v>B4_JJ3</v>
      </c>
      <c r="N356" s="80">
        <v>8</v>
      </c>
      <c r="O356">
        <v>21</v>
      </c>
      <c r="P356">
        <v>2021</v>
      </c>
      <c r="Q356" s="27">
        <f t="shared" si="22"/>
        <v>44429</v>
      </c>
      <c r="R356" s="80">
        <v>11</v>
      </c>
      <c r="S356">
        <v>22</v>
      </c>
      <c r="T356">
        <v>2021</v>
      </c>
      <c r="U356" s="27">
        <f t="shared" si="23"/>
        <v>44522</v>
      </c>
    </row>
    <row r="357" spans="1:21" x14ac:dyDescent="0.3">
      <c r="A357" t="s">
        <v>144</v>
      </c>
      <c r="B357" t="s">
        <v>1313</v>
      </c>
      <c r="C357" t="s">
        <v>1096</v>
      </c>
      <c r="D357" t="s">
        <v>2281</v>
      </c>
      <c r="E357" t="s">
        <v>1099</v>
      </c>
      <c r="F357" t="s">
        <v>1195</v>
      </c>
      <c r="G357" t="s">
        <v>121</v>
      </c>
      <c r="H357" t="s">
        <v>1192</v>
      </c>
      <c r="I357" s="4" t="s">
        <v>2291</v>
      </c>
      <c r="J357" s="4">
        <v>7</v>
      </c>
      <c r="K357" s="4" t="str">
        <f t="shared" si="20"/>
        <v>B4_7</v>
      </c>
      <c r="L357" t="s">
        <v>1997</v>
      </c>
      <c r="M357" s="4" t="str">
        <f t="shared" si="21"/>
        <v>B4_JJ3</v>
      </c>
      <c r="N357" s="80">
        <v>8</v>
      </c>
      <c r="O357">
        <v>21</v>
      </c>
      <c r="P357">
        <v>2021</v>
      </c>
      <c r="Q357" s="27">
        <f t="shared" si="22"/>
        <v>44429</v>
      </c>
      <c r="R357" s="80">
        <v>11</v>
      </c>
      <c r="S357">
        <v>22</v>
      </c>
      <c r="T357">
        <v>2021</v>
      </c>
      <c r="U357" s="27">
        <f t="shared" si="23"/>
        <v>44522</v>
      </c>
    </row>
    <row r="358" spans="1:21" x14ac:dyDescent="0.3">
      <c r="A358" t="s">
        <v>145</v>
      </c>
      <c r="B358" t="s">
        <v>1314</v>
      </c>
      <c r="C358" t="s">
        <v>1097</v>
      </c>
      <c r="D358" t="s">
        <v>2281</v>
      </c>
      <c r="E358" t="s">
        <v>1099</v>
      </c>
      <c r="F358" t="s">
        <v>1195</v>
      </c>
      <c r="G358" t="s">
        <v>121</v>
      </c>
      <c r="H358" t="s">
        <v>1192</v>
      </c>
      <c r="I358" s="4" t="s">
        <v>2291</v>
      </c>
      <c r="J358" s="4">
        <v>7</v>
      </c>
      <c r="K358" s="4" t="str">
        <f t="shared" si="20"/>
        <v>B4_7</v>
      </c>
      <c r="L358" t="s">
        <v>1997</v>
      </c>
      <c r="M358" s="4" t="str">
        <f t="shared" si="21"/>
        <v>B4_JJ3</v>
      </c>
      <c r="N358" s="80">
        <v>8</v>
      </c>
      <c r="O358">
        <v>21</v>
      </c>
      <c r="P358">
        <v>2021</v>
      </c>
      <c r="Q358" s="27">
        <f t="shared" si="22"/>
        <v>44429</v>
      </c>
      <c r="R358" s="80">
        <v>11</v>
      </c>
      <c r="S358">
        <v>22</v>
      </c>
      <c r="T358">
        <v>2021</v>
      </c>
      <c r="U358" s="27">
        <f t="shared" si="23"/>
        <v>44522</v>
      </c>
    </row>
    <row r="359" spans="1:21" x14ac:dyDescent="0.3">
      <c r="A359" t="s">
        <v>146</v>
      </c>
      <c r="B359" t="s">
        <v>1315</v>
      </c>
      <c r="C359" t="s">
        <v>1098</v>
      </c>
      <c r="D359" t="s">
        <v>2281</v>
      </c>
      <c r="E359" t="s">
        <v>1099</v>
      </c>
      <c r="F359" t="s">
        <v>1195</v>
      </c>
      <c r="G359" t="s">
        <v>121</v>
      </c>
      <c r="H359" t="s">
        <v>1192</v>
      </c>
      <c r="I359" s="4" t="s">
        <v>2291</v>
      </c>
      <c r="J359" s="4">
        <v>7</v>
      </c>
      <c r="K359" s="4" t="str">
        <f t="shared" si="20"/>
        <v>B4_7</v>
      </c>
      <c r="L359" t="s">
        <v>1997</v>
      </c>
      <c r="M359" s="4" t="str">
        <f t="shared" si="21"/>
        <v>B4_JJ3</v>
      </c>
      <c r="N359" s="80">
        <v>8</v>
      </c>
      <c r="O359">
        <v>21</v>
      </c>
      <c r="P359">
        <v>2021</v>
      </c>
      <c r="Q359" s="27">
        <f t="shared" si="22"/>
        <v>44429</v>
      </c>
      <c r="R359" s="80">
        <v>11</v>
      </c>
      <c r="S359">
        <v>22</v>
      </c>
      <c r="T359">
        <v>2021</v>
      </c>
      <c r="U359" s="27">
        <f t="shared" si="23"/>
        <v>44522</v>
      </c>
    </row>
    <row r="360" spans="1:21" x14ac:dyDescent="0.3">
      <c r="A360" t="s">
        <v>147</v>
      </c>
      <c r="B360" t="s">
        <v>1316</v>
      </c>
      <c r="C360" t="s">
        <v>1167</v>
      </c>
      <c r="D360" t="s">
        <v>2281</v>
      </c>
      <c r="E360" t="s">
        <v>1099</v>
      </c>
      <c r="F360" t="s">
        <v>1195</v>
      </c>
      <c r="G360" t="s">
        <v>121</v>
      </c>
      <c r="H360" t="s">
        <v>1194</v>
      </c>
      <c r="I360" s="4" t="s">
        <v>2291</v>
      </c>
      <c r="J360" s="4">
        <v>5</v>
      </c>
      <c r="K360" s="4" t="str">
        <f t="shared" si="20"/>
        <v>B4_5</v>
      </c>
      <c r="L360" t="s">
        <v>1997</v>
      </c>
      <c r="M360" s="4" t="str">
        <f t="shared" si="21"/>
        <v>B4_JJ3</v>
      </c>
      <c r="N360" s="80">
        <v>8</v>
      </c>
      <c r="O360">
        <v>21</v>
      </c>
      <c r="P360">
        <v>2021</v>
      </c>
      <c r="Q360" s="27">
        <f t="shared" si="22"/>
        <v>44429</v>
      </c>
      <c r="R360" s="80">
        <v>11</v>
      </c>
      <c r="S360">
        <v>18</v>
      </c>
      <c r="T360">
        <v>2021</v>
      </c>
      <c r="U360" s="27">
        <f t="shared" si="23"/>
        <v>44518</v>
      </c>
    </row>
    <row r="361" spans="1:21" x14ac:dyDescent="0.3">
      <c r="A361" t="s">
        <v>150</v>
      </c>
      <c r="B361" t="s">
        <v>1317</v>
      </c>
      <c r="C361" t="s">
        <v>1168</v>
      </c>
      <c r="D361" t="s">
        <v>2281</v>
      </c>
      <c r="E361" t="s">
        <v>1099</v>
      </c>
      <c r="F361" t="s">
        <v>1195</v>
      </c>
      <c r="G361" t="s">
        <v>121</v>
      </c>
      <c r="H361" t="s">
        <v>1194</v>
      </c>
      <c r="I361" s="4" t="s">
        <v>2291</v>
      </c>
      <c r="J361" s="4">
        <v>5</v>
      </c>
      <c r="K361" s="4" t="str">
        <f t="shared" si="20"/>
        <v>B4_5</v>
      </c>
      <c r="L361" t="s">
        <v>1997</v>
      </c>
      <c r="M361" s="4" t="str">
        <f t="shared" si="21"/>
        <v>B4_JJ3</v>
      </c>
      <c r="N361" s="80">
        <v>8</v>
      </c>
      <c r="O361">
        <v>21</v>
      </c>
      <c r="P361">
        <v>2021</v>
      </c>
      <c r="Q361" s="27">
        <f t="shared" si="22"/>
        <v>44429</v>
      </c>
      <c r="R361" s="80">
        <v>11</v>
      </c>
      <c r="S361">
        <v>18</v>
      </c>
      <c r="T361">
        <v>2021</v>
      </c>
      <c r="U361" s="27">
        <f t="shared" si="23"/>
        <v>44518</v>
      </c>
    </row>
    <row r="362" spans="1:21" x14ac:dyDescent="0.3">
      <c r="A362" t="s">
        <v>151</v>
      </c>
      <c r="B362" t="s">
        <v>1318</v>
      </c>
      <c r="C362" t="s">
        <v>1095</v>
      </c>
      <c r="D362" t="s">
        <v>2281</v>
      </c>
      <c r="E362" t="s">
        <v>1099</v>
      </c>
      <c r="F362" t="s">
        <v>1195</v>
      </c>
      <c r="G362" t="s">
        <v>121</v>
      </c>
      <c r="H362" t="s">
        <v>1194</v>
      </c>
      <c r="I362" s="4" t="s">
        <v>2291</v>
      </c>
      <c r="J362" s="4">
        <v>5</v>
      </c>
      <c r="K362" s="4" t="str">
        <f t="shared" si="20"/>
        <v>B4_5</v>
      </c>
      <c r="L362" t="s">
        <v>1997</v>
      </c>
      <c r="M362" s="4" t="str">
        <f t="shared" si="21"/>
        <v>B4_JJ3</v>
      </c>
      <c r="N362" s="80">
        <v>8</v>
      </c>
      <c r="O362">
        <v>21</v>
      </c>
      <c r="P362">
        <v>2021</v>
      </c>
      <c r="Q362" s="27">
        <f t="shared" si="22"/>
        <v>44429</v>
      </c>
      <c r="R362" s="80">
        <v>11</v>
      </c>
      <c r="S362">
        <v>18</v>
      </c>
      <c r="T362">
        <v>2021</v>
      </c>
      <c r="U362" s="27">
        <f t="shared" si="23"/>
        <v>44518</v>
      </c>
    </row>
    <row r="363" spans="1:21" x14ac:dyDescent="0.3">
      <c r="A363" t="s">
        <v>152</v>
      </c>
      <c r="B363" t="s">
        <v>1319</v>
      </c>
      <c r="C363" t="s">
        <v>1096</v>
      </c>
      <c r="D363" t="s">
        <v>2281</v>
      </c>
      <c r="E363" t="s">
        <v>1099</v>
      </c>
      <c r="F363" t="s">
        <v>1195</v>
      </c>
      <c r="G363" t="s">
        <v>121</v>
      </c>
      <c r="H363" t="s">
        <v>1194</v>
      </c>
      <c r="I363" s="4" t="s">
        <v>2291</v>
      </c>
      <c r="J363" s="4">
        <v>5</v>
      </c>
      <c r="K363" s="4" t="str">
        <f t="shared" si="20"/>
        <v>B4_5</v>
      </c>
      <c r="L363" t="s">
        <v>1997</v>
      </c>
      <c r="M363" s="4" t="str">
        <f t="shared" si="21"/>
        <v>B4_JJ3</v>
      </c>
      <c r="N363" s="80">
        <v>8</v>
      </c>
      <c r="O363">
        <v>21</v>
      </c>
      <c r="P363">
        <v>2021</v>
      </c>
      <c r="Q363" s="27">
        <f t="shared" si="22"/>
        <v>44429</v>
      </c>
      <c r="R363" s="80">
        <v>11</v>
      </c>
      <c r="S363">
        <v>18</v>
      </c>
      <c r="T363">
        <v>2021</v>
      </c>
      <c r="U363" s="27">
        <f t="shared" si="23"/>
        <v>44518</v>
      </c>
    </row>
    <row r="364" spans="1:21" x14ac:dyDescent="0.3">
      <c r="A364" t="s">
        <v>153</v>
      </c>
      <c r="B364" t="s">
        <v>1320</v>
      </c>
      <c r="C364" t="s">
        <v>1097</v>
      </c>
      <c r="D364" t="s">
        <v>2281</v>
      </c>
      <c r="E364" t="s">
        <v>1099</v>
      </c>
      <c r="F364" t="s">
        <v>1195</v>
      </c>
      <c r="G364" t="s">
        <v>121</v>
      </c>
      <c r="H364" t="s">
        <v>1194</v>
      </c>
      <c r="I364" s="4" t="s">
        <v>2291</v>
      </c>
      <c r="J364" s="4">
        <v>5</v>
      </c>
      <c r="K364" s="4" t="str">
        <f t="shared" si="20"/>
        <v>B4_5</v>
      </c>
      <c r="L364" t="s">
        <v>1997</v>
      </c>
      <c r="M364" s="4" t="str">
        <f t="shared" si="21"/>
        <v>B4_JJ3</v>
      </c>
      <c r="N364" s="80">
        <v>8</v>
      </c>
      <c r="O364">
        <v>21</v>
      </c>
      <c r="P364">
        <v>2021</v>
      </c>
      <c r="Q364" s="27">
        <f t="shared" si="22"/>
        <v>44429</v>
      </c>
      <c r="R364" s="80">
        <v>11</v>
      </c>
      <c r="S364">
        <v>18</v>
      </c>
      <c r="T364">
        <v>2021</v>
      </c>
      <c r="U364" s="27">
        <f t="shared" si="23"/>
        <v>44518</v>
      </c>
    </row>
    <row r="365" spans="1:21" x14ac:dyDescent="0.3">
      <c r="A365" t="s">
        <v>154</v>
      </c>
      <c r="B365" t="s">
        <v>1321</v>
      </c>
      <c r="C365" t="s">
        <v>1098</v>
      </c>
      <c r="D365" t="s">
        <v>2281</v>
      </c>
      <c r="E365" t="s">
        <v>1099</v>
      </c>
      <c r="F365" t="s">
        <v>1195</v>
      </c>
      <c r="G365" t="s">
        <v>121</v>
      </c>
      <c r="H365" t="s">
        <v>1194</v>
      </c>
      <c r="I365" s="4" t="s">
        <v>2291</v>
      </c>
      <c r="J365" s="4">
        <v>5</v>
      </c>
      <c r="K365" s="4" t="str">
        <f t="shared" si="20"/>
        <v>B4_5</v>
      </c>
      <c r="L365" t="s">
        <v>1997</v>
      </c>
      <c r="M365" s="4" t="str">
        <f t="shared" si="21"/>
        <v>B4_JJ3</v>
      </c>
      <c r="N365" s="80">
        <v>8</v>
      </c>
      <c r="O365">
        <v>21</v>
      </c>
      <c r="P365">
        <v>2021</v>
      </c>
      <c r="Q365" s="27">
        <f t="shared" si="22"/>
        <v>44429</v>
      </c>
      <c r="R365" s="80">
        <v>11</v>
      </c>
      <c r="S365">
        <v>18</v>
      </c>
      <c r="T365">
        <v>2021</v>
      </c>
      <c r="U365" s="27">
        <f t="shared" si="23"/>
        <v>44518</v>
      </c>
    </row>
    <row r="366" spans="1:21" x14ac:dyDescent="0.3">
      <c r="A366" t="s">
        <v>155</v>
      </c>
      <c r="B366" t="s">
        <v>1322</v>
      </c>
      <c r="C366" t="s">
        <v>1167</v>
      </c>
      <c r="D366" t="s">
        <v>2281</v>
      </c>
      <c r="E366" t="s">
        <v>1099</v>
      </c>
      <c r="F366" t="s">
        <v>1195</v>
      </c>
      <c r="G366" t="s">
        <v>121</v>
      </c>
      <c r="H366" t="s">
        <v>1194</v>
      </c>
      <c r="I366" s="4" t="s">
        <v>2291</v>
      </c>
      <c r="J366" s="4">
        <v>5</v>
      </c>
      <c r="K366" s="4" t="str">
        <f t="shared" si="20"/>
        <v>B4_5</v>
      </c>
      <c r="L366" t="s">
        <v>1997</v>
      </c>
      <c r="M366" s="4" t="str">
        <f t="shared" si="21"/>
        <v>B4_JJ3</v>
      </c>
      <c r="N366" s="80">
        <v>8</v>
      </c>
      <c r="O366">
        <v>21</v>
      </c>
      <c r="P366">
        <v>2021</v>
      </c>
      <c r="Q366" s="27">
        <f t="shared" si="22"/>
        <v>44429</v>
      </c>
      <c r="R366" s="80">
        <v>11</v>
      </c>
      <c r="S366">
        <v>18</v>
      </c>
      <c r="T366">
        <v>2021</v>
      </c>
      <c r="U366" s="27">
        <f t="shared" si="23"/>
        <v>44518</v>
      </c>
    </row>
    <row r="367" spans="1:21" x14ac:dyDescent="0.3">
      <c r="A367" t="s">
        <v>156</v>
      </c>
      <c r="B367" t="s">
        <v>1323</v>
      </c>
      <c r="C367" t="s">
        <v>1168</v>
      </c>
      <c r="D367" t="s">
        <v>2281</v>
      </c>
      <c r="E367" t="s">
        <v>1099</v>
      </c>
      <c r="F367" t="s">
        <v>1195</v>
      </c>
      <c r="G367" t="s">
        <v>121</v>
      </c>
      <c r="H367" t="s">
        <v>1194</v>
      </c>
      <c r="I367" s="4" t="s">
        <v>2291</v>
      </c>
      <c r="J367" s="4">
        <v>5</v>
      </c>
      <c r="K367" s="4" t="str">
        <f t="shared" si="20"/>
        <v>B4_5</v>
      </c>
      <c r="L367" t="s">
        <v>1997</v>
      </c>
      <c r="M367" s="4" t="str">
        <f t="shared" si="21"/>
        <v>B4_JJ3</v>
      </c>
      <c r="N367" s="80">
        <v>8</v>
      </c>
      <c r="O367">
        <v>21</v>
      </c>
      <c r="P367">
        <v>2021</v>
      </c>
      <c r="Q367" s="27">
        <f t="shared" si="22"/>
        <v>44429</v>
      </c>
      <c r="R367" s="80">
        <v>11</v>
      </c>
      <c r="S367">
        <v>18</v>
      </c>
      <c r="T367">
        <v>2021</v>
      </c>
      <c r="U367" s="27">
        <f t="shared" si="23"/>
        <v>44518</v>
      </c>
    </row>
    <row r="368" spans="1:21" x14ac:dyDescent="0.3">
      <c r="A368" t="s">
        <v>157</v>
      </c>
      <c r="B368" t="s">
        <v>1324</v>
      </c>
      <c r="C368" t="s">
        <v>1095</v>
      </c>
      <c r="D368" t="s">
        <v>2281</v>
      </c>
      <c r="E368" t="s">
        <v>1099</v>
      </c>
      <c r="F368" t="s">
        <v>1195</v>
      </c>
      <c r="G368" t="s">
        <v>121</v>
      </c>
      <c r="H368" t="s">
        <v>1194</v>
      </c>
      <c r="I368" s="4" t="s">
        <v>2291</v>
      </c>
      <c r="J368" s="4">
        <v>5</v>
      </c>
      <c r="K368" s="4" t="str">
        <f t="shared" si="20"/>
        <v>B4_5</v>
      </c>
      <c r="L368" t="s">
        <v>1997</v>
      </c>
      <c r="M368" s="4" t="str">
        <f t="shared" si="21"/>
        <v>B4_JJ3</v>
      </c>
      <c r="N368" s="80">
        <v>8</v>
      </c>
      <c r="O368">
        <v>21</v>
      </c>
      <c r="P368">
        <v>2021</v>
      </c>
      <c r="Q368" s="27">
        <f t="shared" si="22"/>
        <v>44429</v>
      </c>
      <c r="R368" s="80">
        <v>11</v>
      </c>
      <c r="S368">
        <v>18</v>
      </c>
      <c r="T368">
        <v>2021</v>
      </c>
      <c r="U368" s="27">
        <f t="shared" si="23"/>
        <v>44518</v>
      </c>
    </row>
    <row r="369" spans="1:21" x14ac:dyDescent="0.3">
      <c r="A369" t="s">
        <v>158</v>
      </c>
      <c r="B369" t="s">
        <v>1325</v>
      </c>
      <c r="C369" t="s">
        <v>1096</v>
      </c>
      <c r="D369" t="s">
        <v>2281</v>
      </c>
      <c r="E369" t="s">
        <v>1099</v>
      </c>
      <c r="F369" t="s">
        <v>1195</v>
      </c>
      <c r="G369" t="s">
        <v>121</v>
      </c>
      <c r="H369" t="s">
        <v>1194</v>
      </c>
      <c r="I369" s="4" t="s">
        <v>2291</v>
      </c>
      <c r="J369" s="4">
        <v>5</v>
      </c>
      <c r="K369" s="4" t="str">
        <f t="shared" si="20"/>
        <v>B4_5</v>
      </c>
      <c r="L369" t="s">
        <v>1997</v>
      </c>
      <c r="M369" s="4" t="str">
        <f t="shared" si="21"/>
        <v>B4_JJ3</v>
      </c>
      <c r="N369" s="80">
        <v>8</v>
      </c>
      <c r="O369">
        <v>21</v>
      </c>
      <c r="P369">
        <v>2021</v>
      </c>
      <c r="Q369" s="27">
        <f t="shared" si="22"/>
        <v>44429</v>
      </c>
      <c r="R369" s="80">
        <v>11</v>
      </c>
      <c r="S369">
        <v>18</v>
      </c>
      <c r="T369">
        <v>2021</v>
      </c>
      <c r="U369" s="27">
        <f t="shared" si="23"/>
        <v>44518</v>
      </c>
    </row>
    <row r="370" spans="1:21" x14ac:dyDescent="0.3">
      <c r="A370" t="s">
        <v>159</v>
      </c>
      <c r="B370" t="s">
        <v>1326</v>
      </c>
      <c r="C370" t="s">
        <v>1097</v>
      </c>
      <c r="D370" t="s">
        <v>2281</v>
      </c>
      <c r="E370" t="s">
        <v>1099</v>
      </c>
      <c r="F370" t="s">
        <v>1195</v>
      </c>
      <c r="G370" t="s">
        <v>121</v>
      </c>
      <c r="H370" t="s">
        <v>1194</v>
      </c>
      <c r="I370" s="4" t="s">
        <v>2291</v>
      </c>
      <c r="J370" s="4">
        <v>5</v>
      </c>
      <c r="K370" s="4" t="str">
        <f t="shared" si="20"/>
        <v>B4_5</v>
      </c>
      <c r="L370" t="s">
        <v>1997</v>
      </c>
      <c r="M370" s="4" t="str">
        <f t="shared" si="21"/>
        <v>B4_JJ3</v>
      </c>
      <c r="N370" s="80">
        <v>8</v>
      </c>
      <c r="O370">
        <v>21</v>
      </c>
      <c r="P370">
        <v>2021</v>
      </c>
      <c r="Q370" s="27">
        <f t="shared" si="22"/>
        <v>44429</v>
      </c>
      <c r="R370" s="80">
        <v>11</v>
      </c>
      <c r="S370">
        <v>18</v>
      </c>
      <c r="T370">
        <v>2021</v>
      </c>
      <c r="U370" s="27">
        <f t="shared" si="23"/>
        <v>44518</v>
      </c>
    </row>
    <row r="371" spans="1:21" x14ac:dyDescent="0.3">
      <c r="A371" t="s">
        <v>160</v>
      </c>
      <c r="B371" t="s">
        <v>1327</v>
      </c>
      <c r="C371" t="s">
        <v>1098</v>
      </c>
      <c r="D371" t="s">
        <v>2281</v>
      </c>
      <c r="E371" t="s">
        <v>1099</v>
      </c>
      <c r="F371" t="s">
        <v>1195</v>
      </c>
      <c r="G371" t="s">
        <v>121</v>
      </c>
      <c r="H371" t="s">
        <v>1194</v>
      </c>
      <c r="I371" s="4" t="s">
        <v>2291</v>
      </c>
      <c r="J371" s="4">
        <v>5</v>
      </c>
      <c r="K371" s="4" t="str">
        <f t="shared" si="20"/>
        <v>B4_5</v>
      </c>
      <c r="L371" t="s">
        <v>1997</v>
      </c>
      <c r="M371" s="4" t="str">
        <f t="shared" si="21"/>
        <v>B4_JJ3</v>
      </c>
      <c r="N371" s="80">
        <v>8</v>
      </c>
      <c r="O371">
        <v>21</v>
      </c>
      <c r="P371">
        <v>2021</v>
      </c>
      <c r="Q371" s="27">
        <f t="shared" si="22"/>
        <v>44429</v>
      </c>
      <c r="R371" s="80">
        <v>11</v>
      </c>
      <c r="S371">
        <v>18</v>
      </c>
      <c r="T371">
        <v>2021</v>
      </c>
      <c r="U371" s="27">
        <f t="shared" si="23"/>
        <v>44518</v>
      </c>
    </row>
    <row r="372" spans="1:21" x14ac:dyDescent="0.3">
      <c r="A372" t="s">
        <v>161</v>
      </c>
      <c r="B372" t="s">
        <v>1328</v>
      </c>
      <c r="C372" t="s">
        <v>1167</v>
      </c>
      <c r="D372" t="s">
        <v>2281</v>
      </c>
      <c r="E372" t="s">
        <v>1099</v>
      </c>
      <c r="F372" t="s">
        <v>1195</v>
      </c>
      <c r="G372" t="s">
        <v>121</v>
      </c>
      <c r="H372" t="s">
        <v>1194</v>
      </c>
      <c r="I372" s="4" t="s">
        <v>2291</v>
      </c>
      <c r="J372" s="4">
        <v>5</v>
      </c>
      <c r="K372" s="4" t="str">
        <f t="shared" si="20"/>
        <v>B4_5</v>
      </c>
      <c r="L372" t="s">
        <v>1997</v>
      </c>
      <c r="M372" s="4" t="str">
        <f t="shared" si="21"/>
        <v>B4_JJ3</v>
      </c>
      <c r="N372" s="80">
        <v>8</v>
      </c>
      <c r="O372">
        <v>21</v>
      </c>
      <c r="P372">
        <v>2021</v>
      </c>
      <c r="Q372" s="27">
        <f t="shared" si="22"/>
        <v>44429</v>
      </c>
      <c r="R372" s="80">
        <v>11</v>
      </c>
      <c r="S372">
        <v>18</v>
      </c>
      <c r="T372">
        <v>2021</v>
      </c>
      <c r="U372" s="27">
        <f t="shared" si="23"/>
        <v>44518</v>
      </c>
    </row>
    <row r="373" spans="1:21" x14ac:dyDescent="0.3">
      <c r="A373" t="s">
        <v>162</v>
      </c>
      <c r="B373" t="s">
        <v>1329</v>
      </c>
      <c r="C373" t="s">
        <v>1168</v>
      </c>
      <c r="D373" t="s">
        <v>2281</v>
      </c>
      <c r="E373" t="s">
        <v>1099</v>
      </c>
      <c r="F373" t="s">
        <v>1195</v>
      </c>
      <c r="G373" t="s">
        <v>121</v>
      </c>
      <c r="H373" t="s">
        <v>1194</v>
      </c>
      <c r="I373" s="4" t="s">
        <v>2291</v>
      </c>
      <c r="J373" s="4">
        <v>5</v>
      </c>
      <c r="K373" s="4" t="str">
        <f t="shared" si="20"/>
        <v>B4_5</v>
      </c>
      <c r="L373" t="s">
        <v>1997</v>
      </c>
      <c r="M373" s="4" t="str">
        <f t="shared" si="21"/>
        <v>B4_JJ3</v>
      </c>
      <c r="N373" s="80">
        <v>8</v>
      </c>
      <c r="O373">
        <v>21</v>
      </c>
      <c r="P373">
        <v>2021</v>
      </c>
      <c r="Q373" s="27">
        <f t="shared" si="22"/>
        <v>44429</v>
      </c>
      <c r="R373" s="80">
        <v>11</v>
      </c>
      <c r="S373">
        <v>18</v>
      </c>
      <c r="T373">
        <v>2021</v>
      </c>
      <c r="U373" s="27">
        <f t="shared" si="23"/>
        <v>44518</v>
      </c>
    </row>
    <row r="374" spans="1:21" x14ac:dyDescent="0.3">
      <c r="A374" t="s">
        <v>163</v>
      </c>
      <c r="B374" t="s">
        <v>1330</v>
      </c>
      <c r="C374" t="s">
        <v>1095</v>
      </c>
      <c r="D374" t="s">
        <v>2281</v>
      </c>
      <c r="E374" t="s">
        <v>1099</v>
      </c>
      <c r="F374" t="s">
        <v>1195</v>
      </c>
      <c r="G374" t="s">
        <v>121</v>
      </c>
      <c r="H374" t="s">
        <v>1194</v>
      </c>
      <c r="I374" s="4" t="s">
        <v>2291</v>
      </c>
      <c r="J374" s="4">
        <v>5</v>
      </c>
      <c r="K374" s="4" t="str">
        <f t="shared" si="20"/>
        <v>B4_5</v>
      </c>
      <c r="L374" t="s">
        <v>1997</v>
      </c>
      <c r="M374" s="4" t="str">
        <f t="shared" si="21"/>
        <v>B4_JJ3</v>
      </c>
      <c r="N374" s="80">
        <v>8</v>
      </c>
      <c r="O374">
        <v>21</v>
      </c>
      <c r="P374">
        <v>2021</v>
      </c>
      <c r="Q374" s="27">
        <f t="shared" si="22"/>
        <v>44429</v>
      </c>
      <c r="R374" s="80">
        <v>11</v>
      </c>
      <c r="S374">
        <v>18</v>
      </c>
      <c r="T374">
        <v>2021</v>
      </c>
      <c r="U374" s="27">
        <f t="shared" si="23"/>
        <v>44518</v>
      </c>
    </row>
    <row r="375" spans="1:21" x14ac:dyDescent="0.3">
      <c r="A375" t="s">
        <v>164</v>
      </c>
      <c r="B375" t="s">
        <v>1331</v>
      </c>
      <c r="C375" t="s">
        <v>1096</v>
      </c>
      <c r="D375" t="s">
        <v>2281</v>
      </c>
      <c r="E375" t="s">
        <v>1099</v>
      </c>
      <c r="F375" t="s">
        <v>1195</v>
      </c>
      <c r="G375" t="s">
        <v>121</v>
      </c>
      <c r="H375" t="s">
        <v>1194</v>
      </c>
      <c r="I375" s="4" t="s">
        <v>2291</v>
      </c>
      <c r="J375" s="4">
        <v>5</v>
      </c>
      <c r="K375" s="4" t="str">
        <f t="shared" si="20"/>
        <v>B4_5</v>
      </c>
      <c r="L375" t="s">
        <v>1997</v>
      </c>
      <c r="M375" s="4" t="str">
        <f t="shared" si="21"/>
        <v>B4_JJ3</v>
      </c>
      <c r="N375" s="80">
        <v>8</v>
      </c>
      <c r="O375">
        <v>21</v>
      </c>
      <c r="P375">
        <v>2021</v>
      </c>
      <c r="Q375" s="27">
        <f t="shared" si="22"/>
        <v>44429</v>
      </c>
      <c r="R375" s="80">
        <v>11</v>
      </c>
      <c r="S375">
        <v>18</v>
      </c>
      <c r="T375">
        <v>2021</v>
      </c>
      <c r="U375" s="27">
        <f t="shared" si="23"/>
        <v>44518</v>
      </c>
    </row>
    <row r="376" spans="1:21" x14ac:dyDescent="0.3">
      <c r="A376" t="s">
        <v>165</v>
      </c>
      <c r="B376" t="s">
        <v>1332</v>
      </c>
      <c r="C376" t="s">
        <v>1097</v>
      </c>
      <c r="D376" t="s">
        <v>2281</v>
      </c>
      <c r="E376" t="s">
        <v>1099</v>
      </c>
      <c r="F376" t="s">
        <v>1195</v>
      </c>
      <c r="G376" t="s">
        <v>121</v>
      </c>
      <c r="H376" t="s">
        <v>1194</v>
      </c>
      <c r="I376" s="4" t="s">
        <v>2291</v>
      </c>
      <c r="J376" s="4">
        <v>5</v>
      </c>
      <c r="K376" s="4" t="str">
        <f t="shared" si="20"/>
        <v>B4_5</v>
      </c>
      <c r="L376" t="s">
        <v>1997</v>
      </c>
      <c r="M376" s="4" t="str">
        <f t="shared" si="21"/>
        <v>B4_JJ3</v>
      </c>
      <c r="N376" s="80">
        <v>8</v>
      </c>
      <c r="O376">
        <v>21</v>
      </c>
      <c r="P376">
        <v>2021</v>
      </c>
      <c r="Q376" s="27">
        <f t="shared" si="22"/>
        <v>44429</v>
      </c>
      <c r="R376" s="80">
        <v>11</v>
      </c>
      <c r="S376">
        <v>18</v>
      </c>
      <c r="T376">
        <v>2021</v>
      </c>
      <c r="U376" s="27">
        <f t="shared" si="23"/>
        <v>44518</v>
      </c>
    </row>
    <row r="377" spans="1:21" x14ac:dyDescent="0.3">
      <c r="A377" t="s">
        <v>166</v>
      </c>
      <c r="B377" t="s">
        <v>1333</v>
      </c>
      <c r="C377" t="s">
        <v>1098</v>
      </c>
      <c r="D377" t="s">
        <v>2281</v>
      </c>
      <c r="E377" t="s">
        <v>1099</v>
      </c>
      <c r="F377" t="s">
        <v>1195</v>
      </c>
      <c r="G377" t="s">
        <v>121</v>
      </c>
      <c r="H377" t="s">
        <v>1194</v>
      </c>
      <c r="I377" s="4" t="s">
        <v>2291</v>
      </c>
      <c r="J377" s="4">
        <v>5</v>
      </c>
      <c r="K377" s="4" t="str">
        <f t="shared" si="20"/>
        <v>B4_5</v>
      </c>
      <c r="L377" t="s">
        <v>1997</v>
      </c>
      <c r="M377" s="4" t="str">
        <f t="shared" si="21"/>
        <v>B4_JJ3</v>
      </c>
      <c r="N377" s="80">
        <v>8</v>
      </c>
      <c r="O377">
        <v>21</v>
      </c>
      <c r="P377">
        <v>2021</v>
      </c>
      <c r="Q377" s="27">
        <f t="shared" si="22"/>
        <v>44429</v>
      </c>
      <c r="R377" s="80">
        <v>11</v>
      </c>
      <c r="S377">
        <v>18</v>
      </c>
      <c r="T377">
        <v>2021</v>
      </c>
      <c r="U377" s="27">
        <f t="shared" si="23"/>
        <v>44518</v>
      </c>
    </row>
    <row r="378" spans="1:21" x14ac:dyDescent="0.3">
      <c r="A378" t="s">
        <v>167</v>
      </c>
      <c r="B378" t="s">
        <v>1334</v>
      </c>
      <c r="C378" t="s">
        <v>1167</v>
      </c>
      <c r="D378" t="s">
        <v>2281</v>
      </c>
      <c r="E378" t="s">
        <v>1099</v>
      </c>
      <c r="F378" t="s">
        <v>1195</v>
      </c>
      <c r="G378" t="s">
        <v>121</v>
      </c>
      <c r="H378" t="s">
        <v>1194</v>
      </c>
      <c r="I378" s="4" t="s">
        <v>2291</v>
      </c>
      <c r="J378" s="4">
        <v>5</v>
      </c>
      <c r="K378" s="4" t="str">
        <f t="shared" si="20"/>
        <v>B4_5</v>
      </c>
      <c r="L378" t="s">
        <v>1997</v>
      </c>
      <c r="M378" s="4" t="str">
        <f t="shared" si="21"/>
        <v>B4_JJ3</v>
      </c>
      <c r="N378" s="80">
        <v>8</v>
      </c>
      <c r="O378">
        <v>21</v>
      </c>
      <c r="P378">
        <v>2021</v>
      </c>
      <c r="Q378" s="27">
        <f t="shared" si="22"/>
        <v>44429</v>
      </c>
      <c r="R378" s="80">
        <v>11</v>
      </c>
      <c r="S378">
        <v>18</v>
      </c>
      <c r="T378">
        <v>2021</v>
      </c>
      <c r="U378" s="27">
        <f t="shared" si="23"/>
        <v>44518</v>
      </c>
    </row>
    <row r="379" spans="1:21" x14ac:dyDescent="0.3">
      <c r="A379" t="s">
        <v>168</v>
      </c>
      <c r="B379" t="s">
        <v>1335</v>
      </c>
      <c r="C379" t="s">
        <v>1168</v>
      </c>
      <c r="D379" t="s">
        <v>2281</v>
      </c>
      <c r="E379" t="s">
        <v>1099</v>
      </c>
      <c r="F379" t="s">
        <v>1195</v>
      </c>
      <c r="G379" t="s">
        <v>121</v>
      </c>
      <c r="H379" t="s">
        <v>1194</v>
      </c>
      <c r="I379" s="4" t="s">
        <v>2291</v>
      </c>
      <c r="J379" s="4">
        <v>5</v>
      </c>
      <c r="K379" s="4" t="str">
        <f t="shared" si="20"/>
        <v>B4_5</v>
      </c>
      <c r="L379" t="s">
        <v>1997</v>
      </c>
      <c r="M379" s="4" t="str">
        <f t="shared" si="21"/>
        <v>B4_JJ3</v>
      </c>
      <c r="N379" s="80">
        <v>8</v>
      </c>
      <c r="O379">
        <v>21</v>
      </c>
      <c r="P379">
        <v>2021</v>
      </c>
      <c r="Q379" s="27">
        <f t="shared" si="22"/>
        <v>44429</v>
      </c>
      <c r="R379" s="80">
        <v>11</v>
      </c>
      <c r="S379">
        <v>18</v>
      </c>
      <c r="T379">
        <v>2021</v>
      </c>
      <c r="U379" s="27">
        <f t="shared" si="23"/>
        <v>44518</v>
      </c>
    </row>
    <row r="380" spans="1:21" x14ac:dyDescent="0.3">
      <c r="A380" t="s">
        <v>169</v>
      </c>
      <c r="B380" t="s">
        <v>1336</v>
      </c>
      <c r="C380" t="s">
        <v>1095</v>
      </c>
      <c r="D380" t="s">
        <v>2281</v>
      </c>
      <c r="E380" t="s">
        <v>1099</v>
      </c>
      <c r="F380" t="s">
        <v>1195</v>
      </c>
      <c r="G380" t="s">
        <v>121</v>
      </c>
      <c r="H380" t="s">
        <v>1194</v>
      </c>
      <c r="I380" s="4" t="s">
        <v>2291</v>
      </c>
      <c r="J380" s="4">
        <v>5</v>
      </c>
      <c r="K380" s="4" t="str">
        <f t="shared" si="20"/>
        <v>B4_5</v>
      </c>
      <c r="L380" t="s">
        <v>1997</v>
      </c>
      <c r="M380" s="4" t="str">
        <f t="shared" si="21"/>
        <v>B4_JJ3</v>
      </c>
      <c r="N380" s="80">
        <v>8</v>
      </c>
      <c r="O380">
        <v>21</v>
      </c>
      <c r="P380">
        <v>2021</v>
      </c>
      <c r="Q380" s="27">
        <f t="shared" si="22"/>
        <v>44429</v>
      </c>
      <c r="R380" s="80">
        <v>11</v>
      </c>
      <c r="S380">
        <v>18</v>
      </c>
      <c r="T380">
        <v>2021</v>
      </c>
      <c r="U380" s="27">
        <f t="shared" si="23"/>
        <v>44518</v>
      </c>
    </row>
    <row r="381" spans="1:21" x14ac:dyDescent="0.3">
      <c r="A381" t="s">
        <v>170</v>
      </c>
      <c r="B381" t="s">
        <v>1337</v>
      </c>
      <c r="C381" t="s">
        <v>1096</v>
      </c>
      <c r="D381" t="s">
        <v>2281</v>
      </c>
      <c r="E381" t="s">
        <v>1099</v>
      </c>
      <c r="F381" t="s">
        <v>1195</v>
      </c>
      <c r="G381" t="s">
        <v>121</v>
      </c>
      <c r="H381" t="s">
        <v>1194</v>
      </c>
      <c r="I381" s="4" t="s">
        <v>2291</v>
      </c>
      <c r="J381" s="4">
        <v>5</v>
      </c>
      <c r="K381" s="4" t="str">
        <f t="shared" si="20"/>
        <v>B4_5</v>
      </c>
      <c r="L381" t="s">
        <v>1997</v>
      </c>
      <c r="M381" s="4" t="str">
        <f t="shared" si="21"/>
        <v>B4_JJ3</v>
      </c>
      <c r="N381" s="80">
        <v>8</v>
      </c>
      <c r="O381">
        <v>21</v>
      </c>
      <c r="P381">
        <v>2021</v>
      </c>
      <c r="Q381" s="27">
        <f t="shared" si="22"/>
        <v>44429</v>
      </c>
      <c r="R381" s="80">
        <v>11</v>
      </c>
      <c r="S381">
        <v>18</v>
      </c>
      <c r="T381">
        <v>2021</v>
      </c>
      <c r="U381" s="27">
        <f t="shared" si="23"/>
        <v>44518</v>
      </c>
    </row>
    <row r="382" spans="1:21" x14ac:dyDescent="0.3">
      <c r="A382" t="s">
        <v>171</v>
      </c>
      <c r="B382" t="s">
        <v>1338</v>
      </c>
      <c r="C382" t="s">
        <v>1097</v>
      </c>
      <c r="D382" t="s">
        <v>2281</v>
      </c>
      <c r="E382" t="s">
        <v>1099</v>
      </c>
      <c r="F382" t="s">
        <v>1195</v>
      </c>
      <c r="G382" t="s">
        <v>121</v>
      </c>
      <c r="H382" t="s">
        <v>1194</v>
      </c>
      <c r="I382" s="4" t="s">
        <v>2291</v>
      </c>
      <c r="J382" s="4">
        <v>5</v>
      </c>
      <c r="K382" s="4" t="str">
        <f t="shared" si="20"/>
        <v>B4_5</v>
      </c>
      <c r="L382" t="s">
        <v>1997</v>
      </c>
      <c r="M382" s="4" t="str">
        <f t="shared" si="21"/>
        <v>B4_JJ3</v>
      </c>
      <c r="N382" s="80">
        <v>8</v>
      </c>
      <c r="O382">
        <v>21</v>
      </c>
      <c r="P382">
        <v>2021</v>
      </c>
      <c r="Q382" s="27">
        <f t="shared" si="22"/>
        <v>44429</v>
      </c>
      <c r="R382" s="80">
        <v>11</v>
      </c>
      <c r="S382">
        <v>18</v>
      </c>
      <c r="T382">
        <v>2021</v>
      </c>
      <c r="U382" s="27">
        <f t="shared" si="23"/>
        <v>44518</v>
      </c>
    </row>
    <row r="383" spans="1:21" x14ac:dyDescent="0.3">
      <c r="A383" t="s">
        <v>172</v>
      </c>
      <c r="B383" t="s">
        <v>1339</v>
      </c>
      <c r="C383" t="s">
        <v>1098</v>
      </c>
      <c r="D383" t="s">
        <v>2281</v>
      </c>
      <c r="E383" t="s">
        <v>1099</v>
      </c>
      <c r="F383" t="s">
        <v>1195</v>
      </c>
      <c r="G383" t="s">
        <v>121</v>
      </c>
      <c r="H383" t="s">
        <v>1194</v>
      </c>
      <c r="I383" s="4" t="s">
        <v>2291</v>
      </c>
      <c r="J383" s="4">
        <v>5</v>
      </c>
      <c r="K383" s="4" t="str">
        <f t="shared" si="20"/>
        <v>B4_5</v>
      </c>
      <c r="L383" t="s">
        <v>1997</v>
      </c>
      <c r="M383" s="4" t="str">
        <f t="shared" si="21"/>
        <v>B4_JJ3</v>
      </c>
      <c r="N383" s="80">
        <v>8</v>
      </c>
      <c r="O383">
        <v>21</v>
      </c>
      <c r="P383">
        <v>2021</v>
      </c>
      <c r="Q383" s="27">
        <f t="shared" si="22"/>
        <v>44429</v>
      </c>
      <c r="R383" s="80">
        <v>11</v>
      </c>
      <c r="S383">
        <v>18</v>
      </c>
      <c r="T383">
        <v>2021</v>
      </c>
      <c r="U383" s="27">
        <f t="shared" si="23"/>
        <v>44518</v>
      </c>
    </row>
    <row r="384" spans="1:21" x14ac:dyDescent="0.3">
      <c r="A384" t="s">
        <v>173</v>
      </c>
      <c r="B384" t="s">
        <v>1340</v>
      </c>
      <c r="C384" t="s">
        <v>1167</v>
      </c>
      <c r="D384" t="s">
        <v>2281</v>
      </c>
      <c r="E384" t="s">
        <v>1099</v>
      </c>
      <c r="F384" t="s">
        <v>1195</v>
      </c>
      <c r="G384" t="s">
        <v>121</v>
      </c>
      <c r="H384" t="s">
        <v>1194</v>
      </c>
      <c r="I384" s="4" t="s">
        <v>2291</v>
      </c>
      <c r="J384" s="4">
        <v>5</v>
      </c>
      <c r="K384" s="4" t="str">
        <f t="shared" si="20"/>
        <v>B4_5</v>
      </c>
      <c r="L384" t="s">
        <v>1997</v>
      </c>
      <c r="M384" s="4" t="str">
        <f t="shared" si="21"/>
        <v>B4_JJ3</v>
      </c>
      <c r="N384" s="80">
        <v>8</v>
      </c>
      <c r="O384">
        <v>21</v>
      </c>
      <c r="P384">
        <v>2021</v>
      </c>
      <c r="Q384" s="27">
        <f t="shared" si="22"/>
        <v>44429</v>
      </c>
      <c r="R384" s="80">
        <v>11</v>
      </c>
      <c r="S384">
        <v>18</v>
      </c>
      <c r="T384">
        <v>2021</v>
      </c>
      <c r="U384" s="27">
        <f t="shared" si="23"/>
        <v>44518</v>
      </c>
    </row>
    <row r="385" spans="1:21" x14ac:dyDescent="0.3">
      <c r="A385" t="s">
        <v>174</v>
      </c>
      <c r="B385" t="s">
        <v>1341</v>
      </c>
      <c r="C385" t="s">
        <v>1168</v>
      </c>
      <c r="D385" t="s">
        <v>2281</v>
      </c>
      <c r="E385" t="s">
        <v>1099</v>
      </c>
      <c r="F385" t="s">
        <v>1195</v>
      </c>
      <c r="G385" t="s">
        <v>121</v>
      </c>
      <c r="H385" t="s">
        <v>1194</v>
      </c>
      <c r="I385" s="4" t="s">
        <v>2291</v>
      </c>
      <c r="J385" s="4">
        <v>5</v>
      </c>
      <c r="K385" s="4" t="str">
        <f t="shared" si="20"/>
        <v>B4_5</v>
      </c>
      <c r="L385" t="s">
        <v>1997</v>
      </c>
      <c r="M385" s="4" t="str">
        <f t="shared" si="21"/>
        <v>B4_JJ3</v>
      </c>
      <c r="N385" s="80">
        <v>8</v>
      </c>
      <c r="O385">
        <v>21</v>
      </c>
      <c r="P385">
        <v>2021</v>
      </c>
      <c r="Q385" s="27">
        <f t="shared" si="22"/>
        <v>44429</v>
      </c>
      <c r="R385" s="80">
        <v>11</v>
      </c>
      <c r="S385">
        <v>18</v>
      </c>
      <c r="T385">
        <v>2021</v>
      </c>
      <c r="U385" s="27">
        <f t="shared" si="23"/>
        <v>44518</v>
      </c>
    </row>
    <row r="386" spans="1:21" x14ac:dyDescent="0.3">
      <c r="A386" t="s">
        <v>175</v>
      </c>
      <c r="B386" t="s">
        <v>1342</v>
      </c>
      <c r="C386" t="s">
        <v>1095</v>
      </c>
      <c r="D386" t="s">
        <v>2281</v>
      </c>
      <c r="E386" t="s">
        <v>1099</v>
      </c>
      <c r="F386" t="s">
        <v>1195</v>
      </c>
      <c r="G386" t="s">
        <v>121</v>
      </c>
      <c r="H386" t="s">
        <v>1194</v>
      </c>
      <c r="I386" s="4" t="s">
        <v>2291</v>
      </c>
      <c r="J386" s="4">
        <v>5</v>
      </c>
      <c r="K386" s="4" t="str">
        <f t="shared" si="20"/>
        <v>B4_5</v>
      </c>
      <c r="L386" t="s">
        <v>1997</v>
      </c>
      <c r="M386" s="4" t="str">
        <f t="shared" si="21"/>
        <v>B4_JJ3</v>
      </c>
      <c r="N386" s="80">
        <v>8</v>
      </c>
      <c r="O386">
        <v>21</v>
      </c>
      <c r="P386">
        <v>2021</v>
      </c>
      <c r="Q386" s="27">
        <f t="shared" si="22"/>
        <v>44429</v>
      </c>
      <c r="R386" s="80">
        <v>11</v>
      </c>
      <c r="S386">
        <v>18</v>
      </c>
      <c r="T386">
        <v>2021</v>
      </c>
      <c r="U386" s="27">
        <f t="shared" si="23"/>
        <v>44518</v>
      </c>
    </row>
    <row r="387" spans="1:21" x14ac:dyDescent="0.3">
      <c r="A387" t="s">
        <v>176</v>
      </c>
      <c r="B387" t="s">
        <v>1343</v>
      </c>
      <c r="C387" t="s">
        <v>1096</v>
      </c>
      <c r="D387" t="s">
        <v>2281</v>
      </c>
      <c r="E387" t="s">
        <v>1099</v>
      </c>
      <c r="F387" t="s">
        <v>1195</v>
      </c>
      <c r="G387" t="s">
        <v>121</v>
      </c>
      <c r="H387" t="s">
        <v>1194</v>
      </c>
      <c r="I387" s="4" t="s">
        <v>2291</v>
      </c>
      <c r="J387" s="4">
        <v>5</v>
      </c>
      <c r="K387" s="4" t="str">
        <f t="shared" ref="K387:K450" si="24">_xlfn.CONCAT(I387,"_",J387)</f>
        <v>B4_5</v>
      </c>
      <c r="L387" t="s">
        <v>1997</v>
      </c>
      <c r="M387" s="4" t="str">
        <f t="shared" ref="M387:M450" si="25">_xlfn.CONCAT(I387,"_",L387)</f>
        <v>B4_JJ3</v>
      </c>
      <c r="N387" s="80">
        <v>8</v>
      </c>
      <c r="O387">
        <v>21</v>
      </c>
      <c r="P387">
        <v>2021</v>
      </c>
      <c r="Q387" s="27">
        <f t="shared" ref="Q387:Q450" si="26">DATE(P387,N387,O387)</f>
        <v>44429</v>
      </c>
      <c r="R387" s="80">
        <v>11</v>
      </c>
      <c r="S387">
        <v>18</v>
      </c>
      <c r="T387">
        <v>2021</v>
      </c>
      <c r="U387" s="27">
        <f t="shared" ref="U387:U450" si="27">DATE(T387,R387,S387)</f>
        <v>44518</v>
      </c>
    </row>
    <row r="388" spans="1:21" x14ac:dyDescent="0.3">
      <c r="A388" t="s">
        <v>177</v>
      </c>
      <c r="B388" t="s">
        <v>1344</v>
      </c>
      <c r="C388" t="s">
        <v>1097</v>
      </c>
      <c r="D388" t="s">
        <v>2281</v>
      </c>
      <c r="E388" t="s">
        <v>1099</v>
      </c>
      <c r="F388" t="s">
        <v>1195</v>
      </c>
      <c r="G388" t="s">
        <v>121</v>
      </c>
      <c r="H388" t="s">
        <v>1194</v>
      </c>
      <c r="I388" s="4" t="s">
        <v>2291</v>
      </c>
      <c r="J388" s="4">
        <v>5</v>
      </c>
      <c r="K388" s="4" t="str">
        <f t="shared" si="24"/>
        <v>B4_5</v>
      </c>
      <c r="L388" t="s">
        <v>1997</v>
      </c>
      <c r="M388" s="4" t="str">
        <f t="shared" si="25"/>
        <v>B4_JJ3</v>
      </c>
      <c r="N388" s="80">
        <v>8</v>
      </c>
      <c r="O388">
        <v>21</v>
      </c>
      <c r="P388">
        <v>2021</v>
      </c>
      <c r="Q388" s="27">
        <f t="shared" si="26"/>
        <v>44429</v>
      </c>
      <c r="R388" s="80">
        <v>11</v>
      </c>
      <c r="S388">
        <v>18</v>
      </c>
      <c r="T388">
        <v>2021</v>
      </c>
      <c r="U388" s="27">
        <f t="shared" si="27"/>
        <v>44518</v>
      </c>
    </row>
    <row r="389" spans="1:21" x14ac:dyDescent="0.3">
      <c r="A389" t="s">
        <v>178</v>
      </c>
      <c r="B389" t="s">
        <v>1345</v>
      </c>
      <c r="C389" t="s">
        <v>1098</v>
      </c>
      <c r="D389" t="s">
        <v>2281</v>
      </c>
      <c r="E389" t="s">
        <v>1099</v>
      </c>
      <c r="F389" t="s">
        <v>1195</v>
      </c>
      <c r="G389" t="s">
        <v>121</v>
      </c>
      <c r="H389" t="s">
        <v>1194</v>
      </c>
      <c r="I389" s="4" t="s">
        <v>2291</v>
      </c>
      <c r="J389" s="4">
        <v>5</v>
      </c>
      <c r="K389" s="4" t="str">
        <f t="shared" si="24"/>
        <v>B4_5</v>
      </c>
      <c r="L389" t="s">
        <v>1997</v>
      </c>
      <c r="M389" s="4" t="str">
        <f t="shared" si="25"/>
        <v>B4_JJ3</v>
      </c>
      <c r="N389" s="80">
        <v>8</v>
      </c>
      <c r="O389">
        <v>21</v>
      </c>
      <c r="P389">
        <v>2021</v>
      </c>
      <c r="Q389" s="27">
        <f t="shared" si="26"/>
        <v>44429</v>
      </c>
      <c r="R389" s="80">
        <v>11</v>
      </c>
      <c r="S389">
        <v>18</v>
      </c>
      <c r="T389">
        <v>2021</v>
      </c>
      <c r="U389" s="27">
        <f t="shared" si="27"/>
        <v>44518</v>
      </c>
    </row>
    <row r="390" spans="1:21" x14ac:dyDescent="0.3">
      <c r="A390" t="s">
        <v>179</v>
      </c>
      <c r="B390" t="s">
        <v>1346</v>
      </c>
      <c r="C390" t="s">
        <v>1167</v>
      </c>
      <c r="D390" t="s">
        <v>2281</v>
      </c>
      <c r="E390" t="s">
        <v>1099</v>
      </c>
      <c r="F390" t="s">
        <v>1195</v>
      </c>
      <c r="G390" t="s">
        <v>121</v>
      </c>
      <c r="H390" t="s">
        <v>1190</v>
      </c>
      <c r="I390" s="4" t="s">
        <v>2291</v>
      </c>
      <c r="J390" s="4">
        <v>4</v>
      </c>
      <c r="K390" s="4" t="str">
        <f t="shared" si="24"/>
        <v>B4_4</v>
      </c>
      <c r="L390" t="s">
        <v>1994</v>
      </c>
      <c r="M390" s="4" t="str">
        <f t="shared" si="25"/>
        <v>B4_JJ4</v>
      </c>
      <c r="N390" s="80">
        <v>8</v>
      </c>
      <c r="O390">
        <v>1</v>
      </c>
      <c r="P390">
        <v>2021</v>
      </c>
      <c r="Q390" s="27">
        <f t="shared" si="26"/>
        <v>44409</v>
      </c>
      <c r="R390" s="80">
        <v>11</v>
      </c>
      <c r="S390">
        <v>10</v>
      </c>
      <c r="T390">
        <v>2021</v>
      </c>
      <c r="U390" s="27">
        <f t="shared" si="27"/>
        <v>44510</v>
      </c>
    </row>
    <row r="391" spans="1:21" x14ac:dyDescent="0.3">
      <c r="A391" t="s">
        <v>182</v>
      </c>
      <c r="B391" t="s">
        <v>1347</v>
      </c>
      <c r="C391" t="s">
        <v>1168</v>
      </c>
      <c r="D391" t="s">
        <v>2281</v>
      </c>
      <c r="E391" t="s">
        <v>1099</v>
      </c>
      <c r="F391" t="s">
        <v>1195</v>
      </c>
      <c r="G391" t="s">
        <v>121</v>
      </c>
      <c r="H391" t="s">
        <v>1190</v>
      </c>
      <c r="I391" s="4" t="s">
        <v>2291</v>
      </c>
      <c r="J391" s="4">
        <v>4</v>
      </c>
      <c r="K391" s="4" t="str">
        <f t="shared" si="24"/>
        <v>B4_4</v>
      </c>
      <c r="L391" t="s">
        <v>1994</v>
      </c>
      <c r="M391" s="4" t="str">
        <f t="shared" si="25"/>
        <v>B4_JJ4</v>
      </c>
      <c r="N391" s="80">
        <v>8</v>
      </c>
      <c r="O391">
        <v>1</v>
      </c>
      <c r="P391">
        <v>2021</v>
      </c>
      <c r="Q391" s="27">
        <f t="shared" si="26"/>
        <v>44409</v>
      </c>
      <c r="R391" s="80">
        <v>11</v>
      </c>
      <c r="S391">
        <v>10</v>
      </c>
      <c r="T391">
        <v>2021</v>
      </c>
      <c r="U391" s="27">
        <f t="shared" si="27"/>
        <v>44510</v>
      </c>
    </row>
    <row r="392" spans="1:21" x14ac:dyDescent="0.3">
      <c r="A392" t="s">
        <v>183</v>
      </c>
      <c r="B392" t="s">
        <v>1348</v>
      </c>
      <c r="C392" t="s">
        <v>1095</v>
      </c>
      <c r="D392" t="s">
        <v>2281</v>
      </c>
      <c r="E392" t="s">
        <v>1099</v>
      </c>
      <c r="F392" t="s">
        <v>1195</v>
      </c>
      <c r="G392" t="s">
        <v>121</v>
      </c>
      <c r="H392" t="s">
        <v>1190</v>
      </c>
      <c r="I392" s="4" t="s">
        <v>2291</v>
      </c>
      <c r="J392" s="4">
        <v>4</v>
      </c>
      <c r="K392" s="4" t="str">
        <f t="shared" si="24"/>
        <v>B4_4</v>
      </c>
      <c r="L392" t="s">
        <v>1994</v>
      </c>
      <c r="M392" s="4" t="str">
        <f t="shared" si="25"/>
        <v>B4_JJ4</v>
      </c>
      <c r="N392" s="80">
        <v>8</v>
      </c>
      <c r="O392">
        <v>1</v>
      </c>
      <c r="P392">
        <v>2021</v>
      </c>
      <c r="Q392" s="27">
        <f t="shared" si="26"/>
        <v>44409</v>
      </c>
      <c r="R392" s="80">
        <v>11</v>
      </c>
      <c r="S392">
        <v>10</v>
      </c>
      <c r="T392">
        <v>2021</v>
      </c>
      <c r="U392" s="27">
        <f t="shared" si="27"/>
        <v>44510</v>
      </c>
    </row>
    <row r="393" spans="1:21" x14ac:dyDescent="0.3">
      <c r="A393" t="s">
        <v>184</v>
      </c>
      <c r="B393" t="s">
        <v>1349</v>
      </c>
      <c r="C393" t="s">
        <v>1096</v>
      </c>
      <c r="D393" t="s">
        <v>2281</v>
      </c>
      <c r="E393" t="s">
        <v>1099</v>
      </c>
      <c r="F393" t="s">
        <v>1195</v>
      </c>
      <c r="G393" t="s">
        <v>121</v>
      </c>
      <c r="H393" t="s">
        <v>1190</v>
      </c>
      <c r="I393" s="4" t="s">
        <v>2291</v>
      </c>
      <c r="J393" s="4">
        <v>4</v>
      </c>
      <c r="K393" s="4" t="str">
        <f t="shared" si="24"/>
        <v>B4_4</v>
      </c>
      <c r="L393" t="s">
        <v>1994</v>
      </c>
      <c r="M393" s="4" t="str">
        <f t="shared" si="25"/>
        <v>B4_JJ4</v>
      </c>
      <c r="N393" s="80">
        <v>8</v>
      </c>
      <c r="O393">
        <v>1</v>
      </c>
      <c r="P393">
        <v>2021</v>
      </c>
      <c r="Q393" s="27">
        <f t="shared" si="26"/>
        <v>44409</v>
      </c>
      <c r="R393" s="80">
        <v>11</v>
      </c>
      <c r="S393">
        <v>10</v>
      </c>
      <c r="T393">
        <v>2021</v>
      </c>
      <c r="U393" s="27">
        <f t="shared" si="27"/>
        <v>44510</v>
      </c>
    </row>
    <row r="394" spans="1:21" x14ac:dyDescent="0.3">
      <c r="A394" t="s">
        <v>185</v>
      </c>
      <c r="B394" t="s">
        <v>1350</v>
      </c>
      <c r="C394" t="s">
        <v>1097</v>
      </c>
      <c r="D394" t="s">
        <v>2281</v>
      </c>
      <c r="E394" t="s">
        <v>1099</v>
      </c>
      <c r="F394" t="s">
        <v>1195</v>
      </c>
      <c r="G394" t="s">
        <v>121</v>
      </c>
      <c r="H394" t="s">
        <v>1190</v>
      </c>
      <c r="I394" s="4" t="s">
        <v>2291</v>
      </c>
      <c r="J394" s="4">
        <v>4</v>
      </c>
      <c r="K394" s="4" t="str">
        <f t="shared" si="24"/>
        <v>B4_4</v>
      </c>
      <c r="L394" t="s">
        <v>1994</v>
      </c>
      <c r="M394" s="4" t="str">
        <f t="shared" si="25"/>
        <v>B4_JJ4</v>
      </c>
      <c r="N394" s="80">
        <v>8</v>
      </c>
      <c r="O394">
        <v>1</v>
      </c>
      <c r="P394">
        <v>2021</v>
      </c>
      <c r="Q394" s="27">
        <f t="shared" si="26"/>
        <v>44409</v>
      </c>
      <c r="R394" s="80">
        <v>11</v>
      </c>
      <c r="S394">
        <v>10</v>
      </c>
      <c r="T394">
        <v>2021</v>
      </c>
      <c r="U394" s="27">
        <f t="shared" si="27"/>
        <v>44510</v>
      </c>
    </row>
    <row r="395" spans="1:21" x14ac:dyDescent="0.3">
      <c r="A395" t="s">
        <v>186</v>
      </c>
      <c r="B395" t="s">
        <v>1351</v>
      </c>
      <c r="C395" t="s">
        <v>1098</v>
      </c>
      <c r="D395" t="s">
        <v>2281</v>
      </c>
      <c r="E395" t="s">
        <v>1099</v>
      </c>
      <c r="F395" t="s">
        <v>1195</v>
      </c>
      <c r="G395" t="s">
        <v>121</v>
      </c>
      <c r="H395" t="s">
        <v>1190</v>
      </c>
      <c r="I395" s="4" t="s">
        <v>2291</v>
      </c>
      <c r="J395" s="4">
        <v>4</v>
      </c>
      <c r="K395" s="4" t="str">
        <f t="shared" si="24"/>
        <v>B4_4</v>
      </c>
      <c r="L395" t="s">
        <v>1994</v>
      </c>
      <c r="M395" s="4" t="str">
        <f t="shared" si="25"/>
        <v>B4_JJ4</v>
      </c>
      <c r="N395" s="80">
        <v>8</v>
      </c>
      <c r="O395">
        <v>1</v>
      </c>
      <c r="P395">
        <v>2021</v>
      </c>
      <c r="Q395" s="27">
        <f t="shared" si="26"/>
        <v>44409</v>
      </c>
      <c r="R395" s="80">
        <v>11</v>
      </c>
      <c r="S395">
        <v>10</v>
      </c>
      <c r="T395">
        <v>2021</v>
      </c>
      <c r="U395" s="27">
        <f t="shared" si="27"/>
        <v>44510</v>
      </c>
    </row>
    <row r="396" spans="1:21" x14ac:dyDescent="0.3">
      <c r="A396" t="s">
        <v>187</v>
      </c>
      <c r="B396" t="s">
        <v>1352</v>
      </c>
      <c r="C396" t="s">
        <v>1167</v>
      </c>
      <c r="D396" t="s">
        <v>2281</v>
      </c>
      <c r="E396" t="s">
        <v>1099</v>
      </c>
      <c r="F396" t="s">
        <v>1195</v>
      </c>
      <c r="G396" t="s">
        <v>121</v>
      </c>
      <c r="H396" t="s">
        <v>1190</v>
      </c>
      <c r="I396" s="4" t="s">
        <v>2291</v>
      </c>
      <c r="J396" s="4">
        <v>4</v>
      </c>
      <c r="K396" s="4" t="str">
        <f t="shared" si="24"/>
        <v>B4_4</v>
      </c>
      <c r="L396" t="s">
        <v>1994</v>
      </c>
      <c r="M396" s="4" t="str">
        <f t="shared" si="25"/>
        <v>B4_JJ4</v>
      </c>
      <c r="N396" s="80">
        <v>8</v>
      </c>
      <c r="O396">
        <v>1</v>
      </c>
      <c r="P396">
        <v>2021</v>
      </c>
      <c r="Q396" s="27">
        <f t="shared" si="26"/>
        <v>44409</v>
      </c>
      <c r="R396" s="80">
        <v>11</v>
      </c>
      <c r="S396">
        <v>10</v>
      </c>
      <c r="T396">
        <v>2021</v>
      </c>
      <c r="U396" s="27">
        <f t="shared" si="27"/>
        <v>44510</v>
      </c>
    </row>
    <row r="397" spans="1:21" x14ac:dyDescent="0.3">
      <c r="A397" t="s">
        <v>188</v>
      </c>
      <c r="B397" t="s">
        <v>1353</v>
      </c>
      <c r="C397" t="s">
        <v>1168</v>
      </c>
      <c r="D397" t="s">
        <v>2281</v>
      </c>
      <c r="E397" t="s">
        <v>1099</v>
      </c>
      <c r="F397" t="s">
        <v>1195</v>
      </c>
      <c r="G397" t="s">
        <v>121</v>
      </c>
      <c r="H397" t="s">
        <v>1190</v>
      </c>
      <c r="I397" s="4" t="s">
        <v>2291</v>
      </c>
      <c r="J397" s="4">
        <v>4</v>
      </c>
      <c r="K397" s="4" t="str">
        <f t="shared" si="24"/>
        <v>B4_4</v>
      </c>
      <c r="L397" t="s">
        <v>1994</v>
      </c>
      <c r="M397" s="4" t="str">
        <f t="shared" si="25"/>
        <v>B4_JJ4</v>
      </c>
      <c r="N397" s="80">
        <v>8</v>
      </c>
      <c r="O397">
        <v>1</v>
      </c>
      <c r="P397">
        <v>2021</v>
      </c>
      <c r="Q397" s="27">
        <f t="shared" si="26"/>
        <v>44409</v>
      </c>
      <c r="R397" s="80">
        <v>11</v>
      </c>
      <c r="S397">
        <v>10</v>
      </c>
      <c r="T397">
        <v>2021</v>
      </c>
      <c r="U397" s="27">
        <f t="shared" si="27"/>
        <v>44510</v>
      </c>
    </row>
    <row r="398" spans="1:21" x14ac:dyDescent="0.3">
      <c r="A398" t="s">
        <v>189</v>
      </c>
      <c r="B398" t="s">
        <v>1354</v>
      </c>
      <c r="C398" t="s">
        <v>1095</v>
      </c>
      <c r="D398" t="s">
        <v>2281</v>
      </c>
      <c r="E398" t="s">
        <v>1099</v>
      </c>
      <c r="F398" t="s">
        <v>1195</v>
      </c>
      <c r="G398" t="s">
        <v>121</v>
      </c>
      <c r="H398" t="s">
        <v>1190</v>
      </c>
      <c r="I398" s="4" t="s">
        <v>2291</v>
      </c>
      <c r="J398" s="4">
        <v>4</v>
      </c>
      <c r="K398" s="4" t="str">
        <f t="shared" si="24"/>
        <v>B4_4</v>
      </c>
      <c r="L398" t="s">
        <v>1994</v>
      </c>
      <c r="M398" s="4" t="str">
        <f t="shared" si="25"/>
        <v>B4_JJ4</v>
      </c>
      <c r="N398" s="80">
        <v>8</v>
      </c>
      <c r="O398">
        <v>1</v>
      </c>
      <c r="P398">
        <v>2021</v>
      </c>
      <c r="Q398" s="27">
        <f t="shared" si="26"/>
        <v>44409</v>
      </c>
      <c r="R398" s="80">
        <v>11</v>
      </c>
      <c r="S398">
        <v>10</v>
      </c>
      <c r="T398">
        <v>2021</v>
      </c>
      <c r="U398" s="27">
        <f t="shared" si="27"/>
        <v>44510</v>
      </c>
    </row>
    <row r="399" spans="1:21" x14ac:dyDescent="0.3">
      <c r="A399" t="s">
        <v>190</v>
      </c>
      <c r="B399" t="s">
        <v>1355</v>
      </c>
      <c r="C399" t="s">
        <v>1096</v>
      </c>
      <c r="D399" t="s">
        <v>2281</v>
      </c>
      <c r="E399" t="s">
        <v>1099</v>
      </c>
      <c r="F399" t="s">
        <v>1195</v>
      </c>
      <c r="G399" t="s">
        <v>121</v>
      </c>
      <c r="H399" t="s">
        <v>1190</v>
      </c>
      <c r="I399" s="4" t="s">
        <v>2291</v>
      </c>
      <c r="J399" s="4">
        <v>4</v>
      </c>
      <c r="K399" s="4" t="str">
        <f t="shared" si="24"/>
        <v>B4_4</v>
      </c>
      <c r="L399" t="s">
        <v>1994</v>
      </c>
      <c r="M399" s="4" t="str">
        <f t="shared" si="25"/>
        <v>B4_JJ4</v>
      </c>
      <c r="N399" s="80">
        <v>8</v>
      </c>
      <c r="O399">
        <v>1</v>
      </c>
      <c r="P399">
        <v>2021</v>
      </c>
      <c r="Q399" s="27">
        <f t="shared" si="26"/>
        <v>44409</v>
      </c>
      <c r="R399" s="80">
        <v>11</v>
      </c>
      <c r="S399">
        <v>10</v>
      </c>
      <c r="T399">
        <v>2021</v>
      </c>
      <c r="U399" s="27">
        <f t="shared" si="27"/>
        <v>44510</v>
      </c>
    </row>
    <row r="400" spans="1:21" x14ac:dyDescent="0.3">
      <c r="A400" t="s">
        <v>191</v>
      </c>
      <c r="B400" t="s">
        <v>1356</v>
      </c>
      <c r="C400" t="s">
        <v>1097</v>
      </c>
      <c r="D400" t="s">
        <v>2281</v>
      </c>
      <c r="E400" t="s">
        <v>1099</v>
      </c>
      <c r="F400" t="s">
        <v>1195</v>
      </c>
      <c r="G400" t="s">
        <v>121</v>
      </c>
      <c r="H400" t="s">
        <v>1190</v>
      </c>
      <c r="I400" s="4" t="s">
        <v>2291</v>
      </c>
      <c r="J400" s="4">
        <v>4</v>
      </c>
      <c r="K400" s="4" t="str">
        <f t="shared" si="24"/>
        <v>B4_4</v>
      </c>
      <c r="L400" t="s">
        <v>1994</v>
      </c>
      <c r="M400" s="4" t="str">
        <f t="shared" si="25"/>
        <v>B4_JJ4</v>
      </c>
      <c r="N400" s="80">
        <v>8</v>
      </c>
      <c r="O400">
        <v>1</v>
      </c>
      <c r="P400">
        <v>2021</v>
      </c>
      <c r="Q400" s="27">
        <f t="shared" si="26"/>
        <v>44409</v>
      </c>
      <c r="R400" s="80">
        <v>11</v>
      </c>
      <c r="S400">
        <v>10</v>
      </c>
      <c r="T400">
        <v>2021</v>
      </c>
      <c r="U400" s="27">
        <f t="shared" si="27"/>
        <v>44510</v>
      </c>
    </row>
    <row r="401" spans="1:21" x14ac:dyDescent="0.3">
      <c r="A401" t="s">
        <v>192</v>
      </c>
      <c r="B401" t="s">
        <v>1357</v>
      </c>
      <c r="C401" t="s">
        <v>1098</v>
      </c>
      <c r="D401" t="s">
        <v>2281</v>
      </c>
      <c r="E401" t="s">
        <v>1099</v>
      </c>
      <c r="F401" t="s">
        <v>1195</v>
      </c>
      <c r="G401" t="s">
        <v>121</v>
      </c>
      <c r="H401" t="s">
        <v>1190</v>
      </c>
      <c r="I401" s="4" t="s">
        <v>2291</v>
      </c>
      <c r="J401" s="4">
        <v>4</v>
      </c>
      <c r="K401" s="4" t="str">
        <f t="shared" si="24"/>
        <v>B4_4</v>
      </c>
      <c r="L401" t="s">
        <v>1994</v>
      </c>
      <c r="M401" s="4" t="str">
        <f t="shared" si="25"/>
        <v>B4_JJ4</v>
      </c>
      <c r="N401" s="80">
        <v>8</v>
      </c>
      <c r="O401">
        <v>1</v>
      </c>
      <c r="P401">
        <v>2021</v>
      </c>
      <c r="Q401" s="27">
        <f t="shared" si="26"/>
        <v>44409</v>
      </c>
      <c r="R401" s="80">
        <v>11</v>
      </c>
      <c r="S401">
        <v>10</v>
      </c>
      <c r="T401">
        <v>2021</v>
      </c>
      <c r="U401" s="27">
        <f t="shared" si="27"/>
        <v>44510</v>
      </c>
    </row>
    <row r="402" spans="1:21" x14ac:dyDescent="0.3">
      <c r="A402" t="s">
        <v>193</v>
      </c>
      <c r="B402" t="s">
        <v>1358</v>
      </c>
      <c r="C402" t="s">
        <v>1167</v>
      </c>
      <c r="D402" t="s">
        <v>2281</v>
      </c>
      <c r="E402" t="s">
        <v>1099</v>
      </c>
      <c r="F402" t="s">
        <v>1195</v>
      </c>
      <c r="G402" t="s">
        <v>121</v>
      </c>
      <c r="H402" t="s">
        <v>1190</v>
      </c>
      <c r="I402" s="4" t="s">
        <v>2291</v>
      </c>
      <c r="J402" s="4">
        <v>4</v>
      </c>
      <c r="K402" s="4" t="str">
        <f t="shared" si="24"/>
        <v>B4_4</v>
      </c>
      <c r="L402" t="s">
        <v>1994</v>
      </c>
      <c r="M402" s="4" t="str">
        <f t="shared" si="25"/>
        <v>B4_JJ4</v>
      </c>
      <c r="N402" s="80">
        <v>8</v>
      </c>
      <c r="O402">
        <v>1</v>
      </c>
      <c r="P402">
        <v>2021</v>
      </c>
      <c r="Q402" s="27">
        <f t="shared" si="26"/>
        <v>44409</v>
      </c>
      <c r="R402" s="80">
        <v>11</v>
      </c>
      <c r="S402">
        <v>10</v>
      </c>
      <c r="T402">
        <v>2021</v>
      </c>
      <c r="U402" s="27">
        <f t="shared" si="27"/>
        <v>44510</v>
      </c>
    </row>
    <row r="403" spans="1:21" x14ac:dyDescent="0.3">
      <c r="A403" t="s">
        <v>194</v>
      </c>
      <c r="B403" t="s">
        <v>1359</v>
      </c>
      <c r="C403" t="s">
        <v>1168</v>
      </c>
      <c r="D403" t="s">
        <v>2281</v>
      </c>
      <c r="E403" t="s">
        <v>1099</v>
      </c>
      <c r="F403" t="s">
        <v>1195</v>
      </c>
      <c r="G403" t="s">
        <v>121</v>
      </c>
      <c r="H403" t="s">
        <v>1190</v>
      </c>
      <c r="I403" s="4" t="s">
        <v>2291</v>
      </c>
      <c r="J403" s="4">
        <v>4</v>
      </c>
      <c r="K403" s="4" t="str">
        <f t="shared" si="24"/>
        <v>B4_4</v>
      </c>
      <c r="L403" t="s">
        <v>1994</v>
      </c>
      <c r="M403" s="4" t="str">
        <f t="shared" si="25"/>
        <v>B4_JJ4</v>
      </c>
      <c r="N403" s="80">
        <v>8</v>
      </c>
      <c r="O403">
        <v>1</v>
      </c>
      <c r="P403">
        <v>2021</v>
      </c>
      <c r="Q403" s="27">
        <f t="shared" si="26"/>
        <v>44409</v>
      </c>
      <c r="R403" s="80">
        <v>11</v>
      </c>
      <c r="S403">
        <v>10</v>
      </c>
      <c r="T403">
        <v>2021</v>
      </c>
      <c r="U403" s="27">
        <f t="shared" si="27"/>
        <v>44510</v>
      </c>
    </row>
    <row r="404" spans="1:21" x14ac:dyDescent="0.3">
      <c r="A404" t="s">
        <v>195</v>
      </c>
      <c r="B404" t="s">
        <v>1360</v>
      </c>
      <c r="C404" t="s">
        <v>1095</v>
      </c>
      <c r="D404" t="s">
        <v>2281</v>
      </c>
      <c r="E404" t="s">
        <v>1099</v>
      </c>
      <c r="F404" t="s">
        <v>1195</v>
      </c>
      <c r="G404" t="s">
        <v>121</v>
      </c>
      <c r="H404" t="s">
        <v>1190</v>
      </c>
      <c r="I404" s="4" t="s">
        <v>2291</v>
      </c>
      <c r="J404" s="4">
        <v>4</v>
      </c>
      <c r="K404" s="4" t="str">
        <f t="shared" si="24"/>
        <v>B4_4</v>
      </c>
      <c r="L404" t="s">
        <v>1994</v>
      </c>
      <c r="M404" s="4" t="str">
        <f t="shared" si="25"/>
        <v>B4_JJ4</v>
      </c>
      <c r="N404" s="80">
        <v>8</v>
      </c>
      <c r="O404">
        <v>1</v>
      </c>
      <c r="P404">
        <v>2021</v>
      </c>
      <c r="Q404" s="27">
        <f t="shared" si="26"/>
        <v>44409</v>
      </c>
      <c r="R404" s="80">
        <v>11</v>
      </c>
      <c r="S404">
        <v>10</v>
      </c>
      <c r="T404">
        <v>2021</v>
      </c>
      <c r="U404" s="27">
        <f t="shared" si="27"/>
        <v>44510</v>
      </c>
    </row>
    <row r="405" spans="1:21" x14ac:dyDescent="0.3">
      <c r="A405" t="s">
        <v>196</v>
      </c>
      <c r="B405" t="s">
        <v>1361</v>
      </c>
      <c r="C405" t="s">
        <v>1096</v>
      </c>
      <c r="D405" t="s">
        <v>2281</v>
      </c>
      <c r="E405" t="s">
        <v>1099</v>
      </c>
      <c r="F405" t="s">
        <v>1195</v>
      </c>
      <c r="G405" t="s">
        <v>121</v>
      </c>
      <c r="H405" t="s">
        <v>1190</v>
      </c>
      <c r="I405" s="4" t="s">
        <v>2291</v>
      </c>
      <c r="J405" s="4">
        <v>4</v>
      </c>
      <c r="K405" s="4" t="str">
        <f t="shared" si="24"/>
        <v>B4_4</v>
      </c>
      <c r="L405" t="s">
        <v>1994</v>
      </c>
      <c r="M405" s="4" t="str">
        <f t="shared" si="25"/>
        <v>B4_JJ4</v>
      </c>
      <c r="N405" s="80">
        <v>8</v>
      </c>
      <c r="O405">
        <v>1</v>
      </c>
      <c r="P405">
        <v>2021</v>
      </c>
      <c r="Q405" s="27">
        <f t="shared" si="26"/>
        <v>44409</v>
      </c>
      <c r="R405" s="80">
        <v>11</v>
      </c>
      <c r="S405">
        <v>10</v>
      </c>
      <c r="T405">
        <v>2021</v>
      </c>
      <c r="U405" s="27">
        <f t="shared" si="27"/>
        <v>44510</v>
      </c>
    </row>
    <row r="406" spans="1:21" x14ac:dyDescent="0.3">
      <c r="A406" t="s">
        <v>197</v>
      </c>
      <c r="B406" t="s">
        <v>1362</v>
      </c>
      <c r="C406" t="s">
        <v>1097</v>
      </c>
      <c r="D406" t="s">
        <v>2281</v>
      </c>
      <c r="E406" t="s">
        <v>1099</v>
      </c>
      <c r="F406" t="s">
        <v>1195</v>
      </c>
      <c r="G406" t="s">
        <v>121</v>
      </c>
      <c r="H406" t="s">
        <v>1190</v>
      </c>
      <c r="I406" s="4" t="s">
        <v>2291</v>
      </c>
      <c r="J406" s="4">
        <v>4</v>
      </c>
      <c r="K406" s="4" t="str">
        <f t="shared" si="24"/>
        <v>B4_4</v>
      </c>
      <c r="L406" t="s">
        <v>1994</v>
      </c>
      <c r="M406" s="4" t="str">
        <f t="shared" si="25"/>
        <v>B4_JJ4</v>
      </c>
      <c r="N406" s="80">
        <v>8</v>
      </c>
      <c r="O406">
        <v>1</v>
      </c>
      <c r="P406">
        <v>2021</v>
      </c>
      <c r="Q406" s="27">
        <f t="shared" si="26"/>
        <v>44409</v>
      </c>
      <c r="R406" s="80">
        <v>11</v>
      </c>
      <c r="S406">
        <v>10</v>
      </c>
      <c r="T406">
        <v>2021</v>
      </c>
      <c r="U406" s="27">
        <f t="shared" si="27"/>
        <v>44510</v>
      </c>
    </row>
    <row r="407" spans="1:21" x14ac:dyDescent="0.3">
      <c r="A407" t="s">
        <v>198</v>
      </c>
      <c r="B407" t="s">
        <v>1363</v>
      </c>
      <c r="C407" t="s">
        <v>1098</v>
      </c>
      <c r="D407" t="s">
        <v>2281</v>
      </c>
      <c r="E407" t="s">
        <v>1099</v>
      </c>
      <c r="F407" t="s">
        <v>1195</v>
      </c>
      <c r="G407" t="s">
        <v>121</v>
      </c>
      <c r="H407" t="s">
        <v>1190</v>
      </c>
      <c r="I407" s="4" t="s">
        <v>2291</v>
      </c>
      <c r="J407" s="4">
        <v>4</v>
      </c>
      <c r="K407" s="4" t="str">
        <f t="shared" si="24"/>
        <v>B4_4</v>
      </c>
      <c r="L407" t="s">
        <v>1994</v>
      </c>
      <c r="M407" s="4" t="str">
        <f t="shared" si="25"/>
        <v>B4_JJ4</v>
      </c>
      <c r="N407" s="80">
        <v>8</v>
      </c>
      <c r="O407">
        <v>1</v>
      </c>
      <c r="P407">
        <v>2021</v>
      </c>
      <c r="Q407" s="27">
        <f t="shared" si="26"/>
        <v>44409</v>
      </c>
      <c r="R407" s="80">
        <v>11</v>
      </c>
      <c r="S407">
        <v>10</v>
      </c>
      <c r="T407">
        <v>2021</v>
      </c>
      <c r="U407" s="27">
        <f t="shared" si="27"/>
        <v>44510</v>
      </c>
    </row>
    <row r="408" spans="1:21" x14ac:dyDescent="0.3">
      <c r="A408" t="s">
        <v>199</v>
      </c>
      <c r="B408" t="s">
        <v>1364</v>
      </c>
      <c r="C408" t="s">
        <v>1167</v>
      </c>
      <c r="D408" t="s">
        <v>2281</v>
      </c>
      <c r="E408" t="s">
        <v>1099</v>
      </c>
      <c r="F408" t="s">
        <v>1195</v>
      </c>
      <c r="G408" t="s">
        <v>121</v>
      </c>
      <c r="H408" t="s">
        <v>1190</v>
      </c>
      <c r="I408" s="4" t="s">
        <v>2291</v>
      </c>
      <c r="J408" s="4">
        <v>4</v>
      </c>
      <c r="K408" s="4" t="str">
        <f t="shared" si="24"/>
        <v>B4_4</v>
      </c>
      <c r="L408" t="s">
        <v>1994</v>
      </c>
      <c r="M408" s="4" t="str">
        <f t="shared" si="25"/>
        <v>B4_JJ4</v>
      </c>
      <c r="N408" s="80">
        <v>8</v>
      </c>
      <c r="O408">
        <v>1</v>
      </c>
      <c r="P408">
        <v>2021</v>
      </c>
      <c r="Q408" s="27">
        <f t="shared" si="26"/>
        <v>44409</v>
      </c>
      <c r="R408" s="80">
        <v>11</v>
      </c>
      <c r="S408">
        <v>10</v>
      </c>
      <c r="T408">
        <v>2021</v>
      </c>
      <c r="U408" s="27">
        <f t="shared" si="27"/>
        <v>44510</v>
      </c>
    </row>
    <row r="409" spans="1:21" x14ac:dyDescent="0.3">
      <c r="A409" t="s">
        <v>200</v>
      </c>
      <c r="B409" t="s">
        <v>1365</v>
      </c>
      <c r="C409" t="s">
        <v>1168</v>
      </c>
      <c r="D409" t="s">
        <v>2281</v>
      </c>
      <c r="E409" t="s">
        <v>1099</v>
      </c>
      <c r="F409" t="s">
        <v>1195</v>
      </c>
      <c r="G409" t="s">
        <v>121</v>
      </c>
      <c r="H409" t="s">
        <v>1190</v>
      </c>
      <c r="I409" s="4" t="s">
        <v>2291</v>
      </c>
      <c r="J409" s="4">
        <v>4</v>
      </c>
      <c r="K409" s="4" t="str">
        <f t="shared" si="24"/>
        <v>B4_4</v>
      </c>
      <c r="L409" t="s">
        <v>1994</v>
      </c>
      <c r="M409" s="4" t="str">
        <f t="shared" si="25"/>
        <v>B4_JJ4</v>
      </c>
      <c r="N409" s="80">
        <v>8</v>
      </c>
      <c r="O409">
        <v>1</v>
      </c>
      <c r="P409">
        <v>2021</v>
      </c>
      <c r="Q409" s="27">
        <f t="shared" si="26"/>
        <v>44409</v>
      </c>
      <c r="R409" s="80">
        <v>11</v>
      </c>
      <c r="S409">
        <v>10</v>
      </c>
      <c r="T409">
        <v>2021</v>
      </c>
      <c r="U409" s="27">
        <f t="shared" si="27"/>
        <v>44510</v>
      </c>
    </row>
    <row r="410" spans="1:21" x14ac:dyDescent="0.3">
      <c r="A410" t="s">
        <v>201</v>
      </c>
      <c r="B410" t="s">
        <v>1366</v>
      </c>
      <c r="C410" t="s">
        <v>1095</v>
      </c>
      <c r="D410" t="s">
        <v>2281</v>
      </c>
      <c r="E410" t="s">
        <v>1099</v>
      </c>
      <c r="F410" t="s">
        <v>1195</v>
      </c>
      <c r="G410" t="s">
        <v>121</v>
      </c>
      <c r="H410" t="s">
        <v>1190</v>
      </c>
      <c r="I410" s="4" t="s">
        <v>2291</v>
      </c>
      <c r="J410" s="4">
        <v>4</v>
      </c>
      <c r="K410" s="4" t="str">
        <f t="shared" si="24"/>
        <v>B4_4</v>
      </c>
      <c r="L410" t="s">
        <v>1994</v>
      </c>
      <c r="M410" s="4" t="str">
        <f t="shared" si="25"/>
        <v>B4_JJ4</v>
      </c>
      <c r="N410" s="80">
        <v>8</v>
      </c>
      <c r="O410">
        <v>1</v>
      </c>
      <c r="P410">
        <v>2021</v>
      </c>
      <c r="Q410" s="27">
        <f t="shared" si="26"/>
        <v>44409</v>
      </c>
      <c r="R410" s="80">
        <v>11</v>
      </c>
      <c r="S410">
        <v>10</v>
      </c>
      <c r="T410">
        <v>2021</v>
      </c>
      <c r="U410" s="27">
        <f t="shared" si="27"/>
        <v>44510</v>
      </c>
    </row>
    <row r="411" spans="1:21" x14ac:dyDescent="0.3">
      <c r="A411" t="s">
        <v>202</v>
      </c>
      <c r="B411" t="s">
        <v>1367</v>
      </c>
      <c r="C411" t="s">
        <v>1096</v>
      </c>
      <c r="D411" t="s">
        <v>2281</v>
      </c>
      <c r="E411" t="s">
        <v>1099</v>
      </c>
      <c r="F411" t="s">
        <v>1195</v>
      </c>
      <c r="G411" t="s">
        <v>121</v>
      </c>
      <c r="H411" t="s">
        <v>1190</v>
      </c>
      <c r="I411" s="4" t="s">
        <v>2291</v>
      </c>
      <c r="J411" s="4">
        <v>4</v>
      </c>
      <c r="K411" s="4" t="str">
        <f t="shared" si="24"/>
        <v>B4_4</v>
      </c>
      <c r="L411" t="s">
        <v>1994</v>
      </c>
      <c r="M411" s="4" t="str">
        <f t="shared" si="25"/>
        <v>B4_JJ4</v>
      </c>
      <c r="N411" s="80">
        <v>8</v>
      </c>
      <c r="O411">
        <v>1</v>
      </c>
      <c r="P411">
        <v>2021</v>
      </c>
      <c r="Q411" s="27">
        <f t="shared" si="26"/>
        <v>44409</v>
      </c>
      <c r="R411" s="80">
        <v>11</v>
      </c>
      <c r="S411">
        <v>10</v>
      </c>
      <c r="T411">
        <v>2021</v>
      </c>
      <c r="U411" s="27">
        <f t="shared" si="27"/>
        <v>44510</v>
      </c>
    </row>
    <row r="412" spans="1:21" x14ac:dyDescent="0.3">
      <c r="A412" t="s">
        <v>203</v>
      </c>
      <c r="B412" t="s">
        <v>1368</v>
      </c>
      <c r="C412" t="s">
        <v>1097</v>
      </c>
      <c r="D412" t="s">
        <v>2281</v>
      </c>
      <c r="E412" t="s">
        <v>1099</v>
      </c>
      <c r="F412" t="s">
        <v>1195</v>
      </c>
      <c r="G412" t="s">
        <v>121</v>
      </c>
      <c r="H412" t="s">
        <v>1190</v>
      </c>
      <c r="I412" s="4" t="s">
        <v>2291</v>
      </c>
      <c r="J412" s="4">
        <v>4</v>
      </c>
      <c r="K412" s="4" t="str">
        <f t="shared" si="24"/>
        <v>B4_4</v>
      </c>
      <c r="L412" t="s">
        <v>1994</v>
      </c>
      <c r="M412" s="4" t="str">
        <f t="shared" si="25"/>
        <v>B4_JJ4</v>
      </c>
      <c r="N412" s="80">
        <v>8</v>
      </c>
      <c r="O412">
        <v>1</v>
      </c>
      <c r="P412">
        <v>2021</v>
      </c>
      <c r="Q412" s="27">
        <f t="shared" si="26"/>
        <v>44409</v>
      </c>
      <c r="R412" s="80">
        <v>11</v>
      </c>
      <c r="S412">
        <v>10</v>
      </c>
      <c r="T412">
        <v>2021</v>
      </c>
      <c r="U412" s="27">
        <f t="shared" si="27"/>
        <v>44510</v>
      </c>
    </row>
    <row r="413" spans="1:21" x14ac:dyDescent="0.3">
      <c r="A413" t="s">
        <v>204</v>
      </c>
      <c r="B413" t="s">
        <v>1369</v>
      </c>
      <c r="C413" t="s">
        <v>1098</v>
      </c>
      <c r="D413" t="s">
        <v>2281</v>
      </c>
      <c r="E413" t="s">
        <v>1099</v>
      </c>
      <c r="F413" t="s">
        <v>1195</v>
      </c>
      <c r="G413" t="s">
        <v>121</v>
      </c>
      <c r="H413" t="s">
        <v>1190</v>
      </c>
      <c r="I413" s="4" t="s">
        <v>2291</v>
      </c>
      <c r="J413" s="4">
        <v>4</v>
      </c>
      <c r="K413" s="4" t="str">
        <f t="shared" si="24"/>
        <v>B4_4</v>
      </c>
      <c r="L413" t="s">
        <v>1994</v>
      </c>
      <c r="M413" s="4" t="str">
        <f t="shared" si="25"/>
        <v>B4_JJ4</v>
      </c>
      <c r="N413" s="80">
        <v>8</v>
      </c>
      <c r="O413">
        <v>1</v>
      </c>
      <c r="P413">
        <v>2021</v>
      </c>
      <c r="Q413" s="27">
        <f t="shared" si="26"/>
        <v>44409</v>
      </c>
      <c r="R413" s="80">
        <v>11</v>
      </c>
      <c r="S413">
        <v>10</v>
      </c>
      <c r="T413">
        <v>2021</v>
      </c>
      <c r="U413" s="27">
        <f t="shared" si="27"/>
        <v>44510</v>
      </c>
    </row>
    <row r="414" spans="1:21" x14ac:dyDescent="0.3">
      <c r="A414" t="s">
        <v>205</v>
      </c>
      <c r="B414" t="s">
        <v>1370</v>
      </c>
      <c r="C414" t="s">
        <v>1167</v>
      </c>
      <c r="D414" t="s">
        <v>2281</v>
      </c>
      <c r="E414" t="s">
        <v>1099</v>
      </c>
      <c r="F414" t="s">
        <v>1195</v>
      </c>
      <c r="G414" t="s">
        <v>121</v>
      </c>
      <c r="H414" t="s">
        <v>1190</v>
      </c>
      <c r="I414" s="4" t="s">
        <v>2291</v>
      </c>
      <c r="J414" s="4">
        <v>4</v>
      </c>
      <c r="K414" s="4" t="str">
        <f t="shared" si="24"/>
        <v>B4_4</v>
      </c>
      <c r="L414" t="s">
        <v>1994</v>
      </c>
      <c r="M414" s="4" t="str">
        <f t="shared" si="25"/>
        <v>B4_JJ4</v>
      </c>
      <c r="N414" s="80">
        <v>8</v>
      </c>
      <c r="O414">
        <v>1</v>
      </c>
      <c r="P414">
        <v>2021</v>
      </c>
      <c r="Q414" s="27">
        <f t="shared" si="26"/>
        <v>44409</v>
      </c>
      <c r="R414" s="80">
        <v>11</v>
      </c>
      <c r="S414">
        <v>10</v>
      </c>
      <c r="T414">
        <v>2021</v>
      </c>
      <c r="U414" s="27">
        <f t="shared" si="27"/>
        <v>44510</v>
      </c>
    </row>
    <row r="415" spans="1:21" x14ac:dyDescent="0.3">
      <c r="A415" t="s">
        <v>206</v>
      </c>
      <c r="B415" t="s">
        <v>1371</v>
      </c>
      <c r="C415" t="s">
        <v>1168</v>
      </c>
      <c r="D415" t="s">
        <v>2281</v>
      </c>
      <c r="E415" t="s">
        <v>1099</v>
      </c>
      <c r="F415" t="s">
        <v>1195</v>
      </c>
      <c r="G415" t="s">
        <v>121</v>
      </c>
      <c r="H415" t="s">
        <v>1190</v>
      </c>
      <c r="I415" s="4" t="s">
        <v>2291</v>
      </c>
      <c r="J415" s="4">
        <v>4</v>
      </c>
      <c r="K415" s="4" t="str">
        <f t="shared" si="24"/>
        <v>B4_4</v>
      </c>
      <c r="L415" t="s">
        <v>1994</v>
      </c>
      <c r="M415" s="4" t="str">
        <f t="shared" si="25"/>
        <v>B4_JJ4</v>
      </c>
      <c r="N415" s="80">
        <v>8</v>
      </c>
      <c r="O415">
        <v>1</v>
      </c>
      <c r="P415">
        <v>2021</v>
      </c>
      <c r="Q415" s="27">
        <f t="shared" si="26"/>
        <v>44409</v>
      </c>
      <c r="R415" s="80">
        <v>11</v>
      </c>
      <c r="S415">
        <v>10</v>
      </c>
      <c r="T415">
        <v>2021</v>
      </c>
      <c r="U415" s="27">
        <f t="shared" si="27"/>
        <v>44510</v>
      </c>
    </row>
    <row r="416" spans="1:21" x14ac:dyDescent="0.3">
      <c r="A416" t="s">
        <v>207</v>
      </c>
      <c r="B416" t="s">
        <v>1372</v>
      </c>
      <c r="C416" t="s">
        <v>1095</v>
      </c>
      <c r="D416" t="s">
        <v>2281</v>
      </c>
      <c r="E416" t="s">
        <v>1099</v>
      </c>
      <c r="F416" t="s">
        <v>1195</v>
      </c>
      <c r="G416" t="s">
        <v>121</v>
      </c>
      <c r="H416" t="s">
        <v>1190</v>
      </c>
      <c r="I416" s="4" t="s">
        <v>2291</v>
      </c>
      <c r="J416" s="4">
        <v>4</v>
      </c>
      <c r="K416" s="4" t="str">
        <f t="shared" si="24"/>
        <v>B4_4</v>
      </c>
      <c r="L416" t="s">
        <v>1994</v>
      </c>
      <c r="M416" s="4" t="str">
        <f t="shared" si="25"/>
        <v>B4_JJ4</v>
      </c>
      <c r="N416" s="80">
        <v>8</v>
      </c>
      <c r="O416">
        <v>1</v>
      </c>
      <c r="P416">
        <v>2021</v>
      </c>
      <c r="Q416" s="27">
        <f t="shared" si="26"/>
        <v>44409</v>
      </c>
      <c r="R416" s="80">
        <v>11</v>
      </c>
      <c r="S416">
        <v>10</v>
      </c>
      <c r="T416">
        <v>2021</v>
      </c>
      <c r="U416" s="27">
        <f t="shared" si="27"/>
        <v>44510</v>
      </c>
    </row>
    <row r="417" spans="1:21" x14ac:dyDescent="0.3">
      <c r="A417" t="s">
        <v>208</v>
      </c>
      <c r="B417" t="s">
        <v>1373</v>
      </c>
      <c r="C417" t="s">
        <v>1096</v>
      </c>
      <c r="D417" t="s">
        <v>2281</v>
      </c>
      <c r="E417" t="s">
        <v>1099</v>
      </c>
      <c r="F417" t="s">
        <v>1195</v>
      </c>
      <c r="G417" t="s">
        <v>121</v>
      </c>
      <c r="H417" t="s">
        <v>1190</v>
      </c>
      <c r="I417" s="4" t="s">
        <v>2291</v>
      </c>
      <c r="J417" s="4">
        <v>4</v>
      </c>
      <c r="K417" s="4" t="str">
        <f t="shared" si="24"/>
        <v>B4_4</v>
      </c>
      <c r="L417" t="s">
        <v>1994</v>
      </c>
      <c r="M417" s="4" t="str">
        <f t="shared" si="25"/>
        <v>B4_JJ4</v>
      </c>
      <c r="N417" s="80">
        <v>8</v>
      </c>
      <c r="O417">
        <v>1</v>
      </c>
      <c r="P417">
        <v>2021</v>
      </c>
      <c r="Q417" s="27">
        <f t="shared" si="26"/>
        <v>44409</v>
      </c>
      <c r="R417" s="80">
        <v>11</v>
      </c>
      <c r="S417">
        <v>10</v>
      </c>
      <c r="T417">
        <v>2021</v>
      </c>
      <c r="U417" s="27">
        <f t="shared" si="27"/>
        <v>44510</v>
      </c>
    </row>
    <row r="418" spans="1:21" x14ac:dyDescent="0.3">
      <c r="A418" t="s">
        <v>209</v>
      </c>
      <c r="B418" t="s">
        <v>1374</v>
      </c>
      <c r="C418" t="s">
        <v>1097</v>
      </c>
      <c r="D418" t="s">
        <v>2281</v>
      </c>
      <c r="E418" t="s">
        <v>1099</v>
      </c>
      <c r="F418" t="s">
        <v>1195</v>
      </c>
      <c r="G418" t="s">
        <v>121</v>
      </c>
      <c r="H418" t="s">
        <v>1190</v>
      </c>
      <c r="I418" s="4" t="s">
        <v>2291</v>
      </c>
      <c r="J418" s="4">
        <v>4</v>
      </c>
      <c r="K418" s="4" t="str">
        <f t="shared" si="24"/>
        <v>B4_4</v>
      </c>
      <c r="L418" t="s">
        <v>1994</v>
      </c>
      <c r="M418" s="4" t="str">
        <f t="shared" si="25"/>
        <v>B4_JJ4</v>
      </c>
      <c r="N418" s="80">
        <v>8</v>
      </c>
      <c r="O418">
        <v>1</v>
      </c>
      <c r="P418">
        <v>2021</v>
      </c>
      <c r="Q418" s="27">
        <f t="shared" si="26"/>
        <v>44409</v>
      </c>
      <c r="R418" s="80">
        <v>11</v>
      </c>
      <c r="S418">
        <v>10</v>
      </c>
      <c r="T418">
        <v>2021</v>
      </c>
      <c r="U418" s="27">
        <f t="shared" si="27"/>
        <v>44510</v>
      </c>
    </row>
    <row r="419" spans="1:21" x14ac:dyDescent="0.3">
      <c r="A419" t="s">
        <v>210</v>
      </c>
      <c r="B419" t="s">
        <v>1375</v>
      </c>
      <c r="C419" t="s">
        <v>1098</v>
      </c>
      <c r="D419" t="s">
        <v>2281</v>
      </c>
      <c r="E419" t="s">
        <v>1099</v>
      </c>
      <c r="F419" t="s">
        <v>1195</v>
      </c>
      <c r="G419" t="s">
        <v>121</v>
      </c>
      <c r="H419" t="s">
        <v>1190</v>
      </c>
      <c r="I419" s="4" t="s">
        <v>2291</v>
      </c>
      <c r="J419" s="4">
        <v>4</v>
      </c>
      <c r="K419" s="4" t="str">
        <f t="shared" si="24"/>
        <v>B4_4</v>
      </c>
      <c r="L419" t="s">
        <v>1994</v>
      </c>
      <c r="M419" s="4" t="str">
        <f t="shared" si="25"/>
        <v>B4_JJ4</v>
      </c>
      <c r="N419" s="80">
        <v>8</v>
      </c>
      <c r="O419">
        <v>1</v>
      </c>
      <c r="P419">
        <v>2021</v>
      </c>
      <c r="Q419" s="27">
        <f t="shared" si="26"/>
        <v>44409</v>
      </c>
      <c r="R419" s="80">
        <v>11</v>
      </c>
      <c r="S419">
        <v>10</v>
      </c>
      <c r="T419">
        <v>2021</v>
      </c>
      <c r="U419" s="27">
        <f t="shared" si="27"/>
        <v>44510</v>
      </c>
    </row>
    <row r="420" spans="1:21" x14ac:dyDescent="0.3">
      <c r="A420" t="s">
        <v>211</v>
      </c>
      <c r="B420" t="s">
        <v>1376</v>
      </c>
      <c r="C420" t="s">
        <v>1167</v>
      </c>
      <c r="D420" t="s">
        <v>2281</v>
      </c>
      <c r="E420" t="s">
        <v>1099</v>
      </c>
      <c r="F420" t="s">
        <v>1195</v>
      </c>
      <c r="G420" t="s">
        <v>121</v>
      </c>
      <c r="H420" t="s">
        <v>1193</v>
      </c>
      <c r="I420" s="4" t="s">
        <v>2291</v>
      </c>
      <c r="J420" s="4">
        <v>8</v>
      </c>
      <c r="K420" s="4" t="str">
        <f t="shared" si="24"/>
        <v>B4_8</v>
      </c>
      <c r="L420" t="s">
        <v>1997</v>
      </c>
      <c r="M420" s="4" t="str">
        <f t="shared" si="25"/>
        <v>B4_JJ3</v>
      </c>
      <c r="N420" s="80">
        <v>8</v>
      </c>
      <c r="O420">
        <v>21</v>
      </c>
      <c r="P420">
        <v>2021</v>
      </c>
      <c r="Q420" s="27">
        <f t="shared" si="26"/>
        <v>44429</v>
      </c>
      <c r="R420" s="80">
        <v>11</v>
      </c>
      <c r="S420">
        <v>22</v>
      </c>
      <c r="T420">
        <v>2021</v>
      </c>
      <c r="U420" s="27">
        <f t="shared" si="27"/>
        <v>44522</v>
      </c>
    </row>
    <row r="421" spans="1:21" x14ac:dyDescent="0.3">
      <c r="A421" t="s">
        <v>214</v>
      </c>
      <c r="B421" t="s">
        <v>1377</v>
      </c>
      <c r="C421" t="s">
        <v>1168</v>
      </c>
      <c r="D421" t="s">
        <v>2281</v>
      </c>
      <c r="E421" t="s">
        <v>1099</v>
      </c>
      <c r="F421" t="s">
        <v>1195</v>
      </c>
      <c r="G421" t="s">
        <v>121</v>
      </c>
      <c r="H421" t="s">
        <v>1193</v>
      </c>
      <c r="I421" s="4" t="s">
        <v>2291</v>
      </c>
      <c r="J421" s="4">
        <v>8</v>
      </c>
      <c r="K421" s="4" t="str">
        <f t="shared" si="24"/>
        <v>B4_8</v>
      </c>
      <c r="L421" t="s">
        <v>1997</v>
      </c>
      <c r="M421" s="4" t="str">
        <f t="shared" si="25"/>
        <v>B4_JJ3</v>
      </c>
      <c r="N421" s="80">
        <v>8</v>
      </c>
      <c r="O421">
        <v>21</v>
      </c>
      <c r="P421">
        <v>2021</v>
      </c>
      <c r="Q421" s="27">
        <f t="shared" si="26"/>
        <v>44429</v>
      </c>
      <c r="R421" s="80">
        <v>11</v>
      </c>
      <c r="S421">
        <v>22</v>
      </c>
      <c r="T421">
        <v>2021</v>
      </c>
      <c r="U421" s="27">
        <f t="shared" si="27"/>
        <v>44522</v>
      </c>
    </row>
    <row r="422" spans="1:21" x14ac:dyDescent="0.3">
      <c r="A422" t="s">
        <v>215</v>
      </c>
      <c r="B422" t="s">
        <v>1378</v>
      </c>
      <c r="C422" t="s">
        <v>1095</v>
      </c>
      <c r="D422" t="s">
        <v>2281</v>
      </c>
      <c r="E422" t="s">
        <v>1099</v>
      </c>
      <c r="F422" t="s">
        <v>1195</v>
      </c>
      <c r="G422" t="s">
        <v>121</v>
      </c>
      <c r="H422" t="s">
        <v>1193</v>
      </c>
      <c r="I422" s="4" t="s">
        <v>2291</v>
      </c>
      <c r="J422" s="4">
        <v>8</v>
      </c>
      <c r="K422" s="4" t="str">
        <f t="shared" si="24"/>
        <v>B4_8</v>
      </c>
      <c r="L422" t="s">
        <v>1997</v>
      </c>
      <c r="M422" s="4" t="str">
        <f t="shared" si="25"/>
        <v>B4_JJ3</v>
      </c>
      <c r="N422" s="80">
        <v>8</v>
      </c>
      <c r="O422">
        <v>21</v>
      </c>
      <c r="P422">
        <v>2021</v>
      </c>
      <c r="Q422" s="27">
        <f t="shared" si="26"/>
        <v>44429</v>
      </c>
      <c r="R422" s="80">
        <v>11</v>
      </c>
      <c r="S422">
        <v>22</v>
      </c>
      <c r="T422">
        <v>2021</v>
      </c>
      <c r="U422" s="27">
        <f t="shared" si="27"/>
        <v>44522</v>
      </c>
    </row>
    <row r="423" spans="1:21" x14ac:dyDescent="0.3">
      <c r="A423" t="s">
        <v>216</v>
      </c>
      <c r="B423" t="s">
        <v>1379</v>
      </c>
      <c r="C423" t="s">
        <v>1096</v>
      </c>
      <c r="D423" t="s">
        <v>2281</v>
      </c>
      <c r="E423" t="s">
        <v>1099</v>
      </c>
      <c r="F423" t="s">
        <v>1195</v>
      </c>
      <c r="G423" t="s">
        <v>121</v>
      </c>
      <c r="H423" t="s">
        <v>1193</v>
      </c>
      <c r="I423" s="4" t="s">
        <v>2291</v>
      </c>
      <c r="J423" s="4">
        <v>8</v>
      </c>
      <c r="K423" s="4" t="str">
        <f t="shared" si="24"/>
        <v>B4_8</v>
      </c>
      <c r="L423" t="s">
        <v>1997</v>
      </c>
      <c r="M423" s="4" t="str">
        <f t="shared" si="25"/>
        <v>B4_JJ3</v>
      </c>
      <c r="N423" s="80">
        <v>8</v>
      </c>
      <c r="O423">
        <v>21</v>
      </c>
      <c r="P423">
        <v>2021</v>
      </c>
      <c r="Q423" s="27">
        <f t="shared" si="26"/>
        <v>44429</v>
      </c>
      <c r="R423" s="80">
        <v>11</v>
      </c>
      <c r="S423">
        <v>22</v>
      </c>
      <c r="T423">
        <v>2021</v>
      </c>
      <c r="U423" s="27">
        <f t="shared" si="27"/>
        <v>44522</v>
      </c>
    </row>
    <row r="424" spans="1:21" x14ac:dyDescent="0.3">
      <c r="A424" t="s">
        <v>217</v>
      </c>
      <c r="B424" t="s">
        <v>1380</v>
      </c>
      <c r="C424" t="s">
        <v>1097</v>
      </c>
      <c r="D424" t="s">
        <v>2281</v>
      </c>
      <c r="E424" t="s">
        <v>1099</v>
      </c>
      <c r="F424" t="s">
        <v>1195</v>
      </c>
      <c r="G424" t="s">
        <v>121</v>
      </c>
      <c r="H424" t="s">
        <v>1193</v>
      </c>
      <c r="I424" s="4" t="s">
        <v>2291</v>
      </c>
      <c r="J424" s="4">
        <v>8</v>
      </c>
      <c r="K424" s="4" t="str">
        <f t="shared" si="24"/>
        <v>B4_8</v>
      </c>
      <c r="L424" t="s">
        <v>1997</v>
      </c>
      <c r="M424" s="4" t="str">
        <f t="shared" si="25"/>
        <v>B4_JJ3</v>
      </c>
      <c r="N424" s="80">
        <v>8</v>
      </c>
      <c r="O424">
        <v>21</v>
      </c>
      <c r="P424">
        <v>2021</v>
      </c>
      <c r="Q424" s="27">
        <f t="shared" si="26"/>
        <v>44429</v>
      </c>
      <c r="R424" s="80">
        <v>11</v>
      </c>
      <c r="S424">
        <v>22</v>
      </c>
      <c r="T424">
        <v>2021</v>
      </c>
      <c r="U424" s="27">
        <f t="shared" si="27"/>
        <v>44522</v>
      </c>
    </row>
    <row r="425" spans="1:21" x14ac:dyDescent="0.3">
      <c r="A425" t="s">
        <v>218</v>
      </c>
      <c r="B425" t="s">
        <v>1381</v>
      </c>
      <c r="C425" t="s">
        <v>1098</v>
      </c>
      <c r="D425" t="s">
        <v>2281</v>
      </c>
      <c r="E425" t="s">
        <v>1099</v>
      </c>
      <c r="F425" t="s">
        <v>1195</v>
      </c>
      <c r="G425" t="s">
        <v>121</v>
      </c>
      <c r="H425" t="s">
        <v>1193</v>
      </c>
      <c r="I425" s="4" t="s">
        <v>2291</v>
      </c>
      <c r="J425" s="4">
        <v>8</v>
      </c>
      <c r="K425" s="4" t="str">
        <f t="shared" si="24"/>
        <v>B4_8</v>
      </c>
      <c r="L425" t="s">
        <v>1997</v>
      </c>
      <c r="M425" s="4" t="str">
        <f t="shared" si="25"/>
        <v>B4_JJ3</v>
      </c>
      <c r="N425" s="80">
        <v>8</v>
      </c>
      <c r="O425">
        <v>21</v>
      </c>
      <c r="P425">
        <v>2021</v>
      </c>
      <c r="Q425" s="27">
        <f t="shared" si="26"/>
        <v>44429</v>
      </c>
      <c r="R425" s="80">
        <v>11</v>
      </c>
      <c r="S425">
        <v>22</v>
      </c>
      <c r="T425">
        <v>2021</v>
      </c>
      <c r="U425" s="27">
        <f t="shared" si="27"/>
        <v>44522</v>
      </c>
    </row>
    <row r="426" spans="1:21" x14ac:dyDescent="0.3">
      <c r="A426" t="s">
        <v>219</v>
      </c>
      <c r="B426" t="s">
        <v>1382</v>
      </c>
      <c r="C426" t="s">
        <v>1167</v>
      </c>
      <c r="D426" t="s">
        <v>2281</v>
      </c>
      <c r="E426" t="s">
        <v>1099</v>
      </c>
      <c r="F426" t="s">
        <v>1195</v>
      </c>
      <c r="G426" t="s">
        <v>121</v>
      </c>
      <c r="H426" t="s">
        <v>1193</v>
      </c>
      <c r="I426" s="4" t="s">
        <v>2291</v>
      </c>
      <c r="J426" s="4">
        <v>8</v>
      </c>
      <c r="K426" s="4" t="str">
        <f t="shared" si="24"/>
        <v>B4_8</v>
      </c>
      <c r="L426" t="s">
        <v>1997</v>
      </c>
      <c r="M426" s="4" t="str">
        <f t="shared" si="25"/>
        <v>B4_JJ3</v>
      </c>
      <c r="N426" s="80">
        <v>8</v>
      </c>
      <c r="O426">
        <v>21</v>
      </c>
      <c r="P426">
        <v>2021</v>
      </c>
      <c r="Q426" s="27">
        <f t="shared" si="26"/>
        <v>44429</v>
      </c>
      <c r="R426" s="80">
        <v>11</v>
      </c>
      <c r="S426">
        <v>22</v>
      </c>
      <c r="T426">
        <v>2021</v>
      </c>
      <c r="U426" s="27">
        <f t="shared" si="27"/>
        <v>44522</v>
      </c>
    </row>
    <row r="427" spans="1:21" x14ac:dyDescent="0.3">
      <c r="A427" t="s">
        <v>220</v>
      </c>
      <c r="B427" t="s">
        <v>1383</v>
      </c>
      <c r="C427" t="s">
        <v>1168</v>
      </c>
      <c r="D427" t="s">
        <v>2281</v>
      </c>
      <c r="E427" t="s">
        <v>1099</v>
      </c>
      <c r="F427" t="s">
        <v>1195</v>
      </c>
      <c r="G427" t="s">
        <v>121</v>
      </c>
      <c r="H427" t="s">
        <v>1193</v>
      </c>
      <c r="I427" s="4" t="s">
        <v>2291</v>
      </c>
      <c r="J427" s="4">
        <v>8</v>
      </c>
      <c r="K427" s="4" t="str">
        <f t="shared" si="24"/>
        <v>B4_8</v>
      </c>
      <c r="L427" t="s">
        <v>1997</v>
      </c>
      <c r="M427" s="4" t="str">
        <f t="shared" si="25"/>
        <v>B4_JJ3</v>
      </c>
      <c r="N427" s="80">
        <v>8</v>
      </c>
      <c r="O427">
        <v>21</v>
      </c>
      <c r="P427">
        <v>2021</v>
      </c>
      <c r="Q427" s="27">
        <f t="shared" si="26"/>
        <v>44429</v>
      </c>
      <c r="R427" s="80">
        <v>11</v>
      </c>
      <c r="S427">
        <v>22</v>
      </c>
      <c r="T427">
        <v>2021</v>
      </c>
      <c r="U427" s="27">
        <f t="shared" si="27"/>
        <v>44522</v>
      </c>
    </row>
    <row r="428" spans="1:21" x14ac:dyDescent="0.3">
      <c r="A428" t="s">
        <v>221</v>
      </c>
      <c r="B428" t="s">
        <v>1384</v>
      </c>
      <c r="C428" t="s">
        <v>1095</v>
      </c>
      <c r="D428" t="s">
        <v>2281</v>
      </c>
      <c r="E428" t="s">
        <v>1099</v>
      </c>
      <c r="F428" t="s">
        <v>1195</v>
      </c>
      <c r="G428" t="s">
        <v>121</v>
      </c>
      <c r="H428" t="s">
        <v>1193</v>
      </c>
      <c r="I428" s="4" t="s">
        <v>2291</v>
      </c>
      <c r="J428" s="4">
        <v>8</v>
      </c>
      <c r="K428" s="4" t="str">
        <f t="shared" si="24"/>
        <v>B4_8</v>
      </c>
      <c r="L428" t="s">
        <v>1997</v>
      </c>
      <c r="M428" s="4" t="str">
        <f t="shared" si="25"/>
        <v>B4_JJ3</v>
      </c>
      <c r="N428" s="80">
        <v>8</v>
      </c>
      <c r="O428">
        <v>21</v>
      </c>
      <c r="P428">
        <v>2021</v>
      </c>
      <c r="Q428" s="27">
        <f t="shared" si="26"/>
        <v>44429</v>
      </c>
      <c r="R428" s="80">
        <v>11</v>
      </c>
      <c r="S428">
        <v>22</v>
      </c>
      <c r="T428">
        <v>2021</v>
      </c>
      <c r="U428" s="27">
        <f t="shared" si="27"/>
        <v>44522</v>
      </c>
    </row>
    <row r="429" spans="1:21" x14ac:dyDescent="0.3">
      <c r="A429" t="s">
        <v>222</v>
      </c>
      <c r="B429" t="s">
        <v>1385</v>
      </c>
      <c r="C429" t="s">
        <v>1096</v>
      </c>
      <c r="D429" t="s">
        <v>2281</v>
      </c>
      <c r="E429" t="s">
        <v>1099</v>
      </c>
      <c r="F429" t="s">
        <v>1195</v>
      </c>
      <c r="G429" t="s">
        <v>121</v>
      </c>
      <c r="H429" t="s">
        <v>1193</v>
      </c>
      <c r="I429" s="4" t="s">
        <v>2291</v>
      </c>
      <c r="J429" s="4">
        <v>8</v>
      </c>
      <c r="K429" s="4" t="str">
        <f t="shared" si="24"/>
        <v>B4_8</v>
      </c>
      <c r="L429" t="s">
        <v>1997</v>
      </c>
      <c r="M429" s="4" t="str">
        <f t="shared" si="25"/>
        <v>B4_JJ3</v>
      </c>
      <c r="N429" s="80">
        <v>8</v>
      </c>
      <c r="O429">
        <v>21</v>
      </c>
      <c r="P429">
        <v>2021</v>
      </c>
      <c r="Q429" s="27">
        <f t="shared" si="26"/>
        <v>44429</v>
      </c>
      <c r="R429" s="80">
        <v>11</v>
      </c>
      <c r="S429">
        <v>22</v>
      </c>
      <c r="T429">
        <v>2021</v>
      </c>
      <c r="U429" s="27">
        <f t="shared" si="27"/>
        <v>44522</v>
      </c>
    </row>
    <row r="430" spans="1:21" x14ac:dyDescent="0.3">
      <c r="A430" t="s">
        <v>223</v>
      </c>
      <c r="B430" t="s">
        <v>1386</v>
      </c>
      <c r="C430" t="s">
        <v>1097</v>
      </c>
      <c r="D430" t="s">
        <v>2281</v>
      </c>
      <c r="E430" t="s">
        <v>1099</v>
      </c>
      <c r="F430" t="s">
        <v>1195</v>
      </c>
      <c r="G430" t="s">
        <v>121</v>
      </c>
      <c r="H430" t="s">
        <v>1193</v>
      </c>
      <c r="I430" s="4" t="s">
        <v>2291</v>
      </c>
      <c r="J430" s="4">
        <v>8</v>
      </c>
      <c r="K430" s="4" t="str">
        <f t="shared" si="24"/>
        <v>B4_8</v>
      </c>
      <c r="L430" t="s">
        <v>1997</v>
      </c>
      <c r="M430" s="4" t="str">
        <f t="shared" si="25"/>
        <v>B4_JJ3</v>
      </c>
      <c r="N430" s="80">
        <v>8</v>
      </c>
      <c r="O430">
        <v>21</v>
      </c>
      <c r="P430">
        <v>2021</v>
      </c>
      <c r="Q430" s="27">
        <f t="shared" si="26"/>
        <v>44429</v>
      </c>
      <c r="R430" s="80">
        <v>11</v>
      </c>
      <c r="S430">
        <v>22</v>
      </c>
      <c r="T430">
        <v>2021</v>
      </c>
      <c r="U430" s="27">
        <f t="shared" si="27"/>
        <v>44522</v>
      </c>
    </row>
    <row r="431" spans="1:21" x14ac:dyDescent="0.3">
      <c r="A431" t="s">
        <v>224</v>
      </c>
      <c r="B431" t="s">
        <v>1387</v>
      </c>
      <c r="C431" t="s">
        <v>1098</v>
      </c>
      <c r="D431" t="s">
        <v>2281</v>
      </c>
      <c r="E431" t="s">
        <v>1099</v>
      </c>
      <c r="F431" t="s">
        <v>1195</v>
      </c>
      <c r="G431" t="s">
        <v>121</v>
      </c>
      <c r="H431" t="s">
        <v>1193</v>
      </c>
      <c r="I431" s="4" t="s">
        <v>2291</v>
      </c>
      <c r="J431" s="4">
        <v>8</v>
      </c>
      <c r="K431" s="4" t="str">
        <f t="shared" si="24"/>
        <v>B4_8</v>
      </c>
      <c r="L431" t="s">
        <v>1997</v>
      </c>
      <c r="M431" s="4" t="str">
        <f t="shared" si="25"/>
        <v>B4_JJ3</v>
      </c>
      <c r="N431" s="80">
        <v>8</v>
      </c>
      <c r="O431">
        <v>21</v>
      </c>
      <c r="P431">
        <v>2021</v>
      </c>
      <c r="Q431" s="27">
        <f t="shared" si="26"/>
        <v>44429</v>
      </c>
      <c r="R431" s="80">
        <v>11</v>
      </c>
      <c r="S431">
        <v>22</v>
      </c>
      <c r="T431">
        <v>2021</v>
      </c>
      <c r="U431" s="27">
        <f t="shared" si="27"/>
        <v>44522</v>
      </c>
    </row>
    <row r="432" spans="1:21" x14ac:dyDescent="0.3">
      <c r="A432" t="s">
        <v>225</v>
      </c>
      <c r="B432" t="s">
        <v>1388</v>
      </c>
      <c r="C432" t="s">
        <v>1167</v>
      </c>
      <c r="D432" t="s">
        <v>2281</v>
      </c>
      <c r="E432" t="s">
        <v>1099</v>
      </c>
      <c r="F432" t="s">
        <v>1195</v>
      </c>
      <c r="G432" t="s">
        <v>121</v>
      </c>
      <c r="H432" t="s">
        <v>1193</v>
      </c>
      <c r="I432" s="4" t="s">
        <v>2291</v>
      </c>
      <c r="J432" s="4">
        <v>8</v>
      </c>
      <c r="K432" s="4" t="str">
        <f t="shared" si="24"/>
        <v>B4_8</v>
      </c>
      <c r="L432" t="s">
        <v>1997</v>
      </c>
      <c r="M432" s="4" t="str">
        <f t="shared" si="25"/>
        <v>B4_JJ3</v>
      </c>
      <c r="N432" s="80">
        <v>8</v>
      </c>
      <c r="O432">
        <v>21</v>
      </c>
      <c r="P432">
        <v>2021</v>
      </c>
      <c r="Q432" s="27">
        <f t="shared" si="26"/>
        <v>44429</v>
      </c>
      <c r="R432" s="80">
        <v>11</v>
      </c>
      <c r="S432">
        <v>22</v>
      </c>
      <c r="T432">
        <v>2021</v>
      </c>
      <c r="U432" s="27">
        <f t="shared" si="27"/>
        <v>44522</v>
      </c>
    </row>
    <row r="433" spans="1:21" x14ac:dyDescent="0.3">
      <c r="A433" t="s">
        <v>226</v>
      </c>
      <c r="B433" t="s">
        <v>1389</v>
      </c>
      <c r="C433" t="s">
        <v>1168</v>
      </c>
      <c r="D433" t="s">
        <v>2281</v>
      </c>
      <c r="E433" t="s">
        <v>1099</v>
      </c>
      <c r="F433" t="s">
        <v>1195</v>
      </c>
      <c r="G433" t="s">
        <v>121</v>
      </c>
      <c r="H433" t="s">
        <v>1193</v>
      </c>
      <c r="I433" s="4" t="s">
        <v>2291</v>
      </c>
      <c r="J433" s="4">
        <v>8</v>
      </c>
      <c r="K433" s="4" t="str">
        <f t="shared" si="24"/>
        <v>B4_8</v>
      </c>
      <c r="L433" t="s">
        <v>1997</v>
      </c>
      <c r="M433" s="4" t="str">
        <f t="shared" si="25"/>
        <v>B4_JJ3</v>
      </c>
      <c r="N433" s="80">
        <v>8</v>
      </c>
      <c r="O433">
        <v>21</v>
      </c>
      <c r="P433">
        <v>2021</v>
      </c>
      <c r="Q433" s="27">
        <f t="shared" si="26"/>
        <v>44429</v>
      </c>
      <c r="R433" s="80">
        <v>11</v>
      </c>
      <c r="S433">
        <v>22</v>
      </c>
      <c r="T433">
        <v>2021</v>
      </c>
      <c r="U433" s="27">
        <f t="shared" si="27"/>
        <v>44522</v>
      </c>
    </row>
    <row r="434" spans="1:21" x14ac:dyDescent="0.3">
      <c r="A434" t="s">
        <v>227</v>
      </c>
      <c r="B434" t="s">
        <v>1390</v>
      </c>
      <c r="C434" t="s">
        <v>1095</v>
      </c>
      <c r="D434" t="s">
        <v>2281</v>
      </c>
      <c r="E434" t="s">
        <v>1099</v>
      </c>
      <c r="F434" t="s">
        <v>1195</v>
      </c>
      <c r="G434" t="s">
        <v>121</v>
      </c>
      <c r="H434" t="s">
        <v>1193</v>
      </c>
      <c r="I434" s="4" t="s">
        <v>2291</v>
      </c>
      <c r="J434" s="4">
        <v>8</v>
      </c>
      <c r="K434" s="4" t="str">
        <f t="shared" si="24"/>
        <v>B4_8</v>
      </c>
      <c r="L434" t="s">
        <v>1997</v>
      </c>
      <c r="M434" s="4" t="str">
        <f t="shared" si="25"/>
        <v>B4_JJ3</v>
      </c>
      <c r="N434" s="80">
        <v>8</v>
      </c>
      <c r="O434">
        <v>21</v>
      </c>
      <c r="P434">
        <v>2021</v>
      </c>
      <c r="Q434" s="27">
        <f t="shared" si="26"/>
        <v>44429</v>
      </c>
      <c r="R434" s="80">
        <v>11</v>
      </c>
      <c r="S434">
        <v>22</v>
      </c>
      <c r="T434">
        <v>2021</v>
      </c>
      <c r="U434" s="27">
        <f t="shared" si="27"/>
        <v>44522</v>
      </c>
    </row>
    <row r="435" spans="1:21" x14ac:dyDescent="0.3">
      <c r="A435" t="s">
        <v>228</v>
      </c>
      <c r="B435" t="s">
        <v>1391</v>
      </c>
      <c r="C435" t="s">
        <v>1096</v>
      </c>
      <c r="D435" t="s">
        <v>2281</v>
      </c>
      <c r="E435" t="s">
        <v>1099</v>
      </c>
      <c r="F435" t="s">
        <v>1195</v>
      </c>
      <c r="G435" t="s">
        <v>121</v>
      </c>
      <c r="H435" t="s">
        <v>1193</v>
      </c>
      <c r="I435" s="4" t="s">
        <v>2291</v>
      </c>
      <c r="J435" s="4">
        <v>8</v>
      </c>
      <c r="K435" s="4" t="str">
        <f t="shared" si="24"/>
        <v>B4_8</v>
      </c>
      <c r="L435" t="s">
        <v>1997</v>
      </c>
      <c r="M435" s="4" t="str">
        <f t="shared" si="25"/>
        <v>B4_JJ3</v>
      </c>
      <c r="N435" s="80">
        <v>8</v>
      </c>
      <c r="O435">
        <v>21</v>
      </c>
      <c r="P435">
        <v>2021</v>
      </c>
      <c r="Q435" s="27">
        <f t="shared" si="26"/>
        <v>44429</v>
      </c>
      <c r="R435" s="80">
        <v>11</v>
      </c>
      <c r="S435">
        <v>22</v>
      </c>
      <c r="T435">
        <v>2021</v>
      </c>
      <c r="U435" s="27">
        <f t="shared" si="27"/>
        <v>44522</v>
      </c>
    </row>
    <row r="436" spans="1:21" x14ac:dyDescent="0.3">
      <c r="A436" t="s">
        <v>229</v>
      </c>
      <c r="B436" t="s">
        <v>1392</v>
      </c>
      <c r="C436" t="s">
        <v>1097</v>
      </c>
      <c r="D436" t="s">
        <v>2281</v>
      </c>
      <c r="E436" t="s">
        <v>1099</v>
      </c>
      <c r="F436" t="s">
        <v>1195</v>
      </c>
      <c r="G436" t="s">
        <v>121</v>
      </c>
      <c r="H436" t="s">
        <v>1193</v>
      </c>
      <c r="I436" s="4" t="s">
        <v>2291</v>
      </c>
      <c r="J436" s="4">
        <v>8</v>
      </c>
      <c r="K436" s="4" t="str">
        <f t="shared" si="24"/>
        <v>B4_8</v>
      </c>
      <c r="L436" t="s">
        <v>1997</v>
      </c>
      <c r="M436" s="4" t="str">
        <f t="shared" si="25"/>
        <v>B4_JJ3</v>
      </c>
      <c r="N436" s="80">
        <v>8</v>
      </c>
      <c r="O436">
        <v>21</v>
      </c>
      <c r="P436">
        <v>2021</v>
      </c>
      <c r="Q436" s="27">
        <f t="shared" si="26"/>
        <v>44429</v>
      </c>
      <c r="R436" s="80">
        <v>11</v>
      </c>
      <c r="S436">
        <v>22</v>
      </c>
      <c r="T436">
        <v>2021</v>
      </c>
      <c r="U436" s="27">
        <f t="shared" si="27"/>
        <v>44522</v>
      </c>
    </row>
    <row r="437" spans="1:21" x14ac:dyDescent="0.3">
      <c r="A437" t="s">
        <v>230</v>
      </c>
      <c r="B437" t="s">
        <v>1393</v>
      </c>
      <c r="C437" t="s">
        <v>1098</v>
      </c>
      <c r="D437" t="s">
        <v>2281</v>
      </c>
      <c r="E437" t="s">
        <v>1099</v>
      </c>
      <c r="F437" t="s">
        <v>1195</v>
      </c>
      <c r="G437" t="s">
        <v>121</v>
      </c>
      <c r="H437" t="s">
        <v>1193</v>
      </c>
      <c r="I437" s="4" t="s">
        <v>2291</v>
      </c>
      <c r="J437" s="4">
        <v>8</v>
      </c>
      <c r="K437" s="4" t="str">
        <f t="shared" si="24"/>
        <v>B4_8</v>
      </c>
      <c r="L437" t="s">
        <v>1997</v>
      </c>
      <c r="M437" s="4" t="str">
        <f t="shared" si="25"/>
        <v>B4_JJ3</v>
      </c>
      <c r="N437" s="80">
        <v>8</v>
      </c>
      <c r="O437">
        <v>21</v>
      </c>
      <c r="P437">
        <v>2021</v>
      </c>
      <c r="Q437" s="27">
        <f t="shared" si="26"/>
        <v>44429</v>
      </c>
      <c r="R437" s="80">
        <v>11</v>
      </c>
      <c r="S437">
        <v>22</v>
      </c>
      <c r="T437">
        <v>2021</v>
      </c>
      <c r="U437" s="27">
        <f t="shared" si="27"/>
        <v>44522</v>
      </c>
    </row>
    <row r="438" spans="1:21" x14ac:dyDescent="0.3">
      <c r="A438" t="s">
        <v>231</v>
      </c>
      <c r="B438" t="s">
        <v>1394</v>
      </c>
      <c r="C438" t="s">
        <v>1167</v>
      </c>
      <c r="D438" t="s">
        <v>2281</v>
      </c>
      <c r="E438" t="s">
        <v>1099</v>
      </c>
      <c r="F438" t="s">
        <v>1195</v>
      </c>
      <c r="G438" t="s">
        <v>121</v>
      </c>
      <c r="H438" t="s">
        <v>1193</v>
      </c>
      <c r="I438" s="4" t="s">
        <v>2291</v>
      </c>
      <c r="J438" s="4">
        <v>8</v>
      </c>
      <c r="K438" s="4" t="str">
        <f t="shared" si="24"/>
        <v>B4_8</v>
      </c>
      <c r="L438" t="s">
        <v>1997</v>
      </c>
      <c r="M438" s="4" t="str">
        <f t="shared" si="25"/>
        <v>B4_JJ3</v>
      </c>
      <c r="N438" s="80">
        <v>8</v>
      </c>
      <c r="O438">
        <v>21</v>
      </c>
      <c r="P438">
        <v>2021</v>
      </c>
      <c r="Q438" s="27">
        <f t="shared" si="26"/>
        <v>44429</v>
      </c>
      <c r="R438" s="80">
        <v>11</v>
      </c>
      <c r="S438">
        <v>22</v>
      </c>
      <c r="T438">
        <v>2021</v>
      </c>
      <c r="U438" s="27">
        <f t="shared" si="27"/>
        <v>44522</v>
      </c>
    </row>
    <row r="439" spans="1:21" x14ac:dyDescent="0.3">
      <c r="A439" t="s">
        <v>232</v>
      </c>
      <c r="B439" t="s">
        <v>1395</v>
      </c>
      <c r="C439" t="s">
        <v>1168</v>
      </c>
      <c r="D439" t="s">
        <v>2281</v>
      </c>
      <c r="E439" t="s">
        <v>1099</v>
      </c>
      <c r="F439" t="s">
        <v>1195</v>
      </c>
      <c r="G439" t="s">
        <v>121</v>
      </c>
      <c r="H439" t="s">
        <v>1193</v>
      </c>
      <c r="I439" s="4" t="s">
        <v>2291</v>
      </c>
      <c r="J439" s="4">
        <v>8</v>
      </c>
      <c r="K439" s="4" t="str">
        <f t="shared" si="24"/>
        <v>B4_8</v>
      </c>
      <c r="L439" t="s">
        <v>1997</v>
      </c>
      <c r="M439" s="4" t="str">
        <f t="shared" si="25"/>
        <v>B4_JJ3</v>
      </c>
      <c r="N439" s="80">
        <v>8</v>
      </c>
      <c r="O439">
        <v>21</v>
      </c>
      <c r="P439">
        <v>2021</v>
      </c>
      <c r="Q439" s="27">
        <f t="shared" si="26"/>
        <v>44429</v>
      </c>
      <c r="R439" s="80">
        <v>11</v>
      </c>
      <c r="S439">
        <v>22</v>
      </c>
      <c r="T439">
        <v>2021</v>
      </c>
      <c r="U439" s="27">
        <f t="shared" si="27"/>
        <v>44522</v>
      </c>
    </row>
    <row r="440" spans="1:21" x14ac:dyDescent="0.3">
      <c r="A440" t="s">
        <v>233</v>
      </c>
      <c r="B440" t="s">
        <v>1396</v>
      </c>
      <c r="C440" t="s">
        <v>1095</v>
      </c>
      <c r="D440" t="s">
        <v>2281</v>
      </c>
      <c r="E440" t="s">
        <v>1099</v>
      </c>
      <c r="F440" t="s">
        <v>1195</v>
      </c>
      <c r="G440" t="s">
        <v>121</v>
      </c>
      <c r="H440" t="s">
        <v>1193</v>
      </c>
      <c r="I440" s="4" t="s">
        <v>2291</v>
      </c>
      <c r="J440" s="4">
        <v>8</v>
      </c>
      <c r="K440" s="4" t="str">
        <f t="shared" si="24"/>
        <v>B4_8</v>
      </c>
      <c r="L440" t="s">
        <v>1997</v>
      </c>
      <c r="M440" s="4" t="str">
        <f t="shared" si="25"/>
        <v>B4_JJ3</v>
      </c>
      <c r="N440" s="80">
        <v>8</v>
      </c>
      <c r="O440">
        <v>21</v>
      </c>
      <c r="P440">
        <v>2021</v>
      </c>
      <c r="Q440" s="27">
        <f t="shared" si="26"/>
        <v>44429</v>
      </c>
      <c r="R440" s="80">
        <v>11</v>
      </c>
      <c r="S440">
        <v>22</v>
      </c>
      <c r="T440">
        <v>2021</v>
      </c>
      <c r="U440" s="27">
        <f t="shared" si="27"/>
        <v>44522</v>
      </c>
    </row>
    <row r="441" spans="1:21" x14ac:dyDescent="0.3">
      <c r="A441" t="s">
        <v>234</v>
      </c>
      <c r="B441" t="s">
        <v>1397</v>
      </c>
      <c r="C441" t="s">
        <v>1096</v>
      </c>
      <c r="D441" t="s">
        <v>2281</v>
      </c>
      <c r="E441" t="s">
        <v>1099</v>
      </c>
      <c r="F441" t="s">
        <v>1195</v>
      </c>
      <c r="G441" t="s">
        <v>121</v>
      </c>
      <c r="H441" t="s">
        <v>1193</v>
      </c>
      <c r="I441" s="4" t="s">
        <v>2291</v>
      </c>
      <c r="J441" s="4">
        <v>8</v>
      </c>
      <c r="K441" s="4" t="str">
        <f t="shared" si="24"/>
        <v>B4_8</v>
      </c>
      <c r="L441" t="s">
        <v>1997</v>
      </c>
      <c r="M441" s="4" t="str">
        <f t="shared" si="25"/>
        <v>B4_JJ3</v>
      </c>
      <c r="N441" s="80">
        <v>8</v>
      </c>
      <c r="O441">
        <v>21</v>
      </c>
      <c r="P441">
        <v>2021</v>
      </c>
      <c r="Q441" s="27">
        <f t="shared" si="26"/>
        <v>44429</v>
      </c>
      <c r="R441" s="80">
        <v>11</v>
      </c>
      <c r="S441">
        <v>22</v>
      </c>
      <c r="T441">
        <v>2021</v>
      </c>
      <c r="U441" s="27">
        <f t="shared" si="27"/>
        <v>44522</v>
      </c>
    </row>
    <row r="442" spans="1:21" x14ac:dyDescent="0.3">
      <c r="A442" t="s">
        <v>235</v>
      </c>
      <c r="B442" t="s">
        <v>1398</v>
      </c>
      <c r="C442" t="s">
        <v>1097</v>
      </c>
      <c r="D442" t="s">
        <v>2281</v>
      </c>
      <c r="E442" t="s">
        <v>1099</v>
      </c>
      <c r="F442" t="s">
        <v>1195</v>
      </c>
      <c r="G442" t="s">
        <v>121</v>
      </c>
      <c r="H442" t="s">
        <v>1193</v>
      </c>
      <c r="I442" s="4" t="s">
        <v>2291</v>
      </c>
      <c r="J442" s="4">
        <v>8</v>
      </c>
      <c r="K442" s="4" t="str">
        <f t="shared" si="24"/>
        <v>B4_8</v>
      </c>
      <c r="L442" t="s">
        <v>1997</v>
      </c>
      <c r="M442" s="4" t="str">
        <f t="shared" si="25"/>
        <v>B4_JJ3</v>
      </c>
      <c r="N442" s="80">
        <v>8</v>
      </c>
      <c r="O442">
        <v>21</v>
      </c>
      <c r="P442">
        <v>2021</v>
      </c>
      <c r="Q442" s="27">
        <f t="shared" si="26"/>
        <v>44429</v>
      </c>
      <c r="R442" s="80">
        <v>11</v>
      </c>
      <c r="S442">
        <v>22</v>
      </c>
      <c r="T442">
        <v>2021</v>
      </c>
      <c r="U442" s="27">
        <f t="shared" si="27"/>
        <v>44522</v>
      </c>
    </row>
    <row r="443" spans="1:21" x14ac:dyDescent="0.3">
      <c r="A443" t="s">
        <v>236</v>
      </c>
      <c r="B443" t="s">
        <v>1399</v>
      </c>
      <c r="C443" t="s">
        <v>1098</v>
      </c>
      <c r="D443" t="s">
        <v>2281</v>
      </c>
      <c r="E443" t="s">
        <v>1099</v>
      </c>
      <c r="F443" t="s">
        <v>1195</v>
      </c>
      <c r="G443" t="s">
        <v>121</v>
      </c>
      <c r="H443" t="s">
        <v>1193</v>
      </c>
      <c r="I443" s="4" t="s">
        <v>2291</v>
      </c>
      <c r="J443" s="4">
        <v>8</v>
      </c>
      <c r="K443" s="4" t="str">
        <f t="shared" si="24"/>
        <v>B4_8</v>
      </c>
      <c r="L443" t="s">
        <v>1997</v>
      </c>
      <c r="M443" s="4" t="str">
        <f t="shared" si="25"/>
        <v>B4_JJ3</v>
      </c>
      <c r="N443" s="80">
        <v>8</v>
      </c>
      <c r="O443">
        <v>21</v>
      </c>
      <c r="P443">
        <v>2021</v>
      </c>
      <c r="Q443" s="27">
        <f t="shared" si="26"/>
        <v>44429</v>
      </c>
      <c r="R443" s="80">
        <v>11</v>
      </c>
      <c r="S443">
        <v>22</v>
      </c>
      <c r="T443">
        <v>2021</v>
      </c>
      <c r="U443" s="27">
        <f t="shared" si="27"/>
        <v>44522</v>
      </c>
    </row>
    <row r="444" spans="1:21" x14ac:dyDescent="0.3">
      <c r="A444" t="s">
        <v>237</v>
      </c>
      <c r="B444" t="s">
        <v>1400</v>
      </c>
      <c r="C444" t="s">
        <v>1167</v>
      </c>
      <c r="D444" t="s">
        <v>11</v>
      </c>
      <c r="E444" t="s">
        <v>1099</v>
      </c>
      <c r="F444" t="s">
        <v>1195</v>
      </c>
      <c r="G444" t="s">
        <v>121</v>
      </c>
      <c r="H444" t="s">
        <v>1178</v>
      </c>
      <c r="I444" s="4" t="s">
        <v>2288</v>
      </c>
      <c r="J444" s="4">
        <v>2</v>
      </c>
      <c r="K444" s="4" t="str">
        <f t="shared" si="24"/>
        <v>B1_2</v>
      </c>
      <c r="L444" t="s">
        <v>1997</v>
      </c>
      <c r="M444" s="4" t="str">
        <f t="shared" si="25"/>
        <v>B1_JJ3</v>
      </c>
      <c r="N444" s="80">
        <v>5</v>
      </c>
      <c r="O444">
        <v>18</v>
      </c>
      <c r="P444">
        <v>2021</v>
      </c>
      <c r="Q444" s="27">
        <f t="shared" si="26"/>
        <v>44334</v>
      </c>
      <c r="R444" s="80">
        <v>8</v>
      </c>
      <c r="S444">
        <v>5</v>
      </c>
      <c r="T444">
        <v>2021</v>
      </c>
      <c r="U444" s="27">
        <f t="shared" si="27"/>
        <v>44413</v>
      </c>
    </row>
    <row r="445" spans="1:21" x14ac:dyDescent="0.3">
      <c r="A445" t="s">
        <v>241</v>
      </c>
      <c r="B445" t="s">
        <v>1401</v>
      </c>
      <c r="C445" t="s">
        <v>1168</v>
      </c>
      <c r="D445" t="s">
        <v>11</v>
      </c>
      <c r="E445" t="s">
        <v>1099</v>
      </c>
      <c r="F445" t="s">
        <v>1195</v>
      </c>
      <c r="G445" t="s">
        <v>121</v>
      </c>
      <c r="H445" t="s">
        <v>1178</v>
      </c>
      <c r="I445" s="4" t="s">
        <v>2288</v>
      </c>
      <c r="J445" s="4">
        <v>2</v>
      </c>
      <c r="K445" s="4" t="str">
        <f t="shared" si="24"/>
        <v>B1_2</v>
      </c>
      <c r="L445" t="s">
        <v>1997</v>
      </c>
      <c r="M445" s="4" t="str">
        <f t="shared" si="25"/>
        <v>B1_JJ3</v>
      </c>
      <c r="N445" s="80">
        <v>5</v>
      </c>
      <c r="O445">
        <v>18</v>
      </c>
      <c r="P445">
        <v>2021</v>
      </c>
      <c r="Q445" s="27">
        <f t="shared" si="26"/>
        <v>44334</v>
      </c>
      <c r="R445" s="80">
        <v>8</v>
      </c>
      <c r="S445">
        <v>5</v>
      </c>
      <c r="T445">
        <v>2021</v>
      </c>
      <c r="U445" s="27">
        <f t="shared" si="27"/>
        <v>44413</v>
      </c>
    </row>
    <row r="446" spans="1:21" x14ac:dyDescent="0.3">
      <c r="A446" t="s">
        <v>242</v>
      </c>
      <c r="B446" t="s">
        <v>1402</v>
      </c>
      <c r="C446" t="s">
        <v>1095</v>
      </c>
      <c r="D446" t="s">
        <v>11</v>
      </c>
      <c r="E446" t="s">
        <v>1099</v>
      </c>
      <c r="F446" t="s">
        <v>1195</v>
      </c>
      <c r="G446" t="s">
        <v>121</v>
      </c>
      <c r="H446" t="s">
        <v>1178</v>
      </c>
      <c r="I446" s="4" t="s">
        <v>2288</v>
      </c>
      <c r="J446" s="4">
        <v>2</v>
      </c>
      <c r="K446" s="4" t="str">
        <f t="shared" si="24"/>
        <v>B1_2</v>
      </c>
      <c r="L446" t="s">
        <v>1997</v>
      </c>
      <c r="M446" s="4" t="str">
        <f t="shared" si="25"/>
        <v>B1_JJ3</v>
      </c>
      <c r="N446" s="80">
        <v>5</v>
      </c>
      <c r="O446">
        <v>18</v>
      </c>
      <c r="P446">
        <v>2021</v>
      </c>
      <c r="Q446" s="27">
        <f t="shared" si="26"/>
        <v>44334</v>
      </c>
      <c r="R446" s="80">
        <v>8</v>
      </c>
      <c r="S446">
        <v>5</v>
      </c>
      <c r="T446">
        <v>2021</v>
      </c>
      <c r="U446" s="27">
        <f t="shared" si="27"/>
        <v>44413</v>
      </c>
    </row>
    <row r="447" spans="1:21" x14ac:dyDescent="0.3">
      <c r="A447" t="s">
        <v>243</v>
      </c>
      <c r="B447" t="s">
        <v>1403</v>
      </c>
      <c r="C447" t="s">
        <v>1096</v>
      </c>
      <c r="D447" t="s">
        <v>11</v>
      </c>
      <c r="E447" t="s">
        <v>1099</v>
      </c>
      <c r="F447" t="s">
        <v>1195</v>
      </c>
      <c r="G447" t="s">
        <v>121</v>
      </c>
      <c r="H447" t="s">
        <v>1178</v>
      </c>
      <c r="I447" s="4" t="s">
        <v>2288</v>
      </c>
      <c r="J447" s="4">
        <v>2</v>
      </c>
      <c r="K447" s="4" t="str">
        <f t="shared" si="24"/>
        <v>B1_2</v>
      </c>
      <c r="L447" t="s">
        <v>1997</v>
      </c>
      <c r="M447" s="4" t="str">
        <f t="shared" si="25"/>
        <v>B1_JJ3</v>
      </c>
      <c r="N447" s="80">
        <v>5</v>
      </c>
      <c r="O447">
        <v>18</v>
      </c>
      <c r="P447">
        <v>2021</v>
      </c>
      <c r="Q447" s="27">
        <f t="shared" si="26"/>
        <v>44334</v>
      </c>
      <c r="R447" s="80">
        <v>8</v>
      </c>
      <c r="S447">
        <v>5</v>
      </c>
      <c r="T447">
        <v>2021</v>
      </c>
      <c r="U447" s="27">
        <f t="shared" si="27"/>
        <v>44413</v>
      </c>
    </row>
    <row r="448" spans="1:21" x14ac:dyDescent="0.3">
      <c r="A448" t="s">
        <v>244</v>
      </c>
      <c r="B448" t="s">
        <v>1404</v>
      </c>
      <c r="C448" t="s">
        <v>1097</v>
      </c>
      <c r="D448" t="s">
        <v>11</v>
      </c>
      <c r="E448" t="s">
        <v>1099</v>
      </c>
      <c r="F448" t="s">
        <v>1195</v>
      </c>
      <c r="G448" t="s">
        <v>121</v>
      </c>
      <c r="H448" t="s">
        <v>1178</v>
      </c>
      <c r="I448" s="4" t="s">
        <v>2288</v>
      </c>
      <c r="J448" s="4">
        <v>2</v>
      </c>
      <c r="K448" s="4" t="str">
        <f t="shared" si="24"/>
        <v>B1_2</v>
      </c>
      <c r="L448" t="s">
        <v>1997</v>
      </c>
      <c r="M448" s="4" t="str">
        <f t="shared" si="25"/>
        <v>B1_JJ3</v>
      </c>
      <c r="N448" s="80">
        <v>5</v>
      </c>
      <c r="O448">
        <v>18</v>
      </c>
      <c r="P448">
        <v>2021</v>
      </c>
      <c r="Q448" s="27">
        <f t="shared" si="26"/>
        <v>44334</v>
      </c>
      <c r="R448" s="80">
        <v>8</v>
      </c>
      <c r="S448">
        <v>5</v>
      </c>
      <c r="T448">
        <v>2021</v>
      </c>
      <c r="U448" s="27">
        <f t="shared" si="27"/>
        <v>44413</v>
      </c>
    </row>
    <row r="449" spans="1:21" x14ac:dyDescent="0.3">
      <c r="A449" t="s">
        <v>245</v>
      </c>
      <c r="B449" t="s">
        <v>1405</v>
      </c>
      <c r="C449" t="s">
        <v>1098</v>
      </c>
      <c r="D449" t="s">
        <v>11</v>
      </c>
      <c r="E449" t="s">
        <v>1099</v>
      </c>
      <c r="F449" t="s">
        <v>1195</v>
      </c>
      <c r="G449" t="s">
        <v>121</v>
      </c>
      <c r="H449" t="s">
        <v>1178</v>
      </c>
      <c r="I449" s="4" t="s">
        <v>2288</v>
      </c>
      <c r="J449" s="4">
        <v>2</v>
      </c>
      <c r="K449" s="4" t="str">
        <f t="shared" si="24"/>
        <v>B1_2</v>
      </c>
      <c r="L449" t="s">
        <v>1997</v>
      </c>
      <c r="M449" s="4" t="str">
        <f t="shared" si="25"/>
        <v>B1_JJ3</v>
      </c>
      <c r="N449" s="80">
        <v>5</v>
      </c>
      <c r="O449">
        <v>18</v>
      </c>
      <c r="P449">
        <v>2021</v>
      </c>
      <c r="Q449" s="27">
        <f t="shared" si="26"/>
        <v>44334</v>
      </c>
      <c r="R449" s="80">
        <v>8</v>
      </c>
      <c r="S449">
        <v>5</v>
      </c>
      <c r="T449">
        <v>2021</v>
      </c>
      <c r="U449" s="27">
        <f t="shared" si="27"/>
        <v>44413</v>
      </c>
    </row>
    <row r="450" spans="1:21" x14ac:dyDescent="0.3">
      <c r="A450" t="s">
        <v>246</v>
      </c>
      <c r="B450" t="s">
        <v>1406</v>
      </c>
      <c r="C450" t="s">
        <v>1167</v>
      </c>
      <c r="D450" t="s">
        <v>11</v>
      </c>
      <c r="E450" t="s">
        <v>1099</v>
      </c>
      <c r="F450" t="s">
        <v>1195</v>
      </c>
      <c r="G450" t="s">
        <v>121</v>
      </c>
      <c r="H450" t="s">
        <v>1178</v>
      </c>
      <c r="I450" s="4" t="s">
        <v>2288</v>
      </c>
      <c r="J450" s="4">
        <v>2</v>
      </c>
      <c r="K450" s="4" t="str">
        <f t="shared" si="24"/>
        <v>B1_2</v>
      </c>
      <c r="L450" t="s">
        <v>1997</v>
      </c>
      <c r="M450" s="4" t="str">
        <f t="shared" si="25"/>
        <v>B1_JJ3</v>
      </c>
      <c r="N450" s="80">
        <v>5</v>
      </c>
      <c r="O450">
        <v>18</v>
      </c>
      <c r="P450">
        <v>2021</v>
      </c>
      <c r="Q450" s="27">
        <f t="shared" si="26"/>
        <v>44334</v>
      </c>
      <c r="R450" s="80">
        <v>8</v>
      </c>
      <c r="S450">
        <v>5</v>
      </c>
      <c r="T450">
        <v>2021</v>
      </c>
      <c r="U450" s="27">
        <f t="shared" si="27"/>
        <v>44413</v>
      </c>
    </row>
    <row r="451" spans="1:21" x14ac:dyDescent="0.3">
      <c r="A451" t="s">
        <v>247</v>
      </c>
      <c r="B451" t="s">
        <v>1407</v>
      </c>
      <c r="C451" t="s">
        <v>1168</v>
      </c>
      <c r="D451" t="s">
        <v>11</v>
      </c>
      <c r="E451" t="s">
        <v>1099</v>
      </c>
      <c r="F451" t="s">
        <v>1195</v>
      </c>
      <c r="G451" t="s">
        <v>121</v>
      </c>
      <c r="H451" t="s">
        <v>1178</v>
      </c>
      <c r="I451" s="4" t="s">
        <v>2288</v>
      </c>
      <c r="J451" s="4">
        <v>2</v>
      </c>
      <c r="K451" s="4" t="str">
        <f t="shared" ref="K451:K514" si="28">_xlfn.CONCAT(I451,"_",J451)</f>
        <v>B1_2</v>
      </c>
      <c r="L451" t="s">
        <v>1997</v>
      </c>
      <c r="M451" s="4" t="str">
        <f t="shared" ref="M451:M514" si="29">_xlfn.CONCAT(I451,"_",L451)</f>
        <v>B1_JJ3</v>
      </c>
      <c r="N451" s="80">
        <v>5</v>
      </c>
      <c r="O451">
        <v>18</v>
      </c>
      <c r="P451">
        <v>2021</v>
      </c>
      <c r="Q451" s="27">
        <f t="shared" ref="Q451:Q514" si="30">DATE(P451,N451,O451)</f>
        <v>44334</v>
      </c>
      <c r="R451" s="80">
        <v>8</v>
      </c>
      <c r="S451">
        <v>5</v>
      </c>
      <c r="T451">
        <v>2021</v>
      </c>
      <c r="U451" s="27">
        <f t="shared" ref="U451:U514" si="31">DATE(T451,R451,S451)</f>
        <v>44413</v>
      </c>
    </row>
    <row r="452" spans="1:21" x14ac:dyDescent="0.3">
      <c r="A452" t="s">
        <v>248</v>
      </c>
      <c r="B452" t="s">
        <v>1408</v>
      </c>
      <c r="C452" t="s">
        <v>1095</v>
      </c>
      <c r="D452" t="s">
        <v>11</v>
      </c>
      <c r="E452" t="s">
        <v>1099</v>
      </c>
      <c r="F452" t="s">
        <v>1195</v>
      </c>
      <c r="G452" t="s">
        <v>121</v>
      </c>
      <c r="H452" t="s">
        <v>1178</v>
      </c>
      <c r="I452" s="4" t="s">
        <v>2288</v>
      </c>
      <c r="J452" s="4">
        <v>2</v>
      </c>
      <c r="K452" s="4" t="str">
        <f t="shared" si="28"/>
        <v>B1_2</v>
      </c>
      <c r="L452" t="s">
        <v>1997</v>
      </c>
      <c r="M452" s="4" t="str">
        <f t="shared" si="29"/>
        <v>B1_JJ3</v>
      </c>
      <c r="N452" s="80">
        <v>5</v>
      </c>
      <c r="O452">
        <v>18</v>
      </c>
      <c r="P452">
        <v>2021</v>
      </c>
      <c r="Q452" s="27">
        <f t="shared" si="30"/>
        <v>44334</v>
      </c>
      <c r="R452" s="80">
        <v>8</v>
      </c>
      <c r="S452">
        <v>5</v>
      </c>
      <c r="T452">
        <v>2021</v>
      </c>
      <c r="U452" s="27">
        <f t="shared" si="31"/>
        <v>44413</v>
      </c>
    </row>
    <row r="453" spans="1:21" x14ac:dyDescent="0.3">
      <c r="A453" t="s">
        <v>249</v>
      </c>
      <c r="B453" t="s">
        <v>1409</v>
      </c>
      <c r="C453" t="s">
        <v>1096</v>
      </c>
      <c r="D453" t="s">
        <v>11</v>
      </c>
      <c r="E453" t="s">
        <v>1099</v>
      </c>
      <c r="F453" t="s">
        <v>1195</v>
      </c>
      <c r="G453" t="s">
        <v>121</v>
      </c>
      <c r="H453" t="s">
        <v>1178</v>
      </c>
      <c r="I453" s="4" t="s">
        <v>2288</v>
      </c>
      <c r="J453" s="4">
        <v>2</v>
      </c>
      <c r="K453" s="4" t="str">
        <f t="shared" si="28"/>
        <v>B1_2</v>
      </c>
      <c r="L453" t="s">
        <v>1997</v>
      </c>
      <c r="M453" s="4" t="str">
        <f t="shared" si="29"/>
        <v>B1_JJ3</v>
      </c>
      <c r="N453" s="80">
        <v>5</v>
      </c>
      <c r="O453">
        <v>18</v>
      </c>
      <c r="P453">
        <v>2021</v>
      </c>
      <c r="Q453" s="27">
        <f t="shared" si="30"/>
        <v>44334</v>
      </c>
      <c r="R453" s="80">
        <v>8</v>
      </c>
      <c r="S453">
        <v>5</v>
      </c>
      <c r="T453">
        <v>2021</v>
      </c>
      <c r="U453" s="27">
        <f t="shared" si="31"/>
        <v>44413</v>
      </c>
    </row>
    <row r="454" spans="1:21" x14ac:dyDescent="0.3">
      <c r="A454" t="s">
        <v>250</v>
      </c>
      <c r="B454" t="s">
        <v>1410</v>
      </c>
      <c r="C454" t="s">
        <v>1097</v>
      </c>
      <c r="D454" t="s">
        <v>11</v>
      </c>
      <c r="E454" t="s">
        <v>1099</v>
      </c>
      <c r="F454" t="s">
        <v>1195</v>
      </c>
      <c r="G454" t="s">
        <v>121</v>
      </c>
      <c r="H454" t="s">
        <v>1178</v>
      </c>
      <c r="I454" s="4" t="s">
        <v>2288</v>
      </c>
      <c r="J454" s="4">
        <v>2</v>
      </c>
      <c r="K454" s="4" t="str">
        <f t="shared" si="28"/>
        <v>B1_2</v>
      </c>
      <c r="L454" t="s">
        <v>1997</v>
      </c>
      <c r="M454" s="4" t="str">
        <f t="shared" si="29"/>
        <v>B1_JJ3</v>
      </c>
      <c r="N454" s="80">
        <v>5</v>
      </c>
      <c r="O454">
        <v>18</v>
      </c>
      <c r="P454">
        <v>2021</v>
      </c>
      <c r="Q454" s="27">
        <f t="shared" si="30"/>
        <v>44334</v>
      </c>
      <c r="R454" s="80">
        <v>8</v>
      </c>
      <c r="S454">
        <v>5</v>
      </c>
      <c r="T454">
        <v>2021</v>
      </c>
      <c r="U454" s="27">
        <f t="shared" si="31"/>
        <v>44413</v>
      </c>
    </row>
    <row r="455" spans="1:21" x14ac:dyDescent="0.3">
      <c r="A455" t="s">
        <v>251</v>
      </c>
      <c r="B455" t="s">
        <v>1411</v>
      </c>
      <c r="C455" t="s">
        <v>1098</v>
      </c>
      <c r="D455" t="s">
        <v>11</v>
      </c>
      <c r="E455" t="s">
        <v>1099</v>
      </c>
      <c r="F455" t="s">
        <v>1195</v>
      </c>
      <c r="G455" t="s">
        <v>121</v>
      </c>
      <c r="H455" t="s">
        <v>1178</v>
      </c>
      <c r="I455" s="4" t="s">
        <v>2288</v>
      </c>
      <c r="J455" s="4">
        <v>2</v>
      </c>
      <c r="K455" s="4" t="str">
        <f t="shared" si="28"/>
        <v>B1_2</v>
      </c>
      <c r="L455" t="s">
        <v>1997</v>
      </c>
      <c r="M455" s="4" t="str">
        <f t="shared" si="29"/>
        <v>B1_JJ3</v>
      </c>
      <c r="N455" s="80">
        <v>5</v>
      </c>
      <c r="O455">
        <v>18</v>
      </c>
      <c r="P455">
        <v>2021</v>
      </c>
      <c r="Q455" s="27">
        <f t="shared" si="30"/>
        <v>44334</v>
      </c>
      <c r="R455" s="80">
        <v>8</v>
      </c>
      <c r="S455">
        <v>5</v>
      </c>
      <c r="T455">
        <v>2021</v>
      </c>
      <c r="U455" s="27">
        <f t="shared" si="31"/>
        <v>44413</v>
      </c>
    </row>
    <row r="456" spans="1:21" x14ac:dyDescent="0.3">
      <c r="A456" t="s">
        <v>252</v>
      </c>
      <c r="B456" t="s">
        <v>1412</v>
      </c>
      <c r="C456" t="s">
        <v>1167</v>
      </c>
      <c r="D456" t="s">
        <v>11</v>
      </c>
      <c r="E456" t="s">
        <v>1099</v>
      </c>
      <c r="F456" t="s">
        <v>1195</v>
      </c>
      <c r="G456" t="s">
        <v>121</v>
      </c>
      <c r="H456" t="s">
        <v>1178</v>
      </c>
      <c r="I456" s="4" t="s">
        <v>2288</v>
      </c>
      <c r="J456" s="4">
        <v>2</v>
      </c>
      <c r="K456" s="4" t="str">
        <f t="shared" si="28"/>
        <v>B1_2</v>
      </c>
      <c r="L456" t="s">
        <v>1997</v>
      </c>
      <c r="M456" s="4" t="str">
        <f t="shared" si="29"/>
        <v>B1_JJ3</v>
      </c>
      <c r="N456" s="80">
        <v>5</v>
      </c>
      <c r="O456">
        <v>18</v>
      </c>
      <c r="P456">
        <v>2021</v>
      </c>
      <c r="Q456" s="27">
        <f t="shared" si="30"/>
        <v>44334</v>
      </c>
      <c r="R456" s="80">
        <v>8</v>
      </c>
      <c r="S456">
        <v>5</v>
      </c>
      <c r="T456">
        <v>2021</v>
      </c>
      <c r="U456" s="27">
        <f t="shared" si="31"/>
        <v>44413</v>
      </c>
    </row>
    <row r="457" spans="1:21" x14ac:dyDescent="0.3">
      <c r="A457" t="s">
        <v>253</v>
      </c>
      <c r="B457" t="s">
        <v>1413</v>
      </c>
      <c r="C457" t="s">
        <v>1168</v>
      </c>
      <c r="D457" t="s">
        <v>11</v>
      </c>
      <c r="E457" t="s">
        <v>1099</v>
      </c>
      <c r="F457" t="s">
        <v>1195</v>
      </c>
      <c r="G457" t="s">
        <v>121</v>
      </c>
      <c r="H457" t="s">
        <v>1178</v>
      </c>
      <c r="I457" s="4" t="s">
        <v>2288</v>
      </c>
      <c r="J457" s="4">
        <v>2</v>
      </c>
      <c r="K457" s="4" t="str">
        <f t="shared" si="28"/>
        <v>B1_2</v>
      </c>
      <c r="L457" t="s">
        <v>1997</v>
      </c>
      <c r="M457" s="4" t="str">
        <f t="shared" si="29"/>
        <v>B1_JJ3</v>
      </c>
      <c r="N457" s="80">
        <v>5</v>
      </c>
      <c r="O457">
        <v>18</v>
      </c>
      <c r="P457">
        <v>2021</v>
      </c>
      <c r="Q457" s="27">
        <f t="shared" si="30"/>
        <v>44334</v>
      </c>
      <c r="R457" s="80">
        <v>8</v>
      </c>
      <c r="S457">
        <v>5</v>
      </c>
      <c r="T457">
        <v>2021</v>
      </c>
      <c r="U457" s="27">
        <f t="shared" si="31"/>
        <v>44413</v>
      </c>
    </row>
    <row r="458" spans="1:21" x14ac:dyDescent="0.3">
      <c r="A458" t="s">
        <v>254</v>
      </c>
      <c r="B458" t="s">
        <v>1414</v>
      </c>
      <c r="C458" t="s">
        <v>1095</v>
      </c>
      <c r="D458" t="s">
        <v>11</v>
      </c>
      <c r="E458" t="s">
        <v>1099</v>
      </c>
      <c r="F458" t="s">
        <v>1195</v>
      </c>
      <c r="G458" t="s">
        <v>121</v>
      </c>
      <c r="H458" t="s">
        <v>1178</v>
      </c>
      <c r="I458" s="4" t="s">
        <v>2288</v>
      </c>
      <c r="J458" s="4">
        <v>2</v>
      </c>
      <c r="K458" s="4" t="str">
        <f t="shared" si="28"/>
        <v>B1_2</v>
      </c>
      <c r="L458" t="s">
        <v>1997</v>
      </c>
      <c r="M458" s="4" t="str">
        <f t="shared" si="29"/>
        <v>B1_JJ3</v>
      </c>
      <c r="N458" s="80">
        <v>5</v>
      </c>
      <c r="O458">
        <v>18</v>
      </c>
      <c r="P458">
        <v>2021</v>
      </c>
      <c r="Q458" s="27">
        <f t="shared" si="30"/>
        <v>44334</v>
      </c>
      <c r="R458" s="80">
        <v>8</v>
      </c>
      <c r="S458">
        <v>5</v>
      </c>
      <c r="T458">
        <v>2021</v>
      </c>
      <c r="U458" s="27">
        <f t="shared" si="31"/>
        <v>44413</v>
      </c>
    </row>
    <row r="459" spans="1:21" x14ac:dyDescent="0.3">
      <c r="A459" t="s">
        <v>255</v>
      </c>
      <c r="B459" t="s">
        <v>1415</v>
      </c>
      <c r="C459" t="s">
        <v>1096</v>
      </c>
      <c r="D459" t="s">
        <v>11</v>
      </c>
      <c r="E459" t="s">
        <v>1099</v>
      </c>
      <c r="F459" t="s">
        <v>1195</v>
      </c>
      <c r="G459" t="s">
        <v>121</v>
      </c>
      <c r="H459" t="s">
        <v>1178</v>
      </c>
      <c r="I459" s="4" t="s">
        <v>2288</v>
      </c>
      <c r="J459" s="4">
        <v>2</v>
      </c>
      <c r="K459" s="4" t="str">
        <f t="shared" si="28"/>
        <v>B1_2</v>
      </c>
      <c r="L459" t="s">
        <v>1997</v>
      </c>
      <c r="M459" s="4" t="str">
        <f t="shared" si="29"/>
        <v>B1_JJ3</v>
      </c>
      <c r="N459" s="80">
        <v>5</v>
      </c>
      <c r="O459">
        <v>18</v>
      </c>
      <c r="P459">
        <v>2021</v>
      </c>
      <c r="Q459" s="27">
        <f t="shared" si="30"/>
        <v>44334</v>
      </c>
      <c r="R459" s="80">
        <v>8</v>
      </c>
      <c r="S459">
        <v>5</v>
      </c>
      <c r="T459">
        <v>2021</v>
      </c>
      <c r="U459" s="27">
        <f t="shared" si="31"/>
        <v>44413</v>
      </c>
    </row>
    <row r="460" spans="1:21" x14ac:dyDescent="0.3">
      <c r="A460" t="s">
        <v>256</v>
      </c>
      <c r="B460" t="s">
        <v>1416</v>
      </c>
      <c r="C460" t="s">
        <v>1097</v>
      </c>
      <c r="D460" t="s">
        <v>11</v>
      </c>
      <c r="E460" t="s">
        <v>1099</v>
      </c>
      <c r="F460" t="s">
        <v>1195</v>
      </c>
      <c r="G460" t="s">
        <v>121</v>
      </c>
      <c r="H460" t="s">
        <v>1178</v>
      </c>
      <c r="I460" s="4" t="s">
        <v>2288</v>
      </c>
      <c r="J460" s="4">
        <v>2</v>
      </c>
      <c r="K460" s="4" t="str">
        <f t="shared" si="28"/>
        <v>B1_2</v>
      </c>
      <c r="L460" t="s">
        <v>1997</v>
      </c>
      <c r="M460" s="4" t="str">
        <f t="shared" si="29"/>
        <v>B1_JJ3</v>
      </c>
      <c r="N460" s="80">
        <v>5</v>
      </c>
      <c r="O460">
        <v>18</v>
      </c>
      <c r="P460">
        <v>2021</v>
      </c>
      <c r="Q460" s="27">
        <f t="shared" si="30"/>
        <v>44334</v>
      </c>
      <c r="R460" s="80">
        <v>8</v>
      </c>
      <c r="S460">
        <v>5</v>
      </c>
      <c r="T460">
        <v>2021</v>
      </c>
      <c r="U460" s="27">
        <f t="shared" si="31"/>
        <v>44413</v>
      </c>
    </row>
    <row r="461" spans="1:21" x14ac:dyDescent="0.3">
      <c r="A461" t="s">
        <v>257</v>
      </c>
      <c r="B461" t="s">
        <v>1417</v>
      </c>
      <c r="C461" t="s">
        <v>1098</v>
      </c>
      <c r="D461" t="s">
        <v>11</v>
      </c>
      <c r="E461" t="s">
        <v>1099</v>
      </c>
      <c r="F461" t="s">
        <v>1195</v>
      </c>
      <c r="G461" t="s">
        <v>121</v>
      </c>
      <c r="H461" t="s">
        <v>1178</v>
      </c>
      <c r="I461" s="4" t="s">
        <v>2288</v>
      </c>
      <c r="J461" s="4">
        <v>2</v>
      </c>
      <c r="K461" s="4" t="str">
        <f t="shared" si="28"/>
        <v>B1_2</v>
      </c>
      <c r="L461" t="s">
        <v>1997</v>
      </c>
      <c r="M461" s="4" t="str">
        <f t="shared" si="29"/>
        <v>B1_JJ3</v>
      </c>
      <c r="N461" s="80">
        <v>5</v>
      </c>
      <c r="O461">
        <v>18</v>
      </c>
      <c r="P461">
        <v>2021</v>
      </c>
      <c r="Q461" s="27">
        <f t="shared" si="30"/>
        <v>44334</v>
      </c>
      <c r="R461" s="80">
        <v>8</v>
      </c>
      <c r="S461">
        <v>5</v>
      </c>
      <c r="T461">
        <v>2021</v>
      </c>
      <c r="U461" s="27">
        <f t="shared" si="31"/>
        <v>44413</v>
      </c>
    </row>
    <row r="462" spans="1:21" x14ac:dyDescent="0.3">
      <c r="A462" t="s">
        <v>258</v>
      </c>
      <c r="B462" t="s">
        <v>1418</v>
      </c>
      <c r="C462" t="s">
        <v>1167</v>
      </c>
      <c r="D462" t="s">
        <v>11</v>
      </c>
      <c r="E462" t="s">
        <v>1099</v>
      </c>
      <c r="F462" t="s">
        <v>1195</v>
      </c>
      <c r="G462" t="s">
        <v>121</v>
      </c>
      <c r="H462" t="s">
        <v>1178</v>
      </c>
      <c r="I462" s="4" t="s">
        <v>2288</v>
      </c>
      <c r="J462" s="4">
        <v>2</v>
      </c>
      <c r="K462" s="4" t="str">
        <f t="shared" si="28"/>
        <v>B1_2</v>
      </c>
      <c r="L462" t="s">
        <v>1997</v>
      </c>
      <c r="M462" s="4" t="str">
        <f t="shared" si="29"/>
        <v>B1_JJ3</v>
      </c>
      <c r="N462" s="80">
        <v>5</v>
      </c>
      <c r="O462">
        <v>18</v>
      </c>
      <c r="P462">
        <v>2021</v>
      </c>
      <c r="Q462" s="27">
        <f t="shared" si="30"/>
        <v>44334</v>
      </c>
      <c r="R462" s="80">
        <v>8</v>
      </c>
      <c r="S462">
        <v>5</v>
      </c>
      <c r="T462">
        <v>2021</v>
      </c>
      <c r="U462" s="27">
        <f t="shared" si="31"/>
        <v>44413</v>
      </c>
    </row>
    <row r="463" spans="1:21" x14ac:dyDescent="0.3">
      <c r="A463" t="s">
        <v>259</v>
      </c>
      <c r="B463" t="s">
        <v>1419</v>
      </c>
      <c r="C463" t="s">
        <v>1168</v>
      </c>
      <c r="D463" t="s">
        <v>11</v>
      </c>
      <c r="E463" t="s">
        <v>1099</v>
      </c>
      <c r="F463" t="s">
        <v>1195</v>
      </c>
      <c r="G463" t="s">
        <v>121</v>
      </c>
      <c r="H463" t="s">
        <v>1178</v>
      </c>
      <c r="I463" s="4" t="s">
        <v>2288</v>
      </c>
      <c r="J463" s="4">
        <v>2</v>
      </c>
      <c r="K463" s="4" t="str">
        <f t="shared" si="28"/>
        <v>B1_2</v>
      </c>
      <c r="L463" t="s">
        <v>1997</v>
      </c>
      <c r="M463" s="4" t="str">
        <f t="shared" si="29"/>
        <v>B1_JJ3</v>
      </c>
      <c r="N463" s="80">
        <v>5</v>
      </c>
      <c r="O463">
        <v>18</v>
      </c>
      <c r="P463">
        <v>2021</v>
      </c>
      <c r="Q463" s="27">
        <f t="shared" si="30"/>
        <v>44334</v>
      </c>
      <c r="R463" s="80">
        <v>8</v>
      </c>
      <c r="S463">
        <v>5</v>
      </c>
      <c r="T463">
        <v>2021</v>
      </c>
      <c r="U463" s="27">
        <f t="shared" si="31"/>
        <v>44413</v>
      </c>
    </row>
    <row r="464" spans="1:21" x14ac:dyDescent="0.3">
      <c r="A464" t="s">
        <v>260</v>
      </c>
      <c r="B464" t="s">
        <v>1420</v>
      </c>
      <c r="C464" t="s">
        <v>1095</v>
      </c>
      <c r="D464" t="s">
        <v>11</v>
      </c>
      <c r="E464" t="s">
        <v>1099</v>
      </c>
      <c r="F464" t="s">
        <v>1195</v>
      </c>
      <c r="G464" t="s">
        <v>121</v>
      </c>
      <c r="H464" t="s">
        <v>1178</v>
      </c>
      <c r="I464" s="4" t="s">
        <v>2288</v>
      </c>
      <c r="J464" s="4">
        <v>2</v>
      </c>
      <c r="K464" s="4" t="str">
        <f t="shared" si="28"/>
        <v>B1_2</v>
      </c>
      <c r="L464" t="s">
        <v>1997</v>
      </c>
      <c r="M464" s="4" t="str">
        <f t="shared" si="29"/>
        <v>B1_JJ3</v>
      </c>
      <c r="N464" s="80">
        <v>5</v>
      </c>
      <c r="O464">
        <v>18</v>
      </c>
      <c r="P464">
        <v>2021</v>
      </c>
      <c r="Q464" s="27">
        <f t="shared" si="30"/>
        <v>44334</v>
      </c>
      <c r="R464" s="80">
        <v>8</v>
      </c>
      <c r="S464">
        <v>5</v>
      </c>
      <c r="T464">
        <v>2021</v>
      </c>
      <c r="U464" s="27">
        <f t="shared" si="31"/>
        <v>44413</v>
      </c>
    </row>
    <row r="465" spans="1:21" x14ac:dyDescent="0.3">
      <c r="A465" t="s">
        <v>261</v>
      </c>
      <c r="B465" t="s">
        <v>1421</v>
      </c>
      <c r="C465" t="s">
        <v>1096</v>
      </c>
      <c r="D465" t="s">
        <v>11</v>
      </c>
      <c r="E465" t="s">
        <v>1099</v>
      </c>
      <c r="F465" t="s">
        <v>1195</v>
      </c>
      <c r="G465" t="s">
        <v>121</v>
      </c>
      <c r="H465" t="s">
        <v>1178</v>
      </c>
      <c r="I465" s="4" t="s">
        <v>2288</v>
      </c>
      <c r="J465" s="4">
        <v>2</v>
      </c>
      <c r="K465" s="4" t="str">
        <f t="shared" si="28"/>
        <v>B1_2</v>
      </c>
      <c r="L465" t="s">
        <v>1997</v>
      </c>
      <c r="M465" s="4" t="str">
        <f t="shared" si="29"/>
        <v>B1_JJ3</v>
      </c>
      <c r="N465" s="80">
        <v>5</v>
      </c>
      <c r="O465">
        <v>18</v>
      </c>
      <c r="P465">
        <v>2021</v>
      </c>
      <c r="Q465" s="27">
        <f t="shared" si="30"/>
        <v>44334</v>
      </c>
      <c r="R465" s="80">
        <v>8</v>
      </c>
      <c r="S465">
        <v>5</v>
      </c>
      <c r="T465">
        <v>2021</v>
      </c>
      <c r="U465" s="27">
        <f t="shared" si="31"/>
        <v>44413</v>
      </c>
    </row>
    <row r="466" spans="1:21" x14ac:dyDescent="0.3">
      <c r="A466" t="s">
        <v>262</v>
      </c>
      <c r="B466" t="s">
        <v>1422</v>
      </c>
      <c r="C466" t="s">
        <v>1097</v>
      </c>
      <c r="D466" t="s">
        <v>11</v>
      </c>
      <c r="E466" t="s">
        <v>1099</v>
      </c>
      <c r="F466" t="s">
        <v>1195</v>
      </c>
      <c r="G466" t="s">
        <v>121</v>
      </c>
      <c r="H466" t="s">
        <v>1178</v>
      </c>
      <c r="I466" s="4" t="s">
        <v>2288</v>
      </c>
      <c r="J466" s="4">
        <v>2</v>
      </c>
      <c r="K466" s="4" t="str">
        <f t="shared" si="28"/>
        <v>B1_2</v>
      </c>
      <c r="L466" t="s">
        <v>1997</v>
      </c>
      <c r="M466" s="4" t="str">
        <f t="shared" si="29"/>
        <v>B1_JJ3</v>
      </c>
      <c r="N466" s="80">
        <v>5</v>
      </c>
      <c r="O466">
        <v>18</v>
      </c>
      <c r="P466">
        <v>2021</v>
      </c>
      <c r="Q466" s="27">
        <f t="shared" si="30"/>
        <v>44334</v>
      </c>
      <c r="R466" s="80">
        <v>8</v>
      </c>
      <c r="S466">
        <v>5</v>
      </c>
      <c r="T466">
        <v>2021</v>
      </c>
      <c r="U466" s="27">
        <f t="shared" si="31"/>
        <v>44413</v>
      </c>
    </row>
    <row r="467" spans="1:21" x14ac:dyDescent="0.3">
      <c r="A467" t="s">
        <v>263</v>
      </c>
      <c r="B467" t="s">
        <v>1423</v>
      </c>
      <c r="C467" t="s">
        <v>1098</v>
      </c>
      <c r="D467" t="s">
        <v>11</v>
      </c>
      <c r="E467" t="s">
        <v>1099</v>
      </c>
      <c r="F467" t="s">
        <v>1195</v>
      </c>
      <c r="G467" t="s">
        <v>121</v>
      </c>
      <c r="H467" t="s">
        <v>1178</v>
      </c>
      <c r="I467" s="4" t="s">
        <v>2288</v>
      </c>
      <c r="J467" s="4">
        <v>2</v>
      </c>
      <c r="K467" s="4" t="str">
        <f t="shared" si="28"/>
        <v>B1_2</v>
      </c>
      <c r="L467" t="s">
        <v>1997</v>
      </c>
      <c r="M467" s="4" t="str">
        <f t="shared" si="29"/>
        <v>B1_JJ3</v>
      </c>
      <c r="N467" s="80">
        <v>5</v>
      </c>
      <c r="O467">
        <v>18</v>
      </c>
      <c r="P467">
        <v>2021</v>
      </c>
      <c r="Q467" s="27">
        <f t="shared" si="30"/>
        <v>44334</v>
      </c>
      <c r="R467" s="80">
        <v>8</v>
      </c>
      <c r="S467">
        <v>5</v>
      </c>
      <c r="T467">
        <v>2021</v>
      </c>
      <c r="U467" s="27">
        <f t="shared" si="31"/>
        <v>44413</v>
      </c>
    </row>
    <row r="468" spans="1:21" x14ac:dyDescent="0.3">
      <c r="A468" t="s">
        <v>264</v>
      </c>
      <c r="B468" t="s">
        <v>1424</v>
      </c>
      <c r="C468" t="s">
        <v>1167</v>
      </c>
      <c r="D468" t="s">
        <v>11</v>
      </c>
      <c r="E468" t="s">
        <v>1099</v>
      </c>
      <c r="F468" t="s">
        <v>1195</v>
      </c>
      <c r="G468" t="s">
        <v>121</v>
      </c>
      <c r="H468" t="s">
        <v>1178</v>
      </c>
      <c r="I468" s="4" t="s">
        <v>2288</v>
      </c>
      <c r="J468" s="4">
        <v>2</v>
      </c>
      <c r="K468" s="4" t="str">
        <f t="shared" si="28"/>
        <v>B1_2</v>
      </c>
      <c r="L468" t="s">
        <v>1997</v>
      </c>
      <c r="M468" s="4" t="str">
        <f t="shared" si="29"/>
        <v>B1_JJ3</v>
      </c>
      <c r="N468" s="80">
        <v>5</v>
      </c>
      <c r="O468">
        <v>18</v>
      </c>
      <c r="P468">
        <v>2021</v>
      </c>
      <c r="Q468" s="27">
        <f t="shared" si="30"/>
        <v>44334</v>
      </c>
      <c r="R468" s="80">
        <v>8</v>
      </c>
      <c r="S468">
        <v>5</v>
      </c>
      <c r="T468">
        <v>2021</v>
      </c>
      <c r="U468" s="27">
        <f t="shared" si="31"/>
        <v>44413</v>
      </c>
    </row>
    <row r="469" spans="1:21" x14ac:dyDescent="0.3">
      <c r="A469" t="s">
        <v>265</v>
      </c>
      <c r="B469" t="s">
        <v>1425</v>
      </c>
      <c r="C469" t="s">
        <v>1168</v>
      </c>
      <c r="D469" t="s">
        <v>11</v>
      </c>
      <c r="E469" t="s">
        <v>1099</v>
      </c>
      <c r="F469" t="s">
        <v>1195</v>
      </c>
      <c r="G469" t="s">
        <v>121</v>
      </c>
      <c r="H469" t="s">
        <v>1178</v>
      </c>
      <c r="I469" s="4" t="s">
        <v>2288</v>
      </c>
      <c r="J469" s="4">
        <v>2</v>
      </c>
      <c r="K469" s="4" t="str">
        <f t="shared" si="28"/>
        <v>B1_2</v>
      </c>
      <c r="L469" t="s">
        <v>1997</v>
      </c>
      <c r="M469" s="4" t="str">
        <f t="shared" si="29"/>
        <v>B1_JJ3</v>
      </c>
      <c r="N469" s="80">
        <v>5</v>
      </c>
      <c r="O469">
        <v>18</v>
      </c>
      <c r="P469">
        <v>2021</v>
      </c>
      <c r="Q469" s="27">
        <f t="shared" si="30"/>
        <v>44334</v>
      </c>
      <c r="R469" s="80">
        <v>8</v>
      </c>
      <c r="S469">
        <v>5</v>
      </c>
      <c r="T469">
        <v>2021</v>
      </c>
      <c r="U469" s="27">
        <f t="shared" si="31"/>
        <v>44413</v>
      </c>
    </row>
    <row r="470" spans="1:21" x14ac:dyDescent="0.3">
      <c r="A470" t="s">
        <v>266</v>
      </c>
      <c r="B470" t="s">
        <v>1426</v>
      </c>
      <c r="C470" t="s">
        <v>1095</v>
      </c>
      <c r="D470" t="s">
        <v>11</v>
      </c>
      <c r="E470" t="s">
        <v>1099</v>
      </c>
      <c r="F470" t="s">
        <v>1195</v>
      </c>
      <c r="G470" t="s">
        <v>121</v>
      </c>
      <c r="H470" t="s">
        <v>1178</v>
      </c>
      <c r="I470" s="4" t="s">
        <v>2288</v>
      </c>
      <c r="J470" s="4">
        <v>2</v>
      </c>
      <c r="K470" s="4" t="str">
        <f t="shared" si="28"/>
        <v>B1_2</v>
      </c>
      <c r="L470" t="s">
        <v>1997</v>
      </c>
      <c r="M470" s="4" t="str">
        <f t="shared" si="29"/>
        <v>B1_JJ3</v>
      </c>
      <c r="N470" s="80">
        <v>5</v>
      </c>
      <c r="O470">
        <v>18</v>
      </c>
      <c r="P470">
        <v>2021</v>
      </c>
      <c r="Q470" s="27">
        <f t="shared" si="30"/>
        <v>44334</v>
      </c>
      <c r="R470" s="80">
        <v>8</v>
      </c>
      <c r="S470">
        <v>5</v>
      </c>
      <c r="T470">
        <v>2021</v>
      </c>
      <c r="U470" s="27">
        <f t="shared" si="31"/>
        <v>44413</v>
      </c>
    </row>
    <row r="471" spans="1:21" x14ac:dyDescent="0.3">
      <c r="A471" t="s">
        <v>267</v>
      </c>
      <c r="B471" t="s">
        <v>1427</v>
      </c>
      <c r="C471" t="s">
        <v>1096</v>
      </c>
      <c r="D471" t="s">
        <v>11</v>
      </c>
      <c r="E471" t="s">
        <v>1099</v>
      </c>
      <c r="F471" t="s">
        <v>1195</v>
      </c>
      <c r="G471" t="s">
        <v>121</v>
      </c>
      <c r="H471" t="s">
        <v>1178</v>
      </c>
      <c r="I471" s="4" t="s">
        <v>2288</v>
      </c>
      <c r="J471" s="4">
        <v>2</v>
      </c>
      <c r="K471" s="4" t="str">
        <f t="shared" si="28"/>
        <v>B1_2</v>
      </c>
      <c r="L471" t="s">
        <v>1997</v>
      </c>
      <c r="M471" s="4" t="str">
        <f t="shared" si="29"/>
        <v>B1_JJ3</v>
      </c>
      <c r="N471" s="80">
        <v>5</v>
      </c>
      <c r="O471">
        <v>18</v>
      </c>
      <c r="P471">
        <v>2021</v>
      </c>
      <c r="Q471" s="27">
        <f t="shared" si="30"/>
        <v>44334</v>
      </c>
      <c r="R471" s="80">
        <v>8</v>
      </c>
      <c r="S471">
        <v>5</v>
      </c>
      <c r="T471">
        <v>2021</v>
      </c>
      <c r="U471" s="27">
        <f t="shared" si="31"/>
        <v>44413</v>
      </c>
    </row>
    <row r="472" spans="1:21" x14ac:dyDescent="0.3">
      <c r="A472" t="s">
        <v>268</v>
      </c>
      <c r="B472" t="s">
        <v>1428</v>
      </c>
      <c r="C472" t="s">
        <v>1097</v>
      </c>
      <c r="D472" t="s">
        <v>11</v>
      </c>
      <c r="E472" t="s">
        <v>1099</v>
      </c>
      <c r="F472" t="s">
        <v>1195</v>
      </c>
      <c r="G472" t="s">
        <v>121</v>
      </c>
      <c r="H472" t="s">
        <v>1178</v>
      </c>
      <c r="I472" s="4" t="s">
        <v>2288</v>
      </c>
      <c r="J472" s="4">
        <v>2</v>
      </c>
      <c r="K472" s="4" t="str">
        <f t="shared" si="28"/>
        <v>B1_2</v>
      </c>
      <c r="L472" t="s">
        <v>1997</v>
      </c>
      <c r="M472" s="4" t="str">
        <f t="shared" si="29"/>
        <v>B1_JJ3</v>
      </c>
      <c r="N472" s="80">
        <v>5</v>
      </c>
      <c r="O472">
        <v>18</v>
      </c>
      <c r="P472">
        <v>2021</v>
      </c>
      <c r="Q472" s="27">
        <f t="shared" si="30"/>
        <v>44334</v>
      </c>
      <c r="R472" s="80">
        <v>8</v>
      </c>
      <c r="S472">
        <v>5</v>
      </c>
      <c r="T472">
        <v>2021</v>
      </c>
      <c r="U472" s="27">
        <f t="shared" si="31"/>
        <v>44413</v>
      </c>
    </row>
    <row r="473" spans="1:21" x14ac:dyDescent="0.3">
      <c r="A473" t="s">
        <v>269</v>
      </c>
      <c r="B473" t="s">
        <v>1429</v>
      </c>
      <c r="C473" t="s">
        <v>1098</v>
      </c>
      <c r="D473" t="s">
        <v>11</v>
      </c>
      <c r="E473" t="s">
        <v>1099</v>
      </c>
      <c r="F473" t="s">
        <v>1195</v>
      </c>
      <c r="G473" t="s">
        <v>121</v>
      </c>
      <c r="H473" t="s">
        <v>1178</v>
      </c>
      <c r="I473" s="4" t="s">
        <v>2288</v>
      </c>
      <c r="J473" s="4">
        <v>2</v>
      </c>
      <c r="K473" s="4" t="str">
        <f t="shared" si="28"/>
        <v>B1_2</v>
      </c>
      <c r="L473" t="s">
        <v>1997</v>
      </c>
      <c r="M473" s="4" t="str">
        <f t="shared" si="29"/>
        <v>B1_JJ3</v>
      </c>
      <c r="N473" s="80">
        <v>5</v>
      </c>
      <c r="O473">
        <v>18</v>
      </c>
      <c r="P473">
        <v>2021</v>
      </c>
      <c r="Q473" s="27">
        <f t="shared" si="30"/>
        <v>44334</v>
      </c>
      <c r="R473" s="80">
        <v>8</v>
      </c>
      <c r="S473">
        <v>5</v>
      </c>
      <c r="T473">
        <v>2021</v>
      </c>
      <c r="U473" s="27">
        <f t="shared" si="31"/>
        <v>44413</v>
      </c>
    </row>
    <row r="474" spans="1:21" x14ac:dyDescent="0.3">
      <c r="A474" t="s">
        <v>270</v>
      </c>
      <c r="B474" t="s">
        <v>1430</v>
      </c>
      <c r="C474" t="s">
        <v>1167</v>
      </c>
      <c r="D474" t="s">
        <v>11</v>
      </c>
      <c r="E474" t="s">
        <v>1099</v>
      </c>
      <c r="F474" t="s">
        <v>1195</v>
      </c>
      <c r="G474" t="s">
        <v>121</v>
      </c>
      <c r="H474" t="s">
        <v>1174</v>
      </c>
      <c r="I474" s="4" t="s">
        <v>2288</v>
      </c>
      <c r="J474" s="4">
        <v>6</v>
      </c>
      <c r="K474" s="4" t="str">
        <f t="shared" si="28"/>
        <v>B1_6</v>
      </c>
      <c r="L474" t="s">
        <v>1994</v>
      </c>
      <c r="M474" s="4" t="str">
        <f t="shared" si="29"/>
        <v>B1_JJ4</v>
      </c>
      <c r="N474" s="80">
        <v>2</v>
      </c>
      <c r="O474">
        <v>21</v>
      </c>
      <c r="P474">
        <v>2020</v>
      </c>
      <c r="Q474" s="27">
        <f t="shared" si="30"/>
        <v>43882</v>
      </c>
      <c r="R474" s="80">
        <v>5</v>
      </c>
      <c r="S474">
        <v>22</v>
      </c>
      <c r="T474">
        <v>2020</v>
      </c>
      <c r="U474" s="27">
        <f t="shared" si="31"/>
        <v>43973</v>
      </c>
    </row>
    <row r="475" spans="1:21" x14ac:dyDescent="0.3">
      <c r="A475" t="s">
        <v>273</v>
      </c>
      <c r="B475" t="s">
        <v>1431</v>
      </c>
      <c r="C475" t="s">
        <v>1168</v>
      </c>
      <c r="D475" t="s">
        <v>11</v>
      </c>
      <c r="E475" t="s">
        <v>1099</v>
      </c>
      <c r="F475" t="s">
        <v>1195</v>
      </c>
      <c r="G475" t="s">
        <v>121</v>
      </c>
      <c r="H475" t="s">
        <v>1174</v>
      </c>
      <c r="I475" s="4" t="s">
        <v>2288</v>
      </c>
      <c r="J475" s="4">
        <v>6</v>
      </c>
      <c r="K475" s="4" t="str">
        <f t="shared" si="28"/>
        <v>B1_6</v>
      </c>
      <c r="L475" t="s">
        <v>1994</v>
      </c>
      <c r="M475" s="4" t="str">
        <f t="shared" si="29"/>
        <v>B1_JJ4</v>
      </c>
      <c r="N475" s="80">
        <v>2</v>
      </c>
      <c r="O475">
        <v>21</v>
      </c>
      <c r="P475">
        <v>2020</v>
      </c>
      <c r="Q475" s="27">
        <f t="shared" si="30"/>
        <v>43882</v>
      </c>
      <c r="R475" s="80">
        <v>5</v>
      </c>
      <c r="S475">
        <v>22</v>
      </c>
      <c r="T475">
        <v>2020</v>
      </c>
      <c r="U475" s="27">
        <f t="shared" si="31"/>
        <v>43973</v>
      </c>
    </row>
    <row r="476" spans="1:21" x14ac:dyDescent="0.3">
      <c r="A476" t="s">
        <v>274</v>
      </c>
      <c r="B476" t="s">
        <v>1432</v>
      </c>
      <c r="C476" t="s">
        <v>1095</v>
      </c>
      <c r="D476" t="s">
        <v>11</v>
      </c>
      <c r="E476" t="s">
        <v>1099</v>
      </c>
      <c r="F476" t="s">
        <v>1195</v>
      </c>
      <c r="G476" t="s">
        <v>121</v>
      </c>
      <c r="H476" t="s">
        <v>1174</v>
      </c>
      <c r="I476" s="4" t="s">
        <v>2288</v>
      </c>
      <c r="J476" s="4">
        <v>6</v>
      </c>
      <c r="K476" s="4" t="str">
        <f t="shared" si="28"/>
        <v>B1_6</v>
      </c>
      <c r="L476" t="s">
        <v>1994</v>
      </c>
      <c r="M476" s="4" t="str">
        <f t="shared" si="29"/>
        <v>B1_JJ4</v>
      </c>
      <c r="N476" s="80">
        <v>2</v>
      </c>
      <c r="O476">
        <v>21</v>
      </c>
      <c r="P476">
        <v>2020</v>
      </c>
      <c r="Q476" s="27">
        <f t="shared" si="30"/>
        <v>43882</v>
      </c>
      <c r="R476" s="80">
        <v>5</v>
      </c>
      <c r="S476">
        <v>22</v>
      </c>
      <c r="T476">
        <v>2020</v>
      </c>
      <c r="U476" s="27">
        <f t="shared" si="31"/>
        <v>43973</v>
      </c>
    </row>
    <row r="477" spans="1:21" x14ac:dyDescent="0.3">
      <c r="A477" t="s">
        <v>275</v>
      </c>
      <c r="B477" t="s">
        <v>1433</v>
      </c>
      <c r="C477" t="s">
        <v>1096</v>
      </c>
      <c r="D477" t="s">
        <v>11</v>
      </c>
      <c r="E477" t="s">
        <v>1099</v>
      </c>
      <c r="F477" t="s">
        <v>1195</v>
      </c>
      <c r="G477" t="s">
        <v>121</v>
      </c>
      <c r="H477" t="s">
        <v>1174</v>
      </c>
      <c r="I477" s="4" t="s">
        <v>2288</v>
      </c>
      <c r="J477" s="4">
        <v>6</v>
      </c>
      <c r="K477" s="4" t="str">
        <f t="shared" si="28"/>
        <v>B1_6</v>
      </c>
      <c r="L477" t="s">
        <v>1994</v>
      </c>
      <c r="M477" s="4" t="str">
        <f t="shared" si="29"/>
        <v>B1_JJ4</v>
      </c>
      <c r="N477" s="80">
        <v>2</v>
      </c>
      <c r="O477">
        <v>21</v>
      </c>
      <c r="P477">
        <v>2020</v>
      </c>
      <c r="Q477" s="27">
        <f t="shared" si="30"/>
        <v>43882</v>
      </c>
      <c r="R477" s="80">
        <v>5</v>
      </c>
      <c r="S477">
        <v>22</v>
      </c>
      <c r="T477">
        <v>2020</v>
      </c>
      <c r="U477" s="27">
        <f t="shared" si="31"/>
        <v>43973</v>
      </c>
    </row>
    <row r="478" spans="1:21" x14ac:dyDescent="0.3">
      <c r="A478" t="s">
        <v>276</v>
      </c>
      <c r="B478" t="s">
        <v>1434</v>
      </c>
      <c r="C478" t="s">
        <v>1097</v>
      </c>
      <c r="D478" t="s">
        <v>11</v>
      </c>
      <c r="E478" t="s">
        <v>1099</v>
      </c>
      <c r="F478" t="s">
        <v>1195</v>
      </c>
      <c r="G478" t="s">
        <v>121</v>
      </c>
      <c r="H478" t="s">
        <v>1174</v>
      </c>
      <c r="I478" s="4" t="s">
        <v>2288</v>
      </c>
      <c r="J478" s="4">
        <v>6</v>
      </c>
      <c r="K478" s="4" t="str">
        <f t="shared" si="28"/>
        <v>B1_6</v>
      </c>
      <c r="L478" t="s">
        <v>1994</v>
      </c>
      <c r="M478" s="4" t="str">
        <f t="shared" si="29"/>
        <v>B1_JJ4</v>
      </c>
      <c r="N478" s="80">
        <v>2</v>
      </c>
      <c r="O478">
        <v>21</v>
      </c>
      <c r="P478">
        <v>2020</v>
      </c>
      <c r="Q478" s="27">
        <f t="shared" si="30"/>
        <v>43882</v>
      </c>
      <c r="R478" s="80">
        <v>5</v>
      </c>
      <c r="S478">
        <v>22</v>
      </c>
      <c r="T478">
        <v>2020</v>
      </c>
      <c r="U478" s="27">
        <f t="shared" si="31"/>
        <v>43973</v>
      </c>
    </row>
    <row r="479" spans="1:21" x14ac:dyDescent="0.3">
      <c r="A479" t="s">
        <v>277</v>
      </c>
      <c r="B479" t="s">
        <v>1435</v>
      </c>
      <c r="C479" t="s">
        <v>1098</v>
      </c>
      <c r="D479" t="s">
        <v>11</v>
      </c>
      <c r="E479" t="s">
        <v>1099</v>
      </c>
      <c r="F479" t="s">
        <v>1195</v>
      </c>
      <c r="G479" t="s">
        <v>121</v>
      </c>
      <c r="H479" t="s">
        <v>1174</v>
      </c>
      <c r="I479" s="4" t="s">
        <v>2288</v>
      </c>
      <c r="J479" s="4">
        <v>6</v>
      </c>
      <c r="K479" s="4" t="str">
        <f t="shared" si="28"/>
        <v>B1_6</v>
      </c>
      <c r="L479" t="s">
        <v>1994</v>
      </c>
      <c r="M479" s="4" t="str">
        <f t="shared" si="29"/>
        <v>B1_JJ4</v>
      </c>
      <c r="N479" s="80">
        <v>2</v>
      </c>
      <c r="O479">
        <v>21</v>
      </c>
      <c r="P479">
        <v>2020</v>
      </c>
      <c r="Q479" s="27">
        <f t="shared" si="30"/>
        <v>43882</v>
      </c>
      <c r="R479" s="80">
        <v>5</v>
      </c>
      <c r="S479">
        <v>22</v>
      </c>
      <c r="T479">
        <v>2020</v>
      </c>
      <c r="U479" s="27">
        <f t="shared" si="31"/>
        <v>43973</v>
      </c>
    </row>
    <row r="480" spans="1:21" x14ac:dyDescent="0.3">
      <c r="A480" t="s">
        <v>278</v>
      </c>
      <c r="B480" t="s">
        <v>1436</v>
      </c>
      <c r="C480" t="s">
        <v>1167</v>
      </c>
      <c r="D480" t="s">
        <v>11</v>
      </c>
      <c r="E480" t="s">
        <v>1099</v>
      </c>
      <c r="F480" t="s">
        <v>1195</v>
      </c>
      <c r="G480" t="s">
        <v>121</v>
      </c>
      <c r="H480" t="s">
        <v>1174</v>
      </c>
      <c r="I480" s="4" t="s">
        <v>2288</v>
      </c>
      <c r="J480" s="4">
        <v>6</v>
      </c>
      <c r="K480" s="4" t="str">
        <f t="shared" si="28"/>
        <v>B1_6</v>
      </c>
      <c r="L480" t="s">
        <v>1994</v>
      </c>
      <c r="M480" s="4" t="str">
        <f t="shared" si="29"/>
        <v>B1_JJ4</v>
      </c>
      <c r="N480" s="80">
        <v>2</v>
      </c>
      <c r="O480">
        <v>21</v>
      </c>
      <c r="P480">
        <v>2020</v>
      </c>
      <c r="Q480" s="27">
        <f t="shared" si="30"/>
        <v>43882</v>
      </c>
      <c r="R480" s="80">
        <v>5</v>
      </c>
      <c r="S480">
        <v>22</v>
      </c>
      <c r="T480">
        <v>2020</v>
      </c>
      <c r="U480" s="27">
        <f t="shared" si="31"/>
        <v>43973</v>
      </c>
    </row>
    <row r="481" spans="1:21" x14ac:dyDescent="0.3">
      <c r="A481" t="s">
        <v>279</v>
      </c>
      <c r="B481" t="s">
        <v>1437</v>
      </c>
      <c r="C481" t="s">
        <v>1168</v>
      </c>
      <c r="D481" t="s">
        <v>11</v>
      </c>
      <c r="E481" t="s">
        <v>1099</v>
      </c>
      <c r="F481" t="s">
        <v>1195</v>
      </c>
      <c r="G481" t="s">
        <v>121</v>
      </c>
      <c r="H481" t="s">
        <v>1174</v>
      </c>
      <c r="I481" s="4" t="s">
        <v>2288</v>
      </c>
      <c r="J481" s="4">
        <v>6</v>
      </c>
      <c r="K481" s="4" t="str">
        <f t="shared" si="28"/>
        <v>B1_6</v>
      </c>
      <c r="L481" t="s">
        <v>1994</v>
      </c>
      <c r="M481" s="4" t="str">
        <f t="shared" si="29"/>
        <v>B1_JJ4</v>
      </c>
      <c r="N481" s="80">
        <v>2</v>
      </c>
      <c r="O481">
        <v>21</v>
      </c>
      <c r="P481">
        <v>2020</v>
      </c>
      <c r="Q481" s="27">
        <f t="shared" si="30"/>
        <v>43882</v>
      </c>
      <c r="R481" s="80">
        <v>5</v>
      </c>
      <c r="S481">
        <v>22</v>
      </c>
      <c r="T481">
        <v>2020</v>
      </c>
      <c r="U481" s="27">
        <f t="shared" si="31"/>
        <v>43973</v>
      </c>
    </row>
    <row r="482" spans="1:21" x14ac:dyDescent="0.3">
      <c r="A482" t="s">
        <v>280</v>
      </c>
      <c r="B482" t="s">
        <v>1438</v>
      </c>
      <c r="C482" t="s">
        <v>1095</v>
      </c>
      <c r="D482" t="s">
        <v>11</v>
      </c>
      <c r="E482" t="s">
        <v>1099</v>
      </c>
      <c r="F482" t="s">
        <v>1195</v>
      </c>
      <c r="G482" t="s">
        <v>121</v>
      </c>
      <c r="H482" t="s">
        <v>1174</v>
      </c>
      <c r="I482" s="4" t="s">
        <v>2288</v>
      </c>
      <c r="J482" s="4">
        <v>6</v>
      </c>
      <c r="K482" s="4" t="str">
        <f t="shared" si="28"/>
        <v>B1_6</v>
      </c>
      <c r="L482" t="s">
        <v>1994</v>
      </c>
      <c r="M482" s="4" t="str">
        <f t="shared" si="29"/>
        <v>B1_JJ4</v>
      </c>
      <c r="N482" s="80">
        <v>2</v>
      </c>
      <c r="O482">
        <v>21</v>
      </c>
      <c r="P482">
        <v>2020</v>
      </c>
      <c r="Q482" s="27">
        <f t="shared" si="30"/>
        <v>43882</v>
      </c>
      <c r="R482" s="80">
        <v>5</v>
      </c>
      <c r="S482">
        <v>22</v>
      </c>
      <c r="T482">
        <v>2020</v>
      </c>
      <c r="U482" s="27">
        <f t="shared" si="31"/>
        <v>43973</v>
      </c>
    </row>
    <row r="483" spans="1:21" x14ac:dyDescent="0.3">
      <c r="A483" t="s">
        <v>281</v>
      </c>
      <c r="B483" t="s">
        <v>1439</v>
      </c>
      <c r="C483" t="s">
        <v>1096</v>
      </c>
      <c r="D483" t="s">
        <v>11</v>
      </c>
      <c r="E483" t="s">
        <v>1099</v>
      </c>
      <c r="F483" t="s">
        <v>1195</v>
      </c>
      <c r="G483" t="s">
        <v>121</v>
      </c>
      <c r="H483" t="s">
        <v>1174</v>
      </c>
      <c r="I483" s="4" t="s">
        <v>2288</v>
      </c>
      <c r="J483" s="4">
        <v>6</v>
      </c>
      <c r="K483" s="4" t="str">
        <f t="shared" si="28"/>
        <v>B1_6</v>
      </c>
      <c r="L483" t="s">
        <v>1994</v>
      </c>
      <c r="M483" s="4" t="str">
        <f t="shared" si="29"/>
        <v>B1_JJ4</v>
      </c>
      <c r="N483" s="80">
        <v>2</v>
      </c>
      <c r="O483">
        <v>21</v>
      </c>
      <c r="P483">
        <v>2020</v>
      </c>
      <c r="Q483" s="27">
        <f t="shared" si="30"/>
        <v>43882</v>
      </c>
      <c r="R483" s="80">
        <v>5</v>
      </c>
      <c r="S483">
        <v>22</v>
      </c>
      <c r="T483">
        <v>2020</v>
      </c>
      <c r="U483" s="27">
        <f t="shared" si="31"/>
        <v>43973</v>
      </c>
    </row>
    <row r="484" spans="1:21" x14ac:dyDescent="0.3">
      <c r="A484" t="s">
        <v>282</v>
      </c>
      <c r="B484" t="s">
        <v>1440</v>
      </c>
      <c r="C484" t="s">
        <v>1097</v>
      </c>
      <c r="D484" t="s">
        <v>11</v>
      </c>
      <c r="E484" t="s">
        <v>1099</v>
      </c>
      <c r="F484" t="s">
        <v>1195</v>
      </c>
      <c r="G484" t="s">
        <v>121</v>
      </c>
      <c r="H484" t="s">
        <v>1174</v>
      </c>
      <c r="I484" s="4" t="s">
        <v>2288</v>
      </c>
      <c r="J484" s="4">
        <v>6</v>
      </c>
      <c r="K484" s="4" t="str">
        <f t="shared" si="28"/>
        <v>B1_6</v>
      </c>
      <c r="L484" t="s">
        <v>1994</v>
      </c>
      <c r="M484" s="4" t="str">
        <f t="shared" si="29"/>
        <v>B1_JJ4</v>
      </c>
      <c r="N484" s="80">
        <v>2</v>
      </c>
      <c r="O484">
        <v>21</v>
      </c>
      <c r="P484">
        <v>2020</v>
      </c>
      <c r="Q484" s="27">
        <f t="shared" si="30"/>
        <v>43882</v>
      </c>
      <c r="R484" s="80">
        <v>5</v>
      </c>
      <c r="S484">
        <v>22</v>
      </c>
      <c r="T484">
        <v>2020</v>
      </c>
      <c r="U484" s="27">
        <f t="shared" si="31"/>
        <v>43973</v>
      </c>
    </row>
    <row r="485" spans="1:21" x14ac:dyDescent="0.3">
      <c r="A485" t="s">
        <v>283</v>
      </c>
      <c r="B485" t="s">
        <v>1441</v>
      </c>
      <c r="C485" t="s">
        <v>1098</v>
      </c>
      <c r="D485" t="s">
        <v>11</v>
      </c>
      <c r="E485" t="s">
        <v>1099</v>
      </c>
      <c r="F485" t="s">
        <v>1195</v>
      </c>
      <c r="G485" t="s">
        <v>121</v>
      </c>
      <c r="H485" t="s">
        <v>1174</v>
      </c>
      <c r="I485" s="4" t="s">
        <v>2288</v>
      </c>
      <c r="J485" s="4">
        <v>6</v>
      </c>
      <c r="K485" s="4" t="str">
        <f t="shared" si="28"/>
        <v>B1_6</v>
      </c>
      <c r="L485" t="s">
        <v>1994</v>
      </c>
      <c r="M485" s="4" t="str">
        <f t="shared" si="29"/>
        <v>B1_JJ4</v>
      </c>
      <c r="N485" s="80">
        <v>2</v>
      </c>
      <c r="O485">
        <v>21</v>
      </c>
      <c r="P485">
        <v>2020</v>
      </c>
      <c r="Q485" s="27">
        <f t="shared" si="30"/>
        <v>43882</v>
      </c>
      <c r="R485" s="80">
        <v>5</v>
      </c>
      <c r="S485">
        <v>22</v>
      </c>
      <c r="T485">
        <v>2020</v>
      </c>
      <c r="U485" s="27">
        <f t="shared" si="31"/>
        <v>43973</v>
      </c>
    </row>
    <row r="486" spans="1:21" x14ac:dyDescent="0.3">
      <c r="A486" t="s">
        <v>284</v>
      </c>
      <c r="B486" t="s">
        <v>1442</v>
      </c>
      <c r="C486" t="s">
        <v>1167</v>
      </c>
      <c r="D486" t="s">
        <v>11</v>
      </c>
      <c r="E486" t="s">
        <v>1099</v>
      </c>
      <c r="F486" t="s">
        <v>1195</v>
      </c>
      <c r="G486" t="s">
        <v>121</v>
      </c>
      <c r="H486" t="s">
        <v>1174</v>
      </c>
      <c r="I486" s="4" t="s">
        <v>2288</v>
      </c>
      <c r="J486" s="4">
        <v>6</v>
      </c>
      <c r="K486" s="4" t="str">
        <f t="shared" si="28"/>
        <v>B1_6</v>
      </c>
      <c r="L486" t="s">
        <v>1994</v>
      </c>
      <c r="M486" s="4" t="str">
        <f t="shared" si="29"/>
        <v>B1_JJ4</v>
      </c>
      <c r="N486" s="80">
        <v>2</v>
      </c>
      <c r="O486">
        <v>21</v>
      </c>
      <c r="P486">
        <v>2020</v>
      </c>
      <c r="Q486" s="27">
        <f t="shared" si="30"/>
        <v>43882</v>
      </c>
      <c r="R486" s="80">
        <v>5</v>
      </c>
      <c r="S486">
        <v>22</v>
      </c>
      <c r="T486">
        <v>2020</v>
      </c>
      <c r="U486" s="27">
        <f t="shared" si="31"/>
        <v>43973</v>
      </c>
    </row>
    <row r="487" spans="1:21" x14ac:dyDescent="0.3">
      <c r="A487" t="s">
        <v>285</v>
      </c>
      <c r="B487" t="s">
        <v>1443</v>
      </c>
      <c r="C487" t="s">
        <v>1168</v>
      </c>
      <c r="D487" t="s">
        <v>11</v>
      </c>
      <c r="E487" t="s">
        <v>1099</v>
      </c>
      <c r="F487" t="s">
        <v>1195</v>
      </c>
      <c r="G487" t="s">
        <v>121</v>
      </c>
      <c r="H487" t="s">
        <v>1174</v>
      </c>
      <c r="I487" s="4" t="s">
        <v>2288</v>
      </c>
      <c r="J487" s="4">
        <v>6</v>
      </c>
      <c r="K487" s="4" t="str">
        <f t="shared" si="28"/>
        <v>B1_6</v>
      </c>
      <c r="L487" t="s">
        <v>1994</v>
      </c>
      <c r="M487" s="4" t="str">
        <f t="shared" si="29"/>
        <v>B1_JJ4</v>
      </c>
      <c r="N487" s="80">
        <v>2</v>
      </c>
      <c r="O487">
        <v>21</v>
      </c>
      <c r="P487">
        <v>2020</v>
      </c>
      <c r="Q487" s="27">
        <f t="shared" si="30"/>
        <v>43882</v>
      </c>
      <c r="R487" s="80">
        <v>5</v>
      </c>
      <c r="S487">
        <v>22</v>
      </c>
      <c r="T487">
        <v>2020</v>
      </c>
      <c r="U487" s="27">
        <f t="shared" si="31"/>
        <v>43973</v>
      </c>
    </row>
    <row r="488" spans="1:21" x14ac:dyDescent="0.3">
      <c r="A488" t="s">
        <v>286</v>
      </c>
      <c r="B488" t="s">
        <v>1444</v>
      </c>
      <c r="C488" t="s">
        <v>1095</v>
      </c>
      <c r="D488" t="s">
        <v>11</v>
      </c>
      <c r="E488" t="s">
        <v>1099</v>
      </c>
      <c r="F488" t="s">
        <v>1195</v>
      </c>
      <c r="G488" t="s">
        <v>121</v>
      </c>
      <c r="H488" t="s">
        <v>1174</v>
      </c>
      <c r="I488" s="4" t="s">
        <v>2288</v>
      </c>
      <c r="J488" s="4">
        <v>6</v>
      </c>
      <c r="K488" s="4" t="str">
        <f t="shared" si="28"/>
        <v>B1_6</v>
      </c>
      <c r="L488" t="s">
        <v>1994</v>
      </c>
      <c r="M488" s="4" t="str">
        <f t="shared" si="29"/>
        <v>B1_JJ4</v>
      </c>
      <c r="N488" s="80">
        <v>2</v>
      </c>
      <c r="O488">
        <v>21</v>
      </c>
      <c r="P488">
        <v>2020</v>
      </c>
      <c r="Q488" s="27">
        <f t="shared" si="30"/>
        <v>43882</v>
      </c>
      <c r="R488" s="80">
        <v>5</v>
      </c>
      <c r="S488">
        <v>22</v>
      </c>
      <c r="T488">
        <v>2020</v>
      </c>
      <c r="U488" s="27">
        <f t="shared" si="31"/>
        <v>43973</v>
      </c>
    </row>
    <row r="489" spans="1:21" x14ac:dyDescent="0.3">
      <c r="A489" t="s">
        <v>287</v>
      </c>
      <c r="B489" t="s">
        <v>1445</v>
      </c>
      <c r="C489" t="s">
        <v>1096</v>
      </c>
      <c r="D489" t="s">
        <v>11</v>
      </c>
      <c r="E489" t="s">
        <v>1099</v>
      </c>
      <c r="F489" t="s">
        <v>1195</v>
      </c>
      <c r="G489" t="s">
        <v>121</v>
      </c>
      <c r="H489" t="s">
        <v>1174</v>
      </c>
      <c r="I489" s="4" t="s">
        <v>2288</v>
      </c>
      <c r="J489" s="4">
        <v>6</v>
      </c>
      <c r="K489" s="4" t="str">
        <f t="shared" si="28"/>
        <v>B1_6</v>
      </c>
      <c r="L489" t="s">
        <v>1994</v>
      </c>
      <c r="M489" s="4" t="str">
        <f t="shared" si="29"/>
        <v>B1_JJ4</v>
      </c>
      <c r="N489" s="80">
        <v>2</v>
      </c>
      <c r="O489">
        <v>21</v>
      </c>
      <c r="P489">
        <v>2020</v>
      </c>
      <c r="Q489" s="27">
        <f t="shared" si="30"/>
        <v>43882</v>
      </c>
      <c r="R489" s="80">
        <v>5</v>
      </c>
      <c r="S489">
        <v>22</v>
      </c>
      <c r="T489">
        <v>2020</v>
      </c>
      <c r="U489" s="27">
        <f t="shared" si="31"/>
        <v>43973</v>
      </c>
    </row>
    <row r="490" spans="1:21" x14ac:dyDescent="0.3">
      <c r="A490" t="s">
        <v>288</v>
      </c>
      <c r="B490" t="s">
        <v>1446</v>
      </c>
      <c r="C490" t="s">
        <v>1097</v>
      </c>
      <c r="D490" t="s">
        <v>11</v>
      </c>
      <c r="E490" t="s">
        <v>1099</v>
      </c>
      <c r="F490" t="s">
        <v>1195</v>
      </c>
      <c r="G490" t="s">
        <v>121</v>
      </c>
      <c r="H490" t="s">
        <v>1174</v>
      </c>
      <c r="I490" s="4" t="s">
        <v>2288</v>
      </c>
      <c r="J490" s="4">
        <v>6</v>
      </c>
      <c r="K490" s="4" t="str">
        <f t="shared" si="28"/>
        <v>B1_6</v>
      </c>
      <c r="L490" t="s">
        <v>1994</v>
      </c>
      <c r="M490" s="4" t="str">
        <f t="shared" si="29"/>
        <v>B1_JJ4</v>
      </c>
      <c r="N490" s="80">
        <v>2</v>
      </c>
      <c r="O490">
        <v>21</v>
      </c>
      <c r="P490">
        <v>2020</v>
      </c>
      <c r="Q490" s="27">
        <f t="shared" si="30"/>
        <v>43882</v>
      </c>
      <c r="R490" s="80">
        <v>5</v>
      </c>
      <c r="S490">
        <v>22</v>
      </c>
      <c r="T490">
        <v>2020</v>
      </c>
      <c r="U490" s="27">
        <f t="shared" si="31"/>
        <v>43973</v>
      </c>
    </row>
    <row r="491" spans="1:21" x14ac:dyDescent="0.3">
      <c r="A491" t="s">
        <v>289</v>
      </c>
      <c r="B491" t="s">
        <v>1447</v>
      </c>
      <c r="C491" t="s">
        <v>1098</v>
      </c>
      <c r="D491" t="s">
        <v>11</v>
      </c>
      <c r="E491" t="s">
        <v>1099</v>
      </c>
      <c r="F491" t="s">
        <v>1195</v>
      </c>
      <c r="G491" t="s">
        <v>121</v>
      </c>
      <c r="H491" t="s">
        <v>1174</v>
      </c>
      <c r="I491" s="4" t="s">
        <v>2288</v>
      </c>
      <c r="J491" s="4">
        <v>6</v>
      </c>
      <c r="K491" s="4" t="str">
        <f t="shared" si="28"/>
        <v>B1_6</v>
      </c>
      <c r="L491" t="s">
        <v>1994</v>
      </c>
      <c r="M491" s="4" t="str">
        <f t="shared" si="29"/>
        <v>B1_JJ4</v>
      </c>
      <c r="N491" s="80">
        <v>2</v>
      </c>
      <c r="O491">
        <v>21</v>
      </c>
      <c r="P491">
        <v>2020</v>
      </c>
      <c r="Q491" s="27">
        <f t="shared" si="30"/>
        <v>43882</v>
      </c>
      <c r="R491" s="80">
        <v>5</v>
      </c>
      <c r="S491">
        <v>22</v>
      </c>
      <c r="T491">
        <v>2020</v>
      </c>
      <c r="U491" s="27">
        <f t="shared" si="31"/>
        <v>43973</v>
      </c>
    </row>
    <row r="492" spans="1:21" x14ac:dyDescent="0.3">
      <c r="A492" t="s">
        <v>290</v>
      </c>
      <c r="B492" t="s">
        <v>1448</v>
      </c>
      <c r="C492" t="s">
        <v>1167</v>
      </c>
      <c r="D492" t="s">
        <v>2281</v>
      </c>
      <c r="E492" t="s">
        <v>1099</v>
      </c>
      <c r="F492" t="s">
        <v>1195</v>
      </c>
      <c r="G492" t="s">
        <v>121</v>
      </c>
      <c r="H492" t="s">
        <v>1190</v>
      </c>
      <c r="I492" s="4" t="s">
        <v>2291</v>
      </c>
      <c r="J492" s="4">
        <v>4</v>
      </c>
      <c r="K492" s="4" t="str">
        <f t="shared" si="28"/>
        <v>B4_4</v>
      </c>
      <c r="L492" t="s">
        <v>1994</v>
      </c>
      <c r="M492" s="4" t="str">
        <f t="shared" si="29"/>
        <v>B4_JJ4</v>
      </c>
      <c r="N492" s="80">
        <v>8</v>
      </c>
      <c r="O492">
        <v>1</v>
      </c>
      <c r="P492">
        <v>2021</v>
      </c>
      <c r="Q492" s="27">
        <f t="shared" si="30"/>
        <v>44409</v>
      </c>
      <c r="R492" s="80">
        <v>11</v>
      </c>
      <c r="S492">
        <v>10</v>
      </c>
      <c r="T492">
        <v>2021</v>
      </c>
      <c r="U492" s="27">
        <f t="shared" si="31"/>
        <v>44510</v>
      </c>
    </row>
    <row r="493" spans="1:21" x14ac:dyDescent="0.3">
      <c r="A493" t="s">
        <v>291</v>
      </c>
      <c r="B493" t="s">
        <v>1449</v>
      </c>
      <c r="C493" t="s">
        <v>1168</v>
      </c>
      <c r="D493" t="s">
        <v>2281</v>
      </c>
      <c r="E493" t="s">
        <v>1099</v>
      </c>
      <c r="F493" t="s">
        <v>1195</v>
      </c>
      <c r="G493" t="s">
        <v>121</v>
      </c>
      <c r="H493" t="s">
        <v>1190</v>
      </c>
      <c r="I493" s="4" t="s">
        <v>2291</v>
      </c>
      <c r="J493" s="4">
        <v>4</v>
      </c>
      <c r="K493" s="4" t="str">
        <f t="shared" si="28"/>
        <v>B4_4</v>
      </c>
      <c r="L493" t="s">
        <v>1994</v>
      </c>
      <c r="M493" s="4" t="str">
        <f t="shared" si="29"/>
        <v>B4_JJ4</v>
      </c>
      <c r="N493" s="80">
        <v>8</v>
      </c>
      <c r="O493">
        <v>1</v>
      </c>
      <c r="P493">
        <v>2021</v>
      </c>
      <c r="Q493" s="27">
        <f t="shared" si="30"/>
        <v>44409</v>
      </c>
      <c r="R493" s="80">
        <v>11</v>
      </c>
      <c r="S493">
        <v>10</v>
      </c>
      <c r="T493">
        <v>2021</v>
      </c>
      <c r="U493" s="27">
        <f t="shared" si="31"/>
        <v>44510</v>
      </c>
    </row>
    <row r="494" spans="1:21" x14ac:dyDescent="0.3">
      <c r="A494" t="s">
        <v>292</v>
      </c>
      <c r="B494" t="s">
        <v>1450</v>
      </c>
      <c r="C494" t="s">
        <v>1095</v>
      </c>
      <c r="D494" t="s">
        <v>2281</v>
      </c>
      <c r="E494" t="s">
        <v>1099</v>
      </c>
      <c r="F494" t="s">
        <v>1195</v>
      </c>
      <c r="G494" t="s">
        <v>121</v>
      </c>
      <c r="H494" t="s">
        <v>1190</v>
      </c>
      <c r="I494" s="4" t="s">
        <v>2291</v>
      </c>
      <c r="J494" s="4">
        <v>4</v>
      </c>
      <c r="K494" s="4" t="str">
        <f t="shared" si="28"/>
        <v>B4_4</v>
      </c>
      <c r="L494" t="s">
        <v>1994</v>
      </c>
      <c r="M494" s="4" t="str">
        <f t="shared" si="29"/>
        <v>B4_JJ4</v>
      </c>
      <c r="N494" s="80">
        <v>8</v>
      </c>
      <c r="O494">
        <v>1</v>
      </c>
      <c r="P494">
        <v>2021</v>
      </c>
      <c r="Q494" s="27">
        <f t="shared" si="30"/>
        <v>44409</v>
      </c>
      <c r="R494" s="80">
        <v>11</v>
      </c>
      <c r="S494">
        <v>10</v>
      </c>
      <c r="T494">
        <v>2021</v>
      </c>
      <c r="U494" s="27">
        <f t="shared" si="31"/>
        <v>44510</v>
      </c>
    </row>
    <row r="495" spans="1:21" x14ac:dyDescent="0.3">
      <c r="A495" t="s">
        <v>293</v>
      </c>
      <c r="B495" t="s">
        <v>1451</v>
      </c>
      <c r="C495" t="s">
        <v>1096</v>
      </c>
      <c r="D495" t="s">
        <v>2281</v>
      </c>
      <c r="E495" t="s">
        <v>1099</v>
      </c>
      <c r="F495" t="s">
        <v>1195</v>
      </c>
      <c r="G495" t="s">
        <v>121</v>
      </c>
      <c r="H495" t="s">
        <v>1190</v>
      </c>
      <c r="I495" s="4" t="s">
        <v>2291</v>
      </c>
      <c r="J495" s="4">
        <v>4</v>
      </c>
      <c r="K495" s="4" t="str">
        <f t="shared" si="28"/>
        <v>B4_4</v>
      </c>
      <c r="L495" t="s">
        <v>1994</v>
      </c>
      <c r="M495" s="4" t="str">
        <f t="shared" si="29"/>
        <v>B4_JJ4</v>
      </c>
      <c r="N495" s="80">
        <v>8</v>
      </c>
      <c r="O495">
        <v>1</v>
      </c>
      <c r="P495">
        <v>2021</v>
      </c>
      <c r="Q495" s="27">
        <f t="shared" si="30"/>
        <v>44409</v>
      </c>
      <c r="R495" s="80">
        <v>11</v>
      </c>
      <c r="S495">
        <v>10</v>
      </c>
      <c r="T495">
        <v>2021</v>
      </c>
      <c r="U495" s="27">
        <f t="shared" si="31"/>
        <v>44510</v>
      </c>
    </row>
    <row r="496" spans="1:21" x14ac:dyDescent="0.3">
      <c r="A496" t="s">
        <v>294</v>
      </c>
      <c r="B496" t="s">
        <v>1452</v>
      </c>
      <c r="C496" t="s">
        <v>1097</v>
      </c>
      <c r="D496" t="s">
        <v>2281</v>
      </c>
      <c r="E496" t="s">
        <v>1099</v>
      </c>
      <c r="F496" t="s">
        <v>1195</v>
      </c>
      <c r="G496" t="s">
        <v>121</v>
      </c>
      <c r="H496" t="s">
        <v>1190</v>
      </c>
      <c r="I496" s="4" t="s">
        <v>2291</v>
      </c>
      <c r="J496" s="4">
        <v>4</v>
      </c>
      <c r="K496" s="4" t="str">
        <f t="shared" si="28"/>
        <v>B4_4</v>
      </c>
      <c r="L496" t="s">
        <v>1994</v>
      </c>
      <c r="M496" s="4" t="str">
        <f t="shared" si="29"/>
        <v>B4_JJ4</v>
      </c>
      <c r="N496" s="80">
        <v>8</v>
      </c>
      <c r="O496">
        <v>1</v>
      </c>
      <c r="P496">
        <v>2021</v>
      </c>
      <c r="Q496" s="27">
        <f t="shared" si="30"/>
        <v>44409</v>
      </c>
      <c r="R496" s="80">
        <v>11</v>
      </c>
      <c r="S496">
        <v>10</v>
      </c>
      <c r="T496">
        <v>2021</v>
      </c>
      <c r="U496" s="27">
        <f t="shared" si="31"/>
        <v>44510</v>
      </c>
    </row>
    <row r="497" spans="1:21" x14ac:dyDescent="0.3">
      <c r="A497" t="s">
        <v>295</v>
      </c>
      <c r="B497" t="s">
        <v>1453</v>
      </c>
      <c r="C497" t="s">
        <v>1098</v>
      </c>
      <c r="D497" t="s">
        <v>2281</v>
      </c>
      <c r="E497" t="s">
        <v>1099</v>
      </c>
      <c r="F497" t="s">
        <v>1195</v>
      </c>
      <c r="G497" t="s">
        <v>121</v>
      </c>
      <c r="H497" t="s">
        <v>1190</v>
      </c>
      <c r="I497" s="4" t="s">
        <v>2291</v>
      </c>
      <c r="J497" s="4">
        <v>4</v>
      </c>
      <c r="K497" s="4" t="str">
        <f t="shared" si="28"/>
        <v>B4_4</v>
      </c>
      <c r="L497" t="s">
        <v>1994</v>
      </c>
      <c r="M497" s="4" t="str">
        <f t="shared" si="29"/>
        <v>B4_JJ4</v>
      </c>
      <c r="N497" s="80">
        <v>8</v>
      </c>
      <c r="O497">
        <v>1</v>
      </c>
      <c r="P497">
        <v>2021</v>
      </c>
      <c r="Q497" s="27">
        <f t="shared" si="30"/>
        <v>44409</v>
      </c>
      <c r="R497" s="80">
        <v>11</v>
      </c>
      <c r="S497">
        <v>10</v>
      </c>
      <c r="T497">
        <v>2021</v>
      </c>
      <c r="U497" s="27">
        <f t="shared" si="31"/>
        <v>44510</v>
      </c>
    </row>
    <row r="498" spans="1:21" x14ac:dyDescent="0.3">
      <c r="A498" t="s">
        <v>296</v>
      </c>
      <c r="B498" t="s">
        <v>1454</v>
      </c>
      <c r="C498" t="s">
        <v>1167</v>
      </c>
      <c r="D498" t="s">
        <v>11</v>
      </c>
      <c r="E498" t="s">
        <v>1099</v>
      </c>
      <c r="F498" t="s">
        <v>1195</v>
      </c>
      <c r="G498" t="s">
        <v>13</v>
      </c>
      <c r="H498" t="s">
        <v>1177</v>
      </c>
      <c r="I498" s="4" t="s">
        <v>2288</v>
      </c>
      <c r="J498" s="4">
        <v>1</v>
      </c>
      <c r="K498" s="4" t="str">
        <f t="shared" si="28"/>
        <v>B1_1</v>
      </c>
      <c r="L498" t="s">
        <v>1997</v>
      </c>
      <c r="M498" s="4" t="str">
        <f t="shared" si="29"/>
        <v>B1_JJ3</v>
      </c>
      <c r="N498" s="80">
        <v>5</v>
      </c>
      <c r="O498">
        <v>18</v>
      </c>
      <c r="P498">
        <v>2021</v>
      </c>
      <c r="Q498" s="27">
        <f t="shared" si="30"/>
        <v>44334</v>
      </c>
      <c r="R498" s="80">
        <v>8</v>
      </c>
      <c r="S498">
        <v>5</v>
      </c>
      <c r="T498">
        <v>2021</v>
      </c>
      <c r="U498" s="27">
        <f t="shared" si="31"/>
        <v>44413</v>
      </c>
    </row>
    <row r="499" spans="1:21" x14ac:dyDescent="0.3">
      <c r="A499" t="s">
        <v>299</v>
      </c>
      <c r="B499" t="s">
        <v>1455</v>
      </c>
      <c r="C499" t="s">
        <v>1168</v>
      </c>
      <c r="D499" t="s">
        <v>11</v>
      </c>
      <c r="E499" t="s">
        <v>1099</v>
      </c>
      <c r="F499" t="s">
        <v>1195</v>
      </c>
      <c r="G499" t="s">
        <v>13</v>
      </c>
      <c r="H499" t="s">
        <v>1177</v>
      </c>
      <c r="I499" s="4" t="s">
        <v>2288</v>
      </c>
      <c r="J499" s="4">
        <v>1</v>
      </c>
      <c r="K499" s="4" t="str">
        <f t="shared" si="28"/>
        <v>B1_1</v>
      </c>
      <c r="L499" t="s">
        <v>1997</v>
      </c>
      <c r="M499" s="4" t="str">
        <f t="shared" si="29"/>
        <v>B1_JJ3</v>
      </c>
      <c r="N499" s="80">
        <v>5</v>
      </c>
      <c r="O499">
        <v>18</v>
      </c>
      <c r="P499">
        <v>2021</v>
      </c>
      <c r="Q499" s="27">
        <f t="shared" si="30"/>
        <v>44334</v>
      </c>
      <c r="R499" s="80">
        <v>8</v>
      </c>
      <c r="S499">
        <v>5</v>
      </c>
      <c r="T499">
        <v>2021</v>
      </c>
      <c r="U499" s="27">
        <f t="shared" si="31"/>
        <v>44413</v>
      </c>
    </row>
    <row r="500" spans="1:21" x14ac:dyDescent="0.3">
      <c r="A500" t="s">
        <v>300</v>
      </c>
      <c r="B500" t="s">
        <v>1456</v>
      </c>
      <c r="C500" t="s">
        <v>1095</v>
      </c>
      <c r="D500" t="s">
        <v>11</v>
      </c>
      <c r="E500" t="s">
        <v>1099</v>
      </c>
      <c r="F500" t="s">
        <v>1195</v>
      </c>
      <c r="G500" t="s">
        <v>13</v>
      </c>
      <c r="H500" t="s">
        <v>1177</v>
      </c>
      <c r="I500" s="4" t="s">
        <v>2288</v>
      </c>
      <c r="J500" s="4">
        <v>1</v>
      </c>
      <c r="K500" s="4" t="str">
        <f t="shared" si="28"/>
        <v>B1_1</v>
      </c>
      <c r="L500" t="s">
        <v>1997</v>
      </c>
      <c r="M500" s="4" t="str">
        <f t="shared" si="29"/>
        <v>B1_JJ3</v>
      </c>
      <c r="N500" s="80">
        <v>5</v>
      </c>
      <c r="O500">
        <v>18</v>
      </c>
      <c r="P500">
        <v>2021</v>
      </c>
      <c r="Q500" s="27">
        <f t="shared" si="30"/>
        <v>44334</v>
      </c>
      <c r="R500" s="80">
        <v>8</v>
      </c>
      <c r="S500">
        <v>5</v>
      </c>
      <c r="T500">
        <v>2021</v>
      </c>
      <c r="U500" s="27">
        <f t="shared" si="31"/>
        <v>44413</v>
      </c>
    </row>
    <row r="501" spans="1:21" x14ac:dyDescent="0.3">
      <c r="A501" t="s">
        <v>301</v>
      </c>
      <c r="B501" t="s">
        <v>1457</v>
      </c>
      <c r="C501" t="s">
        <v>1096</v>
      </c>
      <c r="D501" t="s">
        <v>11</v>
      </c>
      <c r="E501" t="s">
        <v>1099</v>
      </c>
      <c r="F501" t="s">
        <v>1195</v>
      </c>
      <c r="G501" t="s">
        <v>13</v>
      </c>
      <c r="H501" t="s">
        <v>1177</v>
      </c>
      <c r="I501" s="4" t="s">
        <v>2288</v>
      </c>
      <c r="J501" s="4">
        <v>1</v>
      </c>
      <c r="K501" s="4" t="str">
        <f t="shared" si="28"/>
        <v>B1_1</v>
      </c>
      <c r="L501" t="s">
        <v>1997</v>
      </c>
      <c r="M501" s="4" t="str">
        <f t="shared" si="29"/>
        <v>B1_JJ3</v>
      </c>
      <c r="N501" s="80">
        <v>5</v>
      </c>
      <c r="O501">
        <v>18</v>
      </c>
      <c r="P501">
        <v>2021</v>
      </c>
      <c r="Q501" s="27">
        <f t="shared" si="30"/>
        <v>44334</v>
      </c>
      <c r="R501" s="80">
        <v>8</v>
      </c>
      <c r="S501">
        <v>5</v>
      </c>
      <c r="T501">
        <v>2021</v>
      </c>
      <c r="U501" s="27">
        <f t="shared" si="31"/>
        <v>44413</v>
      </c>
    </row>
    <row r="502" spans="1:21" x14ac:dyDescent="0.3">
      <c r="A502" t="s">
        <v>302</v>
      </c>
      <c r="B502" t="s">
        <v>1458</v>
      </c>
      <c r="C502" t="s">
        <v>1097</v>
      </c>
      <c r="D502" t="s">
        <v>11</v>
      </c>
      <c r="E502" t="s">
        <v>1099</v>
      </c>
      <c r="F502" t="s">
        <v>1195</v>
      </c>
      <c r="G502" t="s">
        <v>13</v>
      </c>
      <c r="H502" t="s">
        <v>1177</v>
      </c>
      <c r="I502" s="4" t="s">
        <v>2288</v>
      </c>
      <c r="J502" s="4">
        <v>1</v>
      </c>
      <c r="K502" s="4" t="str">
        <f t="shared" si="28"/>
        <v>B1_1</v>
      </c>
      <c r="L502" t="s">
        <v>1997</v>
      </c>
      <c r="M502" s="4" t="str">
        <f t="shared" si="29"/>
        <v>B1_JJ3</v>
      </c>
      <c r="N502" s="80">
        <v>5</v>
      </c>
      <c r="O502">
        <v>18</v>
      </c>
      <c r="P502">
        <v>2021</v>
      </c>
      <c r="Q502" s="27">
        <f t="shared" si="30"/>
        <v>44334</v>
      </c>
      <c r="R502" s="80">
        <v>8</v>
      </c>
      <c r="S502">
        <v>5</v>
      </c>
      <c r="T502">
        <v>2021</v>
      </c>
      <c r="U502" s="27">
        <f t="shared" si="31"/>
        <v>44413</v>
      </c>
    </row>
    <row r="503" spans="1:21" x14ac:dyDescent="0.3">
      <c r="A503" t="s">
        <v>303</v>
      </c>
      <c r="B503" t="s">
        <v>1459</v>
      </c>
      <c r="C503" t="s">
        <v>1098</v>
      </c>
      <c r="D503" t="s">
        <v>11</v>
      </c>
      <c r="E503" t="s">
        <v>1099</v>
      </c>
      <c r="F503" t="s">
        <v>1195</v>
      </c>
      <c r="G503" t="s">
        <v>13</v>
      </c>
      <c r="H503" t="s">
        <v>1177</v>
      </c>
      <c r="I503" s="4" t="s">
        <v>2288</v>
      </c>
      <c r="J503" s="4">
        <v>1</v>
      </c>
      <c r="K503" s="4" t="str">
        <f t="shared" si="28"/>
        <v>B1_1</v>
      </c>
      <c r="L503" t="s">
        <v>1997</v>
      </c>
      <c r="M503" s="4" t="str">
        <f t="shared" si="29"/>
        <v>B1_JJ3</v>
      </c>
      <c r="N503" s="80">
        <v>5</v>
      </c>
      <c r="O503">
        <v>18</v>
      </c>
      <c r="P503">
        <v>2021</v>
      </c>
      <c r="Q503" s="27">
        <f t="shared" si="30"/>
        <v>44334</v>
      </c>
      <c r="R503" s="80">
        <v>8</v>
      </c>
      <c r="S503">
        <v>5</v>
      </c>
      <c r="T503">
        <v>2021</v>
      </c>
      <c r="U503" s="27">
        <f t="shared" si="31"/>
        <v>44413</v>
      </c>
    </row>
    <row r="504" spans="1:21" x14ac:dyDescent="0.3">
      <c r="A504" t="s">
        <v>304</v>
      </c>
      <c r="B504" t="s">
        <v>1460</v>
      </c>
      <c r="C504" t="s">
        <v>1167</v>
      </c>
      <c r="D504" t="s">
        <v>11</v>
      </c>
      <c r="E504" t="s">
        <v>1099</v>
      </c>
      <c r="F504" t="s">
        <v>1195</v>
      </c>
      <c r="G504" t="s">
        <v>13</v>
      </c>
      <c r="H504" t="s">
        <v>1177</v>
      </c>
      <c r="I504" s="4" t="s">
        <v>2288</v>
      </c>
      <c r="J504" s="4">
        <v>1</v>
      </c>
      <c r="K504" s="4" t="str">
        <f t="shared" si="28"/>
        <v>B1_1</v>
      </c>
      <c r="L504" t="s">
        <v>1997</v>
      </c>
      <c r="M504" s="4" t="str">
        <f t="shared" si="29"/>
        <v>B1_JJ3</v>
      </c>
      <c r="N504" s="80">
        <v>5</v>
      </c>
      <c r="O504">
        <v>18</v>
      </c>
      <c r="P504">
        <v>2021</v>
      </c>
      <c r="Q504" s="27">
        <f t="shared" si="30"/>
        <v>44334</v>
      </c>
      <c r="R504" s="80">
        <v>8</v>
      </c>
      <c r="S504">
        <v>5</v>
      </c>
      <c r="T504">
        <v>2021</v>
      </c>
      <c r="U504" s="27">
        <f t="shared" si="31"/>
        <v>44413</v>
      </c>
    </row>
    <row r="505" spans="1:21" x14ac:dyDescent="0.3">
      <c r="A505" t="s">
        <v>305</v>
      </c>
      <c r="B505" t="s">
        <v>1461</v>
      </c>
      <c r="C505" t="s">
        <v>1168</v>
      </c>
      <c r="D505" t="s">
        <v>11</v>
      </c>
      <c r="E505" t="s">
        <v>1099</v>
      </c>
      <c r="F505" t="s">
        <v>1195</v>
      </c>
      <c r="G505" t="s">
        <v>13</v>
      </c>
      <c r="H505" t="s">
        <v>1177</v>
      </c>
      <c r="I505" s="4" t="s">
        <v>2288</v>
      </c>
      <c r="J505" s="4">
        <v>1</v>
      </c>
      <c r="K505" s="4" t="str">
        <f t="shared" si="28"/>
        <v>B1_1</v>
      </c>
      <c r="L505" t="s">
        <v>1997</v>
      </c>
      <c r="M505" s="4" t="str">
        <f t="shared" si="29"/>
        <v>B1_JJ3</v>
      </c>
      <c r="N505" s="80">
        <v>5</v>
      </c>
      <c r="O505">
        <v>18</v>
      </c>
      <c r="P505">
        <v>2021</v>
      </c>
      <c r="Q505" s="27">
        <f t="shared" si="30"/>
        <v>44334</v>
      </c>
      <c r="R505" s="80">
        <v>8</v>
      </c>
      <c r="S505">
        <v>5</v>
      </c>
      <c r="T505">
        <v>2021</v>
      </c>
      <c r="U505" s="27">
        <f t="shared" si="31"/>
        <v>44413</v>
      </c>
    </row>
    <row r="506" spans="1:21" x14ac:dyDescent="0.3">
      <c r="A506" t="s">
        <v>306</v>
      </c>
      <c r="B506" t="s">
        <v>1462</v>
      </c>
      <c r="C506" t="s">
        <v>1095</v>
      </c>
      <c r="D506" t="s">
        <v>11</v>
      </c>
      <c r="E506" t="s">
        <v>1099</v>
      </c>
      <c r="F506" t="s">
        <v>1195</v>
      </c>
      <c r="G506" t="s">
        <v>13</v>
      </c>
      <c r="H506" t="s">
        <v>1177</v>
      </c>
      <c r="I506" s="4" t="s">
        <v>2288</v>
      </c>
      <c r="J506" s="4">
        <v>1</v>
      </c>
      <c r="K506" s="4" t="str">
        <f t="shared" si="28"/>
        <v>B1_1</v>
      </c>
      <c r="L506" t="s">
        <v>1997</v>
      </c>
      <c r="M506" s="4" t="str">
        <f t="shared" si="29"/>
        <v>B1_JJ3</v>
      </c>
      <c r="N506" s="80">
        <v>5</v>
      </c>
      <c r="O506">
        <v>18</v>
      </c>
      <c r="P506">
        <v>2021</v>
      </c>
      <c r="Q506" s="27">
        <f t="shared" si="30"/>
        <v>44334</v>
      </c>
      <c r="R506" s="80">
        <v>8</v>
      </c>
      <c r="S506">
        <v>5</v>
      </c>
      <c r="T506">
        <v>2021</v>
      </c>
      <c r="U506" s="27">
        <f t="shared" si="31"/>
        <v>44413</v>
      </c>
    </row>
    <row r="507" spans="1:21" x14ac:dyDescent="0.3">
      <c r="A507" t="s">
        <v>307</v>
      </c>
      <c r="B507" t="s">
        <v>1463</v>
      </c>
      <c r="C507" t="s">
        <v>1096</v>
      </c>
      <c r="D507" t="s">
        <v>11</v>
      </c>
      <c r="E507" t="s">
        <v>1099</v>
      </c>
      <c r="F507" t="s">
        <v>1195</v>
      </c>
      <c r="G507" t="s">
        <v>13</v>
      </c>
      <c r="H507" t="s">
        <v>1177</v>
      </c>
      <c r="I507" s="4" t="s">
        <v>2288</v>
      </c>
      <c r="J507" s="4">
        <v>1</v>
      </c>
      <c r="K507" s="4" t="str">
        <f t="shared" si="28"/>
        <v>B1_1</v>
      </c>
      <c r="L507" t="s">
        <v>1997</v>
      </c>
      <c r="M507" s="4" t="str">
        <f t="shared" si="29"/>
        <v>B1_JJ3</v>
      </c>
      <c r="N507" s="80">
        <v>5</v>
      </c>
      <c r="O507">
        <v>18</v>
      </c>
      <c r="P507">
        <v>2021</v>
      </c>
      <c r="Q507" s="27">
        <f t="shared" si="30"/>
        <v>44334</v>
      </c>
      <c r="R507" s="80">
        <v>8</v>
      </c>
      <c r="S507">
        <v>5</v>
      </c>
      <c r="T507">
        <v>2021</v>
      </c>
      <c r="U507" s="27">
        <f t="shared" si="31"/>
        <v>44413</v>
      </c>
    </row>
    <row r="508" spans="1:21" x14ac:dyDescent="0.3">
      <c r="A508" t="s">
        <v>308</v>
      </c>
      <c r="B508" t="s">
        <v>1464</v>
      </c>
      <c r="C508" t="s">
        <v>1097</v>
      </c>
      <c r="D508" t="s">
        <v>11</v>
      </c>
      <c r="E508" t="s">
        <v>1099</v>
      </c>
      <c r="F508" t="s">
        <v>1195</v>
      </c>
      <c r="G508" t="s">
        <v>13</v>
      </c>
      <c r="H508" t="s">
        <v>1177</v>
      </c>
      <c r="I508" s="4" t="s">
        <v>2288</v>
      </c>
      <c r="J508" s="4">
        <v>1</v>
      </c>
      <c r="K508" s="4" t="str">
        <f t="shared" si="28"/>
        <v>B1_1</v>
      </c>
      <c r="L508" t="s">
        <v>1997</v>
      </c>
      <c r="M508" s="4" t="str">
        <f t="shared" si="29"/>
        <v>B1_JJ3</v>
      </c>
      <c r="N508" s="80">
        <v>5</v>
      </c>
      <c r="O508">
        <v>18</v>
      </c>
      <c r="P508">
        <v>2021</v>
      </c>
      <c r="Q508" s="27">
        <f t="shared" si="30"/>
        <v>44334</v>
      </c>
      <c r="R508" s="80">
        <v>8</v>
      </c>
      <c r="S508">
        <v>5</v>
      </c>
      <c r="T508">
        <v>2021</v>
      </c>
      <c r="U508" s="27">
        <f t="shared" si="31"/>
        <v>44413</v>
      </c>
    </row>
    <row r="509" spans="1:21" x14ac:dyDescent="0.3">
      <c r="A509" t="s">
        <v>309</v>
      </c>
      <c r="B509" t="s">
        <v>1465</v>
      </c>
      <c r="C509" t="s">
        <v>1098</v>
      </c>
      <c r="D509" t="s">
        <v>11</v>
      </c>
      <c r="E509" t="s">
        <v>1099</v>
      </c>
      <c r="F509" t="s">
        <v>1195</v>
      </c>
      <c r="G509" t="s">
        <v>13</v>
      </c>
      <c r="H509" t="s">
        <v>1177</v>
      </c>
      <c r="I509" s="4" t="s">
        <v>2288</v>
      </c>
      <c r="J509" s="4">
        <v>1</v>
      </c>
      <c r="K509" s="4" t="str">
        <f t="shared" si="28"/>
        <v>B1_1</v>
      </c>
      <c r="L509" t="s">
        <v>1997</v>
      </c>
      <c r="M509" s="4" t="str">
        <f t="shared" si="29"/>
        <v>B1_JJ3</v>
      </c>
      <c r="N509" s="80">
        <v>5</v>
      </c>
      <c r="O509">
        <v>18</v>
      </c>
      <c r="P509">
        <v>2021</v>
      </c>
      <c r="Q509" s="27">
        <f t="shared" si="30"/>
        <v>44334</v>
      </c>
      <c r="R509" s="80">
        <v>8</v>
      </c>
      <c r="S509">
        <v>5</v>
      </c>
      <c r="T509">
        <v>2021</v>
      </c>
      <c r="U509" s="27">
        <f t="shared" si="31"/>
        <v>44413</v>
      </c>
    </row>
    <row r="510" spans="1:21" x14ac:dyDescent="0.3">
      <c r="A510" t="s">
        <v>310</v>
      </c>
      <c r="B510" t="s">
        <v>1466</v>
      </c>
      <c r="C510" t="s">
        <v>1167</v>
      </c>
      <c r="D510" t="s">
        <v>11</v>
      </c>
      <c r="E510" t="s">
        <v>1099</v>
      </c>
      <c r="F510" t="s">
        <v>1195</v>
      </c>
      <c r="G510" t="s">
        <v>13</v>
      </c>
      <c r="H510" t="s">
        <v>1177</v>
      </c>
      <c r="I510" s="4" t="s">
        <v>2288</v>
      </c>
      <c r="J510" s="4">
        <v>1</v>
      </c>
      <c r="K510" s="4" t="str">
        <f t="shared" si="28"/>
        <v>B1_1</v>
      </c>
      <c r="L510" t="s">
        <v>1997</v>
      </c>
      <c r="M510" s="4" t="str">
        <f t="shared" si="29"/>
        <v>B1_JJ3</v>
      </c>
      <c r="N510" s="80">
        <v>5</v>
      </c>
      <c r="O510">
        <v>18</v>
      </c>
      <c r="P510">
        <v>2021</v>
      </c>
      <c r="Q510" s="27">
        <f t="shared" si="30"/>
        <v>44334</v>
      </c>
      <c r="R510" s="80">
        <v>8</v>
      </c>
      <c r="S510">
        <v>5</v>
      </c>
      <c r="T510">
        <v>2021</v>
      </c>
      <c r="U510" s="27">
        <f t="shared" si="31"/>
        <v>44413</v>
      </c>
    </row>
    <row r="511" spans="1:21" x14ac:dyDescent="0.3">
      <c r="A511" t="s">
        <v>311</v>
      </c>
      <c r="B511" t="s">
        <v>1467</v>
      </c>
      <c r="C511" t="s">
        <v>1168</v>
      </c>
      <c r="D511" t="s">
        <v>11</v>
      </c>
      <c r="E511" t="s">
        <v>1099</v>
      </c>
      <c r="F511" t="s">
        <v>1195</v>
      </c>
      <c r="G511" t="s">
        <v>13</v>
      </c>
      <c r="H511" t="s">
        <v>1177</v>
      </c>
      <c r="I511" s="4" t="s">
        <v>2288</v>
      </c>
      <c r="J511" s="4">
        <v>1</v>
      </c>
      <c r="K511" s="4" t="str">
        <f t="shared" si="28"/>
        <v>B1_1</v>
      </c>
      <c r="L511" t="s">
        <v>1997</v>
      </c>
      <c r="M511" s="4" t="str">
        <f t="shared" si="29"/>
        <v>B1_JJ3</v>
      </c>
      <c r="N511" s="80">
        <v>5</v>
      </c>
      <c r="O511">
        <v>18</v>
      </c>
      <c r="P511">
        <v>2021</v>
      </c>
      <c r="Q511" s="27">
        <f t="shared" si="30"/>
        <v>44334</v>
      </c>
      <c r="R511" s="80">
        <v>8</v>
      </c>
      <c r="S511">
        <v>5</v>
      </c>
      <c r="T511">
        <v>2021</v>
      </c>
      <c r="U511" s="27">
        <f t="shared" si="31"/>
        <v>44413</v>
      </c>
    </row>
    <row r="512" spans="1:21" x14ac:dyDescent="0.3">
      <c r="A512" t="s">
        <v>312</v>
      </c>
      <c r="B512" t="s">
        <v>1468</v>
      </c>
      <c r="C512" t="s">
        <v>1095</v>
      </c>
      <c r="D512" t="s">
        <v>11</v>
      </c>
      <c r="E512" t="s">
        <v>1099</v>
      </c>
      <c r="F512" t="s">
        <v>1195</v>
      </c>
      <c r="G512" t="s">
        <v>13</v>
      </c>
      <c r="H512" t="s">
        <v>1177</v>
      </c>
      <c r="I512" s="4" t="s">
        <v>2288</v>
      </c>
      <c r="J512" s="4">
        <v>1</v>
      </c>
      <c r="K512" s="4" t="str">
        <f t="shared" si="28"/>
        <v>B1_1</v>
      </c>
      <c r="L512" t="s">
        <v>1997</v>
      </c>
      <c r="M512" s="4" t="str">
        <f t="shared" si="29"/>
        <v>B1_JJ3</v>
      </c>
      <c r="N512" s="80">
        <v>5</v>
      </c>
      <c r="O512">
        <v>18</v>
      </c>
      <c r="P512">
        <v>2021</v>
      </c>
      <c r="Q512" s="27">
        <f t="shared" si="30"/>
        <v>44334</v>
      </c>
      <c r="R512" s="80">
        <v>8</v>
      </c>
      <c r="S512">
        <v>5</v>
      </c>
      <c r="T512">
        <v>2021</v>
      </c>
      <c r="U512" s="27">
        <f t="shared" si="31"/>
        <v>44413</v>
      </c>
    </row>
    <row r="513" spans="1:21" x14ac:dyDescent="0.3">
      <c r="A513" t="s">
        <v>313</v>
      </c>
      <c r="B513" t="s">
        <v>1469</v>
      </c>
      <c r="C513" t="s">
        <v>1096</v>
      </c>
      <c r="D513" t="s">
        <v>11</v>
      </c>
      <c r="E513" t="s">
        <v>1099</v>
      </c>
      <c r="F513" t="s">
        <v>1195</v>
      </c>
      <c r="G513" t="s">
        <v>13</v>
      </c>
      <c r="H513" t="s">
        <v>1177</v>
      </c>
      <c r="I513" s="4" t="s">
        <v>2288</v>
      </c>
      <c r="J513" s="4">
        <v>1</v>
      </c>
      <c r="K513" s="4" t="str">
        <f t="shared" si="28"/>
        <v>B1_1</v>
      </c>
      <c r="L513" t="s">
        <v>1997</v>
      </c>
      <c r="M513" s="4" t="str">
        <f t="shared" si="29"/>
        <v>B1_JJ3</v>
      </c>
      <c r="N513" s="80">
        <v>5</v>
      </c>
      <c r="O513">
        <v>18</v>
      </c>
      <c r="P513">
        <v>2021</v>
      </c>
      <c r="Q513" s="27">
        <f t="shared" si="30"/>
        <v>44334</v>
      </c>
      <c r="R513" s="80">
        <v>8</v>
      </c>
      <c r="S513">
        <v>5</v>
      </c>
      <c r="T513">
        <v>2021</v>
      </c>
      <c r="U513" s="27">
        <f t="shared" si="31"/>
        <v>44413</v>
      </c>
    </row>
    <row r="514" spans="1:21" x14ac:dyDescent="0.3">
      <c r="A514" t="s">
        <v>314</v>
      </c>
      <c r="B514" t="s">
        <v>1470</v>
      </c>
      <c r="C514" t="s">
        <v>1097</v>
      </c>
      <c r="D514" t="s">
        <v>11</v>
      </c>
      <c r="E514" t="s">
        <v>1099</v>
      </c>
      <c r="F514" t="s">
        <v>1195</v>
      </c>
      <c r="G514" t="s">
        <v>13</v>
      </c>
      <c r="H514" t="s">
        <v>1177</v>
      </c>
      <c r="I514" s="4" t="s">
        <v>2288</v>
      </c>
      <c r="J514" s="4">
        <v>1</v>
      </c>
      <c r="K514" s="4" t="str">
        <f t="shared" si="28"/>
        <v>B1_1</v>
      </c>
      <c r="L514" t="s">
        <v>1997</v>
      </c>
      <c r="M514" s="4" t="str">
        <f t="shared" si="29"/>
        <v>B1_JJ3</v>
      </c>
      <c r="N514" s="80">
        <v>5</v>
      </c>
      <c r="O514">
        <v>18</v>
      </c>
      <c r="P514">
        <v>2021</v>
      </c>
      <c r="Q514" s="27">
        <f t="shared" si="30"/>
        <v>44334</v>
      </c>
      <c r="R514" s="80">
        <v>8</v>
      </c>
      <c r="S514">
        <v>5</v>
      </c>
      <c r="T514">
        <v>2021</v>
      </c>
      <c r="U514" s="27">
        <f t="shared" si="31"/>
        <v>44413</v>
      </c>
    </row>
    <row r="515" spans="1:21" x14ac:dyDescent="0.3">
      <c r="A515" t="s">
        <v>315</v>
      </c>
      <c r="B515" t="s">
        <v>1471</v>
      </c>
      <c r="C515" t="s">
        <v>1098</v>
      </c>
      <c r="D515" t="s">
        <v>11</v>
      </c>
      <c r="E515" t="s">
        <v>1099</v>
      </c>
      <c r="F515" t="s">
        <v>1195</v>
      </c>
      <c r="G515" t="s">
        <v>13</v>
      </c>
      <c r="H515" t="s">
        <v>1177</v>
      </c>
      <c r="I515" s="4" t="s">
        <v>2288</v>
      </c>
      <c r="J515" s="4">
        <v>1</v>
      </c>
      <c r="K515" s="4" t="str">
        <f t="shared" ref="K515:K578" si="32">_xlfn.CONCAT(I515,"_",J515)</f>
        <v>B1_1</v>
      </c>
      <c r="L515" t="s">
        <v>1997</v>
      </c>
      <c r="M515" s="4" t="str">
        <f t="shared" ref="M515:M578" si="33">_xlfn.CONCAT(I515,"_",L515)</f>
        <v>B1_JJ3</v>
      </c>
      <c r="N515" s="80">
        <v>5</v>
      </c>
      <c r="O515">
        <v>18</v>
      </c>
      <c r="P515">
        <v>2021</v>
      </c>
      <c r="Q515" s="27">
        <f t="shared" ref="Q515:Q578" si="34">DATE(P515,N515,O515)</f>
        <v>44334</v>
      </c>
      <c r="R515" s="80">
        <v>8</v>
      </c>
      <c r="S515">
        <v>5</v>
      </c>
      <c r="T515">
        <v>2021</v>
      </c>
      <c r="U515" s="27">
        <f t="shared" ref="U515:U578" si="35">DATE(T515,R515,S515)</f>
        <v>44413</v>
      </c>
    </row>
    <row r="516" spans="1:21" x14ac:dyDescent="0.3">
      <c r="A516" t="s">
        <v>316</v>
      </c>
      <c r="B516" t="s">
        <v>1472</v>
      </c>
      <c r="C516" t="s">
        <v>1167</v>
      </c>
      <c r="D516" t="s">
        <v>11</v>
      </c>
      <c r="E516" t="s">
        <v>1099</v>
      </c>
      <c r="F516" t="s">
        <v>1195</v>
      </c>
      <c r="G516" t="s">
        <v>13</v>
      </c>
      <c r="H516" t="s">
        <v>1177</v>
      </c>
      <c r="I516" s="4" t="s">
        <v>2288</v>
      </c>
      <c r="J516" s="4">
        <v>1</v>
      </c>
      <c r="K516" s="4" t="str">
        <f t="shared" si="32"/>
        <v>B1_1</v>
      </c>
      <c r="L516" t="s">
        <v>1997</v>
      </c>
      <c r="M516" s="4" t="str">
        <f t="shared" si="33"/>
        <v>B1_JJ3</v>
      </c>
      <c r="N516" s="80">
        <v>5</v>
      </c>
      <c r="O516">
        <v>18</v>
      </c>
      <c r="P516">
        <v>2021</v>
      </c>
      <c r="Q516" s="27">
        <f t="shared" si="34"/>
        <v>44334</v>
      </c>
      <c r="R516" s="80">
        <v>8</v>
      </c>
      <c r="S516">
        <v>5</v>
      </c>
      <c r="T516">
        <v>2021</v>
      </c>
      <c r="U516" s="27">
        <f t="shared" si="35"/>
        <v>44413</v>
      </c>
    </row>
    <row r="517" spans="1:21" x14ac:dyDescent="0.3">
      <c r="A517" t="s">
        <v>317</v>
      </c>
      <c r="B517" t="s">
        <v>1473</v>
      </c>
      <c r="C517" t="s">
        <v>1168</v>
      </c>
      <c r="D517" t="s">
        <v>11</v>
      </c>
      <c r="E517" t="s">
        <v>1099</v>
      </c>
      <c r="F517" t="s">
        <v>1195</v>
      </c>
      <c r="G517" t="s">
        <v>13</v>
      </c>
      <c r="H517" t="s">
        <v>1177</v>
      </c>
      <c r="I517" s="4" t="s">
        <v>2288</v>
      </c>
      <c r="J517" s="4">
        <v>1</v>
      </c>
      <c r="K517" s="4" t="str">
        <f t="shared" si="32"/>
        <v>B1_1</v>
      </c>
      <c r="L517" t="s">
        <v>1997</v>
      </c>
      <c r="M517" s="4" t="str">
        <f t="shared" si="33"/>
        <v>B1_JJ3</v>
      </c>
      <c r="N517" s="80">
        <v>5</v>
      </c>
      <c r="O517">
        <v>18</v>
      </c>
      <c r="P517">
        <v>2021</v>
      </c>
      <c r="Q517" s="27">
        <f t="shared" si="34"/>
        <v>44334</v>
      </c>
      <c r="R517" s="80">
        <v>8</v>
      </c>
      <c r="S517">
        <v>5</v>
      </c>
      <c r="T517">
        <v>2021</v>
      </c>
      <c r="U517" s="27">
        <f t="shared" si="35"/>
        <v>44413</v>
      </c>
    </row>
    <row r="518" spans="1:21" x14ac:dyDescent="0.3">
      <c r="A518" t="s">
        <v>318</v>
      </c>
      <c r="B518" t="s">
        <v>1474</v>
      </c>
      <c r="C518" t="s">
        <v>1095</v>
      </c>
      <c r="D518" t="s">
        <v>11</v>
      </c>
      <c r="E518" t="s">
        <v>1099</v>
      </c>
      <c r="F518" t="s">
        <v>1195</v>
      </c>
      <c r="G518" t="s">
        <v>13</v>
      </c>
      <c r="H518" t="s">
        <v>1177</v>
      </c>
      <c r="I518" s="4" t="s">
        <v>2288</v>
      </c>
      <c r="J518" s="4">
        <v>1</v>
      </c>
      <c r="K518" s="4" t="str">
        <f t="shared" si="32"/>
        <v>B1_1</v>
      </c>
      <c r="L518" t="s">
        <v>1997</v>
      </c>
      <c r="M518" s="4" t="str">
        <f t="shared" si="33"/>
        <v>B1_JJ3</v>
      </c>
      <c r="N518" s="80">
        <v>5</v>
      </c>
      <c r="O518">
        <v>18</v>
      </c>
      <c r="P518">
        <v>2021</v>
      </c>
      <c r="Q518" s="27">
        <f t="shared" si="34"/>
        <v>44334</v>
      </c>
      <c r="R518" s="80">
        <v>8</v>
      </c>
      <c r="S518">
        <v>5</v>
      </c>
      <c r="T518">
        <v>2021</v>
      </c>
      <c r="U518" s="27">
        <f t="shared" si="35"/>
        <v>44413</v>
      </c>
    </row>
    <row r="519" spans="1:21" x14ac:dyDescent="0.3">
      <c r="A519" t="s">
        <v>319</v>
      </c>
      <c r="B519" t="s">
        <v>1475</v>
      </c>
      <c r="C519" t="s">
        <v>1096</v>
      </c>
      <c r="D519" t="s">
        <v>11</v>
      </c>
      <c r="E519" t="s">
        <v>1099</v>
      </c>
      <c r="F519" t="s">
        <v>1195</v>
      </c>
      <c r="G519" t="s">
        <v>13</v>
      </c>
      <c r="H519" t="s">
        <v>1177</v>
      </c>
      <c r="I519" s="4" t="s">
        <v>2288</v>
      </c>
      <c r="J519" s="4">
        <v>1</v>
      </c>
      <c r="K519" s="4" t="str">
        <f t="shared" si="32"/>
        <v>B1_1</v>
      </c>
      <c r="L519" t="s">
        <v>1997</v>
      </c>
      <c r="M519" s="4" t="str">
        <f t="shared" si="33"/>
        <v>B1_JJ3</v>
      </c>
      <c r="N519" s="80">
        <v>5</v>
      </c>
      <c r="O519">
        <v>18</v>
      </c>
      <c r="P519">
        <v>2021</v>
      </c>
      <c r="Q519" s="27">
        <f t="shared" si="34"/>
        <v>44334</v>
      </c>
      <c r="R519" s="80">
        <v>8</v>
      </c>
      <c r="S519">
        <v>5</v>
      </c>
      <c r="T519">
        <v>2021</v>
      </c>
      <c r="U519" s="27">
        <f t="shared" si="35"/>
        <v>44413</v>
      </c>
    </row>
    <row r="520" spans="1:21" x14ac:dyDescent="0.3">
      <c r="A520" t="s">
        <v>320</v>
      </c>
      <c r="B520" t="s">
        <v>1476</v>
      </c>
      <c r="C520" t="s">
        <v>1097</v>
      </c>
      <c r="D520" t="s">
        <v>11</v>
      </c>
      <c r="E520" t="s">
        <v>1099</v>
      </c>
      <c r="F520" t="s">
        <v>1195</v>
      </c>
      <c r="G520" t="s">
        <v>13</v>
      </c>
      <c r="H520" t="s">
        <v>1177</v>
      </c>
      <c r="I520" s="4" t="s">
        <v>2288</v>
      </c>
      <c r="J520" s="4">
        <v>1</v>
      </c>
      <c r="K520" s="4" t="str">
        <f t="shared" si="32"/>
        <v>B1_1</v>
      </c>
      <c r="L520" t="s">
        <v>1997</v>
      </c>
      <c r="M520" s="4" t="str">
        <f t="shared" si="33"/>
        <v>B1_JJ3</v>
      </c>
      <c r="N520" s="80">
        <v>5</v>
      </c>
      <c r="O520">
        <v>18</v>
      </c>
      <c r="P520">
        <v>2021</v>
      </c>
      <c r="Q520" s="27">
        <f t="shared" si="34"/>
        <v>44334</v>
      </c>
      <c r="R520" s="80">
        <v>8</v>
      </c>
      <c r="S520">
        <v>5</v>
      </c>
      <c r="T520">
        <v>2021</v>
      </c>
      <c r="U520" s="27">
        <f t="shared" si="35"/>
        <v>44413</v>
      </c>
    </row>
    <row r="521" spans="1:21" x14ac:dyDescent="0.3">
      <c r="A521" t="s">
        <v>321</v>
      </c>
      <c r="B521" t="s">
        <v>1477</v>
      </c>
      <c r="C521" t="s">
        <v>1098</v>
      </c>
      <c r="D521" t="s">
        <v>11</v>
      </c>
      <c r="E521" t="s">
        <v>1099</v>
      </c>
      <c r="F521" t="s">
        <v>1195</v>
      </c>
      <c r="G521" t="s">
        <v>13</v>
      </c>
      <c r="H521" t="s">
        <v>1177</v>
      </c>
      <c r="I521" s="4" t="s">
        <v>2288</v>
      </c>
      <c r="J521" s="4">
        <v>1</v>
      </c>
      <c r="K521" s="4" t="str">
        <f t="shared" si="32"/>
        <v>B1_1</v>
      </c>
      <c r="L521" t="s">
        <v>1997</v>
      </c>
      <c r="M521" s="4" t="str">
        <f t="shared" si="33"/>
        <v>B1_JJ3</v>
      </c>
      <c r="N521" s="80">
        <v>5</v>
      </c>
      <c r="O521">
        <v>18</v>
      </c>
      <c r="P521">
        <v>2021</v>
      </c>
      <c r="Q521" s="27">
        <f t="shared" si="34"/>
        <v>44334</v>
      </c>
      <c r="R521" s="80">
        <v>8</v>
      </c>
      <c r="S521">
        <v>5</v>
      </c>
      <c r="T521">
        <v>2021</v>
      </c>
      <c r="U521" s="27">
        <f t="shared" si="35"/>
        <v>44413</v>
      </c>
    </row>
    <row r="522" spans="1:21" x14ac:dyDescent="0.3">
      <c r="A522" t="s">
        <v>322</v>
      </c>
      <c r="B522" t="s">
        <v>1478</v>
      </c>
      <c r="C522" t="s">
        <v>1167</v>
      </c>
      <c r="D522" t="s">
        <v>11</v>
      </c>
      <c r="E522" t="s">
        <v>1099</v>
      </c>
      <c r="F522" t="s">
        <v>1195</v>
      </c>
      <c r="G522" t="s">
        <v>13</v>
      </c>
      <c r="H522" t="s">
        <v>1177</v>
      </c>
      <c r="I522" s="4" t="s">
        <v>2288</v>
      </c>
      <c r="J522" s="4">
        <v>1</v>
      </c>
      <c r="K522" s="4" t="str">
        <f t="shared" si="32"/>
        <v>B1_1</v>
      </c>
      <c r="L522" t="s">
        <v>1997</v>
      </c>
      <c r="M522" s="4" t="str">
        <f t="shared" si="33"/>
        <v>B1_JJ3</v>
      </c>
      <c r="N522" s="80">
        <v>5</v>
      </c>
      <c r="O522">
        <v>18</v>
      </c>
      <c r="P522">
        <v>2021</v>
      </c>
      <c r="Q522" s="27">
        <f t="shared" si="34"/>
        <v>44334</v>
      </c>
      <c r="R522" s="80">
        <v>8</v>
      </c>
      <c r="S522">
        <v>5</v>
      </c>
      <c r="T522">
        <v>2021</v>
      </c>
      <c r="U522" s="27">
        <f t="shared" si="35"/>
        <v>44413</v>
      </c>
    </row>
    <row r="523" spans="1:21" x14ac:dyDescent="0.3">
      <c r="A523" t="s">
        <v>323</v>
      </c>
      <c r="B523" t="s">
        <v>1479</v>
      </c>
      <c r="C523" t="s">
        <v>1168</v>
      </c>
      <c r="D523" t="s">
        <v>11</v>
      </c>
      <c r="E523" t="s">
        <v>1099</v>
      </c>
      <c r="F523" t="s">
        <v>1195</v>
      </c>
      <c r="G523" t="s">
        <v>13</v>
      </c>
      <c r="H523" t="s">
        <v>1177</v>
      </c>
      <c r="I523" s="4" t="s">
        <v>2288</v>
      </c>
      <c r="J523" s="4">
        <v>1</v>
      </c>
      <c r="K523" s="4" t="str">
        <f t="shared" si="32"/>
        <v>B1_1</v>
      </c>
      <c r="L523" t="s">
        <v>1997</v>
      </c>
      <c r="M523" s="4" t="str">
        <f t="shared" si="33"/>
        <v>B1_JJ3</v>
      </c>
      <c r="N523" s="80">
        <v>5</v>
      </c>
      <c r="O523">
        <v>18</v>
      </c>
      <c r="P523">
        <v>2021</v>
      </c>
      <c r="Q523" s="27">
        <f t="shared" si="34"/>
        <v>44334</v>
      </c>
      <c r="R523" s="80">
        <v>8</v>
      </c>
      <c r="S523">
        <v>5</v>
      </c>
      <c r="T523">
        <v>2021</v>
      </c>
      <c r="U523" s="27">
        <f t="shared" si="35"/>
        <v>44413</v>
      </c>
    </row>
    <row r="524" spans="1:21" x14ac:dyDescent="0.3">
      <c r="A524" t="s">
        <v>324</v>
      </c>
      <c r="B524" t="s">
        <v>1480</v>
      </c>
      <c r="C524" t="s">
        <v>1095</v>
      </c>
      <c r="D524" t="s">
        <v>11</v>
      </c>
      <c r="E524" t="s">
        <v>1099</v>
      </c>
      <c r="F524" t="s">
        <v>1195</v>
      </c>
      <c r="G524" t="s">
        <v>13</v>
      </c>
      <c r="H524" t="s">
        <v>1177</v>
      </c>
      <c r="I524" s="4" t="s">
        <v>2288</v>
      </c>
      <c r="J524" s="4">
        <v>1</v>
      </c>
      <c r="K524" s="4" t="str">
        <f t="shared" si="32"/>
        <v>B1_1</v>
      </c>
      <c r="L524" t="s">
        <v>1997</v>
      </c>
      <c r="M524" s="4" t="str">
        <f t="shared" si="33"/>
        <v>B1_JJ3</v>
      </c>
      <c r="N524" s="80">
        <v>5</v>
      </c>
      <c r="O524">
        <v>18</v>
      </c>
      <c r="P524">
        <v>2021</v>
      </c>
      <c r="Q524" s="27">
        <f t="shared" si="34"/>
        <v>44334</v>
      </c>
      <c r="R524" s="80">
        <v>8</v>
      </c>
      <c r="S524">
        <v>5</v>
      </c>
      <c r="T524">
        <v>2021</v>
      </c>
      <c r="U524" s="27">
        <f t="shared" si="35"/>
        <v>44413</v>
      </c>
    </row>
    <row r="525" spans="1:21" x14ac:dyDescent="0.3">
      <c r="A525" t="s">
        <v>325</v>
      </c>
      <c r="B525" t="s">
        <v>1481</v>
      </c>
      <c r="C525" t="s">
        <v>1096</v>
      </c>
      <c r="D525" t="s">
        <v>11</v>
      </c>
      <c r="E525" t="s">
        <v>1099</v>
      </c>
      <c r="F525" t="s">
        <v>1195</v>
      </c>
      <c r="G525" t="s">
        <v>13</v>
      </c>
      <c r="H525" t="s">
        <v>1177</v>
      </c>
      <c r="I525" s="4" t="s">
        <v>2288</v>
      </c>
      <c r="J525" s="4">
        <v>1</v>
      </c>
      <c r="K525" s="4" t="str">
        <f t="shared" si="32"/>
        <v>B1_1</v>
      </c>
      <c r="L525" t="s">
        <v>1997</v>
      </c>
      <c r="M525" s="4" t="str">
        <f t="shared" si="33"/>
        <v>B1_JJ3</v>
      </c>
      <c r="N525" s="80">
        <v>5</v>
      </c>
      <c r="O525">
        <v>18</v>
      </c>
      <c r="P525">
        <v>2021</v>
      </c>
      <c r="Q525" s="27">
        <f t="shared" si="34"/>
        <v>44334</v>
      </c>
      <c r="R525" s="80">
        <v>8</v>
      </c>
      <c r="S525">
        <v>5</v>
      </c>
      <c r="T525">
        <v>2021</v>
      </c>
      <c r="U525" s="27">
        <f t="shared" si="35"/>
        <v>44413</v>
      </c>
    </row>
    <row r="526" spans="1:21" x14ac:dyDescent="0.3">
      <c r="A526" t="s">
        <v>326</v>
      </c>
      <c r="B526" t="s">
        <v>1482</v>
      </c>
      <c r="C526" t="s">
        <v>1097</v>
      </c>
      <c r="D526" t="s">
        <v>11</v>
      </c>
      <c r="E526" t="s">
        <v>1099</v>
      </c>
      <c r="F526" t="s">
        <v>1195</v>
      </c>
      <c r="G526" t="s">
        <v>13</v>
      </c>
      <c r="H526" t="s">
        <v>1177</v>
      </c>
      <c r="I526" s="4" t="s">
        <v>2288</v>
      </c>
      <c r="J526" s="4">
        <v>1</v>
      </c>
      <c r="K526" s="4" t="str">
        <f t="shared" si="32"/>
        <v>B1_1</v>
      </c>
      <c r="L526" t="s">
        <v>1997</v>
      </c>
      <c r="M526" s="4" t="str">
        <f t="shared" si="33"/>
        <v>B1_JJ3</v>
      </c>
      <c r="N526" s="80">
        <v>5</v>
      </c>
      <c r="O526">
        <v>18</v>
      </c>
      <c r="P526">
        <v>2021</v>
      </c>
      <c r="Q526" s="27">
        <f t="shared" si="34"/>
        <v>44334</v>
      </c>
      <c r="R526" s="80">
        <v>8</v>
      </c>
      <c r="S526">
        <v>5</v>
      </c>
      <c r="T526">
        <v>2021</v>
      </c>
      <c r="U526" s="27">
        <f t="shared" si="35"/>
        <v>44413</v>
      </c>
    </row>
    <row r="527" spans="1:21" x14ac:dyDescent="0.3">
      <c r="A527" t="s">
        <v>327</v>
      </c>
      <c r="B527" t="s">
        <v>1483</v>
      </c>
      <c r="C527" t="s">
        <v>1098</v>
      </c>
      <c r="D527" t="s">
        <v>11</v>
      </c>
      <c r="E527" t="s">
        <v>1099</v>
      </c>
      <c r="F527" t="s">
        <v>1195</v>
      </c>
      <c r="G527" t="s">
        <v>13</v>
      </c>
      <c r="H527" t="s">
        <v>1177</v>
      </c>
      <c r="I527" s="4" t="s">
        <v>2288</v>
      </c>
      <c r="J527" s="4">
        <v>1</v>
      </c>
      <c r="K527" s="4" t="str">
        <f t="shared" si="32"/>
        <v>B1_1</v>
      </c>
      <c r="L527" t="s">
        <v>1997</v>
      </c>
      <c r="M527" s="4" t="str">
        <f t="shared" si="33"/>
        <v>B1_JJ3</v>
      </c>
      <c r="N527" s="80">
        <v>5</v>
      </c>
      <c r="O527">
        <v>18</v>
      </c>
      <c r="P527">
        <v>2021</v>
      </c>
      <c r="Q527" s="27">
        <f t="shared" si="34"/>
        <v>44334</v>
      </c>
      <c r="R527" s="80">
        <v>8</v>
      </c>
      <c r="S527">
        <v>5</v>
      </c>
      <c r="T527">
        <v>2021</v>
      </c>
      <c r="U527" s="27">
        <f t="shared" si="35"/>
        <v>44413</v>
      </c>
    </row>
    <row r="528" spans="1:21" x14ac:dyDescent="0.3">
      <c r="A528" t="s">
        <v>328</v>
      </c>
      <c r="B528" t="s">
        <v>1484</v>
      </c>
      <c r="C528" t="s">
        <v>1167</v>
      </c>
      <c r="D528" t="s">
        <v>11</v>
      </c>
      <c r="E528" t="s">
        <v>1099</v>
      </c>
      <c r="F528" t="s">
        <v>1195</v>
      </c>
      <c r="G528" t="s">
        <v>13</v>
      </c>
      <c r="H528" t="s">
        <v>1176</v>
      </c>
      <c r="I528" s="4" t="s">
        <v>2288</v>
      </c>
      <c r="J528" s="4">
        <v>8</v>
      </c>
      <c r="K528" s="4" t="str">
        <f t="shared" si="32"/>
        <v>B1_8</v>
      </c>
      <c r="L528" t="s">
        <v>1994</v>
      </c>
      <c r="M528" s="4" t="str">
        <f t="shared" si="33"/>
        <v>B1_JJ4</v>
      </c>
      <c r="N528" s="80">
        <v>2</v>
      </c>
      <c r="O528">
        <v>21</v>
      </c>
      <c r="P528">
        <v>2020</v>
      </c>
      <c r="Q528" s="27">
        <f t="shared" si="34"/>
        <v>43882</v>
      </c>
      <c r="R528" s="80">
        <v>5</v>
      </c>
      <c r="S528">
        <v>20</v>
      </c>
      <c r="T528">
        <v>2020</v>
      </c>
      <c r="U528" s="27">
        <f t="shared" si="35"/>
        <v>43971</v>
      </c>
    </row>
    <row r="529" spans="1:21" x14ac:dyDescent="0.3">
      <c r="A529" t="s">
        <v>331</v>
      </c>
      <c r="B529" t="s">
        <v>1485</v>
      </c>
      <c r="C529" t="s">
        <v>1168</v>
      </c>
      <c r="D529" t="s">
        <v>11</v>
      </c>
      <c r="E529" t="s">
        <v>1099</v>
      </c>
      <c r="F529" t="s">
        <v>1195</v>
      </c>
      <c r="G529" t="s">
        <v>13</v>
      </c>
      <c r="H529" t="s">
        <v>1176</v>
      </c>
      <c r="I529" s="4" t="s">
        <v>2288</v>
      </c>
      <c r="J529" s="4">
        <v>8</v>
      </c>
      <c r="K529" s="4" t="str">
        <f t="shared" si="32"/>
        <v>B1_8</v>
      </c>
      <c r="L529" t="s">
        <v>1994</v>
      </c>
      <c r="M529" s="4" t="str">
        <f t="shared" si="33"/>
        <v>B1_JJ4</v>
      </c>
      <c r="N529" s="80">
        <v>2</v>
      </c>
      <c r="O529">
        <v>21</v>
      </c>
      <c r="P529">
        <v>2020</v>
      </c>
      <c r="Q529" s="27">
        <f t="shared" si="34"/>
        <v>43882</v>
      </c>
      <c r="R529" s="80">
        <v>5</v>
      </c>
      <c r="S529">
        <v>20</v>
      </c>
      <c r="T529">
        <v>2020</v>
      </c>
      <c r="U529" s="27">
        <f t="shared" si="35"/>
        <v>43971</v>
      </c>
    </row>
    <row r="530" spans="1:21" x14ac:dyDescent="0.3">
      <c r="A530" t="s">
        <v>332</v>
      </c>
      <c r="B530" t="s">
        <v>1486</v>
      </c>
      <c r="C530" t="s">
        <v>1095</v>
      </c>
      <c r="D530" t="s">
        <v>11</v>
      </c>
      <c r="E530" t="s">
        <v>1099</v>
      </c>
      <c r="F530" t="s">
        <v>1195</v>
      </c>
      <c r="G530" t="s">
        <v>13</v>
      </c>
      <c r="H530" t="s">
        <v>1176</v>
      </c>
      <c r="I530" s="4" t="s">
        <v>2288</v>
      </c>
      <c r="J530" s="4">
        <v>8</v>
      </c>
      <c r="K530" s="4" t="str">
        <f t="shared" si="32"/>
        <v>B1_8</v>
      </c>
      <c r="L530" t="s">
        <v>1994</v>
      </c>
      <c r="M530" s="4" t="str">
        <f t="shared" si="33"/>
        <v>B1_JJ4</v>
      </c>
      <c r="N530" s="80">
        <v>2</v>
      </c>
      <c r="O530">
        <v>21</v>
      </c>
      <c r="P530">
        <v>2020</v>
      </c>
      <c r="Q530" s="27">
        <f t="shared" si="34"/>
        <v>43882</v>
      </c>
      <c r="R530" s="80">
        <v>5</v>
      </c>
      <c r="S530">
        <v>20</v>
      </c>
      <c r="T530">
        <v>2020</v>
      </c>
      <c r="U530" s="27">
        <f t="shared" si="35"/>
        <v>43971</v>
      </c>
    </row>
    <row r="531" spans="1:21" x14ac:dyDescent="0.3">
      <c r="A531" t="s">
        <v>333</v>
      </c>
      <c r="B531" t="s">
        <v>1487</v>
      </c>
      <c r="C531" t="s">
        <v>1096</v>
      </c>
      <c r="D531" t="s">
        <v>11</v>
      </c>
      <c r="E531" t="s">
        <v>1099</v>
      </c>
      <c r="F531" t="s">
        <v>1195</v>
      </c>
      <c r="G531" t="s">
        <v>13</v>
      </c>
      <c r="H531" t="s">
        <v>1176</v>
      </c>
      <c r="I531" s="4" t="s">
        <v>2288</v>
      </c>
      <c r="J531" s="4">
        <v>8</v>
      </c>
      <c r="K531" s="4" t="str">
        <f t="shared" si="32"/>
        <v>B1_8</v>
      </c>
      <c r="L531" t="s">
        <v>1994</v>
      </c>
      <c r="M531" s="4" t="str">
        <f t="shared" si="33"/>
        <v>B1_JJ4</v>
      </c>
      <c r="N531" s="80">
        <v>2</v>
      </c>
      <c r="O531">
        <v>21</v>
      </c>
      <c r="P531">
        <v>2020</v>
      </c>
      <c r="Q531" s="27">
        <f t="shared" si="34"/>
        <v>43882</v>
      </c>
      <c r="R531" s="80">
        <v>5</v>
      </c>
      <c r="S531">
        <v>20</v>
      </c>
      <c r="T531">
        <v>2020</v>
      </c>
      <c r="U531" s="27">
        <f t="shared" si="35"/>
        <v>43971</v>
      </c>
    </row>
    <row r="532" spans="1:21" x14ac:dyDescent="0.3">
      <c r="A532" t="s">
        <v>334</v>
      </c>
      <c r="B532" t="s">
        <v>1488</v>
      </c>
      <c r="C532" t="s">
        <v>1097</v>
      </c>
      <c r="D532" t="s">
        <v>11</v>
      </c>
      <c r="E532" t="s">
        <v>1099</v>
      </c>
      <c r="F532" t="s">
        <v>1195</v>
      </c>
      <c r="G532" t="s">
        <v>13</v>
      </c>
      <c r="H532" t="s">
        <v>1176</v>
      </c>
      <c r="I532" s="4" t="s">
        <v>2288</v>
      </c>
      <c r="J532" s="4">
        <v>8</v>
      </c>
      <c r="K532" s="4" t="str">
        <f t="shared" si="32"/>
        <v>B1_8</v>
      </c>
      <c r="L532" t="s">
        <v>1994</v>
      </c>
      <c r="M532" s="4" t="str">
        <f t="shared" si="33"/>
        <v>B1_JJ4</v>
      </c>
      <c r="N532" s="80">
        <v>2</v>
      </c>
      <c r="O532">
        <v>21</v>
      </c>
      <c r="P532">
        <v>2020</v>
      </c>
      <c r="Q532" s="27">
        <f t="shared" si="34"/>
        <v>43882</v>
      </c>
      <c r="R532" s="80">
        <v>5</v>
      </c>
      <c r="S532">
        <v>20</v>
      </c>
      <c r="T532">
        <v>2020</v>
      </c>
      <c r="U532" s="27">
        <f t="shared" si="35"/>
        <v>43971</v>
      </c>
    </row>
    <row r="533" spans="1:21" x14ac:dyDescent="0.3">
      <c r="A533" t="s">
        <v>335</v>
      </c>
      <c r="B533" t="s">
        <v>1489</v>
      </c>
      <c r="C533" t="s">
        <v>1098</v>
      </c>
      <c r="D533" t="s">
        <v>11</v>
      </c>
      <c r="E533" t="s">
        <v>1099</v>
      </c>
      <c r="F533" t="s">
        <v>1195</v>
      </c>
      <c r="G533" t="s">
        <v>13</v>
      </c>
      <c r="H533" t="s">
        <v>1176</v>
      </c>
      <c r="I533" s="4" t="s">
        <v>2288</v>
      </c>
      <c r="J533" s="4">
        <v>8</v>
      </c>
      <c r="K533" s="4" t="str">
        <f t="shared" si="32"/>
        <v>B1_8</v>
      </c>
      <c r="L533" t="s">
        <v>1994</v>
      </c>
      <c r="M533" s="4" t="str">
        <f t="shared" si="33"/>
        <v>B1_JJ4</v>
      </c>
      <c r="N533" s="80">
        <v>2</v>
      </c>
      <c r="O533">
        <v>21</v>
      </c>
      <c r="P533">
        <v>2020</v>
      </c>
      <c r="Q533" s="27">
        <f t="shared" si="34"/>
        <v>43882</v>
      </c>
      <c r="R533" s="80">
        <v>5</v>
      </c>
      <c r="S533">
        <v>20</v>
      </c>
      <c r="T533">
        <v>2020</v>
      </c>
      <c r="U533" s="27">
        <f t="shared" si="35"/>
        <v>43971</v>
      </c>
    </row>
    <row r="534" spans="1:21" x14ac:dyDescent="0.3">
      <c r="A534" t="s">
        <v>336</v>
      </c>
      <c r="B534" t="s">
        <v>1490</v>
      </c>
      <c r="C534" t="s">
        <v>1167</v>
      </c>
      <c r="D534" t="s">
        <v>11</v>
      </c>
      <c r="E534" t="s">
        <v>1099</v>
      </c>
      <c r="F534" t="s">
        <v>1195</v>
      </c>
      <c r="G534" t="s">
        <v>13</v>
      </c>
      <c r="H534" t="s">
        <v>1176</v>
      </c>
      <c r="I534" s="4" t="s">
        <v>2288</v>
      </c>
      <c r="J534" s="4">
        <v>8</v>
      </c>
      <c r="K534" s="4" t="str">
        <f t="shared" si="32"/>
        <v>B1_8</v>
      </c>
      <c r="L534" t="s">
        <v>1994</v>
      </c>
      <c r="M534" s="4" t="str">
        <f t="shared" si="33"/>
        <v>B1_JJ4</v>
      </c>
      <c r="N534" s="80">
        <v>2</v>
      </c>
      <c r="O534">
        <v>21</v>
      </c>
      <c r="P534">
        <v>2020</v>
      </c>
      <c r="Q534" s="27">
        <f t="shared" si="34"/>
        <v>43882</v>
      </c>
      <c r="R534" s="80">
        <v>5</v>
      </c>
      <c r="S534">
        <v>20</v>
      </c>
      <c r="T534">
        <v>2020</v>
      </c>
      <c r="U534" s="27">
        <f t="shared" si="35"/>
        <v>43971</v>
      </c>
    </row>
    <row r="535" spans="1:21" x14ac:dyDescent="0.3">
      <c r="A535" t="s">
        <v>337</v>
      </c>
      <c r="B535" t="s">
        <v>1491</v>
      </c>
      <c r="C535" t="s">
        <v>1168</v>
      </c>
      <c r="D535" t="s">
        <v>11</v>
      </c>
      <c r="E535" t="s">
        <v>1099</v>
      </c>
      <c r="F535" t="s">
        <v>1195</v>
      </c>
      <c r="G535" t="s">
        <v>13</v>
      </c>
      <c r="H535" t="s">
        <v>1176</v>
      </c>
      <c r="I535" s="4" t="s">
        <v>2288</v>
      </c>
      <c r="J535" s="4">
        <v>8</v>
      </c>
      <c r="K535" s="4" t="str">
        <f t="shared" si="32"/>
        <v>B1_8</v>
      </c>
      <c r="L535" t="s">
        <v>1994</v>
      </c>
      <c r="M535" s="4" t="str">
        <f t="shared" si="33"/>
        <v>B1_JJ4</v>
      </c>
      <c r="N535" s="80">
        <v>2</v>
      </c>
      <c r="O535">
        <v>21</v>
      </c>
      <c r="P535">
        <v>2020</v>
      </c>
      <c r="Q535" s="27">
        <f t="shared" si="34"/>
        <v>43882</v>
      </c>
      <c r="R535" s="80">
        <v>5</v>
      </c>
      <c r="S535">
        <v>20</v>
      </c>
      <c r="T535">
        <v>2020</v>
      </c>
      <c r="U535" s="27">
        <f t="shared" si="35"/>
        <v>43971</v>
      </c>
    </row>
    <row r="536" spans="1:21" x14ac:dyDescent="0.3">
      <c r="A536" t="s">
        <v>338</v>
      </c>
      <c r="B536" t="s">
        <v>1492</v>
      </c>
      <c r="C536" t="s">
        <v>1095</v>
      </c>
      <c r="D536" t="s">
        <v>11</v>
      </c>
      <c r="E536" t="s">
        <v>1099</v>
      </c>
      <c r="F536" t="s">
        <v>1195</v>
      </c>
      <c r="G536" t="s">
        <v>13</v>
      </c>
      <c r="H536" t="s">
        <v>1176</v>
      </c>
      <c r="I536" s="4" t="s">
        <v>2288</v>
      </c>
      <c r="J536" s="4">
        <v>8</v>
      </c>
      <c r="K536" s="4" t="str">
        <f t="shared" si="32"/>
        <v>B1_8</v>
      </c>
      <c r="L536" t="s">
        <v>1994</v>
      </c>
      <c r="M536" s="4" t="str">
        <f t="shared" si="33"/>
        <v>B1_JJ4</v>
      </c>
      <c r="N536" s="80">
        <v>2</v>
      </c>
      <c r="O536">
        <v>21</v>
      </c>
      <c r="P536">
        <v>2020</v>
      </c>
      <c r="Q536" s="27">
        <f t="shared" si="34"/>
        <v>43882</v>
      </c>
      <c r="R536" s="80">
        <v>5</v>
      </c>
      <c r="S536">
        <v>20</v>
      </c>
      <c r="T536">
        <v>2020</v>
      </c>
      <c r="U536" s="27">
        <f t="shared" si="35"/>
        <v>43971</v>
      </c>
    </row>
    <row r="537" spans="1:21" x14ac:dyDescent="0.3">
      <c r="A537" t="s">
        <v>339</v>
      </c>
      <c r="B537" t="s">
        <v>1493</v>
      </c>
      <c r="C537" t="s">
        <v>1096</v>
      </c>
      <c r="D537" t="s">
        <v>11</v>
      </c>
      <c r="E537" t="s">
        <v>1099</v>
      </c>
      <c r="F537" t="s">
        <v>1195</v>
      </c>
      <c r="G537" t="s">
        <v>13</v>
      </c>
      <c r="H537" t="s">
        <v>1176</v>
      </c>
      <c r="I537" s="4" t="s">
        <v>2288</v>
      </c>
      <c r="J537" s="4">
        <v>8</v>
      </c>
      <c r="K537" s="4" t="str">
        <f t="shared" si="32"/>
        <v>B1_8</v>
      </c>
      <c r="L537" t="s">
        <v>1994</v>
      </c>
      <c r="M537" s="4" t="str">
        <f t="shared" si="33"/>
        <v>B1_JJ4</v>
      </c>
      <c r="N537" s="80">
        <v>2</v>
      </c>
      <c r="O537">
        <v>21</v>
      </c>
      <c r="P537">
        <v>2020</v>
      </c>
      <c r="Q537" s="27">
        <f t="shared" si="34"/>
        <v>43882</v>
      </c>
      <c r="R537" s="80">
        <v>5</v>
      </c>
      <c r="S537">
        <v>20</v>
      </c>
      <c r="T537">
        <v>2020</v>
      </c>
      <c r="U537" s="27">
        <f t="shared" si="35"/>
        <v>43971</v>
      </c>
    </row>
    <row r="538" spans="1:21" x14ac:dyDescent="0.3">
      <c r="A538" t="s">
        <v>340</v>
      </c>
      <c r="B538" t="s">
        <v>1494</v>
      </c>
      <c r="C538" t="s">
        <v>1097</v>
      </c>
      <c r="D538" t="s">
        <v>11</v>
      </c>
      <c r="E538" t="s">
        <v>1099</v>
      </c>
      <c r="F538" t="s">
        <v>1195</v>
      </c>
      <c r="G538" t="s">
        <v>13</v>
      </c>
      <c r="H538" t="s">
        <v>1176</v>
      </c>
      <c r="I538" s="4" t="s">
        <v>2288</v>
      </c>
      <c r="J538" s="4">
        <v>8</v>
      </c>
      <c r="K538" s="4" t="str">
        <f t="shared" si="32"/>
        <v>B1_8</v>
      </c>
      <c r="L538" t="s">
        <v>1994</v>
      </c>
      <c r="M538" s="4" t="str">
        <f t="shared" si="33"/>
        <v>B1_JJ4</v>
      </c>
      <c r="N538" s="80">
        <v>2</v>
      </c>
      <c r="O538">
        <v>21</v>
      </c>
      <c r="P538">
        <v>2020</v>
      </c>
      <c r="Q538" s="27">
        <f t="shared" si="34"/>
        <v>43882</v>
      </c>
      <c r="R538" s="80">
        <v>5</v>
      </c>
      <c r="S538">
        <v>20</v>
      </c>
      <c r="T538">
        <v>2020</v>
      </c>
      <c r="U538" s="27">
        <f t="shared" si="35"/>
        <v>43971</v>
      </c>
    </row>
    <row r="539" spans="1:21" x14ac:dyDescent="0.3">
      <c r="A539" t="s">
        <v>341</v>
      </c>
      <c r="B539" t="s">
        <v>1495</v>
      </c>
      <c r="C539" t="s">
        <v>1098</v>
      </c>
      <c r="D539" t="s">
        <v>11</v>
      </c>
      <c r="E539" t="s">
        <v>1099</v>
      </c>
      <c r="F539" t="s">
        <v>1195</v>
      </c>
      <c r="G539" t="s">
        <v>13</v>
      </c>
      <c r="H539" t="s">
        <v>1176</v>
      </c>
      <c r="I539" s="4" t="s">
        <v>2288</v>
      </c>
      <c r="J539" s="4">
        <v>8</v>
      </c>
      <c r="K539" s="4" t="str">
        <f t="shared" si="32"/>
        <v>B1_8</v>
      </c>
      <c r="L539" t="s">
        <v>1994</v>
      </c>
      <c r="M539" s="4" t="str">
        <f t="shared" si="33"/>
        <v>B1_JJ4</v>
      </c>
      <c r="N539" s="80">
        <v>2</v>
      </c>
      <c r="O539">
        <v>21</v>
      </c>
      <c r="P539">
        <v>2020</v>
      </c>
      <c r="Q539" s="27">
        <f t="shared" si="34"/>
        <v>43882</v>
      </c>
      <c r="R539" s="80">
        <v>5</v>
      </c>
      <c r="S539">
        <v>20</v>
      </c>
      <c r="T539">
        <v>2020</v>
      </c>
      <c r="U539" s="27">
        <f t="shared" si="35"/>
        <v>43971</v>
      </c>
    </row>
    <row r="540" spans="1:21" x14ac:dyDescent="0.3">
      <c r="A540" t="s">
        <v>342</v>
      </c>
      <c r="B540" t="s">
        <v>1496</v>
      </c>
      <c r="C540" t="s">
        <v>1167</v>
      </c>
      <c r="D540" t="s">
        <v>11</v>
      </c>
      <c r="E540" t="s">
        <v>1099</v>
      </c>
      <c r="F540" t="s">
        <v>1195</v>
      </c>
      <c r="G540" t="s">
        <v>13</v>
      </c>
      <c r="H540" t="s">
        <v>1176</v>
      </c>
      <c r="I540" s="4" t="s">
        <v>2288</v>
      </c>
      <c r="J540" s="4">
        <v>8</v>
      </c>
      <c r="K540" s="4" t="str">
        <f t="shared" si="32"/>
        <v>B1_8</v>
      </c>
      <c r="L540" t="s">
        <v>1994</v>
      </c>
      <c r="M540" s="4" t="str">
        <f t="shared" si="33"/>
        <v>B1_JJ4</v>
      </c>
      <c r="N540" s="80">
        <v>2</v>
      </c>
      <c r="O540">
        <v>21</v>
      </c>
      <c r="P540">
        <v>2020</v>
      </c>
      <c r="Q540" s="27">
        <f t="shared" si="34"/>
        <v>43882</v>
      </c>
      <c r="R540" s="80">
        <v>5</v>
      </c>
      <c r="S540">
        <v>20</v>
      </c>
      <c r="T540">
        <v>2020</v>
      </c>
      <c r="U540" s="27">
        <f t="shared" si="35"/>
        <v>43971</v>
      </c>
    </row>
    <row r="541" spans="1:21" x14ac:dyDescent="0.3">
      <c r="A541" t="s">
        <v>343</v>
      </c>
      <c r="B541" t="s">
        <v>1497</v>
      </c>
      <c r="C541" t="s">
        <v>1168</v>
      </c>
      <c r="D541" t="s">
        <v>11</v>
      </c>
      <c r="E541" t="s">
        <v>1099</v>
      </c>
      <c r="F541" t="s">
        <v>1195</v>
      </c>
      <c r="G541" t="s">
        <v>13</v>
      </c>
      <c r="H541" t="s">
        <v>1176</v>
      </c>
      <c r="I541" s="4" t="s">
        <v>2288</v>
      </c>
      <c r="J541" s="4">
        <v>8</v>
      </c>
      <c r="K541" s="4" t="str">
        <f t="shared" si="32"/>
        <v>B1_8</v>
      </c>
      <c r="L541" t="s">
        <v>1994</v>
      </c>
      <c r="M541" s="4" t="str">
        <f t="shared" si="33"/>
        <v>B1_JJ4</v>
      </c>
      <c r="N541" s="80">
        <v>2</v>
      </c>
      <c r="O541">
        <v>21</v>
      </c>
      <c r="P541">
        <v>2020</v>
      </c>
      <c r="Q541" s="27">
        <f t="shared" si="34"/>
        <v>43882</v>
      </c>
      <c r="R541" s="80">
        <v>5</v>
      </c>
      <c r="S541">
        <v>20</v>
      </c>
      <c r="T541">
        <v>2020</v>
      </c>
      <c r="U541" s="27">
        <f t="shared" si="35"/>
        <v>43971</v>
      </c>
    </row>
    <row r="542" spans="1:21" x14ac:dyDescent="0.3">
      <c r="A542" t="s">
        <v>344</v>
      </c>
      <c r="B542" t="s">
        <v>1498</v>
      </c>
      <c r="C542" t="s">
        <v>1095</v>
      </c>
      <c r="D542" t="s">
        <v>11</v>
      </c>
      <c r="E542" t="s">
        <v>1099</v>
      </c>
      <c r="F542" t="s">
        <v>1195</v>
      </c>
      <c r="G542" t="s">
        <v>13</v>
      </c>
      <c r="H542" t="s">
        <v>1176</v>
      </c>
      <c r="I542" s="4" t="s">
        <v>2288</v>
      </c>
      <c r="J542" s="4">
        <v>8</v>
      </c>
      <c r="K542" s="4" t="str">
        <f t="shared" si="32"/>
        <v>B1_8</v>
      </c>
      <c r="L542" t="s">
        <v>1994</v>
      </c>
      <c r="M542" s="4" t="str">
        <f t="shared" si="33"/>
        <v>B1_JJ4</v>
      </c>
      <c r="N542" s="80">
        <v>2</v>
      </c>
      <c r="O542">
        <v>21</v>
      </c>
      <c r="P542">
        <v>2020</v>
      </c>
      <c r="Q542" s="27">
        <f t="shared" si="34"/>
        <v>43882</v>
      </c>
      <c r="R542" s="80">
        <v>5</v>
      </c>
      <c r="S542">
        <v>20</v>
      </c>
      <c r="T542">
        <v>2020</v>
      </c>
      <c r="U542" s="27">
        <f t="shared" si="35"/>
        <v>43971</v>
      </c>
    </row>
    <row r="543" spans="1:21" x14ac:dyDescent="0.3">
      <c r="A543" t="s">
        <v>345</v>
      </c>
      <c r="B543" t="s">
        <v>1499</v>
      </c>
      <c r="C543" t="s">
        <v>1096</v>
      </c>
      <c r="D543" t="s">
        <v>11</v>
      </c>
      <c r="E543" t="s">
        <v>1099</v>
      </c>
      <c r="F543" t="s">
        <v>1195</v>
      </c>
      <c r="G543" t="s">
        <v>13</v>
      </c>
      <c r="H543" t="s">
        <v>1176</v>
      </c>
      <c r="I543" s="4" t="s">
        <v>2288</v>
      </c>
      <c r="J543" s="4">
        <v>8</v>
      </c>
      <c r="K543" s="4" t="str">
        <f t="shared" si="32"/>
        <v>B1_8</v>
      </c>
      <c r="L543" t="s">
        <v>1994</v>
      </c>
      <c r="M543" s="4" t="str">
        <f t="shared" si="33"/>
        <v>B1_JJ4</v>
      </c>
      <c r="N543" s="80">
        <v>2</v>
      </c>
      <c r="O543">
        <v>21</v>
      </c>
      <c r="P543">
        <v>2020</v>
      </c>
      <c r="Q543" s="27">
        <f t="shared" si="34"/>
        <v>43882</v>
      </c>
      <c r="R543" s="80">
        <v>5</v>
      </c>
      <c r="S543">
        <v>20</v>
      </c>
      <c r="T543">
        <v>2020</v>
      </c>
      <c r="U543" s="27">
        <f t="shared" si="35"/>
        <v>43971</v>
      </c>
    </row>
    <row r="544" spans="1:21" x14ac:dyDescent="0.3">
      <c r="A544" t="s">
        <v>346</v>
      </c>
      <c r="B544" t="s">
        <v>1500</v>
      </c>
      <c r="C544" t="s">
        <v>1097</v>
      </c>
      <c r="D544" t="s">
        <v>11</v>
      </c>
      <c r="E544" t="s">
        <v>1099</v>
      </c>
      <c r="F544" t="s">
        <v>1195</v>
      </c>
      <c r="G544" t="s">
        <v>13</v>
      </c>
      <c r="H544" t="s">
        <v>1176</v>
      </c>
      <c r="I544" s="4" t="s">
        <v>2288</v>
      </c>
      <c r="J544" s="4">
        <v>8</v>
      </c>
      <c r="K544" s="4" t="str">
        <f t="shared" si="32"/>
        <v>B1_8</v>
      </c>
      <c r="L544" t="s">
        <v>1994</v>
      </c>
      <c r="M544" s="4" t="str">
        <f t="shared" si="33"/>
        <v>B1_JJ4</v>
      </c>
      <c r="N544" s="80">
        <v>2</v>
      </c>
      <c r="O544">
        <v>21</v>
      </c>
      <c r="P544">
        <v>2020</v>
      </c>
      <c r="Q544" s="27">
        <f t="shared" si="34"/>
        <v>43882</v>
      </c>
      <c r="R544" s="80">
        <v>5</v>
      </c>
      <c r="S544">
        <v>20</v>
      </c>
      <c r="T544">
        <v>2020</v>
      </c>
      <c r="U544" s="27">
        <f t="shared" si="35"/>
        <v>43971</v>
      </c>
    </row>
    <row r="545" spans="1:21" x14ac:dyDescent="0.3">
      <c r="A545" t="s">
        <v>347</v>
      </c>
      <c r="B545" t="s">
        <v>1501</v>
      </c>
      <c r="C545" t="s">
        <v>1098</v>
      </c>
      <c r="D545" t="s">
        <v>11</v>
      </c>
      <c r="E545" t="s">
        <v>1099</v>
      </c>
      <c r="F545" t="s">
        <v>1195</v>
      </c>
      <c r="G545" t="s">
        <v>13</v>
      </c>
      <c r="H545" t="s">
        <v>1176</v>
      </c>
      <c r="I545" s="4" t="s">
        <v>2288</v>
      </c>
      <c r="J545" s="4">
        <v>8</v>
      </c>
      <c r="K545" s="4" t="str">
        <f t="shared" si="32"/>
        <v>B1_8</v>
      </c>
      <c r="L545" t="s">
        <v>1994</v>
      </c>
      <c r="M545" s="4" t="str">
        <f t="shared" si="33"/>
        <v>B1_JJ4</v>
      </c>
      <c r="N545" s="80">
        <v>2</v>
      </c>
      <c r="O545">
        <v>21</v>
      </c>
      <c r="P545">
        <v>2020</v>
      </c>
      <c r="Q545" s="27">
        <f t="shared" si="34"/>
        <v>43882</v>
      </c>
      <c r="R545" s="80">
        <v>5</v>
      </c>
      <c r="S545">
        <v>20</v>
      </c>
      <c r="T545">
        <v>2020</v>
      </c>
      <c r="U545" s="27">
        <f t="shared" si="35"/>
        <v>43971</v>
      </c>
    </row>
    <row r="546" spans="1:21" x14ac:dyDescent="0.3">
      <c r="A546" t="s">
        <v>348</v>
      </c>
      <c r="B546" t="s">
        <v>1502</v>
      </c>
      <c r="C546" t="s">
        <v>1167</v>
      </c>
      <c r="D546" t="s">
        <v>11</v>
      </c>
      <c r="E546" t="s">
        <v>1099</v>
      </c>
      <c r="F546" t="s">
        <v>1195</v>
      </c>
      <c r="G546" t="s">
        <v>13</v>
      </c>
      <c r="H546" t="s">
        <v>1176</v>
      </c>
      <c r="I546" s="4" t="s">
        <v>2288</v>
      </c>
      <c r="J546" s="4">
        <v>8</v>
      </c>
      <c r="K546" s="4" t="str">
        <f t="shared" si="32"/>
        <v>B1_8</v>
      </c>
      <c r="L546" t="s">
        <v>1994</v>
      </c>
      <c r="M546" s="4" t="str">
        <f t="shared" si="33"/>
        <v>B1_JJ4</v>
      </c>
      <c r="N546" s="80">
        <v>2</v>
      </c>
      <c r="O546">
        <v>21</v>
      </c>
      <c r="P546">
        <v>2020</v>
      </c>
      <c r="Q546" s="27">
        <f t="shared" si="34"/>
        <v>43882</v>
      </c>
      <c r="R546" s="80">
        <v>5</v>
      </c>
      <c r="S546">
        <v>20</v>
      </c>
      <c r="T546">
        <v>2020</v>
      </c>
      <c r="U546" s="27">
        <f t="shared" si="35"/>
        <v>43971</v>
      </c>
    </row>
    <row r="547" spans="1:21" x14ac:dyDescent="0.3">
      <c r="A547" t="s">
        <v>349</v>
      </c>
      <c r="B547" t="s">
        <v>1503</v>
      </c>
      <c r="C547" t="s">
        <v>1168</v>
      </c>
      <c r="D547" t="s">
        <v>11</v>
      </c>
      <c r="E547" t="s">
        <v>1099</v>
      </c>
      <c r="F547" t="s">
        <v>1195</v>
      </c>
      <c r="G547" t="s">
        <v>13</v>
      </c>
      <c r="H547" t="s">
        <v>1176</v>
      </c>
      <c r="I547" s="4" t="s">
        <v>2288</v>
      </c>
      <c r="J547" s="4">
        <v>8</v>
      </c>
      <c r="K547" s="4" t="str">
        <f t="shared" si="32"/>
        <v>B1_8</v>
      </c>
      <c r="L547" t="s">
        <v>1994</v>
      </c>
      <c r="M547" s="4" t="str">
        <f t="shared" si="33"/>
        <v>B1_JJ4</v>
      </c>
      <c r="N547" s="80">
        <v>2</v>
      </c>
      <c r="O547">
        <v>21</v>
      </c>
      <c r="P547">
        <v>2020</v>
      </c>
      <c r="Q547" s="27">
        <f t="shared" si="34"/>
        <v>43882</v>
      </c>
      <c r="R547" s="80">
        <v>5</v>
      </c>
      <c r="S547">
        <v>20</v>
      </c>
      <c r="T547">
        <v>2020</v>
      </c>
      <c r="U547" s="27">
        <f t="shared" si="35"/>
        <v>43971</v>
      </c>
    </row>
    <row r="548" spans="1:21" x14ac:dyDescent="0.3">
      <c r="A548" t="s">
        <v>350</v>
      </c>
      <c r="B548" t="s">
        <v>1504</v>
      </c>
      <c r="C548" t="s">
        <v>1095</v>
      </c>
      <c r="D548" t="s">
        <v>11</v>
      </c>
      <c r="E548" t="s">
        <v>1099</v>
      </c>
      <c r="F548" t="s">
        <v>1195</v>
      </c>
      <c r="G548" t="s">
        <v>13</v>
      </c>
      <c r="H548" t="s">
        <v>1176</v>
      </c>
      <c r="I548" s="4" t="s">
        <v>2288</v>
      </c>
      <c r="J548" s="4">
        <v>8</v>
      </c>
      <c r="K548" s="4" t="str">
        <f t="shared" si="32"/>
        <v>B1_8</v>
      </c>
      <c r="L548" t="s">
        <v>1994</v>
      </c>
      <c r="M548" s="4" t="str">
        <f t="shared" si="33"/>
        <v>B1_JJ4</v>
      </c>
      <c r="N548" s="80">
        <v>2</v>
      </c>
      <c r="O548">
        <v>21</v>
      </c>
      <c r="P548">
        <v>2020</v>
      </c>
      <c r="Q548" s="27">
        <f t="shared" si="34"/>
        <v>43882</v>
      </c>
      <c r="R548" s="80">
        <v>5</v>
      </c>
      <c r="S548">
        <v>20</v>
      </c>
      <c r="T548">
        <v>2020</v>
      </c>
      <c r="U548" s="27">
        <f t="shared" si="35"/>
        <v>43971</v>
      </c>
    </row>
    <row r="549" spans="1:21" x14ac:dyDescent="0.3">
      <c r="A549" t="s">
        <v>351</v>
      </c>
      <c r="B549" t="s">
        <v>1505</v>
      </c>
      <c r="C549" t="s">
        <v>1096</v>
      </c>
      <c r="D549" t="s">
        <v>11</v>
      </c>
      <c r="E549" t="s">
        <v>1099</v>
      </c>
      <c r="F549" t="s">
        <v>1195</v>
      </c>
      <c r="G549" t="s">
        <v>13</v>
      </c>
      <c r="H549" t="s">
        <v>1176</v>
      </c>
      <c r="I549" s="4" t="s">
        <v>2288</v>
      </c>
      <c r="J549" s="4">
        <v>8</v>
      </c>
      <c r="K549" s="4" t="str">
        <f t="shared" si="32"/>
        <v>B1_8</v>
      </c>
      <c r="L549" t="s">
        <v>1994</v>
      </c>
      <c r="M549" s="4" t="str">
        <f t="shared" si="33"/>
        <v>B1_JJ4</v>
      </c>
      <c r="N549" s="80">
        <v>2</v>
      </c>
      <c r="O549">
        <v>21</v>
      </c>
      <c r="P549">
        <v>2020</v>
      </c>
      <c r="Q549" s="27">
        <f t="shared" si="34"/>
        <v>43882</v>
      </c>
      <c r="R549" s="80">
        <v>5</v>
      </c>
      <c r="S549">
        <v>20</v>
      </c>
      <c r="T549">
        <v>2020</v>
      </c>
      <c r="U549" s="27">
        <f t="shared" si="35"/>
        <v>43971</v>
      </c>
    </row>
    <row r="550" spans="1:21" x14ac:dyDescent="0.3">
      <c r="A550" t="s">
        <v>352</v>
      </c>
      <c r="B550" t="s">
        <v>1506</v>
      </c>
      <c r="C550" t="s">
        <v>1097</v>
      </c>
      <c r="D550" t="s">
        <v>11</v>
      </c>
      <c r="E550" t="s">
        <v>1099</v>
      </c>
      <c r="F550" t="s">
        <v>1195</v>
      </c>
      <c r="G550" t="s">
        <v>13</v>
      </c>
      <c r="H550" t="s">
        <v>1176</v>
      </c>
      <c r="I550" s="4" t="s">
        <v>2288</v>
      </c>
      <c r="J550" s="4">
        <v>8</v>
      </c>
      <c r="K550" s="4" t="str">
        <f t="shared" si="32"/>
        <v>B1_8</v>
      </c>
      <c r="L550" t="s">
        <v>1994</v>
      </c>
      <c r="M550" s="4" t="str">
        <f t="shared" si="33"/>
        <v>B1_JJ4</v>
      </c>
      <c r="N550" s="80">
        <v>2</v>
      </c>
      <c r="O550">
        <v>21</v>
      </c>
      <c r="P550">
        <v>2020</v>
      </c>
      <c r="Q550" s="27">
        <f t="shared" si="34"/>
        <v>43882</v>
      </c>
      <c r="R550" s="80">
        <v>5</v>
      </c>
      <c r="S550">
        <v>20</v>
      </c>
      <c r="T550">
        <v>2020</v>
      </c>
      <c r="U550" s="27">
        <f t="shared" si="35"/>
        <v>43971</v>
      </c>
    </row>
    <row r="551" spans="1:21" x14ac:dyDescent="0.3">
      <c r="A551" t="s">
        <v>353</v>
      </c>
      <c r="B551" t="s">
        <v>1507</v>
      </c>
      <c r="C551" t="s">
        <v>1098</v>
      </c>
      <c r="D551" t="s">
        <v>11</v>
      </c>
      <c r="E551" t="s">
        <v>1099</v>
      </c>
      <c r="F551" t="s">
        <v>1195</v>
      </c>
      <c r="G551" t="s">
        <v>13</v>
      </c>
      <c r="H551" t="s">
        <v>1176</v>
      </c>
      <c r="I551" s="4" t="s">
        <v>2288</v>
      </c>
      <c r="J551" s="4">
        <v>8</v>
      </c>
      <c r="K551" s="4" t="str">
        <f t="shared" si="32"/>
        <v>B1_8</v>
      </c>
      <c r="L551" t="s">
        <v>1994</v>
      </c>
      <c r="M551" s="4" t="str">
        <f t="shared" si="33"/>
        <v>B1_JJ4</v>
      </c>
      <c r="N551" s="80">
        <v>2</v>
      </c>
      <c r="O551">
        <v>21</v>
      </c>
      <c r="P551">
        <v>2020</v>
      </c>
      <c r="Q551" s="27">
        <f t="shared" si="34"/>
        <v>43882</v>
      </c>
      <c r="R551" s="80">
        <v>5</v>
      </c>
      <c r="S551">
        <v>20</v>
      </c>
      <c r="T551">
        <v>2020</v>
      </c>
      <c r="U551" s="27">
        <f t="shared" si="35"/>
        <v>43971</v>
      </c>
    </row>
    <row r="552" spans="1:21" x14ac:dyDescent="0.3">
      <c r="A552" t="s">
        <v>354</v>
      </c>
      <c r="B552" t="s">
        <v>1508</v>
      </c>
      <c r="C552" t="s">
        <v>1167</v>
      </c>
      <c r="D552" t="s">
        <v>11</v>
      </c>
      <c r="E552" t="s">
        <v>1099</v>
      </c>
      <c r="F552" t="s">
        <v>1195</v>
      </c>
      <c r="G552" t="s">
        <v>13</v>
      </c>
      <c r="H552" t="s">
        <v>1175</v>
      </c>
      <c r="I552" s="4" t="s">
        <v>2288</v>
      </c>
      <c r="J552" s="4">
        <v>7</v>
      </c>
      <c r="K552" s="4" t="str">
        <f t="shared" si="32"/>
        <v>B1_7</v>
      </c>
      <c r="L552" t="s">
        <v>1994</v>
      </c>
      <c r="M552" s="4" t="str">
        <f t="shared" si="33"/>
        <v>B1_JJ4</v>
      </c>
      <c r="N552" s="80">
        <v>2</v>
      </c>
      <c r="O552">
        <v>21</v>
      </c>
      <c r="P552">
        <v>2020</v>
      </c>
      <c r="Q552" s="27">
        <f t="shared" si="34"/>
        <v>43882</v>
      </c>
      <c r="R552" s="80">
        <v>5</v>
      </c>
      <c r="S552">
        <v>20</v>
      </c>
      <c r="T552">
        <v>2020</v>
      </c>
      <c r="U552" s="27">
        <f t="shared" si="35"/>
        <v>43971</v>
      </c>
    </row>
    <row r="553" spans="1:21" x14ac:dyDescent="0.3">
      <c r="A553" t="s">
        <v>357</v>
      </c>
      <c r="B553" t="s">
        <v>1509</v>
      </c>
      <c r="C553" t="s">
        <v>1168</v>
      </c>
      <c r="D553" t="s">
        <v>11</v>
      </c>
      <c r="E553" t="s">
        <v>1099</v>
      </c>
      <c r="F553" t="s">
        <v>1195</v>
      </c>
      <c r="G553" t="s">
        <v>13</v>
      </c>
      <c r="H553" t="s">
        <v>1175</v>
      </c>
      <c r="I553" s="4" t="s">
        <v>2288</v>
      </c>
      <c r="J553" s="4">
        <v>7</v>
      </c>
      <c r="K553" s="4" t="str">
        <f t="shared" si="32"/>
        <v>B1_7</v>
      </c>
      <c r="L553" t="s">
        <v>1994</v>
      </c>
      <c r="M553" s="4" t="str">
        <f t="shared" si="33"/>
        <v>B1_JJ4</v>
      </c>
      <c r="N553" s="80">
        <v>2</v>
      </c>
      <c r="O553">
        <v>21</v>
      </c>
      <c r="P553">
        <v>2020</v>
      </c>
      <c r="Q553" s="27">
        <f t="shared" si="34"/>
        <v>43882</v>
      </c>
      <c r="R553" s="80">
        <v>5</v>
      </c>
      <c r="S553">
        <v>20</v>
      </c>
      <c r="T553">
        <v>2020</v>
      </c>
      <c r="U553" s="27">
        <f t="shared" si="35"/>
        <v>43971</v>
      </c>
    </row>
    <row r="554" spans="1:21" x14ac:dyDescent="0.3">
      <c r="A554" t="s">
        <v>358</v>
      </c>
      <c r="B554" t="s">
        <v>1510</v>
      </c>
      <c r="C554" t="s">
        <v>1095</v>
      </c>
      <c r="D554" t="s">
        <v>11</v>
      </c>
      <c r="E554" t="s">
        <v>1099</v>
      </c>
      <c r="F554" t="s">
        <v>1195</v>
      </c>
      <c r="G554" t="s">
        <v>13</v>
      </c>
      <c r="H554" t="s">
        <v>1175</v>
      </c>
      <c r="I554" s="4" t="s">
        <v>2288</v>
      </c>
      <c r="J554" s="4">
        <v>7</v>
      </c>
      <c r="K554" s="4" t="str">
        <f t="shared" si="32"/>
        <v>B1_7</v>
      </c>
      <c r="L554" t="s">
        <v>1994</v>
      </c>
      <c r="M554" s="4" t="str">
        <f t="shared" si="33"/>
        <v>B1_JJ4</v>
      </c>
      <c r="N554" s="80">
        <v>2</v>
      </c>
      <c r="O554">
        <v>21</v>
      </c>
      <c r="P554">
        <v>2020</v>
      </c>
      <c r="Q554" s="27">
        <f t="shared" si="34"/>
        <v>43882</v>
      </c>
      <c r="R554" s="80">
        <v>5</v>
      </c>
      <c r="S554">
        <v>20</v>
      </c>
      <c r="T554">
        <v>2020</v>
      </c>
      <c r="U554" s="27">
        <f t="shared" si="35"/>
        <v>43971</v>
      </c>
    </row>
    <row r="555" spans="1:21" x14ac:dyDescent="0.3">
      <c r="A555" t="s">
        <v>359</v>
      </c>
      <c r="B555" t="s">
        <v>1511</v>
      </c>
      <c r="C555" t="s">
        <v>1096</v>
      </c>
      <c r="D555" t="s">
        <v>11</v>
      </c>
      <c r="E555" t="s">
        <v>1099</v>
      </c>
      <c r="F555" t="s">
        <v>1195</v>
      </c>
      <c r="G555" t="s">
        <v>13</v>
      </c>
      <c r="H555" t="s">
        <v>1175</v>
      </c>
      <c r="I555" s="4" t="s">
        <v>2288</v>
      </c>
      <c r="J555" s="4">
        <v>7</v>
      </c>
      <c r="K555" s="4" t="str">
        <f t="shared" si="32"/>
        <v>B1_7</v>
      </c>
      <c r="L555" t="s">
        <v>1994</v>
      </c>
      <c r="M555" s="4" t="str">
        <f t="shared" si="33"/>
        <v>B1_JJ4</v>
      </c>
      <c r="N555" s="80">
        <v>2</v>
      </c>
      <c r="O555">
        <v>21</v>
      </c>
      <c r="P555">
        <v>2020</v>
      </c>
      <c r="Q555" s="27">
        <f t="shared" si="34"/>
        <v>43882</v>
      </c>
      <c r="R555" s="80">
        <v>5</v>
      </c>
      <c r="S555">
        <v>20</v>
      </c>
      <c r="T555">
        <v>2020</v>
      </c>
      <c r="U555" s="27">
        <f t="shared" si="35"/>
        <v>43971</v>
      </c>
    </row>
    <row r="556" spans="1:21" x14ac:dyDescent="0.3">
      <c r="A556" t="s">
        <v>360</v>
      </c>
      <c r="B556" t="s">
        <v>1512</v>
      </c>
      <c r="C556" t="s">
        <v>1097</v>
      </c>
      <c r="D556" t="s">
        <v>11</v>
      </c>
      <c r="E556" t="s">
        <v>1099</v>
      </c>
      <c r="F556" t="s">
        <v>1195</v>
      </c>
      <c r="G556" t="s">
        <v>13</v>
      </c>
      <c r="H556" t="s">
        <v>1175</v>
      </c>
      <c r="I556" s="4" t="s">
        <v>2288</v>
      </c>
      <c r="J556" s="4">
        <v>7</v>
      </c>
      <c r="K556" s="4" t="str">
        <f t="shared" si="32"/>
        <v>B1_7</v>
      </c>
      <c r="L556" t="s">
        <v>1994</v>
      </c>
      <c r="M556" s="4" t="str">
        <f t="shared" si="33"/>
        <v>B1_JJ4</v>
      </c>
      <c r="N556" s="80">
        <v>2</v>
      </c>
      <c r="O556">
        <v>21</v>
      </c>
      <c r="P556">
        <v>2020</v>
      </c>
      <c r="Q556" s="27">
        <f t="shared" si="34"/>
        <v>43882</v>
      </c>
      <c r="R556" s="80">
        <v>5</v>
      </c>
      <c r="S556">
        <v>20</v>
      </c>
      <c r="T556">
        <v>2020</v>
      </c>
      <c r="U556" s="27">
        <f t="shared" si="35"/>
        <v>43971</v>
      </c>
    </row>
    <row r="557" spans="1:21" x14ac:dyDescent="0.3">
      <c r="A557" t="s">
        <v>361</v>
      </c>
      <c r="B557" t="s">
        <v>1513</v>
      </c>
      <c r="C557" t="s">
        <v>1098</v>
      </c>
      <c r="D557" t="s">
        <v>11</v>
      </c>
      <c r="E557" t="s">
        <v>1099</v>
      </c>
      <c r="F557" t="s">
        <v>1195</v>
      </c>
      <c r="G557" t="s">
        <v>13</v>
      </c>
      <c r="H557" t="s">
        <v>1175</v>
      </c>
      <c r="I557" s="4" t="s">
        <v>2288</v>
      </c>
      <c r="J557" s="4">
        <v>7</v>
      </c>
      <c r="K557" s="4" t="str">
        <f t="shared" si="32"/>
        <v>B1_7</v>
      </c>
      <c r="L557" t="s">
        <v>1994</v>
      </c>
      <c r="M557" s="4" t="str">
        <f t="shared" si="33"/>
        <v>B1_JJ4</v>
      </c>
      <c r="N557" s="80">
        <v>2</v>
      </c>
      <c r="O557">
        <v>21</v>
      </c>
      <c r="P557">
        <v>2020</v>
      </c>
      <c r="Q557" s="27">
        <f t="shared" si="34"/>
        <v>43882</v>
      </c>
      <c r="R557" s="80">
        <v>5</v>
      </c>
      <c r="S557">
        <v>20</v>
      </c>
      <c r="T557">
        <v>2020</v>
      </c>
      <c r="U557" s="27">
        <f t="shared" si="35"/>
        <v>43971</v>
      </c>
    </row>
    <row r="558" spans="1:21" x14ac:dyDescent="0.3">
      <c r="A558" t="s">
        <v>362</v>
      </c>
      <c r="B558" t="s">
        <v>1514</v>
      </c>
      <c r="C558" t="s">
        <v>1167</v>
      </c>
      <c r="D558" t="s">
        <v>11</v>
      </c>
      <c r="E558" t="s">
        <v>1099</v>
      </c>
      <c r="F558" t="s">
        <v>1195</v>
      </c>
      <c r="G558" t="s">
        <v>13</v>
      </c>
      <c r="H558" t="s">
        <v>1175</v>
      </c>
      <c r="I558" s="4" t="s">
        <v>2288</v>
      </c>
      <c r="J558" s="4">
        <v>7</v>
      </c>
      <c r="K558" s="4" t="str">
        <f t="shared" si="32"/>
        <v>B1_7</v>
      </c>
      <c r="L558" t="s">
        <v>1994</v>
      </c>
      <c r="M558" s="4" t="str">
        <f t="shared" si="33"/>
        <v>B1_JJ4</v>
      </c>
      <c r="N558" s="80">
        <v>2</v>
      </c>
      <c r="O558">
        <v>21</v>
      </c>
      <c r="P558">
        <v>2020</v>
      </c>
      <c r="Q558" s="27">
        <f t="shared" si="34"/>
        <v>43882</v>
      </c>
      <c r="R558" s="80">
        <v>5</v>
      </c>
      <c r="S558">
        <v>20</v>
      </c>
      <c r="T558">
        <v>2020</v>
      </c>
      <c r="U558" s="27">
        <f t="shared" si="35"/>
        <v>43971</v>
      </c>
    </row>
    <row r="559" spans="1:21" x14ac:dyDescent="0.3">
      <c r="A559" t="s">
        <v>363</v>
      </c>
      <c r="B559" t="s">
        <v>1515</v>
      </c>
      <c r="C559" t="s">
        <v>1168</v>
      </c>
      <c r="D559" t="s">
        <v>11</v>
      </c>
      <c r="E559" t="s">
        <v>1099</v>
      </c>
      <c r="F559" t="s">
        <v>1195</v>
      </c>
      <c r="G559" t="s">
        <v>13</v>
      </c>
      <c r="H559" t="s">
        <v>1175</v>
      </c>
      <c r="I559" s="4" t="s">
        <v>2288</v>
      </c>
      <c r="J559" s="4">
        <v>7</v>
      </c>
      <c r="K559" s="4" t="str">
        <f t="shared" si="32"/>
        <v>B1_7</v>
      </c>
      <c r="L559" t="s">
        <v>1994</v>
      </c>
      <c r="M559" s="4" t="str">
        <f t="shared" si="33"/>
        <v>B1_JJ4</v>
      </c>
      <c r="N559" s="80">
        <v>2</v>
      </c>
      <c r="O559">
        <v>21</v>
      </c>
      <c r="P559">
        <v>2020</v>
      </c>
      <c r="Q559" s="27">
        <f t="shared" si="34"/>
        <v>43882</v>
      </c>
      <c r="R559" s="80">
        <v>5</v>
      </c>
      <c r="S559">
        <v>20</v>
      </c>
      <c r="T559">
        <v>2020</v>
      </c>
      <c r="U559" s="27">
        <f t="shared" si="35"/>
        <v>43971</v>
      </c>
    </row>
    <row r="560" spans="1:21" x14ac:dyDescent="0.3">
      <c r="A560" t="s">
        <v>364</v>
      </c>
      <c r="B560" t="s">
        <v>1516</v>
      </c>
      <c r="C560" t="s">
        <v>1095</v>
      </c>
      <c r="D560" t="s">
        <v>11</v>
      </c>
      <c r="E560" t="s">
        <v>1099</v>
      </c>
      <c r="F560" t="s">
        <v>1195</v>
      </c>
      <c r="G560" t="s">
        <v>13</v>
      </c>
      <c r="H560" t="s">
        <v>1175</v>
      </c>
      <c r="I560" s="4" t="s">
        <v>2288</v>
      </c>
      <c r="J560" s="4">
        <v>7</v>
      </c>
      <c r="K560" s="4" t="str">
        <f t="shared" si="32"/>
        <v>B1_7</v>
      </c>
      <c r="L560" t="s">
        <v>1994</v>
      </c>
      <c r="M560" s="4" t="str">
        <f t="shared" si="33"/>
        <v>B1_JJ4</v>
      </c>
      <c r="N560" s="80">
        <v>2</v>
      </c>
      <c r="O560">
        <v>21</v>
      </c>
      <c r="P560">
        <v>2020</v>
      </c>
      <c r="Q560" s="27">
        <f t="shared" si="34"/>
        <v>43882</v>
      </c>
      <c r="R560" s="80">
        <v>5</v>
      </c>
      <c r="S560">
        <v>20</v>
      </c>
      <c r="T560">
        <v>2020</v>
      </c>
      <c r="U560" s="27">
        <f t="shared" si="35"/>
        <v>43971</v>
      </c>
    </row>
    <row r="561" spans="1:21" x14ac:dyDescent="0.3">
      <c r="A561" t="s">
        <v>365</v>
      </c>
      <c r="B561" t="s">
        <v>1517</v>
      </c>
      <c r="C561" t="s">
        <v>1096</v>
      </c>
      <c r="D561" t="s">
        <v>11</v>
      </c>
      <c r="E561" t="s">
        <v>1099</v>
      </c>
      <c r="F561" t="s">
        <v>1195</v>
      </c>
      <c r="G561" t="s">
        <v>13</v>
      </c>
      <c r="H561" t="s">
        <v>1175</v>
      </c>
      <c r="I561" s="4" t="s">
        <v>2288</v>
      </c>
      <c r="J561" s="4">
        <v>7</v>
      </c>
      <c r="K561" s="4" t="str">
        <f t="shared" si="32"/>
        <v>B1_7</v>
      </c>
      <c r="L561" t="s">
        <v>1994</v>
      </c>
      <c r="M561" s="4" t="str">
        <f t="shared" si="33"/>
        <v>B1_JJ4</v>
      </c>
      <c r="N561" s="80">
        <v>2</v>
      </c>
      <c r="O561">
        <v>21</v>
      </c>
      <c r="P561">
        <v>2020</v>
      </c>
      <c r="Q561" s="27">
        <f t="shared" si="34"/>
        <v>43882</v>
      </c>
      <c r="R561" s="80">
        <v>5</v>
      </c>
      <c r="S561">
        <v>20</v>
      </c>
      <c r="T561">
        <v>2020</v>
      </c>
      <c r="U561" s="27">
        <f t="shared" si="35"/>
        <v>43971</v>
      </c>
    </row>
    <row r="562" spans="1:21" x14ac:dyDescent="0.3">
      <c r="A562" t="s">
        <v>366</v>
      </c>
      <c r="B562" t="s">
        <v>1518</v>
      </c>
      <c r="C562" t="s">
        <v>1097</v>
      </c>
      <c r="D562" t="s">
        <v>11</v>
      </c>
      <c r="E562" t="s">
        <v>1099</v>
      </c>
      <c r="F562" t="s">
        <v>1195</v>
      </c>
      <c r="G562" t="s">
        <v>13</v>
      </c>
      <c r="H562" t="s">
        <v>1175</v>
      </c>
      <c r="I562" s="4" t="s">
        <v>2288</v>
      </c>
      <c r="J562" s="4">
        <v>7</v>
      </c>
      <c r="K562" s="4" t="str">
        <f t="shared" si="32"/>
        <v>B1_7</v>
      </c>
      <c r="L562" t="s">
        <v>1994</v>
      </c>
      <c r="M562" s="4" t="str">
        <f t="shared" si="33"/>
        <v>B1_JJ4</v>
      </c>
      <c r="N562" s="80">
        <v>2</v>
      </c>
      <c r="O562">
        <v>21</v>
      </c>
      <c r="P562">
        <v>2020</v>
      </c>
      <c r="Q562" s="27">
        <f t="shared" si="34"/>
        <v>43882</v>
      </c>
      <c r="R562" s="80">
        <v>5</v>
      </c>
      <c r="S562">
        <v>20</v>
      </c>
      <c r="T562">
        <v>2020</v>
      </c>
      <c r="U562" s="27">
        <f t="shared" si="35"/>
        <v>43971</v>
      </c>
    </row>
    <row r="563" spans="1:21" x14ac:dyDescent="0.3">
      <c r="A563" t="s">
        <v>367</v>
      </c>
      <c r="B563" t="s">
        <v>1519</v>
      </c>
      <c r="C563" t="s">
        <v>1098</v>
      </c>
      <c r="D563" t="s">
        <v>11</v>
      </c>
      <c r="E563" t="s">
        <v>1099</v>
      </c>
      <c r="F563" t="s">
        <v>1195</v>
      </c>
      <c r="G563" t="s">
        <v>13</v>
      </c>
      <c r="H563" t="s">
        <v>1175</v>
      </c>
      <c r="I563" s="4" t="s">
        <v>2288</v>
      </c>
      <c r="J563" s="4">
        <v>7</v>
      </c>
      <c r="K563" s="4" t="str">
        <f t="shared" si="32"/>
        <v>B1_7</v>
      </c>
      <c r="L563" t="s">
        <v>1994</v>
      </c>
      <c r="M563" s="4" t="str">
        <f t="shared" si="33"/>
        <v>B1_JJ4</v>
      </c>
      <c r="N563" s="80">
        <v>2</v>
      </c>
      <c r="O563">
        <v>21</v>
      </c>
      <c r="P563">
        <v>2020</v>
      </c>
      <c r="Q563" s="27">
        <f t="shared" si="34"/>
        <v>43882</v>
      </c>
      <c r="R563" s="80">
        <v>5</v>
      </c>
      <c r="S563">
        <v>20</v>
      </c>
      <c r="T563">
        <v>2020</v>
      </c>
      <c r="U563" s="27">
        <f t="shared" si="35"/>
        <v>43971</v>
      </c>
    </row>
    <row r="564" spans="1:21" x14ac:dyDescent="0.3">
      <c r="A564" t="s">
        <v>368</v>
      </c>
      <c r="B564" t="s">
        <v>1520</v>
      </c>
      <c r="C564" t="s">
        <v>1167</v>
      </c>
      <c r="D564" t="s">
        <v>11</v>
      </c>
      <c r="E564" t="s">
        <v>1099</v>
      </c>
      <c r="F564" t="s">
        <v>1195</v>
      </c>
      <c r="G564" t="s">
        <v>13</v>
      </c>
      <c r="H564" t="s">
        <v>1175</v>
      </c>
      <c r="I564" s="4" t="s">
        <v>2288</v>
      </c>
      <c r="J564" s="4">
        <v>7</v>
      </c>
      <c r="K564" s="4" t="str">
        <f t="shared" si="32"/>
        <v>B1_7</v>
      </c>
      <c r="L564" t="s">
        <v>1994</v>
      </c>
      <c r="M564" s="4" t="str">
        <f t="shared" si="33"/>
        <v>B1_JJ4</v>
      </c>
      <c r="N564" s="80">
        <v>2</v>
      </c>
      <c r="O564">
        <v>21</v>
      </c>
      <c r="P564">
        <v>2020</v>
      </c>
      <c r="Q564" s="27">
        <f t="shared" si="34"/>
        <v>43882</v>
      </c>
      <c r="R564" s="80">
        <v>5</v>
      </c>
      <c r="S564">
        <v>20</v>
      </c>
      <c r="T564">
        <v>2020</v>
      </c>
      <c r="U564" s="27">
        <f t="shared" si="35"/>
        <v>43971</v>
      </c>
    </row>
    <row r="565" spans="1:21" x14ac:dyDescent="0.3">
      <c r="A565" t="s">
        <v>369</v>
      </c>
      <c r="B565" t="s">
        <v>1521</v>
      </c>
      <c r="C565" t="s">
        <v>1168</v>
      </c>
      <c r="D565" t="s">
        <v>11</v>
      </c>
      <c r="E565" t="s">
        <v>1099</v>
      </c>
      <c r="F565" t="s">
        <v>1195</v>
      </c>
      <c r="G565" t="s">
        <v>13</v>
      </c>
      <c r="H565" t="s">
        <v>1175</v>
      </c>
      <c r="I565" s="4" t="s">
        <v>2288</v>
      </c>
      <c r="J565" s="4">
        <v>7</v>
      </c>
      <c r="K565" s="4" t="str">
        <f t="shared" si="32"/>
        <v>B1_7</v>
      </c>
      <c r="L565" t="s">
        <v>1994</v>
      </c>
      <c r="M565" s="4" t="str">
        <f t="shared" si="33"/>
        <v>B1_JJ4</v>
      </c>
      <c r="N565" s="80">
        <v>2</v>
      </c>
      <c r="O565">
        <v>21</v>
      </c>
      <c r="P565">
        <v>2020</v>
      </c>
      <c r="Q565" s="27">
        <f t="shared" si="34"/>
        <v>43882</v>
      </c>
      <c r="R565" s="80">
        <v>5</v>
      </c>
      <c r="S565">
        <v>20</v>
      </c>
      <c r="T565">
        <v>2020</v>
      </c>
      <c r="U565" s="27">
        <f t="shared" si="35"/>
        <v>43971</v>
      </c>
    </row>
    <row r="566" spans="1:21" x14ac:dyDescent="0.3">
      <c r="A566" t="s">
        <v>370</v>
      </c>
      <c r="B566" t="s">
        <v>1522</v>
      </c>
      <c r="C566" t="s">
        <v>1095</v>
      </c>
      <c r="D566" t="s">
        <v>11</v>
      </c>
      <c r="E566" t="s">
        <v>1099</v>
      </c>
      <c r="F566" t="s">
        <v>1195</v>
      </c>
      <c r="G566" t="s">
        <v>13</v>
      </c>
      <c r="H566" t="s">
        <v>1175</v>
      </c>
      <c r="I566" s="4" t="s">
        <v>2288</v>
      </c>
      <c r="J566" s="4">
        <v>7</v>
      </c>
      <c r="K566" s="4" t="str">
        <f t="shared" si="32"/>
        <v>B1_7</v>
      </c>
      <c r="L566" t="s">
        <v>1994</v>
      </c>
      <c r="M566" s="4" t="str">
        <f t="shared" si="33"/>
        <v>B1_JJ4</v>
      </c>
      <c r="N566" s="80">
        <v>2</v>
      </c>
      <c r="O566">
        <v>21</v>
      </c>
      <c r="P566">
        <v>2020</v>
      </c>
      <c r="Q566" s="27">
        <f t="shared" si="34"/>
        <v>43882</v>
      </c>
      <c r="R566" s="80">
        <v>5</v>
      </c>
      <c r="S566">
        <v>20</v>
      </c>
      <c r="T566">
        <v>2020</v>
      </c>
      <c r="U566" s="27">
        <f t="shared" si="35"/>
        <v>43971</v>
      </c>
    </row>
    <row r="567" spans="1:21" x14ac:dyDescent="0.3">
      <c r="A567" t="s">
        <v>371</v>
      </c>
      <c r="B567" t="s">
        <v>1523</v>
      </c>
      <c r="C567" t="s">
        <v>1096</v>
      </c>
      <c r="D567" t="s">
        <v>11</v>
      </c>
      <c r="E567" t="s">
        <v>1099</v>
      </c>
      <c r="F567" t="s">
        <v>1195</v>
      </c>
      <c r="G567" t="s">
        <v>13</v>
      </c>
      <c r="H567" t="s">
        <v>1175</v>
      </c>
      <c r="I567" s="4" t="s">
        <v>2288</v>
      </c>
      <c r="J567" s="4">
        <v>7</v>
      </c>
      <c r="K567" s="4" t="str">
        <f t="shared" si="32"/>
        <v>B1_7</v>
      </c>
      <c r="L567" t="s">
        <v>1994</v>
      </c>
      <c r="M567" s="4" t="str">
        <f t="shared" si="33"/>
        <v>B1_JJ4</v>
      </c>
      <c r="N567" s="80">
        <v>2</v>
      </c>
      <c r="O567">
        <v>21</v>
      </c>
      <c r="P567">
        <v>2020</v>
      </c>
      <c r="Q567" s="27">
        <f t="shared" si="34"/>
        <v>43882</v>
      </c>
      <c r="R567" s="80">
        <v>5</v>
      </c>
      <c r="S567">
        <v>20</v>
      </c>
      <c r="T567">
        <v>2020</v>
      </c>
      <c r="U567" s="27">
        <f t="shared" si="35"/>
        <v>43971</v>
      </c>
    </row>
    <row r="568" spans="1:21" x14ac:dyDescent="0.3">
      <c r="A568" t="s">
        <v>372</v>
      </c>
      <c r="B568" t="s">
        <v>1524</v>
      </c>
      <c r="C568" t="s">
        <v>1097</v>
      </c>
      <c r="D568" t="s">
        <v>11</v>
      </c>
      <c r="E568" t="s">
        <v>1099</v>
      </c>
      <c r="F568" t="s">
        <v>1195</v>
      </c>
      <c r="G568" t="s">
        <v>13</v>
      </c>
      <c r="H568" t="s">
        <v>1175</v>
      </c>
      <c r="I568" s="4" t="s">
        <v>2288</v>
      </c>
      <c r="J568" s="4">
        <v>7</v>
      </c>
      <c r="K568" s="4" t="str">
        <f t="shared" si="32"/>
        <v>B1_7</v>
      </c>
      <c r="L568" t="s">
        <v>1994</v>
      </c>
      <c r="M568" s="4" t="str">
        <f t="shared" si="33"/>
        <v>B1_JJ4</v>
      </c>
      <c r="N568" s="80">
        <v>2</v>
      </c>
      <c r="O568">
        <v>21</v>
      </c>
      <c r="P568">
        <v>2020</v>
      </c>
      <c r="Q568" s="27">
        <f t="shared" si="34"/>
        <v>43882</v>
      </c>
      <c r="R568" s="80">
        <v>5</v>
      </c>
      <c r="S568">
        <v>20</v>
      </c>
      <c r="T568">
        <v>2020</v>
      </c>
      <c r="U568" s="27">
        <f t="shared" si="35"/>
        <v>43971</v>
      </c>
    </row>
    <row r="569" spans="1:21" x14ac:dyDescent="0.3">
      <c r="A569" t="s">
        <v>373</v>
      </c>
      <c r="B569" t="s">
        <v>1525</v>
      </c>
      <c r="C569" t="s">
        <v>1098</v>
      </c>
      <c r="D569" t="s">
        <v>11</v>
      </c>
      <c r="E569" t="s">
        <v>1099</v>
      </c>
      <c r="F569" t="s">
        <v>1195</v>
      </c>
      <c r="G569" t="s">
        <v>13</v>
      </c>
      <c r="H569" t="s">
        <v>1175</v>
      </c>
      <c r="I569" s="4" t="s">
        <v>2288</v>
      </c>
      <c r="J569" s="4">
        <v>7</v>
      </c>
      <c r="K569" s="4" t="str">
        <f t="shared" si="32"/>
        <v>B1_7</v>
      </c>
      <c r="L569" t="s">
        <v>1994</v>
      </c>
      <c r="M569" s="4" t="str">
        <f t="shared" si="33"/>
        <v>B1_JJ4</v>
      </c>
      <c r="N569" s="80">
        <v>2</v>
      </c>
      <c r="O569">
        <v>21</v>
      </c>
      <c r="P569">
        <v>2020</v>
      </c>
      <c r="Q569" s="27">
        <f t="shared" si="34"/>
        <v>43882</v>
      </c>
      <c r="R569" s="80">
        <v>5</v>
      </c>
      <c r="S569">
        <v>20</v>
      </c>
      <c r="T569">
        <v>2020</v>
      </c>
      <c r="U569" s="27">
        <f t="shared" si="35"/>
        <v>43971</v>
      </c>
    </row>
    <row r="570" spans="1:21" x14ac:dyDescent="0.3">
      <c r="A570" t="s">
        <v>374</v>
      </c>
      <c r="B570" t="s">
        <v>1526</v>
      </c>
      <c r="C570" t="s">
        <v>1167</v>
      </c>
      <c r="D570" t="s">
        <v>11</v>
      </c>
      <c r="E570" t="s">
        <v>1099</v>
      </c>
      <c r="F570" t="s">
        <v>1195</v>
      </c>
      <c r="G570" t="s">
        <v>13</v>
      </c>
      <c r="H570" t="s">
        <v>1175</v>
      </c>
      <c r="I570" s="4" t="s">
        <v>2288</v>
      </c>
      <c r="J570" s="4">
        <v>7</v>
      </c>
      <c r="K570" s="4" t="str">
        <f t="shared" si="32"/>
        <v>B1_7</v>
      </c>
      <c r="L570" t="s">
        <v>1994</v>
      </c>
      <c r="M570" s="4" t="str">
        <f t="shared" si="33"/>
        <v>B1_JJ4</v>
      </c>
      <c r="N570" s="80">
        <v>2</v>
      </c>
      <c r="O570">
        <v>21</v>
      </c>
      <c r="P570">
        <v>2020</v>
      </c>
      <c r="Q570" s="27">
        <f t="shared" si="34"/>
        <v>43882</v>
      </c>
      <c r="R570" s="80">
        <v>5</v>
      </c>
      <c r="S570">
        <v>20</v>
      </c>
      <c r="T570">
        <v>2020</v>
      </c>
      <c r="U570" s="27">
        <f t="shared" si="35"/>
        <v>43971</v>
      </c>
    </row>
    <row r="571" spans="1:21" x14ac:dyDescent="0.3">
      <c r="A571" t="s">
        <v>375</v>
      </c>
      <c r="B571" t="s">
        <v>1527</v>
      </c>
      <c r="C571" t="s">
        <v>1168</v>
      </c>
      <c r="D571" t="s">
        <v>11</v>
      </c>
      <c r="E571" t="s">
        <v>1099</v>
      </c>
      <c r="F571" t="s">
        <v>1195</v>
      </c>
      <c r="G571" t="s">
        <v>13</v>
      </c>
      <c r="H571" t="s">
        <v>1175</v>
      </c>
      <c r="I571" s="4" t="s">
        <v>2288</v>
      </c>
      <c r="J571" s="4">
        <v>7</v>
      </c>
      <c r="K571" s="4" t="str">
        <f t="shared" si="32"/>
        <v>B1_7</v>
      </c>
      <c r="L571" t="s">
        <v>1994</v>
      </c>
      <c r="M571" s="4" t="str">
        <f t="shared" si="33"/>
        <v>B1_JJ4</v>
      </c>
      <c r="N571" s="80">
        <v>2</v>
      </c>
      <c r="O571">
        <v>21</v>
      </c>
      <c r="P571">
        <v>2020</v>
      </c>
      <c r="Q571" s="27">
        <f t="shared" si="34"/>
        <v>43882</v>
      </c>
      <c r="R571" s="80">
        <v>5</v>
      </c>
      <c r="S571">
        <v>20</v>
      </c>
      <c r="T571">
        <v>2020</v>
      </c>
      <c r="U571" s="27">
        <f t="shared" si="35"/>
        <v>43971</v>
      </c>
    </row>
    <row r="572" spans="1:21" x14ac:dyDescent="0.3">
      <c r="A572" t="s">
        <v>376</v>
      </c>
      <c r="B572" t="s">
        <v>1528</v>
      </c>
      <c r="C572" t="s">
        <v>1095</v>
      </c>
      <c r="D572" t="s">
        <v>11</v>
      </c>
      <c r="E572" t="s">
        <v>1099</v>
      </c>
      <c r="F572" t="s">
        <v>1195</v>
      </c>
      <c r="G572" t="s">
        <v>13</v>
      </c>
      <c r="H572" t="s">
        <v>1175</v>
      </c>
      <c r="I572" s="4" t="s">
        <v>2288</v>
      </c>
      <c r="J572" s="4">
        <v>7</v>
      </c>
      <c r="K572" s="4" t="str">
        <f t="shared" si="32"/>
        <v>B1_7</v>
      </c>
      <c r="L572" t="s">
        <v>1994</v>
      </c>
      <c r="M572" s="4" t="str">
        <f t="shared" si="33"/>
        <v>B1_JJ4</v>
      </c>
      <c r="N572" s="80">
        <v>2</v>
      </c>
      <c r="O572">
        <v>21</v>
      </c>
      <c r="P572">
        <v>2020</v>
      </c>
      <c r="Q572" s="27">
        <f t="shared" si="34"/>
        <v>43882</v>
      </c>
      <c r="R572" s="80">
        <v>5</v>
      </c>
      <c r="S572">
        <v>20</v>
      </c>
      <c r="T572">
        <v>2020</v>
      </c>
      <c r="U572" s="27">
        <f t="shared" si="35"/>
        <v>43971</v>
      </c>
    </row>
    <row r="573" spans="1:21" x14ac:dyDescent="0.3">
      <c r="A573" t="s">
        <v>377</v>
      </c>
      <c r="B573" t="s">
        <v>1529</v>
      </c>
      <c r="C573" t="s">
        <v>1096</v>
      </c>
      <c r="D573" t="s">
        <v>11</v>
      </c>
      <c r="E573" t="s">
        <v>1099</v>
      </c>
      <c r="F573" t="s">
        <v>1195</v>
      </c>
      <c r="G573" t="s">
        <v>13</v>
      </c>
      <c r="H573" t="s">
        <v>1175</v>
      </c>
      <c r="I573" s="4" t="s">
        <v>2288</v>
      </c>
      <c r="J573" s="4">
        <v>7</v>
      </c>
      <c r="K573" s="4" t="str">
        <f t="shared" si="32"/>
        <v>B1_7</v>
      </c>
      <c r="L573" t="s">
        <v>1994</v>
      </c>
      <c r="M573" s="4" t="str">
        <f t="shared" si="33"/>
        <v>B1_JJ4</v>
      </c>
      <c r="N573" s="80">
        <v>2</v>
      </c>
      <c r="O573">
        <v>21</v>
      </c>
      <c r="P573">
        <v>2020</v>
      </c>
      <c r="Q573" s="27">
        <f t="shared" si="34"/>
        <v>43882</v>
      </c>
      <c r="R573" s="80">
        <v>5</v>
      </c>
      <c r="S573">
        <v>20</v>
      </c>
      <c r="T573">
        <v>2020</v>
      </c>
      <c r="U573" s="27">
        <f t="shared" si="35"/>
        <v>43971</v>
      </c>
    </row>
    <row r="574" spans="1:21" x14ac:dyDescent="0.3">
      <c r="A574" t="s">
        <v>378</v>
      </c>
      <c r="B574" t="s">
        <v>1530</v>
      </c>
      <c r="C574" t="s">
        <v>1097</v>
      </c>
      <c r="D574" t="s">
        <v>11</v>
      </c>
      <c r="E574" t="s">
        <v>1099</v>
      </c>
      <c r="F574" t="s">
        <v>1195</v>
      </c>
      <c r="G574" t="s">
        <v>13</v>
      </c>
      <c r="H574" t="s">
        <v>1175</v>
      </c>
      <c r="I574" s="4" t="s">
        <v>2288</v>
      </c>
      <c r="J574" s="4">
        <v>7</v>
      </c>
      <c r="K574" s="4" t="str">
        <f t="shared" si="32"/>
        <v>B1_7</v>
      </c>
      <c r="L574" t="s">
        <v>1994</v>
      </c>
      <c r="M574" s="4" t="str">
        <f t="shared" si="33"/>
        <v>B1_JJ4</v>
      </c>
      <c r="N574" s="80">
        <v>2</v>
      </c>
      <c r="O574">
        <v>21</v>
      </c>
      <c r="P574">
        <v>2020</v>
      </c>
      <c r="Q574" s="27">
        <f t="shared" si="34"/>
        <v>43882</v>
      </c>
      <c r="R574" s="80">
        <v>5</v>
      </c>
      <c r="S574">
        <v>20</v>
      </c>
      <c r="T574">
        <v>2020</v>
      </c>
      <c r="U574" s="27">
        <f t="shared" si="35"/>
        <v>43971</v>
      </c>
    </row>
    <row r="575" spans="1:21" x14ac:dyDescent="0.3">
      <c r="A575" t="s">
        <v>379</v>
      </c>
      <c r="B575" t="s">
        <v>1531</v>
      </c>
      <c r="C575" t="s">
        <v>1098</v>
      </c>
      <c r="D575" t="s">
        <v>11</v>
      </c>
      <c r="E575" t="s">
        <v>1099</v>
      </c>
      <c r="F575" t="s">
        <v>1195</v>
      </c>
      <c r="G575" t="s">
        <v>13</v>
      </c>
      <c r="H575" t="s">
        <v>1175</v>
      </c>
      <c r="I575" s="4" t="s">
        <v>2288</v>
      </c>
      <c r="J575" s="4">
        <v>7</v>
      </c>
      <c r="K575" s="4" t="str">
        <f t="shared" si="32"/>
        <v>B1_7</v>
      </c>
      <c r="L575" t="s">
        <v>1994</v>
      </c>
      <c r="M575" s="4" t="str">
        <f t="shared" si="33"/>
        <v>B1_JJ4</v>
      </c>
      <c r="N575" s="80">
        <v>2</v>
      </c>
      <c r="O575">
        <v>21</v>
      </c>
      <c r="P575">
        <v>2020</v>
      </c>
      <c r="Q575" s="27">
        <f t="shared" si="34"/>
        <v>43882</v>
      </c>
      <c r="R575" s="80">
        <v>5</v>
      </c>
      <c r="S575">
        <v>20</v>
      </c>
      <c r="T575">
        <v>2020</v>
      </c>
      <c r="U575" s="27">
        <f t="shared" si="35"/>
        <v>43971</v>
      </c>
    </row>
    <row r="576" spans="1:21" x14ac:dyDescent="0.3">
      <c r="A576" t="s">
        <v>380</v>
      </c>
      <c r="B576" t="s">
        <v>1532</v>
      </c>
      <c r="C576" t="s">
        <v>1167</v>
      </c>
      <c r="D576" t="s">
        <v>11</v>
      </c>
      <c r="E576" t="s">
        <v>1099</v>
      </c>
      <c r="F576" t="s">
        <v>1195</v>
      </c>
      <c r="G576" t="s">
        <v>13</v>
      </c>
      <c r="H576" t="s">
        <v>1175</v>
      </c>
      <c r="I576" s="4" t="s">
        <v>2288</v>
      </c>
      <c r="J576" s="4">
        <v>7</v>
      </c>
      <c r="K576" s="4" t="str">
        <f t="shared" si="32"/>
        <v>B1_7</v>
      </c>
      <c r="L576" t="s">
        <v>1994</v>
      </c>
      <c r="M576" s="4" t="str">
        <f t="shared" si="33"/>
        <v>B1_JJ4</v>
      </c>
      <c r="N576" s="80">
        <v>2</v>
      </c>
      <c r="O576">
        <v>21</v>
      </c>
      <c r="P576">
        <v>2020</v>
      </c>
      <c r="Q576" s="27">
        <f t="shared" si="34"/>
        <v>43882</v>
      </c>
      <c r="R576" s="80">
        <v>5</v>
      </c>
      <c r="S576">
        <v>20</v>
      </c>
      <c r="T576">
        <v>2020</v>
      </c>
      <c r="U576" s="27">
        <f t="shared" si="35"/>
        <v>43971</v>
      </c>
    </row>
    <row r="577" spans="1:21" x14ac:dyDescent="0.3">
      <c r="A577" t="s">
        <v>381</v>
      </c>
      <c r="B577" t="s">
        <v>1533</v>
      </c>
      <c r="C577" t="s">
        <v>1168</v>
      </c>
      <c r="D577" t="s">
        <v>11</v>
      </c>
      <c r="E577" t="s">
        <v>1099</v>
      </c>
      <c r="F577" t="s">
        <v>1195</v>
      </c>
      <c r="G577" t="s">
        <v>13</v>
      </c>
      <c r="H577" t="s">
        <v>1175</v>
      </c>
      <c r="I577" s="4" t="s">
        <v>2288</v>
      </c>
      <c r="J577" s="4">
        <v>7</v>
      </c>
      <c r="K577" s="4" t="str">
        <f t="shared" si="32"/>
        <v>B1_7</v>
      </c>
      <c r="L577" t="s">
        <v>1994</v>
      </c>
      <c r="M577" s="4" t="str">
        <f t="shared" si="33"/>
        <v>B1_JJ4</v>
      </c>
      <c r="N577" s="80">
        <v>2</v>
      </c>
      <c r="O577">
        <v>21</v>
      </c>
      <c r="P577">
        <v>2020</v>
      </c>
      <c r="Q577" s="27">
        <f t="shared" si="34"/>
        <v>43882</v>
      </c>
      <c r="R577" s="80">
        <v>5</v>
      </c>
      <c r="S577">
        <v>20</v>
      </c>
      <c r="T577">
        <v>2020</v>
      </c>
      <c r="U577" s="27">
        <f t="shared" si="35"/>
        <v>43971</v>
      </c>
    </row>
    <row r="578" spans="1:21" x14ac:dyDescent="0.3">
      <c r="A578" t="s">
        <v>382</v>
      </c>
      <c r="B578" t="s">
        <v>1534</v>
      </c>
      <c r="C578" t="s">
        <v>1095</v>
      </c>
      <c r="D578" t="s">
        <v>11</v>
      </c>
      <c r="E578" t="s">
        <v>1099</v>
      </c>
      <c r="F578" t="s">
        <v>1195</v>
      </c>
      <c r="G578" t="s">
        <v>13</v>
      </c>
      <c r="H578" t="s">
        <v>1175</v>
      </c>
      <c r="I578" s="4" t="s">
        <v>2288</v>
      </c>
      <c r="J578" s="4">
        <v>7</v>
      </c>
      <c r="K578" s="4" t="str">
        <f t="shared" si="32"/>
        <v>B1_7</v>
      </c>
      <c r="L578" t="s">
        <v>1994</v>
      </c>
      <c r="M578" s="4" t="str">
        <f t="shared" si="33"/>
        <v>B1_JJ4</v>
      </c>
      <c r="N578" s="80">
        <v>2</v>
      </c>
      <c r="O578">
        <v>21</v>
      </c>
      <c r="P578">
        <v>2020</v>
      </c>
      <c r="Q578" s="27">
        <f t="shared" si="34"/>
        <v>43882</v>
      </c>
      <c r="R578" s="80">
        <v>5</v>
      </c>
      <c r="S578">
        <v>20</v>
      </c>
      <c r="T578">
        <v>2020</v>
      </c>
      <c r="U578" s="27">
        <f t="shared" si="35"/>
        <v>43971</v>
      </c>
    </row>
    <row r="579" spans="1:21" x14ac:dyDescent="0.3">
      <c r="A579" t="s">
        <v>383</v>
      </c>
      <c r="B579" t="s">
        <v>1535</v>
      </c>
      <c r="C579" t="s">
        <v>1096</v>
      </c>
      <c r="D579" t="s">
        <v>11</v>
      </c>
      <c r="E579" t="s">
        <v>1099</v>
      </c>
      <c r="F579" t="s">
        <v>1195</v>
      </c>
      <c r="G579" t="s">
        <v>13</v>
      </c>
      <c r="H579" t="s">
        <v>1175</v>
      </c>
      <c r="I579" s="4" t="s">
        <v>2288</v>
      </c>
      <c r="J579" s="4">
        <v>7</v>
      </c>
      <c r="K579" s="4" t="str">
        <f t="shared" ref="K579:K642" si="36">_xlfn.CONCAT(I579,"_",J579)</f>
        <v>B1_7</v>
      </c>
      <c r="L579" t="s">
        <v>1994</v>
      </c>
      <c r="M579" s="4" t="str">
        <f t="shared" ref="M579:M642" si="37">_xlfn.CONCAT(I579,"_",L579)</f>
        <v>B1_JJ4</v>
      </c>
      <c r="N579" s="80">
        <v>2</v>
      </c>
      <c r="O579">
        <v>21</v>
      </c>
      <c r="P579">
        <v>2020</v>
      </c>
      <c r="Q579" s="27">
        <f t="shared" ref="Q579:Q642" si="38">DATE(P579,N579,O579)</f>
        <v>43882</v>
      </c>
      <c r="R579" s="80">
        <v>5</v>
      </c>
      <c r="S579">
        <v>20</v>
      </c>
      <c r="T579">
        <v>2020</v>
      </c>
      <c r="U579" s="27">
        <f t="shared" ref="U579:U642" si="39">DATE(T579,R579,S579)</f>
        <v>43971</v>
      </c>
    </row>
    <row r="580" spans="1:21" x14ac:dyDescent="0.3">
      <c r="A580" t="s">
        <v>384</v>
      </c>
      <c r="B580" t="s">
        <v>1536</v>
      </c>
      <c r="C580" t="s">
        <v>1097</v>
      </c>
      <c r="D580" t="s">
        <v>11</v>
      </c>
      <c r="E580" t="s">
        <v>1099</v>
      </c>
      <c r="F580" t="s">
        <v>1195</v>
      </c>
      <c r="G580" t="s">
        <v>13</v>
      </c>
      <c r="H580" t="s">
        <v>1175</v>
      </c>
      <c r="I580" s="4" t="s">
        <v>2288</v>
      </c>
      <c r="J580" s="4">
        <v>7</v>
      </c>
      <c r="K580" s="4" t="str">
        <f t="shared" si="36"/>
        <v>B1_7</v>
      </c>
      <c r="L580" t="s">
        <v>1994</v>
      </c>
      <c r="M580" s="4" t="str">
        <f t="shared" si="37"/>
        <v>B1_JJ4</v>
      </c>
      <c r="N580" s="80">
        <v>2</v>
      </c>
      <c r="O580">
        <v>21</v>
      </c>
      <c r="P580">
        <v>2020</v>
      </c>
      <c r="Q580" s="27">
        <f t="shared" si="38"/>
        <v>43882</v>
      </c>
      <c r="R580" s="80">
        <v>5</v>
      </c>
      <c r="S580">
        <v>20</v>
      </c>
      <c r="T580">
        <v>2020</v>
      </c>
      <c r="U580" s="27">
        <f t="shared" si="39"/>
        <v>43971</v>
      </c>
    </row>
    <row r="581" spans="1:21" x14ac:dyDescent="0.3">
      <c r="A581" t="s">
        <v>385</v>
      </c>
      <c r="B581" t="s">
        <v>1537</v>
      </c>
      <c r="C581" t="s">
        <v>1098</v>
      </c>
      <c r="D581" t="s">
        <v>11</v>
      </c>
      <c r="E581" t="s">
        <v>1099</v>
      </c>
      <c r="F581" t="s">
        <v>1195</v>
      </c>
      <c r="G581" t="s">
        <v>13</v>
      </c>
      <c r="H581" t="s">
        <v>1175</v>
      </c>
      <c r="I581" s="4" t="s">
        <v>2288</v>
      </c>
      <c r="J581" s="4">
        <v>7</v>
      </c>
      <c r="K581" s="4" t="str">
        <f t="shared" si="36"/>
        <v>B1_7</v>
      </c>
      <c r="L581" t="s">
        <v>1994</v>
      </c>
      <c r="M581" s="4" t="str">
        <f t="shared" si="37"/>
        <v>B1_JJ4</v>
      </c>
      <c r="N581" s="80">
        <v>2</v>
      </c>
      <c r="O581">
        <v>21</v>
      </c>
      <c r="P581">
        <v>2020</v>
      </c>
      <c r="Q581" s="27">
        <f t="shared" si="38"/>
        <v>43882</v>
      </c>
      <c r="R581" s="80">
        <v>5</v>
      </c>
      <c r="S581">
        <v>20</v>
      </c>
      <c r="T581">
        <v>2020</v>
      </c>
      <c r="U581" s="27">
        <f t="shared" si="39"/>
        <v>43971</v>
      </c>
    </row>
    <row r="582" spans="1:21" x14ac:dyDescent="0.3">
      <c r="A582" t="s">
        <v>386</v>
      </c>
      <c r="B582" t="s">
        <v>1538</v>
      </c>
      <c r="C582" t="s">
        <v>1167</v>
      </c>
      <c r="D582" t="s">
        <v>2281</v>
      </c>
      <c r="E582" t="s">
        <v>1099</v>
      </c>
      <c r="F582" t="s">
        <v>1195</v>
      </c>
      <c r="G582" t="s">
        <v>13</v>
      </c>
      <c r="H582" t="s">
        <v>1189</v>
      </c>
      <c r="I582" s="4" t="s">
        <v>2291</v>
      </c>
      <c r="J582" s="4">
        <v>3</v>
      </c>
      <c r="K582" s="4" t="str">
        <f t="shared" si="36"/>
        <v>B4_3</v>
      </c>
      <c r="L582" t="s">
        <v>1994</v>
      </c>
      <c r="M582" s="4" t="str">
        <f t="shared" si="37"/>
        <v>B4_JJ4</v>
      </c>
      <c r="N582" s="80">
        <v>8</v>
      </c>
      <c r="O582">
        <v>1</v>
      </c>
      <c r="P582">
        <v>2021</v>
      </c>
      <c r="Q582" s="27">
        <f t="shared" si="38"/>
        <v>44409</v>
      </c>
      <c r="R582" s="80">
        <v>11</v>
      </c>
      <c r="S582">
        <v>10</v>
      </c>
      <c r="T582">
        <v>2021</v>
      </c>
      <c r="U582" s="27">
        <f t="shared" si="39"/>
        <v>44510</v>
      </c>
    </row>
    <row r="583" spans="1:21" x14ac:dyDescent="0.3">
      <c r="A583" t="s">
        <v>387</v>
      </c>
      <c r="B583" t="s">
        <v>1539</v>
      </c>
      <c r="C583" t="s">
        <v>1168</v>
      </c>
      <c r="D583" t="s">
        <v>2281</v>
      </c>
      <c r="E583" t="s">
        <v>1099</v>
      </c>
      <c r="F583" t="s">
        <v>1195</v>
      </c>
      <c r="G583" t="s">
        <v>13</v>
      </c>
      <c r="H583" t="s">
        <v>1189</v>
      </c>
      <c r="I583" s="4" t="s">
        <v>2291</v>
      </c>
      <c r="J583" s="4">
        <v>3</v>
      </c>
      <c r="K583" s="4" t="str">
        <f t="shared" si="36"/>
        <v>B4_3</v>
      </c>
      <c r="L583" t="s">
        <v>1994</v>
      </c>
      <c r="M583" s="4" t="str">
        <f t="shared" si="37"/>
        <v>B4_JJ4</v>
      </c>
      <c r="N583" s="80">
        <v>8</v>
      </c>
      <c r="O583">
        <v>1</v>
      </c>
      <c r="P583">
        <v>2021</v>
      </c>
      <c r="Q583" s="27">
        <f t="shared" si="38"/>
        <v>44409</v>
      </c>
      <c r="R583" s="80">
        <v>11</v>
      </c>
      <c r="S583">
        <v>10</v>
      </c>
      <c r="T583">
        <v>2021</v>
      </c>
      <c r="U583" s="27">
        <f t="shared" si="39"/>
        <v>44510</v>
      </c>
    </row>
    <row r="584" spans="1:21" x14ac:dyDescent="0.3">
      <c r="A584" t="s">
        <v>388</v>
      </c>
      <c r="B584" t="s">
        <v>1540</v>
      </c>
      <c r="C584" t="s">
        <v>1095</v>
      </c>
      <c r="D584" t="s">
        <v>2281</v>
      </c>
      <c r="E584" t="s">
        <v>1099</v>
      </c>
      <c r="F584" t="s">
        <v>1195</v>
      </c>
      <c r="G584" t="s">
        <v>13</v>
      </c>
      <c r="H584" t="s">
        <v>1189</v>
      </c>
      <c r="I584" s="4" t="s">
        <v>2291</v>
      </c>
      <c r="J584" s="4">
        <v>3</v>
      </c>
      <c r="K584" s="4" t="str">
        <f t="shared" si="36"/>
        <v>B4_3</v>
      </c>
      <c r="L584" t="s">
        <v>1994</v>
      </c>
      <c r="M584" s="4" t="str">
        <f t="shared" si="37"/>
        <v>B4_JJ4</v>
      </c>
      <c r="N584" s="80">
        <v>8</v>
      </c>
      <c r="O584">
        <v>1</v>
      </c>
      <c r="P584">
        <v>2021</v>
      </c>
      <c r="Q584" s="27">
        <f t="shared" si="38"/>
        <v>44409</v>
      </c>
      <c r="R584" s="80">
        <v>11</v>
      </c>
      <c r="S584">
        <v>10</v>
      </c>
      <c r="T584">
        <v>2021</v>
      </c>
      <c r="U584" s="27">
        <f t="shared" si="39"/>
        <v>44510</v>
      </c>
    </row>
    <row r="585" spans="1:21" x14ac:dyDescent="0.3">
      <c r="A585" t="s">
        <v>389</v>
      </c>
      <c r="B585" t="s">
        <v>1541</v>
      </c>
      <c r="C585" t="s">
        <v>1096</v>
      </c>
      <c r="D585" t="s">
        <v>2281</v>
      </c>
      <c r="E585" t="s">
        <v>1099</v>
      </c>
      <c r="F585" t="s">
        <v>1195</v>
      </c>
      <c r="G585" t="s">
        <v>13</v>
      </c>
      <c r="H585" t="s">
        <v>1189</v>
      </c>
      <c r="I585" s="4" t="s">
        <v>2291</v>
      </c>
      <c r="J585" s="4">
        <v>3</v>
      </c>
      <c r="K585" s="4" t="str">
        <f t="shared" si="36"/>
        <v>B4_3</v>
      </c>
      <c r="L585" t="s">
        <v>1994</v>
      </c>
      <c r="M585" s="4" t="str">
        <f t="shared" si="37"/>
        <v>B4_JJ4</v>
      </c>
      <c r="N585" s="80">
        <v>8</v>
      </c>
      <c r="O585">
        <v>1</v>
      </c>
      <c r="P585">
        <v>2021</v>
      </c>
      <c r="Q585" s="27">
        <f t="shared" si="38"/>
        <v>44409</v>
      </c>
      <c r="R585" s="80">
        <v>11</v>
      </c>
      <c r="S585">
        <v>10</v>
      </c>
      <c r="T585">
        <v>2021</v>
      </c>
      <c r="U585" s="27">
        <f t="shared" si="39"/>
        <v>44510</v>
      </c>
    </row>
    <row r="586" spans="1:21" x14ac:dyDescent="0.3">
      <c r="A586" t="s">
        <v>390</v>
      </c>
      <c r="B586" t="s">
        <v>1542</v>
      </c>
      <c r="C586" t="s">
        <v>1097</v>
      </c>
      <c r="D586" t="s">
        <v>2281</v>
      </c>
      <c r="E586" t="s">
        <v>1099</v>
      </c>
      <c r="F586" t="s">
        <v>1195</v>
      </c>
      <c r="G586" t="s">
        <v>13</v>
      </c>
      <c r="H586" t="s">
        <v>1189</v>
      </c>
      <c r="I586" s="4" t="s">
        <v>2291</v>
      </c>
      <c r="J586" s="4">
        <v>3</v>
      </c>
      <c r="K586" s="4" t="str">
        <f t="shared" si="36"/>
        <v>B4_3</v>
      </c>
      <c r="L586" t="s">
        <v>1994</v>
      </c>
      <c r="M586" s="4" t="str">
        <f t="shared" si="37"/>
        <v>B4_JJ4</v>
      </c>
      <c r="N586" s="80">
        <v>8</v>
      </c>
      <c r="O586">
        <v>1</v>
      </c>
      <c r="P586">
        <v>2021</v>
      </c>
      <c r="Q586" s="27">
        <f t="shared" si="38"/>
        <v>44409</v>
      </c>
      <c r="R586" s="80">
        <v>11</v>
      </c>
      <c r="S586">
        <v>10</v>
      </c>
      <c r="T586">
        <v>2021</v>
      </c>
      <c r="U586" s="27">
        <f t="shared" si="39"/>
        <v>44510</v>
      </c>
    </row>
    <row r="587" spans="1:21" x14ac:dyDescent="0.3">
      <c r="A587" t="s">
        <v>391</v>
      </c>
      <c r="B587" t="s">
        <v>1543</v>
      </c>
      <c r="C587" t="s">
        <v>1098</v>
      </c>
      <c r="D587" t="s">
        <v>2281</v>
      </c>
      <c r="E587" t="s">
        <v>1099</v>
      </c>
      <c r="F587" t="s">
        <v>1195</v>
      </c>
      <c r="G587" t="s">
        <v>13</v>
      </c>
      <c r="H587" t="s">
        <v>1189</v>
      </c>
      <c r="I587" s="4" t="s">
        <v>2291</v>
      </c>
      <c r="J587" s="4">
        <v>3</v>
      </c>
      <c r="K587" s="4" t="str">
        <f t="shared" si="36"/>
        <v>B4_3</v>
      </c>
      <c r="L587" t="s">
        <v>1994</v>
      </c>
      <c r="M587" s="4" t="str">
        <f t="shared" si="37"/>
        <v>B4_JJ4</v>
      </c>
      <c r="N587" s="80">
        <v>8</v>
      </c>
      <c r="O587">
        <v>1</v>
      </c>
      <c r="P587">
        <v>2021</v>
      </c>
      <c r="Q587" s="27">
        <f t="shared" si="38"/>
        <v>44409</v>
      </c>
      <c r="R587" s="80">
        <v>11</v>
      </c>
      <c r="S587">
        <v>10</v>
      </c>
      <c r="T587">
        <v>2021</v>
      </c>
      <c r="U587" s="27">
        <f t="shared" si="39"/>
        <v>44510</v>
      </c>
    </row>
    <row r="588" spans="1:21" x14ac:dyDescent="0.3">
      <c r="A588" t="s">
        <v>392</v>
      </c>
      <c r="B588" t="s">
        <v>1544</v>
      </c>
      <c r="C588" t="s">
        <v>1167</v>
      </c>
      <c r="D588" t="s">
        <v>11</v>
      </c>
      <c r="E588" t="s">
        <v>1099</v>
      </c>
      <c r="F588" t="s">
        <v>1195</v>
      </c>
      <c r="G588" t="s">
        <v>13</v>
      </c>
      <c r="H588" t="s">
        <v>1177</v>
      </c>
      <c r="I588" s="4" t="s">
        <v>2288</v>
      </c>
      <c r="J588" s="4">
        <v>1</v>
      </c>
      <c r="K588" s="4" t="str">
        <f t="shared" si="36"/>
        <v>B1_1</v>
      </c>
      <c r="L588" t="s">
        <v>1997</v>
      </c>
      <c r="M588" s="4" t="str">
        <f t="shared" si="37"/>
        <v>B1_JJ3</v>
      </c>
      <c r="N588" s="80">
        <v>5</v>
      </c>
      <c r="O588">
        <v>18</v>
      </c>
      <c r="P588">
        <v>2021</v>
      </c>
      <c r="Q588" s="27">
        <f t="shared" si="38"/>
        <v>44334</v>
      </c>
      <c r="R588" s="80">
        <v>8</v>
      </c>
      <c r="S588">
        <v>5</v>
      </c>
      <c r="T588">
        <v>2021</v>
      </c>
      <c r="U588" s="27">
        <f t="shared" si="39"/>
        <v>44413</v>
      </c>
    </row>
    <row r="589" spans="1:21" x14ac:dyDescent="0.3">
      <c r="A589" t="s">
        <v>393</v>
      </c>
      <c r="B589" t="s">
        <v>1545</v>
      </c>
      <c r="C589" t="s">
        <v>1168</v>
      </c>
      <c r="D589" t="s">
        <v>11</v>
      </c>
      <c r="E589" t="s">
        <v>1099</v>
      </c>
      <c r="F589" t="s">
        <v>1195</v>
      </c>
      <c r="G589" t="s">
        <v>13</v>
      </c>
      <c r="H589" t="s">
        <v>1177</v>
      </c>
      <c r="I589" s="4" t="s">
        <v>2288</v>
      </c>
      <c r="J589" s="4">
        <v>1</v>
      </c>
      <c r="K589" s="4" t="str">
        <f t="shared" si="36"/>
        <v>B1_1</v>
      </c>
      <c r="L589" t="s">
        <v>1997</v>
      </c>
      <c r="M589" s="4" t="str">
        <f t="shared" si="37"/>
        <v>B1_JJ3</v>
      </c>
      <c r="N589" s="80">
        <v>5</v>
      </c>
      <c r="O589">
        <v>18</v>
      </c>
      <c r="P589">
        <v>2021</v>
      </c>
      <c r="Q589" s="27">
        <f t="shared" si="38"/>
        <v>44334</v>
      </c>
      <c r="R589" s="80">
        <v>8</v>
      </c>
      <c r="S589">
        <v>5</v>
      </c>
      <c r="T589">
        <v>2021</v>
      </c>
      <c r="U589" s="27">
        <f t="shared" si="39"/>
        <v>44413</v>
      </c>
    </row>
    <row r="590" spans="1:21" x14ac:dyDescent="0.3">
      <c r="A590" t="s">
        <v>394</v>
      </c>
      <c r="B590" t="s">
        <v>1546</v>
      </c>
      <c r="C590" t="s">
        <v>1095</v>
      </c>
      <c r="D590" t="s">
        <v>11</v>
      </c>
      <c r="E590" t="s">
        <v>1099</v>
      </c>
      <c r="F590" t="s">
        <v>1195</v>
      </c>
      <c r="G590" t="s">
        <v>13</v>
      </c>
      <c r="H590" t="s">
        <v>1177</v>
      </c>
      <c r="I590" s="4" t="s">
        <v>2288</v>
      </c>
      <c r="J590" s="4">
        <v>1</v>
      </c>
      <c r="K590" s="4" t="str">
        <f t="shared" si="36"/>
        <v>B1_1</v>
      </c>
      <c r="L590" t="s">
        <v>1997</v>
      </c>
      <c r="M590" s="4" t="str">
        <f t="shared" si="37"/>
        <v>B1_JJ3</v>
      </c>
      <c r="N590" s="80">
        <v>5</v>
      </c>
      <c r="O590">
        <v>18</v>
      </c>
      <c r="P590">
        <v>2021</v>
      </c>
      <c r="Q590" s="27">
        <f t="shared" si="38"/>
        <v>44334</v>
      </c>
      <c r="R590" s="80">
        <v>8</v>
      </c>
      <c r="S590">
        <v>5</v>
      </c>
      <c r="T590">
        <v>2021</v>
      </c>
      <c r="U590" s="27">
        <f t="shared" si="39"/>
        <v>44413</v>
      </c>
    </row>
    <row r="591" spans="1:21" x14ac:dyDescent="0.3">
      <c r="A591" t="s">
        <v>395</v>
      </c>
      <c r="B591" t="s">
        <v>1547</v>
      </c>
      <c r="C591" t="s">
        <v>1096</v>
      </c>
      <c r="D591" t="s">
        <v>11</v>
      </c>
      <c r="E591" t="s">
        <v>1099</v>
      </c>
      <c r="F591" t="s">
        <v>1195</v>
      </c>
      <c r="G591" t="s">
        <v>13</v>
      </c>
      <c r="H591" t="s">
        <v>1177</v>
      </c>
      <c r="I591" s="4" t="s">
        <v>2288</v>
      </c>
      <c r="J591" s="4">
        <v>1</v>
      </c>
      <c r="K591" s="4" t="str">
        <f t="shared" si="36"/>
        <v>B1_1</v>
      </c>
      <c r="L591" t="s">
        <v>1997</v>
      </c>
      <c r="M591" s="4" t="str">
        <f t="shared" si="37"/>
        <v>B1_JJ3</v>
      </c>
      <c r="N591" s="80">
        <v>5</v>
      </c>
      <c r="O591">
        <v>18</v>
      </c>
      <c r="P591">
        <v>2021</v>
      </c>
      <c r="Q591" s="27">
        <f t="shared" si="38"/>
        <v>44334</v>
      </c>
      <c r="R591" s="80">
        <v>8</v>
      </c>
      <c r="S591">
        <v>5</v>
      </c>
      <c r="T591">
        <v>2021</v>
      </c>
      <c r="U591" s="27">
        <f t="shared" si="39"/>
        <v>44413</v>
      </c>
    </row>
    <row r="592" spans="1:21" x14ac:dyDescent="0.3">
      <c r="A592" t="s">
        <v>396</v>
      </c>
      <c r="B592" t="s">
        <v>1548</v>
      </c>
      <c r="C592" t="s">
        <v>1097</v>
      </c>
      <c r="D592" t="s">
        <v>11</v>
      </c>
      <c r="E592" t="s">
        <v>1099</v>
      </c>
      <c r="F592" t="s">
        <v>1195</v>
      </c>
      <c r="G592" t="s">
        <v>13</v>
      </c>
      <c r="H592" t="s">
        <v>1177</v>
      </c>
      <c r="I592" s="4" t="s">
        <v>2288</v>
      </c>
      <c r="J592" s="4">
        <v>1</v>
      </c>
      <c r="K592" s="4" t="str">
        <f t="shared" si="36"/>
        <v>B1_1</v>
      </c>
      <c r="L592" t="s">
        <v>1997</v>
      </c>
      <c r="M592" s="4" t="str">
        <f t="shared" si="37"/>
        <v>B1_JJ3</v>
      </c>
      <c r="N592" s="80">
        <v>5</v>
      </c>
      <c r="O592">
        <v>18</v>
      </c>
      <c r="P592">
        <v>2021</v>
      </c>
      <c r="Q592" s="27">
        <f t="shared" si="38"/>
        <v>44334</v>
      </c>
      <c r="R592" s="80">
        <v>8</v>
      </c>
      <c r="S592">
        <v>5</v>
      </c>
      <c r="T592">
        <v>2021</v>
      </c>
      <c r="U592" s="27">
        <f t="shared" si="39"/>
        <v>44413</v>
      </c>
    </row>
    <row r="593" spans="1:21" x14ac:dyDescent="0.3">
      <c r="A593" t="s">
        <v>397</v>
      </c>
      <c r="B593" t="s">
        <v>1549</v>
      </c>
      <c r="C593" t="s">
        <v>1098</v>
      </c>
      <c r="D593" t="s">
        <v>11</v>
      </c>
      <c r="E593" t="s">
        <v>1099</v>
      </c>
      <c r="F593" t="s">
        <v>1195</v>
      </c>
      <c r="G593" t="s">
        <v>13</v>
      </c>
      <c r="H593" t="s">
        <v>1177</v>
      </c>
      <c r="I593" s="4" t="s">
        <v>2288</v>
      </c>
      <c r="J593" s="4">
        <v>1</v>
      </c>
      <c r="K593" s="4" t="str">
        <f t="shared" si="36"/>
        <v>B1_1</v>
      </c>
      <c r="L593" t="s">
        <v>1997</v>
      </c>
      <c r="M593" s="4" t="str">
        <f t="shared" si="37"/>
        <v>B1_JJ3</v>
      </c>
      <c r="N593" s="80">
        <v>5</v>
      </c>
      <c r="O593">
        <v>18</v>
      </c>
      <c r="P593">
        <v>2021</v>
      </c>
      <c r="Q593" s="27">
        <f t="shared" si="38"/>
        <v>44334</v>
      </c>
      <c r="R593" s="80">
        <v>8</v>
      </c>
      <c r="S593">
        <v>5</v>
      </c>
      <c r="T593">
        <v>2021</v>
      </c>
      <c r="U593" s="27">
        <f t="shared" si="39"/>
        <v>44413</v>
      </c>
    </row>
    <row r="594" spans="1:21" x14ac:dyDescent="0.3">
      <c r="A594" t="s">
        <v>398</v>
      </c>
      <c r="B594" t="s">
        <v>1550</v>
      </c>
      <c r="C594" t="s">
        <v>1167</v>
      </c>
      <c r="D594" t="s">
        <v>11</v>
      </c>
      <c r="E594" t="s">
        <v>1100</v>
      </c>
      <c r="F594" t="s">
        <v>1195</v>
      </c>
      <c r="G594" t="s">
        <v>13</v>
      </c>
      <c r="H594" t="s">
        <v>1179</v>
      </c>
      <c r="I594" s="4" t="s">
        <v>2289</v>
      </c>
      <c r="J594" s="4">
        <v>1</v>
      </c>
      <c r="K594" s="4" t="str">
        <f t="shared" si="36"/>
        <v>B2_1</v>
      </c>
      <c r="L594" t="s">
        <v>1994</v>
      </c>
      <c r="M594" s="4" t="str">
        <f t="shared" si="37"/>
        <v>B2_JJ4</v>
      </c>
      <c r="N594" s="80">
        <v>7</v>
      </c>
      <c r="O594">
        <v>6</v>
      </c>
      <c r="P594">
        <v>2020</v>
      </c>
      <c r="Q594" s="27">
        <f t="shared" si="38"/>
        <v>44018</v>
      </c>
      <c r="R594" s="80">
        <v>10</v>
      </c>
      <c r="S594">
        <v>14</v>
      </c>
      <c r="T594">
        <v>2020</v>
      </c>
      <c r="U594" s="27">
        <f t="shared" si="39"/>
        <v>44118</v>
      </c>
    </row>
    <row r="595" spans="1:21" x14ac:dyDescent="0.3">
      <c r="A595" t="s">
        <v>403</v>
      </c>
      <c r="B595" t="s">
        <v>1551</v>
      </c>
      <c r="C595" t="s">
        <v>1168</v>
      </c>
      <c r="D595" t="s">
        <v>11</v>
      </c>
      <c r="E595" t="s">
        <v>1100</v>
      </c>
      <c r="F595" t="s">
        <v>1195</v>
      </c>
      <c r="G595" t="s">
        <v>13</v>
      </c>
      <c r="H595" t="s">
        <v>1179</v>
      </c>
      <c r="I595" s="4" t="s">
        <v>2289</v>
      </c>
      <c r="J595" s="4">
        <v>1</v>
      </c>
      <c r="K595" s="4" t="str">
        <f t="shared" si="36"/>
        <v>B2_1</v>
      </c>
      <c r="L595" t="s">
        <v>1994</v>
      </c>
      <c r="M595" s="4" t="str">
        <f t="shared" si="37"/>
        <v>B2_JJ4</v>
      </c>
      <c r="N595" s="80">
        <v>7</v>
      </c>
      <c r="O595">
        <v>6</v>
      </c>
      <c r="P595">
        <v>2020</v>
      </c>
      <c r="Q595" s="27">
        <f t="shared" si="38"/>
        <v>44018</v>
      </c>
      <c r="R595" s="80">
        <v>10</v>
      </c>
      <c r="S595">
        <v>14</v>
      </c>
      <c r="T595">
        <v>2020</v>
      </c>
      <c r="U595" s="27">
        <f t="shared" si="39"/>
        <v>44118</v>
      </c>
    </row>
    <row r="596" spans="1:21" x14ac:dyDescent="0.3">
      <c r="A596" t="s">
        <v>404</v>
      </c>
      <c r="B596" t="s">
        <v>1552</v>
      </c>
      <c r="C596" t="s">
        <v>1095</v>
      </c>
      <c r="D596" t="s">
        <v>11</v>
      </c>
      <c r="E596" t="s">
        <v>1100</v>
      </c>
      <c r="F596" t="s">
        <v>1195</v>
      </c>
      <c r="G596" t="s">
        <v>13</v>
      </c>
      <c r="H596" t="s">
        <v>1179</v>
      </c>
      <c r="I596" s="4" t="s">
        <v>2289</v>
      </c>
      <c r="J596" s="4">
        <v>1</v>
      </c>
      <c r="K596" s="4" t="str">
        <f t="shared" si="36"/>
        <v>B2_1</v>
      </c>
      <c r="L596" t="s">
        <v>1994</v>
      </c>
      <c r="M596" s="4" t="str">
        <f t="shared" si="37"/>
        <v>B2_JJ4</v>
      </c>
      <c r="N596" s="80">
        <v>7</v>
      </c>
      <c r="O596">
        <v>6</v>
      </c>
      <c r="P596">
        <v>2020</v>
      </c>
      <c r="Q596" s="27">
        <f t="shared" si="38"/>
        <v>44018</v>
      </c>
      <c r="R596" s="80">
        <v>10</v>
      </c>
      <c r="S596">
        <v>14</v>
      </c>
      <c r="T596">
        <v>2020</v>
      </c>
      <c r="U596" s="27">
        <f t="shared" si="39"/>
        <v>44118</v>
      </c>
    </row>
    <row r="597" spans="1:21" x14ac:dyDescent="0.3">
      <c r="A597" t="s">
        <v>405</v>
      </c>
      <c r="B597" t="s">
        <v>1553</v>
      </c>
      <c r="C597" t="s">
        <v>1096</v>
      </c>
      <c r="D597" t="s">
        <v>11</v>
      </c>
      <c r="E597" t="s">
        <v>1100</v>
      </c>
      <c r="F597" t="s">
        <v>1195</v>
      </c>
      <c r="G597" t="s">
        <v>13</v>
      </c>
      <c r="H597" t="s">
        <v>1179</v>
      </c>
      <c r="I597" s="4" t="s">
        <v>2289</v>
      </c>
      <c r="J597" s="4">
        <v>1</v>
      </c>
      <c r="K597" s="4" t="str">
        <f t="shared" si="36"/>
        <v>B2_1</v>
      </c>
      <c r="L597" t="s">
        <v>1994</v>
      </c>
      <c r="M597" s="4" t="str">
        <f t="shared" si="37"/>
        <v>B2_JJ4</v>
      </c>
      <c r="N597" s="80">
        <v>7</v>
      </c>
      <c r="O597">
        <v>6</v>
      </c>
      <c r="P597">
        <v>2020</v>
      </c>
      <c r="Q597" s="27">
        <f t="shared" si="38"/>
        <v>44018</v>
      </c>
      <c r="R597" s="80">
        <v>10</v>
      </c>
      <c r="S597">
        <v>14</v>
      </c>
      <c r="T597">
        <v>2020</v>
      </c>
      <c r="U597" s="27">
        <f t="shared" si="39"/>
        <v>44118</v>
      </c>
    </row>
    <row r="598" spans="1:21" x14ac:dyDescent="0.3">
      <c r="A598" t="s">
        <v>406</v>
      </c>
      <c r="B598" t="s">
        <v>1554</v>
      </c>
      <c r="C598" t="s">
        <v>1097</v>
      </c>
      <c r="D598" t="s">
        <v>11</v>
      </c>
      <c r="E598" t="s">
        <v>1100</v>
      </c>
      <c r="F598" t="s">
        <v>1195</v>
      </c>
      <c r="G598" t="s">
        <v>13</v>
      </c>
      <c r="H598" t="s">
        <v>1179</v>
      </c>
      <c r="I598" s="4" t="s">
        <v>2289</v>
      </c>
      <c r="J598" s="4">
        <v>1</v>
      </c>
      <c r="K598" s="4" t="str">
        <f t="shared" si="36"/>
        <v>B2_1</v>
      </c>
      <c r="L598" t="s">
        <v>1994</v>
      </c>
      <c r="M598" s="4" t="str">
        <f t="shared" si="37"/>
        <v>B2_JJ4</v>
      </c>
      <c r="N598" s="80">
        <v>7</v>
      </c>
      <c r="O598">
        <v>6</v>
      </c>
      <c r="P598">
        <v>2020</v>
      </c>
      <c r="Q598" s="27">
        <f t="shared" si="38"/>
        <v>44018</v>
      </c>
      <c r="R598" s="80">
        <v>10</v>
      </c>
      <c r="S598">
        <v>14</v>
      </c>
      <c r="T598">
        <v>2020</v>
      </c>
      <c r="U598" s="27">
        <f t="shared" si="39"/>
        <v>44118</v>
      </c>
    </row>
    <row r="599" spans="1:21" x14ac:dyDescent="0.3">
      <c r="A599" t="s">
        <v>407</v>
      </c>
      <c r="B599" t="s">
        <v>1555</v>
      </c>
      <c r="C599" t="s">
        <v>1098</v>
      </c>
      <c r="D599" t="s">
        <v>11</v>
      </c>
      <c r="E599" t="s">
        <v>1100</v>
      </c>
      <c r="F599" t="s">
        <v>1195</v>
      </c>
      <c r="G599" t="s">
        <v>13</v>
      </c>
      <c r="H599" t="s">
        <v>1179</v>
      </c>
      <c r="I599" s="4" t="s">
        <v>2289</v>
      </c>
      <c r="J599" s="4">
        <v>1</v>
      </c>
      <c r="K599" s="4" t="str">
        <f t="shared" si="36"/>
        <v>B2_1</v>
      </c>
      <c r="L599" t="s">
        <v>1994</v>
      </c>
      <c r="M599" s="4" t="str">
        <f t="shared" si="37"/>
        <v>B2_JJ4</v>
      </c>
      <c r="N599" s="80">
        <v>7</v>
      </c>
      <c r="O599">
        <v>6</v>
      </c>
      <c r="P599">
        <v>2020</v>
      </c>
      <c r="Q599" s="27">
        <f t="shared" si="38"/>
        <v>44018</v>
      </c>
      <c r="R599" s="80">
        <v>10</v>
      </c>
      <c r="S599">
        <v>14</v>
      </c>
      <c r="T599">
        <v>2020</v>
      </c>
      <c r="U599" s="27">
        <f t="shared" si="39"/>
        <v>44118</v>
      </c>
    </row>
    <row r="600" spans="1:21" x14ac:dyDescent="0.3">
      <c r="A600" t="s">
        <v>408</v>
      </c>
      <c r="B600" t="s">
        <v>1556</v>
      </c>
      <c r="C600" t="s">
        <v>1167</v>
      </c>
      <c r="D600" t="s">
        <v>11</v>
      </c>
      <c r="E600" t="s">
        <v>1100</v>
      </c>
      <c r="F600" t="s">
        <v>1195</v>
      </c>
      <c r="G600" t="s">
        <v>13</v>
      </c>
      <c r="H600" t="s">
        <v>1179</v>
      </c>
      <c r="I600" s="4" t="s">
        <v>2289</v>
      </c>
      <c r="J600" s="4">
        <v>1</v>
      </c>
      <c r="K600" s="4" t="str">
        <f t="shared" si="36"/>
        <v>B2_1</v>
      </c>
      <c r="L600" t="s">
        <v>1994</v>
      </c>
      <c r="M600" s="4" t="str">
        <f t="shared" si="37"/>
        <v>B2_JJ4</v>
      </c>
      <c r="N600" s="80">
        <v>7</v>
      </c>
      <c r="O600">
        <v>6</v>
      </c>
      <c r="P600">
        <v>2020</v>
      </c>
      <c r="Q600" s="27">
        <f t="shared" si="38"/>
        <v>44018</v>
      </c>
      <c r="R600" s="80">
        <v>10</v>
      </c>
      <c r="S600">
        <v>14</v>
      </c>
      <c r="T600">
        <v>2020</v>
      </c>
      <c r="U600" s="27">
        <f t="shared" si="39"/>
        <v>44118</v>
      </c>
    </row>
    <row r="601" spans="1:21" x14ac:dyDescent="0.3">
      <c r="A601" t="s">
        <v>409</v>
      </c>
      <c r="B601" t="s">
        <v>1557</v>
      </c>
      <c r="C601" t="s">
        <v>1168</v>
      </c>
      <c r="D601" t="s">
        <v>11</v>
      </c>
      <c r="E601" t="s">
        <v>1100</v>
      </c>
      <c r="F601" t="s">
        <v>1195</v>
      </c>
      <c r="G601" t="s">
        <v>13</v>
      </c>
      <c r="H601" t="s">
        <v>1179</v>
      </c>
      <c r="I601" s="4" t="s">
        <v>2289</v>
      </c>
      <c r="J601" s="4">
        <v>1</v>
      </c>
      <c r="K601" s="4" t="str">
        <f t="shared" si="36"/>
        <v>B2_1</v>
      </c>
      <c r="L601" t="s">
        <v>1994</v>
      </c>
      <c r="M601" s="4" t="str">
        <f t="shared" si="37"/>
        <v>B2_JJ4</v>
      </c>
      <c r="N601" s="80">
        <v>7</v>
      </c>
      <c r="O601">
        <v>6</v>
      </c>
      <c r="P601">
        <v>2020</v>
      </c>
      <c r="Q601" s="27">
        <f t="shared" si="38"/>
        <v>44018</v>
      </c>
      <c r="R601" s="80">
        <v>10</v>
      </c>
      <c r="S601">
        <v>14</v>
      </c>
      <c r="T601">
        <v>2020</v>
      </c>
      <c r="U601" s="27">
        <f t="shared" si="39"/>
        <v>44118</v>
      </c>
    </row>
    <row r="602" spans="1:21" x14ac:dyDescent="0.3">
      <c r="A602" t="s">
        <v>410</v>
      </c>
      <c r="B602" t="s">
        <v>1558</v>
      </c>
      <c r="C602" t="s">
        <v>1095</v>
      </c>
      <c r="D602" t="s">
        <v>11</v>
      </c>
      <c r="E602" t="s">
        <v>1100</v>
      </c>
      <c r="F602" t="s">
        <v>1195</v>
      </c>
      <c r="G602" t="s">
        <v>13</v>
      </c>
      <c r="H602" t="s">
        <v>1179</v>
      </c>
      <c r="I602" s="4" t="s">
        <v>2289</v>
      </c>
      <c r="J602" s="4">
        <v>1</v>
      </c>
      <c r="K602" s="4" t="str">
        <f t="shared" si="36"/>
        <v>B2_1</v>
      </c>
      <c r="L602" t="s">
        <v>1994</v>
      </c>
      <c r="M602" s="4" t="str">
        <f t="shared" si="37"/>
        <v>B2_JJ4</v>
      </c>
      <c r="N602" s="80">
        <v>7</v>
      </c>
      <c r="O602">
        <v>6</v>
      </c>
      <c r="P602">
        <v>2020</v>
      </c>
      <c r="Q602" s="27">
        <f t="shared" si="38"/>
        <v>44018</v>
      </c>
      <c r="R602" s="80">
        <v>10</v>
      </c>
      <c r="S602">
        <v>14</v>
      </c>
      <c r="T602">
        <v>2020</v>
      </c>
      <c r="U602" s="27">
        <f t="shared" si="39"/>
        <v>44118</v>
      </c>
    </row>
    <row r="603" spans="1:21" x14ac:dyDescent="0.3">
      <c r="A603" t="s">
        <v>411</v>
      </c>
      <c r="B603" t="s">
        <v>1559</v>
      </c>
      <c r="C603" t="s">
        <v>1096</v>
      </c>
      <c r="D603" t="s">
        <v>11</v>
      </c>
      <c r="E603" t="s">
        <v>1100</v>
      </c>
      <c r="F603" t="s">
        <v>1195</v>
      </c>
      <c r="G603" t="s">
        <v>13</v>
      </c>
      <c r="H603" t="s">
        <v>1179</v>
      </c>
      <c r="I603" s="4" t="s">
        <v>2289</v>
      </c>
      <c r="J603" s="4">
        <v>1</v>
      </c>
      <c r="K603" s="4" t="str">
        <f t="shared" si="36"/>
        <v>B2_1</v>
      </c>
      <c r="L603" t="s">
        <v>1994</v>
      </c>
      <c r="M603" s="4" t="str">
        <f t="shared" si="37"/>
        <v>B2_JJ4</v>
      </c>
      <c r="N603" s="80">
        <v>7</v>
      </c>
      <c r="O603">
        <v>6</v>
      </c>
      <c r="P603">
        <v>2020</v>
      </c>
      <c r="Q603" s="27">
        <f t="shared" si="38"/>
        <v>44018</v>
      </c>
      <c r="R603" s="80">
        <v>10</v>
      </c>
      <c r="S603">
        <v>14</v>
      </c>
      <c r="T603">
        <v>2020</v>
      </c>
      <c r="U603" s="27">
        <f t="shared" si="39"/>
        <v>44118</v>
      </c>
    </row>
    <row r="604" spans="1:21" x14ac:dyDescent="0.3">
      <c r="A604" t="s">
        <v>412</v>
      </c>
      <c r="B604" t="s">
        <v>1560</v>
      </c>
      <c r="C604" t="s">
        <v>1097</v>
      </c>
      <c r="D604" t="s">
        <v>11</v>
      </c>
      <c r="E604" t="s">
        <v>1100</v>
      </c>
      <c r="F604" t="s">
        <v>1195</v>
      </c>
      <c r="G604" t="s">
        <v>13</v>
      </c>
      <c r="H604" t="s">
        <v>1179</v>
      </c>
      <c r="I604" s="4" t="s">
        <v>2289</v>
      </c>
      <c r="J604" s="4">
        <v>1</v>
      </c>
      <c r="K604" s="4" t="str">
        <f t="shared" si="36"/>
        <v>B2_1</v>
      </c>
      <c r="L604" t="s">
        <v>1994</v>
      </c>
      <c r="M604" s="4" t="str">
        <f t="shared" si="37"/>
        <v>B2_JJ4</v>
      </c>
      <c r="N604" s="80">
        <v>7</v>
      </c>
      <c r="O604">
        <v>6</v>
      </c>
      <c r="P604">
        <v>2020</v>
      </c>
      <c r="Q604" s="27">
        <f t="shared" si="38"/>
        <v>44018</v>
      </c>
      <c r="R604" s="80">
        <v>10</v>
      </c>
      <c r="S604">
        <v>14</v>
      </c>
      <c r="T604">
        <v>2020</v>
      </c>
      <c r="U604" s="27">
        <f t="shared" si="39"/>
        <v>44118</v>
      </c>
    </row>
    <row r="605" spans="1:21" x14ac:dyDescent="0.3">
      <c r="A605" t="s">
        <v>413</v>
      </c>
      <c r="B605" t="s">
        <v>1561</v>
      </c>
      <c r="C605" t="s">
        <v>1098</v>
      </c>
      <c r="D605" t="s">
        <v>11</v>
      </c>
      <c r="E605" t="s">
        <v>1100</v>
      </c>
      <c r="F605" t="s">
        <v>1195</v>
      </c>
      <c r="G605" t="s">
        <v>13</v>
      </c>
      <c r="H605" t="s">
        <v>1179</v>
      </c>
      <c r="I605" s="4" t="s">
        <v>2289</v>
      </c>
      <c r="J605" s="4">
        <v>1</v>
      </c>
      <c r="K605" s="4" t="str">
        <f t="shared" si="36"/>
        <v>B2_1</v>
      </c>
      <c r="L605" t="s">
        <v>1994</v>
      </c>
      <c r="M605" s="4" t="str">
        <f t="shared" si="37"/>
        <v>B2_JJ4</v>
      </c>
      <c r="N605" s="80">
        <v>7</v>
      </c>
      <c r="O605">
        <v>6</v>
      </c>
      <c r="P605">
        <v>2020</v>
      </c>
      <c r="Q605" s="27">
        <f t="shared" si="38"/>
        <v>44018</v>
      </c>
      <c r="R605" s="80">
        <v>10</v>
      </c>
      <c r="S605">
        <v>14</v>
      </c>
      <c r="T605">
        <v>2020</v>
      </c>
      <c r="U605" s="27">
        <f t="shared" si="39"/>
        <v>44118</v>
      </c>
    </row>
    <row r="606" spans="1:21" x14ac:dyDescent="0.3">
      <c r="A606" t="s">
        <v>414</v>
      </c>
      <c r="B606" t="s">
        <v>1562</v>
      </c>
      <c r="C606" t="s">
        <v>1167</v>
      </c>
      <c r="D606" t="s">
        <v>11</v>
      </c>
      <c r="E606" t="s">
        <v>1100</v>
      </c>
      <c r="F606" t="s">
        <v>1195</v>
      </c>
      <c r="G606" t="s">
        <v>13</v>
      </c>
      <c r="H606" t="s">
        <v>1179</v>
      </c>
      <c r="I606" s="4" t="s">
        <v>2289</v>
      </c>
      <c r="J606" s="4">
        <v>1</v>
      </c>
      <c r="K606" s="4" t="str">
        <f t="shared" si="36"/>
        <v>B2_1</v>
      </c>
      <c r="L606" t="s">
        <v>1994</v>
      </c>
      <c r="M606" s="4" t="str">
        <f t="shared" si="37"/>
        <v>B2_JJ4</v>
      </c>
      <c r="N606" s="80">
        <v>7</v>
      </c>
      <c r="O606">
        <v>6</v>
      </c>
      <c r="P606">
        <v>2020</v>
      </c>
      <c r="Q606" s="27">
        <f t="shared" si="38"/>
        <v>44018</v>
      </c>
      <c r="R606" s="80">
        <v>10</v>
      </c>
      <c r="S606">
        <v>14</v>
      </c>
      <c r="T606">
        <v>2020</v>
      </c>
      <c r="U606" s="27">
        <f t="shared" si="39"/>
        <v>44118</v>
      </c>
    </row>
    <row r="607" spans="1:21" x14ac:dyDescent="0.3">
      <c r="A607" t="s">
        <v>415</v>
      </c>
      <c r="B607" t="s">
        <v>1563</v>
      </c>
      <c r="C607" t="s">
        <v>1168</v>
      </c>
      <c r="D607" t="s">
        <v>11</v>
      </c>
      <c r="E607" t="s">
        <v>1100</v>
      </c>
      <c r="F607" t="s">
        <v>1195</v>
      </c>
      <c r="G607" t="s">
        <v>13</v>
      </c>
      <c r="H607" t="s">
        <v>1179</v>
      </c>
      <c r="I607" s="4" t="s">
        <v>2289</v>
      </c>
      <c r="J607" s="4">
        <v>1</v>
      </c>
      <c r="K607" s="4" t="str">
        <f t="shared" si="36"/>
        <v>B2_1</v>
      </c>
      <c r="L607" t="s">
        <v>1994</v>
      </c>
      <c r="M607" s="4" t="str">
        <f t="shared" si="37"/>
        <v>B2_JJ4</v>
      </c>
      <c r="N607" s="80">
        <v>7</v>
      </c>
      <c r="O607">
        <v>6</v>
      </c>
      <c r="P607">
        <v>2020</v>
      </c>
      <c r="Q607" s="27">
        <f t="shared" si="38"/>
        <v>44018</v>
      </c>
      <c r="R607" s="80">
        <v>10</v>
      </c>
      <c r="S607">
        <v>14</v>
      </c>
      <c r="T607">
        <v>2020</v>
      </c>
      <c r="U607" s="27">
        <f t="shared" si="39"/>
        <v>44118</v>
      </c>
    </row>
    <row r="608" spans="1:21" x14ac:dyDescent="0.3">
      <c r="A608" t="s">
        <v>416</v>
      </c>
      <c r="B608" t="s">
        <v>1564</v>
      </c>
      <c r="C608" t="s">
        <v>1095</v>
      </c>
      <c r="D608" t="s">
        <v>11</v>
      </c>
      <c r="E608" t="s">
        <v>1100</v>
      </c>
      <c r="F608" t="s">
        <v>1195</v>
      </c>
      <c r="G608" t="s">
        <v>13</v>
      </c>
      <c r="H608" t="s">
        <v>1179</v>
      </c>
      <c r="I608" s="4" t="s">
        <v>2289</v>
      </c>
      <c r="J608" s="4">
        <v>1</v>
      </c>
      <c r="K608" s="4" t="str">
        <f t="shared" si="36"/>
        <v>B2_1</v>
      </c>
      <c r="L608" t="s">
        <v>1994</v>
      </c>
      <c r="M608" s="4" t="str">
        <f t="shared" si="37"/>
        <v>B2_JJ4</v>
      </c>
      <c r="N608" s="80">
        <v>7</v>
      </c>
      <c r="O608">
        <v>6</v>
      </c>
      <c r="P608">
        <v>2020</v>
      </c>
      <c r="Q608" s="27">
        <f t="shared" si="38"/>
        <v>44018</v>
      </c>
      <c r="R608" s="80">
        <v>10</v>
      </c>
      <c r="S608">
        <v>14</v>
      </c>
      <c r="T608">
        <v>2020</v>
      </c>
      <c r="U608" s="27">
        <f t="shared" si="39"/>
        <v>44118</v>
      </c>
    </row>
    <row r="609" spans="1:21" x14ac:dyDescent="0.3">
      <c r="A609" t="s">
        <v>417</v>
      </c>
      <c r="B609" t="s">
        <v>1565</v>
      </c>
      <c r="C609" t="s">
        <v>1096</v>
      </c>
      <c r="D609" t="s">
        <v>11</v>
      </c>
      <c r="E609" t="s">
        <v>1100</v>
      </c>
      <c r="F609" t="s">
        <v>1195</v>
      </c>
      <c r="G609" t="s">
        <v>13</v>
      </c>
      <c r="H609" t="s">
        <v>1179</v>
      </c>
      <c r="I609" s="4" t="s">
        <v>2289</v>
      </c>
      <c r="J609" s="4">
        <v>1</v>
      </c>
      <c r="K609" s="4" t="str">
        <f t="shared" si="36"/>
        <v>B2_1</v>
      </c>
      <c r="L609" t="s">
        <v>1994</v>
      </c>
      <c r="M609" s="4" t="str">
        <f t="shared" si="37"/>
        <v>B2_JJ4</v>
      </c>
      <c r="N609" s="80">
        <v>7</v>
      </c>
      <c r="O609">
        <v>6</v>
      </c>
      <c r="P609">
        <v>2020</v>
      </c>
      <c r="Q609" s="27">
        <f t="shared" si="38"/>
        <v>44018</v>
      </c>
      <c r="R609" s="80">
        <v>10</v>
      </c>
      <c r="S609">
        <v>14</v>
      </c>
      <c r="T609">
        <v>2020</v>
      </c>
      <c r="U609" s="27">
        <f t="shared" si="39"/>
        <v>44118</v>
      </c>
    </row>
    <row r="610" spans="1:21" x14ac:dyDescent="0.3">
      <c r="A610" t="s">
        <v>418</v>
      </c>
      <c r="B610" t="s">
        <v>1566</v>
      </c>
      <c r="C610" t="s">
        <v>1097</v>
      </c>
      <c r="D610" t="s">
        <v>11</v>
      </c>
      <c r="E610" t="s">
        <v>1100</v>
      </c>
      <c r="F610" t="s">
        <v>1195</v>
      </c>
      <c r="G610" t="s">
        <v>13</v>
      </c>
      <c r="H610" t="s">
        <v>1179</v>
      </c>
      <c r="I610" s="4" t="s">
        <v>2289</v>
      </c>
      <c r="J610" s="4">
        <v>1</v>
      </c>
      <c r="K610" s="4" t="str">
        <f t="shared" si="36"/>
        <v>B2_1</v>
      </c>
      <c r="L610" t="s">
        <v>1994</v>
      </c>
      <c r="M610" s="4" t="str">
        <f t="shared" si="37"/>
        <v>B2_JJ4</v>
      </c>
      <c r="N610" s="80">
        <v>7</v>
      </c>
      <c r="O610">
        <v>6</v>
      </c>
      <c r="P610">
        <v>2020</v>
      </c>
      <c r="Q610" s="27">
        <f t="shared" si="38"/>
        <v>44018</v>
      </c>
      <c r="R610" s="80">
        <v>10</v>
      </c>
      <c r="S610">
        <v>14</v>
      </c>
      <c r="T610">
        <v>2020</v>
      </c>
      <c r="U610" s="27">
        <f t="shared" si="39"/>
        <v>44118</v>
      </c>
    </row>
    <row r="611" spans="1:21" x14ac:dyDescent="0.3">
      <c r="A611" t="s">
        <v>419</v>
      </c>
      <c r="B611" t="s">
        <v>1567</v>
      </c>
      <c r="C611" t="s">
        <v>1098</v>
      </c>
      <c r="D611" t="s">
        <v>11</v>
      </c>
      <c r="E611" t="s">
        <v>1100</v>
      </c>
      <c r="F611" t="s">
        <v>1195</v>
      </c>
      <c r="G611" t="s">
        <v>13</v>
      </c>
      <c r="H611" t="s">
        <v>1179</v>
      </c>
      <c r="I611" s="4" t="s">
        <v>2289</v>
      </c>
      <c r="J611" s="4">
        <v>1</v>
      </c>
      <c r="K611" s="4" t="str">
        <f t="shared" si="36"/>
        <v>B2_1</v>
      </c>
      <c r="L611" t="s">
        <v>1994</v>
      </c>
      <c r="M611" s="4" t="str">
        <f t="shared" si="37"/>
        <v>B2_JJ4</v>
      </c>
      <c r="N611" s="80">
        <v>7</v>
      </c>
      <c r="O611">
        <v>6</v>
      </c>
      <c r="P611">
        <v>2020</v>
      </c>
      <c r="Q611" s="27">
        <f t="shared" si="38"/>
        <v>44018</v>
      </c>
      <c r="R611" s="80">
        <v>10</v>
      </c>
      <c r="S611">
        <v>14</v>
      </c>
      <c r="T611">
        <v>2020</v>
      </c>
      <c r="U611" s="27">
        <f t="shared" si="39"/>
        <v>44118</v>
      </c>
    </row>
    <row r="612" spans="1:21" x14ac:dyDescent="0.3">
      <c r="A612" t="s">
        <v>420</v>
      </c>
      <c r="B612" t="s">
        <v>1568</v>
      </c>
      <c r="C612" t="s">
        <v>1167</v>
      </c>
      <c r="D612" t="s">
        <v>11</v>
      </c>
      <c r="E612" t="s">
        <v>1100</v>
      </c>
      <c r="F612" t="s">
        <v>1195</v>
      </c>
      <c r="G612" t="s">
        <v>13</v>
      </c>
      <c r="H612" t="s">
        <v>1179</v>
      </c>
      <c r="I612" s="4" t="s">
        <v>2289</v>
      </c>
      <c r="J612" s="4">
        <v>1</v>
      </c>
      <c r="K612" s="4" t="str">
        <f t="shared" si="36"/>
        <v>B2_1</v>
      </c>
      <c r="L612" t="s">
        <v>1994</v>
      </c>
      <c r="M612" s="4" t="str">
        <f t="shared" si="37"/>
        <v>B2_JJ4</v>
      </c>
      <c r="N612" s="80">
        <v>7</v>
      </c>
      <c r="O612">
        <v>6</v>
      </c>
      <c r="P612">
        <v>2020</v>
      </c>
      <c r="Q612" s="27">
        <f t="shared" si="38"/>
        <v>44018</v>
      </c>
      <c r="R612" s="80">
        <v>10</v>
      </c>
      <c r="S612">
        <v>14</v>
      </c>
      <c r="T612">
        <v>2020</v>
      </c>
      <c r="U612" s="27">
        <f t="shared" si="39"/>
        <v>44118</v>
      </c>
    </row>
    <row r="613" spans="1:21" x14ac:dyDescent="0.3">
      <c r="A613" t="s">
        <v>421</v>
      </c>
      <c r="B613" t="s">
        <v>1569</v>
      </c>
      <c r="C613" t="s">
        <v>1168</v>
      </c>
      <c r="D613" t="s">
        <v>11</v>
      </c>
      <c r="E613" t="s">
        <v>1100</v>
      </c>
      <c r="F613" t="s">
        <v>1195</v>
      </c>
      <c r="G613" t="s">
        <v>13</v>
      </c>
      <c r="H613" t="s">
        <v>1179</v>
      </c>
      <c r="I613" s="4" t="s">
        <v>2289</v>
      </c>
      <c r="J613" s="4">
        <v>1</v>
      </c>
      <c r="K613" s="4" t="str">
        <f t="shared" si="36"/>
        <v>B2_1</v>
      </c>
      <c r="L613" t="s">
        <v>1994</v>
      </c>
      <c r="M613" s="4" t="str">
        <f t="shared" si="37"/>
        <v>B2_JJ4</v>
      </c>
      <c r="N613" s="80">
        <v>7</v>
      </c>
      <c r="O613">
        <v>6</v>
      </c>
      <c r="P613">
        <v>2020</v>
      </c>
      <c r="Q613" s="27">
        <f t="shared" si="38"/>
        <v>44018</v>
      </c>
      <c r="R613" s="80">
        <v>10</v>
      </c>
      <c r="S613">
        <v>14</v>
      </c>
      <c r="T613">
        <v>2020</v>
      </c>
      <c r="U613" s="27">
        <f t="shared" si="39"/>
        <v>44118</v>
      </c>
    </row>
    <row r="614" spans="1:21" x14ac:dyDescent="0.3">
      <c r="A614" t="s">
        <v>422</v>
      </c>
      <c r="B614" t="s">
        <v>1570</v>
      </c>
      <c r="C614" t="s">
        <v>1095</v>
      </c>
      <c r="D614" t="s">
        <v>11</v>
      </c>
      <c r="E614" t="s">
        <v>1100</v>
      </c>
      <c r="F614" t="s">
        <v>1195</v>
      </c>
      <c r="G614" t="s">
        <v>13</v>
      </c>
      <c r="H614" t="s">
        <v>1179</v>
      </c>
      <c r="I614" s="4" t="s">
        <v>2289</v>
      </c>
      <c r="J614" s="4">
        <v>1</v>
      </c>
      <c r="K614" s="4" t="str">
        <f t="shared" si="36"/>
        <v>B2_1</v>
      </c>
      <c r="L614" t="s">
        <v>1994</v>
      </c>
      <c r="M614" s="4" t="str">
        <f t="shared" si="37"/>
        <v>B2_JJ4</v>
      </c>
      <c r="N614" s="80">
        <v>7</v>
      </c>
      <c r="O614">
        <v>6</v>
      </c>
      <c r="P614">
        <v>2020</v>
      </c>
      <c r="Q614" s="27">
        <f t="shared" si="38"/>
        <v>44018</v>
      </c>
      <c r="R614" s="80">
        <v>10</v>
      </c>
      <c r="S614">
        <v>14</v>
      </c>
      <c r="T614">
        <v>2020</v>
      </c>
      <c r="U614" s="27">
        <f t="shared" si="39"/>
        <v>44118</v>
      </c>
    </row>
    <row r="615" spans="1:21" x14ac:dyDescent="0.3">
      <c r="A615" t="s">
        <v>423</v>
      </c>
      <c r="B615" t="s">
        <v>1571</v>
      </c>
      <c r="C615" t="s">
        <v>1096</v>
      </c>
      <c r="D615" t="s">
        <v>11</v>
      </c>
      <c r="E615" t="s">
        <v>1100</v>
      </c>
      <c r="F615" t="s">
        <v>1195</v>
      </c>
      <c r="G615" t="s">
        <v>13</v>
      </c>
      <c r="H615" t="s">
        <v>1179</v>
      </c>
      <c r="I615" s="4" t="s">
        <v>2289</v>
      </c>
      <c r="J615" s="4">
        <v>1</v>
      </c>
      <c r="K615" s="4" t="str">
        <f t="shared" si="36"/>
        <v>B2_1</v>
      </c>
      <c r="L615" t="s">
        <v>1994</v>
      </c>
      <c r="M615" s="4" t="str">
        <f t="shared" si="37"/>
        <v>B2_JJ4</v>
      </c>
      <c r="N615" s="80">
        <v>7</v>
      </c>
      <c r="O615">
        <v>6</v>
      </c>
      <c r="P615">
        <v>2020</v>
      </c>
      <c r="Q615" s="27">
        <f t="shared" si="38"/>
        <v>44018</v>
      </c>
      <c r="R615" s="80">
        <v>10</v>
      </c>
      <c r="S615">
        <v>14</v>
      </c>
      <c r="T615">
        <v>2020</v>
      </c>
      <c r="U615" s="27">
        <f t="shared" si="39"/>
        <v>44118</v>
      </c>
    </row>
    <row r="616" spans="1:21" x14ac:dyDescent="0.3">
      <c r="A616" t="s">
        <v>424</v>
      </c>
      <c r="B616" t="s">
        <v>1572</v>
      </c>
      <c r="C616" t="s">
        <v>1097</v>
      </c>
      <c r="D616" t="s">
        <v>11</v>
      </c>
      <c r="E616" t="s">
        <v>1100</v>
      </c>
      <c r="F616" t="s">
        <v>1195</v>
      </c>
      <c r="G616" t="s">
        <v>13</v>
      </c>
      <c r="H616" t="s">
        <v>1179</v>
      </c>
      <c r="I616" s="4" t="s">
        <v>2289</v>
      </c>
      <c r="J616" s="4">
        <v>1</v>
      </c>
      <c r="K616" s="4" t="str">
        <f t="shared" si="36"/>
        <v>B2_1</v>
      </c>
      <c r="L616" t="s">
        <v>1994</v>
      </c>
      <c r="M616" s="4" t="str">
        <f t="shared" si="37"/>
        <v>B2_JJ4</v>
      </c>
      <c r="N616" s="80">
        <v>7</v>
      </c>
      <c r="O616">
        <v>6</v>
      </c>
      <c r="P616">
        <v>2020</v>
      </c>
      <c r="Q616" s="27">
        <f t="shared" si="38"/>
        <v>44018</v>
      </c>
      <c r="R616" s="80">
        <v>10</v>
      </c>
      <c r="S616">
        <v>14</v>
      </c>
      <c r="T616">
        <v>2020</v>
      </c>
      <c r="U616" s="27">
        <f t="shared" si="39"/>
        <v>44118</v>
      </c>
    </row>
    <row r="617" spans="1:21" x14ac:dyDescent="0.3">
      <c r="A617" t="s">
        <v>425</v>
      </c>
      <c r="B617" t="s">
        <v>1573</v>
      </c>
      <c r="C617" t="s">
        <v>1098</v>
      </c>
      <c r="D617" t="s">
        <v>11</v>
      </c>
      <c r="E617" t="s">
        <v>1100</v>
      </c>
      <c r="F617" t="s">
        <v>1195</v>
      </c>
      <c r="G617" t="s">
        <v>13</v>
      </c>
      <c r="H617" t="s">
        <v>1179</v>
      </c>
      <c r="I617" s="4" t="s">
        <v>2289</v>
      </c>
      <c r="J617" s="4">
        <v>1</v>
      </c>
      <c r="K617" s="4" t="str">
        <f t="shared" si="36"/>
        <v>B2_1</v>
      </c>
      <c r="L617" t="s">
        <v>1994</v>
      </c>
      <c r="M617" s="4" t="str">
        <f t="shared" si="37"/>
        <v>B2_JJ4</v>
      </c>
      <c r="N617" s="80">
        <v>7</v>
      </c>
      <c r="O617">
        <v>6</v>
      </c>
      <c r="P617">
        <v>2020</v>
      </c>
      <c r="Q617" s="27">
        <f t="shared" si="38"/>
        <v>44018</v>
      </c>
      <c r="R617" s="80">
        <v>10</v>
      </c>
      <c r="S617">
        <v>14</v>
      </c>
      <c r="T617">
        <v>2020</v>
      </c>
      <c r="U617" s="27">
        <f t="shared" si="39"/>
        <v>44118</v>
      </c>
    </row>
    <row r="618" spans="1:21" x14ac:dyDescent="0.3">
      <c r="A618" t="s">
        <v>426</v>
      </c>
      <c r="B618" t="s">
        <v>1574</v>
      </c>
      <c r="C618" t="s">
        <v>1167</v>
      </c>
      <c r="D618" t="s">
        <v>11</v>
      </c>
      <c r="E618" t="s">
        <v>1100</v>
      </c>
      <c r="F618" t="s">
        <v>1195</v>
      </c>
      <c r="G618" t="s">
        <v>121</v>
      </c>
      <c r="H618" t="s">
        <v>1180</v>
      </c>
      <c r="I618" s="4" t="s">
        <v>2289</v>
      </c>
      <c r="J618" s="4">
        <v>2</v>
      </c>
      <c r="K618" s="4" t="str">
        <f t="shared" si="36"/>
        <v>B2_2</v>
      </c>
      <c r="L618" t="s">
        <v>1994</v>
      </c>
      <c r="M618" s="4" t="str">
        <f t="shared" si="37"/>
        <v>B2_JJ4</v>
      </c>
      <c r="N618" s="80">
        <v>7</v>
      </c>
      <c r="O618">
        <v>6</v>
      </c>
      <c r="P618">
        <v>2020</v>
      </c>
      <c r="Q618" s="27">
        <f t="shared" si="38"/>
        <v>44018</v>
      </c>
      <c r="R618" s="80">
        <v>10</v>
      </c>
      <c r="S618">
        <v>14</v>
      </c>
      <c r="T618">
        <v>2020</v>
      </c>
      <c r="U618" s="27">
        <f t="shared" si="39"/>
        <v>44118</v>
      </c>
    </row>
    <row r="619" spans="1:21" x14ac:dyDescent="0.3">
      <c r="A619" t="s">
        <v>429</v>
      </c>
      <c r="B619" t="s">
        <v>1575</v>
      </c>
      <c r="C619" t="s">
        <v>1168</v>
      </c>
      <c r="D619" t="s">
        <v>11</v>
      </c>
      <c r="E619" t="s">
        <v>1100</v>
      </c>
      <c r="F619" t="s">
        <v>1195</v>
      </c>
      <c r="G619" t="s">
        <v>121</v>
      </c>
      <c r="H619" t="s">
        <v>1180</v>
      </c>
      <c r="I619" s="4" t="s">
        <v>2289</v>
      </c>
      <c r="J619" s="4">
        <v>2</v>
      </c>
      <c r="K619" s="4" t="str">
        <f t="shared" si="36"/>
        <v>B2_2</v>
      </c>
      <c r="L619" t="s">
        <v>1994</v>
      </c>
      <c r="M619" s="4" t="str">
        <f t="shared" si="37"/>
        <v>B2_JJ4</v>
      </c>
      <c r="N619" s="80">
        <v>7</v>
      </c>
      <c r="O619">
        <v>6</v>
      </c>
      <c r="P619">
        <v>2020</v>
      </c>
      <c r="Q619" s="27">
        <f t="shared" si="38"/>
        <v>44018</v>
      </c>
      <c r="R619" s="80">
        <v>10</v>
      </c>
      <c r="S619">
        <v>14</v>
      </c>
      <c r="T619">
        <v>2020</v>
      </c>
      <c r="U619" s="27">
        <f t="shared" si="39"/>
        <v>44118</v>
      </c>
    </row>
    <row r="620" spans="1:21" x14ac:dyDescent="0.3">
      <c r="A620" t="s">
        <v>430</v>
      </c>
      <c r="B620" t="s">
        <v>1576</v>
      </c>
      <c r="C620" t="s">
        <v>1095</v>
      </c>
      <c r="D620" t="s">
        <v>11</v>
      </c>
      <c r="E620" t="s">
        <v>1100</v>
      </c>
      <c r="F620" t="s">
        <v>1195</v>
      </c>
      <c r="G620" t="s">
        <v>121</v>
      </c>
      <c r="H620" t="s">
        <v>1180</v>
      </c>
      <c r="I620" s="4" t="s">
        <v>2289</v>
      </c>
      <c r="J620" s="4">
        <v>2</v>
      </c>
      <c r="K620" s="4" t="str">
        <f t="shared" si="36"/>
        <v>B2_2</v>
      </c>
      <c r="L620" t="s">
        <v>1994</v>
      </c>
      <c r="M620" s="4" t="str">
        <f t="shared" si="37"/>
        <v>B2_JJ4</v>
      </c>
      <c r="N620" s="80">
        <v>7</v>
      </c>
      <c r="O620">
        <v>6</v>
      </c>
      <c r="P620">
        <v>2020</v>
      </c>
      <c r="Q620" s="27">
        <f t="shared" si="38"/>
        <v>44018</v>
      </c>
      <c r="R620" s="80">
        <v>10</v>
      </c>
      <c r="S620">
        <v>14</v>
      </c>
      <c r="T620">
        <v>2020</v>
      </c>
      <c r="U620" s="27">
        <f t="shared" si="39"/>
        <v>44118</v>
      </c>
    </row>
    <row r="621" spans="1:21" x14ac:dyDescent="0.3">
      <c r="A621" t="s">
        <v>431</v>
      </c>
      <c r="B621" t="s">
        <v>1577</v>
      </c>
      <c r="C621" t="s">
        <v>1096</v>
      </c>
      <c r="D621" t="s">
        <v>11</v>
      </c>
      <c r="E621" t="s">
        <v>1100</v>
      </c>
      <c r="F621" t="s">
        <v>1195</v>
      </c>
      <c r="G621" t="s">
        <v>121</v>
      </c>
      <c r="H621" t="s">
        <v>1180</v>
      </c>
      <c r="I621" s="4" t="s">
        <v>2289</v>
      </c>
      <c r="J621" s="4">
        <v>2</v>
      </c>
      <c r="K621" s="4" t="str">
        <f t="shared" si="36"/>
        <v>B2_2</v>
      </c>
      <c r="L621" t="s">
        <v>1994</v>
      </c>
      <c r="M621" s="4" t="str">
        <f t="shared" si="37"/>
        <v>B2_JJ4</v>
      </c>
      <c r="N621" s="80">
        <v>7</v>
      </c>
      <c r="O621">
        <v>6</v>
      </c>
      <c r="P621">
        <v>2020</v>
      </c>
      <c r="Q621" s="27">
        <f t="shared" si="38"/>
        <v>44018</v>
      </c>
      <c r="R621" s="80">
        <v>10</v>
      </c>
      <c r="S621">
        <v>14</v>
      </c>
      <c r="T621">
        <v>2020</v>
      </c>
      <c r="U621" s="27">
        <f t="shared" si="39"/>
        <v>44118</v>
      </c>
    </row>
    <row r="622" spans="1:21" x14ac:dyDescent="0.3">
      <c r="A622" t="s">
        <v>432</v>
      </c>
      <c r="B622" t="s">
        <v>1578</v>
      </c>
      <c r="C622" t="s">
        <v>1097</v>
      </c>
      <c r="D622" t="s">
        <v>11</v>
      </c>
      <c r="E622" t="s">
        <v>1100</v>
      </c>
      <c r="F622" t="s">
        <v>1195</v>
      </c>
      <c r="G622" t="s">
        <v>121</v>
      </c>
      <c r="H622" t="s">
        <v>1180</v>
      </c>
      <c r="I622" s="4" t="s">
        <v>2289</v>
      </c>
      <c r="J622" s="4">
        <v>2</v>
      </c>
      <c r="K622" s="4" t="str">
        <f t="shared" si="36"/>
        <v>B2_2</v>
      </c>
      <c r="L622" t="s">
        <v>1994</v>
      </c>
      <c r="M622" s="4" t="str">
        <f t="shared" si="37"/>
        <v>B2_JJ4</v>
      </c>
      <c r="N622" s="80">
        <v>7</v>
      </c>
      <c r="O622">
        <v>6</v>
      </c>
      <c r="P622">
        <v>2020</v>
      </c>
      <c r="Q622" s="27">
        <f t="shared" si="38"/>
        <v>44018</v>
      </c>
      <c r="R622" s="80">
        <v>10</v>
      </c>
      <c r="S622">
        <v>14</v>
      </c>
      <c r="T622">
        <v>2020</v>
      </c>
      <c r="U622" s="27">
        <f t="shared" si="39"/>
        <v>44118</v>
      </c>
    </row>
    <row r="623" spans="1:21" x14ac:dyDescent="0.3">
      <c r="A623" t="s">
        <v>433</v>
      </c>
      <c r="B623" t="s">
        <v>1579</v>
      </c>
      <c r="C623" t="s">
        <v>1098</v>
      </c>
      <c r="D623" t="s">
        <v>11</v>
      </c>
      <c r="E623" t="s">
        <v>1100</v>
      </c>
      <c r="F623" t="s">
        <v>1195</v>
      </c>
      <c r="G623" t="s">
        <v>121</v>
      </c>
      <c r="H623" t="s">
        <v>1180</v>
      </c>
      <c r="I623" s="4" t="s">
        <v>2289</v>
      </c>
      <c r="J623" s="4">
        <v>2</v>
      </c>
      <c r="K623" s="4" t="str">
        <f t="shared" si="36"/>
        <v>B2_2</v>
      </c>
      <c r="L623" t="s">
        <v>1994</v>
      </c>
      <c r="M623" s="4" t="str">
        <f t="shared" si="37"/>
        <v>B2_JJ4</v>
      </c>
      <c r="N623" s="80">
        <v>7</v>
      </c>
      <c r="O623">
        <v>6</v>
      </c>
      <c r="P623">
        <v>2020</v>
      </c>
      <c r="Q623" s="27">
        <f t="shared" si="38"/>
        <v>44018</v>
      </c>
      <c r="R623" s="80">
        <v>10</v>
      </c>
      <c r="S623">
        <v>14</v>
      </c>
      <c r="T623">
        <v>2020</v>
      </c>
      <c r="U623" s="27">
        <f t="shared" si="39"/>
        <v>44118</v>
      </c>
    </row>
    <row r="624" spans="1:21" x14ac:dyDescent="0.3">
      <c r="A624" t="s">
        <v>434</v>
      </c>
      <c r="B624" t="s">
        <v>1580</v>
      </c>
      <c r="C624" t="s">
        <v>1167</v>
      </c>
      <c r="D624" t="s">
        <v>11</v>
      </c>
      <c r="E624" t="s">
        <v>1100</v>
      </c>
      <c r="F624" t="s">
        <v>1195</v>
      </c>
      <c r="G624" t="s">
        <v>121</v>
      </c>
      <c r="H624" t="s">
        <v>1180</v>
      </c>
      <c r="I624" s="4" t="s">
        <v>2289</v>
      </c>
      <c r="J624" s="4">
        <v>2</v>
      </c>
      <c r="K624" s="4" t="str">
        <f t="shared" si="36"/>
        <v>B2_2</v>
      </c>
      <c r="L624" t="s">
        <v>1994</v>
      </c>
      <c r="M624" s="4" t="str">
        <f t="shared" si="37"/>
        <v>B2_JJ4</v>
      </c>
      <c r="N624" s="80">
        <v>7</v>
      </c>
      <c r="O624">
        <v>6</v>
      </c>
      <c r="P624">
        <v>2020</v>
      </c>
      <c r="Q624" s="27">
        <f t="shared" si="38"/>
        <v>44018</v>
      </c>
      <c r="R624" s="80">
        <v>10</v>
      </c>
      <c r="S624">
        <v>14</v>
      </c>
      <c r="T624">
        <v>2020</v>
      </c>
      <c r="U624" s="27">
        <f t="shared" si="39"/>
        <v>44118</v>
      </c>
    </row>
    <row r="625" spans="1:21" x14ac:dyDescent="0.3">
      <c r="A625" t="s">
        <v>435</v>
      </c>
      <c r="B625" t="s">
        <v>1581</v>
      </c>
      <c r="C625" t="s">
        <v>1168</v>
      </c>
      <c r="D625" t="s">
        <v>11</v>
      </c>
      <c r="E625" t="s">
        <v>1100</v>
      </c>
      <c r="F625" t="s">
        <v>1195</v>
      </c>
      <c r="G625" t="s">
        <v>121</v>
      </c>
      <c r="H625" t="s">
        <v>1180</v>
      </c>
      <c r="I625" s="4" t="s">
        <v>2289</v>
      </c>
      <c r="J625" s="4">
        <v>2</v>
      </c>
      <c r="K625" s="4" t="str">
        <f t="shared" si="36"/>
        <v>B2_2</v>
      </c>
      <c r="L625" t="s">
        <v>1994</v>
      </c>
      <c r="M625" s="4" t="str">
        <f t="shared" si="37"/>
        <v>B2_JJ4</v>
      </c>
      <c r="N625" s="80">
        <v>7</v>
      </c>
      <c r="O625">
        <v>6</v>
      </c>
      <c r="P625">
        <v>2020</v>
      </c>
      <c r="Q625" s="27">
        <f t="shared" si="38"/>
        <v>44018</v>
      </c>
      <c r="R625" s="80">
        <v>10</v>
      </c>
      <c r="S625">
        <v>14</v>
      </c>
      <c r="T625">
        <v>2020</v>
      </c>
      <c r="U625" s="27">
        <f t="shared" si="39"/>
        <v>44118</v>
      </c>
    </row>
    <row r="626" spans="1:21" x14ac:dyDescent="0.3">
      <c r="A626" t="s">
        <v>436</v>
      </c>
      <c r="B626" t="s">
        <v>1582</v>
      </c>
      <c r="C626" t="s">
        <v>1095</v>
      </c>
      <c r="D626" t="s">
        <v>11</v>
      </c>
      <c r="E626" t="s">
        <v>1100</v>
      </c>
      <c r="F626" t="s">
        <v>1195</v>
      </c>
      <c r="G626" t="s">
        <v>121</v>
      </c>
      <c r="H626" t="s">
        <v>1180</v>
      </c>
      <c r="I626" s="4" t="s">
        <v>2289</v>
      </c>
      <c r="J626" s="4">
        <v>2</v>
      </c>
      <c r="K626" s="4" t="str">
        <f t="shared" si="36"/>
        <v>B2_2</v>
      </c>
      <c r="L626" t="s">
        <v>1994</v>
      </c>
      <c r="M626" s="4" t="str">
        <f t="shared" si="37"/>
        <v>B2_JJ4</v>
      </c>
      <c r="N626" s="80">
        <v>7</v>
      </c>
      <c r="O626">
        <v>6</v>
      </c>
      <c r="P626">
        <v>2020</v>
      </c>
      <c r="Q626" s="27">
        <f t="shared" si="38"/>
        <v>44018</v>
      </c>
      <c r="R626" s="80">
        <v>10</v>
      </c>
      <c r="S626">
        <v>14</v>
      </c>
      <c r="T626">
        <v>2020</v>
      </c>
      <c r="U626" s="27">
        <f t="shared" si="39"/>
        <v>44118</v>
      </c>
    </row>
    <row r="627" spans="1:21" x14ac:dyDescent="0.3">
      <c r="A627" t="s">
        <v>437</v>
      </c>
      <c r="B627" t="s">
        <v>1583</v>
      </c>
      <c r="C627" t="s">
        <v>1096</v>
      </c>
      <c r="D627" t="s">
        <v>11</v>
      </c>
      <c r="E627" t="s">
        <v>1100</v>
      </c>
      <c r="F627" t="s">
        <v>1195</v>
      </c>
      <c r="G627" t="s">
        <v>121</v>
      </c>
      <c r="H627" t="s">
        <v>1180</v>
      </c>
      <c r="I627" s="4" t="s">
        <v>2289</v>
      </c>
      <c r="J627" s="4">
        <v>2</v>
      </c>
      <c r="K627" s="4" t="str">
        <f t="shared" si="36"/>
        <v>B2_2</v>
      </c>
      <c r="L627" t="s">
        <v>1994</v>
      </c>
      <c r="M627" s="4" t="str">
        <f t="shared" si="37"/>
        <v>B2_JJ4</v>
      </c>
      <c r="N627" s="80">
        <v>7</v>
      </c>
      <c r="O627">
        <v>6</v>
      </c>
      <c r="P627">
        <v>2020</v>
      </c>
      <c r="Q627" s="27">
        <f t="shared" si="38"/>
        <v>44018</v>
      </c>
      <c r="R627" s="80">
        <v>10</v>
      </c>
      <c r="S627">
        <v>14</v>
      </c>
      <c r="T627">
        <v>2020</v>
      </c>
      <c r="U627" s="27">
        <f t="shared" si="39"/>
        <v>44118</v>
      </c>
    </row>
    <row r="628" spans="1:21" x14ac:dyDescent="0.3">
      <c r="A628" t="s">
        <v>438</v>
      </c>
      <c r="B628" t="s">
        <v>1584</v>
      </c>
      <c r="C628" t="s">
        <v>1097</v>
      </c>
      <c r="D628" t="s">
        <v>11</v>
      </c>
      <c r="E628" t="s">
        <v>1100</v>
      </c>
      <c r="F628" t="s">
        <v>1195</v>
      </c>
      <c r="G628" t="s">
        <v>121</v>
      </c>
      <c r="H628" t="s">
        <v>1180</v>
      </c>
      <c r="I628" s="4" t="s">
        <v>2289</v>
      </c>
      <c r="J628" s="4">
        <v>2</v>
      </c>
      <c r="K628" s="4" t="str">
        <f t="shared" si="36"/>
        <v>B2_2</v>
      </c>
      <c r="L628" t="s">
        <v>1994</v>
      </c>
      <c r="M628" s="4" t="str">
        <f t="shared" si="37"/>
        <v>B2_JJ4</v>
      </c>
      <c r="N628" s="80">
        <v>7</v>
      </c>
      <c r="O628">
        <v>6</v>
      </c>
      <c r="P628">
        <v>2020</v>
      </c>
      <c r="Q628" s="27">
        <f t="shared" si="38"/>
        <v>44018</v>
      </c>
      <c r="R628" s="80">
        <v>10</v>
      </c>
      <c r="S628">
        <v>14</v>
      </c>
      <c r="T628">
        <v>2020</v>
      </c>
      <c r="U628" s="27">
        <f t="shared" si="39"/>
        <v>44118</v>
      </c>
    </row>
    <row r="629" spans="1:21" x14ac:dyDescent="0.3">
      <c r="A629" t="s">
        <v>439</v>
      </c>
      <c r="B629" t="s">
        <v>1585</v>
      </c>
      <c r="C629" t="s">
        <v>1098</v>
      </c>
      <c r="D629" t="s">
        <v>11</v>
      </c>
      <c r="E629" t="s">
        <v>1100</v>
      </c>
      <c r="F629" t="s">
        <v>1195</v>
      </c>
      <c r="G629" t="s">
        <v>121</v>
      </c>
      <c r="H629" t="s">
        <v>1180</v>
      </c>
      <c r="I629" s="4" t="s">
        <v>2289</v>
      </c>
      <c r="J629" s="4">
        <v>2</v>
      </c>
      <c r="K629" s="4" t="str">
        <f t="shared" si="36"/>
        <v>B2_2</v>
      </c>
      <c r="L629" t="s">
        <v>1994</v>
      </c>
      <c r="M629" s="4" t="str">
        <f t="shared" si="37"/>
        <v>B2_JJ4</v>
      </c>
      <c r="N629" s="80">
        <v>7</v>
      </c>
      <c r="O629">
        <v>6</v>
      </c>
      <c r="P629">
        <v>2020</v>
      </c>
      <c r="Q629" s="27">
        <f t="shared" si="38"/>
        <v>44018</v>
      </c>
      <c r="R629" s="80">
        <v>10</v>
      </c>
      <c r="S629">
        <v>14</v>
      </c>
      <c r="T629">
        <v>2020</v>
      </c>
      <c r="U629" s="27">
        <f t="shared" si="39"/>
        <v>44118</v>
      </c>
    </row>
    <row r="630" spans="1:21" x14ac:dyDescent="0.3">
      <c r="A630" t="s">
        <v>440</v>
      </c>
      <c r="B630" t="s">
        <v>1586</v>
      </c>
      <c r="C630" t="s">
        <v>1167</v>
      </c>
      <c r="D630" t="s">
        <v>11</v>
      </c>
      <c r="E630" t="s">
        <v>1100</v>
      </c>
      <c r="F630" t="s">
        <v>1195</v>
      </c>
      <c r="G630" t="s">
        <v>121</v>
      </c>
      <c r="H630" t="s">
        <v>1180</v>
      </c>
      <c r="I630" s="4" t="s">
        <v>2289</v>
      </c>
      <c r="J630" s="4">
        <v>2</v>
      </c>
      <c r="K630" s="4" t="str">
        <f t="shared" si="36"/>
        <v>B2_2</v>
      </c>
      <c r="L630" t="s">
        <v>1994</v>
      </c>
      <c r="M630" s="4" t="str">
        <f t="shared" si="37"/>
        <v>B2_JJ4</v>
      </c>
      <c r="N630" s="80">
        <v>7</v>
      </c>
      <c r="O630">
        <v>6</v>
      </c>
      <c r="P630">
        <v>2020</v>
      </c>
      <c r="Q630" s="27">
        <f t="shared" si="38"/>
        <v>44018</v>
      </c>
      <c r="R630" s="80">
        <v>10</v>
      </c>
      <c r="S630">
        <v>14</v>
      </c>
      <c r="T630">
        <v>2020</v>
      </c>
      <c r="U630" s="27">
        <f t="shared" si="39"/>
        <v>44118</v>
      </c>
    </row>
    <row r="631" spans="1:21" x14ac:dyDescent="0.3">
      <c r="A631" t="s">
        <v>441</v>
      </c>
      <c r="B631" t="s">
        <v>1587</v>
      </c>
      <c r="C631" t="s">
        <v>1168</v>
      </c>
      <c r="D631" t="s">
        <v>11</v>
      </c>
      <c r="E631" t="s">
        <v>1100</v>
      </c>
      <c r="F631" t="s">
        <v>1195</v>
      </c>
      <c r="G631" t="s">
        <v>121</v>
      </c>
      <c r="H631" t="s">
        <v>1180</v>
      </c>
      <c r="I631" s="4" t="s">
        <v>2289</v>
      </c>
      <c r="J631" s="4">
        <v>2</v>
      </c>
      <c r="K631" s="4" t="str">
        <f t="shared" si="36"/>
        <v>B2_2</v>
      </c>
      <c r="L631" t="s">
        <v>1994</v>
      </c>
      <c r="M631" s="4" t="str">
        <f t="shared" si="37"/>
        <v>B2_JJ4</v>
      </c>
      <c r="N631" s="80">
        <v>7</v>
      </c>
      <c r="O631">
        <v>6</v>
      </c>
      <c r="P631">
        <v>2020</v>
      </c>
      <c r="Q631" s="27">
        <f t="shared" si="38"/>
        <v>44018</v>
      </c>
      <c r="R631" s="80">
        <v>10</v>
      </c>
      <c r="S631">
        <v>14</v>
      </c>
      <c r="T631">
        <v>2020</v>
      </c>
      <c r="U631" s="27">
        <f t="shared" si="39"/>
        <v>44118</v>
      </c>
    </row>
    <row r="632" spans="1:21" x14ac:dyDescent="0.3">
      <c r="A632" t="s">
        <v>442</v>
      </c>
      <c r="B632" t="s">
        <v>1588</v>
      </c>
      <c r="C632" t="s">
        <v>1095</v>
      </c>
      <c r="D632" t="s">
        <v>11</v>
      </c>
      <c r="E632" t="s">
        <v>1100</v>
      </c>
      <c r="F632" t="s">
        <v>1195</v>
      </c>
      <c r="G632" t="s">
        <v>121</v>
      </c>
      <c r="H632" t="s">
        <v>1180</v>
      </c>
      <c r="I632" s="4" t="s">
        <v>2289</v>
      </c>
      <c r="J632" s="4">
        <v>2</v>
      </c>
      <c r="K632" s="4" t="str">
        <f t="shared" si="36"/>
        <v>B2_2</v>
      </c>
      <c r="L632" t="s">
        <v>1994</v>
      </c>
      <c r="M632" s="4" t="str">
        <f t="shared" si="37"/>
        <v>B2_JJ4</v>
      </c>
      <c r="N632" s="80">
        <v>7</v>
      </c>
      <c r="O632">
        <v>6</v>
      </c>
      <c r="P632">
        <v>2020</v>
      </c>
      <c r="Q632" s="27">
        <f t="shared" si="38"/>
        <v>44018</v>
      </c>
      <c r="R632" s="80">
        <v>10</v>
      </c>
      <c r="S632">
        <v>14</v>
      </c>
      <c r="T632">
        <v>2020</v>
      </c>
      <c r="U632" s="27">
        <f t="shared" si="39"/>
        <v>44118</v>
      </c>
    </row>
    <row r="633" spans="1:21" x14ac:dyDescent="0.3">
      <c r="A633" t="s">
        <v>443</v>
      </c>
      <c r="B633" t="s">
        <v>1589</v>
      </c>
      <c r="C633" t="s">
        <v>1096</v>
      </c>
      <c r="D633" t="s">
        <v>11</v>
      </c>
      <c r="E633" t="s">
        <v>1100</v>
      </c>
      <c r="F633" t="s">
        <v>1195</v>
      </c>
      <c r="G633" t="s">
        <v>121</v>
      </c>
      <c r="H633" t="s">
        <v>1180</v>
      </c>
      <c r="I633" s="4" t="s">
        <v>2289</v>
      </c>
      <c r="J633" s="4">
        <v>2</v>
      </c>
      <c r="K633" s="4" t="str">
        <f t="shared" si="36"/>
        <v>B2_2</v>
      </c>
      <c r="L633" t="s">
        <v>1994</v>
      </c>
      <c r="M633" s="4" t="str">
        <f t="shared" si="37"/>
        <v>B2_JJ4</v>
      </c>
      <c r="N633" s="80">
        <v>7</v>
      </c>
      <c r="O633">
        <v>6</v>
      </c>
      <c r="P633">
        <v>2020</v>
      </c>
      <c r="Q633" s="27">
        <f t="shared" si="38"/>
        <v>44018</v>
      </c>
      <c r="R633" s="80">
        <v>10</v>
      </c>
      <c r="S633">
        <v>14</v>
      </c>
      <c r="T633">
        <v>2020</v>
      </c>
      <c r="U633" s="27">
        <f t="shared" si="39"/>
        <v>44118</v>
      </c>
    </row>
    <row r="634" spans="1:21" x14ac:dyDescent="0.3">
      <c r="A634" t="s">
        <v>444</v>
      </c>
      <c r="B634" t="s">
        <v>1590</v>
      </c>
      <c r="C634" t="s">
        <v>1097</v>
      </c>
      <c r="D634" t="s">
        <v>11</v>
      </c>
      <c r="E634" t="s">
        <v>1100</v>
      </c>
      <c r="F634" t="s">
        <v>1195</v>
      </c>
      <c r="G634" t="s">
        <v>121</v>
      </c>
      <c r="H634" t="s">
        <v>1180</v>
      </c>
      <c r="I634" s="4" t="s">
        <v>2289</v>
      </c>
      <c r="J634" s="4">
        <v>2</v>
      </c>
      <c r="K634" s="4" t="str">
        <f t="shared" si="36"/>
        <v>B2_2</v>
      </c>
      <c r="L634" t="s">
        <v>1994</v>
      </c>
      <c r="M634" s="4" t="str">
        <f t="shared" si="37"/>
        <v>B2_JJ4</v>
      </c>
      <c r="N634" s="80">
        <v>7</v>
      </c>
      <c r="O634">
        <v>6</v>
      </c>
      <c r="P634">
        <v>2020</v>
      </c>
      <c r="Q634" s="27">
        <f t="shared" si="38"/>
        <v>44018</v>
      </c>
      <c r="R634" s="80">
        <v>10</v>
      </c>
      <c r="S634">
        <v>14</v>
      </c>
      <c r="T634">
        <v>2020</v>
      </c>
      <c r="U634" s="27">
        <f t="shared" si="39"/>
        <v>44118</v>
      </c>
    </row>
    <row r="635" spans="1:21" x14ac:dyDescent="0.3">
      <c r="A635" t="s">
        <v>445</v>
      </c>
      <c r="B635" t="s">
        <v>1591</v>
      </c>
      <c r="C635" t="s">
        <v>1098</v>
      </c>
      <c r="D635" t="s">
        <v>11</v>
      </c>
      <c r="E635" t="s">
        <v>1100</v>
      </c>
      <c r="F635" t="s">
        <v>1195</v>
      </c>
      <c r="G635" t="s">
        <v>121</v>
      </c>
      <c r="H635" t="s">
        <v>1180</v>
      </c>
      <c r="I635" s="4" t="s">
        <v>2289</v>
      </c>
      <c r="J635" s="4">
        <v>2</v>
      </c>
      <c r="K635" s="4" t="str">
        <f t="shared" si="36"/>
        <v>B2_2</v>
      </c>
      <c r="L635" t="s">
        <v>1994</v>
      </c>
      <c r="M635" s="4" t="str">
        <f t="shared" si="37"/>
        <v>B2_JJ4</v>
      </c>
      <c r="N635" s="80">
        <v>7</v>
      </c>
      <c r="O635">
        <v>6</v>
      </c>
      <c r="P635">
        <v>2020</v>
      </c>
      <c r="Q635" s="27">
        <f t="shared" si="38"/>
        <v>44018</v>
      </c>
      <c r="R635" s="80">
        <v>10</v>
      </c>
      <c r="S635">
        <v>14</v>
      </c>
      <c r="T635">
        <v>2020</v>
      </c>
      <c r="U635" s="27">
        <f t="shared" si="39"/>
        <v>44118</v>
      </c>
    </row>
    <row r="636" spans="1:21" x14ac:dyDescent="0.3">
      <c r="A636" t="s">
        <v>446</v>
      </c>
      <c r="B636" t="s">
        <v>1592</v>
      </c>
      <c r="C636" t="s">
        <v>1167</v>
      </c>
      <c r="D636" t="s">
        <v>11</v>
      </c>
      <c r="E636" t="s">
        <v>1100</v>
      </c>
      <c r="F636" t="s">
        <v>1195</v>
      </c>
      <c r="G636" t="s">
        <v>121</v>
      </c>
      <c r="H636" t="s">
        <v>1180</v>
      </c>
      <c r="I636" s="4" t="s">
        <v>2289</v>
      </c>
      <c r="J636" s="4">
        <v>2</v>
      </c>
      <c r="K636" s="4" t="str">
        <f t="shared" si="36"/>
        <v>B2_2</v>
      </c>
      <c r="L636" t="s">
        <v>1994</v>
      </c>
      <c r="M636" s="4" t="str">
        <f t="shared" si="37"/>
        <v>B2_JJ4</v>
      </c>
      <c r="N636" s="80">
        <v>7</v>
      </c>
      <c r="O636">
        <v>6</v>
      </c>
      <c r="P636">
        <v>2020</v>
      </c>
      <c r="Q636" s="27">
        <f t="shared" si="38"/>
        <v>44018</v>
      </c>
      <c r="R636" s="80">
        <v>10</v>
      </c>
      <c r="S636">
        <v>14</v>
      </c>
      <c r="T636">
        <v>2020</v>
      </c>
      <c r="U636" s="27">
        <f t="shared" si="39"/>
        <v>44118</v>
      </c>
    </row>
    <row r="637" spans="1:21" x14ac:dyDescent="0.3">
      <c r="A637" t="s">
        <v>447</v>
      </c>
      <c r="B637" t="s">
        <v>1593</v>
      </c>
      <c r="C637" t="s">
        <v>1168</v>
      </c>
      <c r="D637" t="s">
        <v>11</v>
      </c>
      <c r="E637" t="s">
        <v>1100</v>
      </c>
      <c r="F637" t="s">
        <v>1195</v>
      </c>
      <c r="G637" t="s">
        <v>121</v>
      </c>
      <c r="H637" t="s">
        <v>1180</v>
      </c>
      <c r="I637" s="4" t="s">
        <v>2289</v>
      </c>
      <c r="J637" s="4">
        <v>2</v>
      </c>
      <c r="K637" s="4" t="str">
        <f t="shared" si="36"/>
        <v>B2_2</v>
      </c>
      <c r="L637" t="s">
        <v>1994</v>
      </c>
      <c r="M637" s="4" t="str">
        <f t="shared" si="37"/>
        <v>B2_JJ4</v>
      </c>
      <c r="N637" s="80">
        <v>7</v>
      </c>
      <c r="O637">
        <v>6</v>
      </c>
      <c r="P637">
        <v>2020</v>
      </c>
      <c r="Q637" s="27">
        <f t="shared" si="38"/>
        <v>44018</v>
      </c>
      <c r="R637" s="80">
        <v>10</v>
      </c>
      <c r="S637">
        <v>14</v>
      </c>
      <c r="T637">
        <v>2020</v>
      </c>
      <c r="U637" s="27">
        <f t="shared" si="39"/>
        <v>44118</v>
      </c>
    </row>
    <row r="638" spans="1:21" x14ac:dyDescent="0.3">
      <c r="A638" t="s">
        <v>448</v>
      </c>
      <c r="B638" t="s">
        <v>1594</v>
      </c>
      <c r="C638" t="s">
        <v>1095</v>
      </c>
      <c r="D638" t="s">
        <v>11</v>
      </c>
      <c r="E638" t="s">
        <v>1100</v>
      </c>
      <c r="F638" t="s">
        <v>1195</v>
      </c>
      <c r="G638" t="s">
        <v>121</v>
      </c>
      <c r="H638" t="s">
        <v>1180</v>
      </c>
      <c r="I638" s="4" t="s">
        <v>2289</v>
      </c>
      <c r="J638" s="4">
        <v>2</v>
      </c>
      <c r="K638" s="4" t="str">
        <f t="shared" si="36"/>
        <v>B2_2</v>
      </c>
      <c r="L638" t="s">
        <v>1994</v>
      </c>
      <c r="M638" s="4" t="str">
        <f t="shared" si="37"/>
        <v>B2_JJ4</v>
      </c>
      <c r="N638" s="80">
        <v>7</v>
      </c>
      <c r="O638">
        <v>6</v>
      </c>
      <c r="P638">
        <v>2020</v>
      </c>
      <c r="Q638" s="27">
        <f t="shared" si="38"/>
        <v>44018</v>
      </c>
      <c r="R638" s="80">
        <v>10</v>
      </c>
      <c r="S638">
        <v>14</v>
      </c>
      <c r="T638">
        <v>2020</v>
      </c>
      <c r="U638" s="27">
        <f t="shared" si="39"/>
        <v>44118</v>
      </c>
    </row>
    <row r="639" spans="1:21" x14ac:dyDescent="0.3">
      <c r="A639" t="s">
        <v>449</v>
      </c>
      <c r="B639" t="s">
        <v>1595</v>
      </c>
      <c r="C639" t="s">
        <v>1096</v>
      </c>
      <c r="D639" t="s">
        <v>11</v>
      </c>
      <c r="E639" t="s">
        <v>1100</v>
      </c>
      <c r="F639" t="s">
        <v>1195</v>
      </c>
      <c r="G639" t="s">
        <v>121</v>
      </c>
      <c r="H639" t="s">
        <v>1180</v>
      </c>
      <c r="I639" s="4" t="s">
        <v>2289</v>
      </c>
      <c r="J639" s="4">
        <v>2</v>
      </c>
      <c r="K639" s="4" t="str">
        <f t="shared" si="36"/>
        <v>B2_2</v>
      </c>
      <c r="L639" t="s">
        <v>1994</v>
      </c>
      <c r="M639" s="4" t="str">
        <f t="shared" si="37"/>
        <v>B2_JJ4</v>
      </c>
      <c r="N639" s="80">
        <v>7</v>
      </c>
      <c r="O639">
        <v>6</v>
      </c>
      <c r="P639">
        <v>2020</v>
      </c>
      <c r="Q639" s="27">
        <f t="shared" si="38"/>
        <v>44018</v>
      </c>
      <c r="R639" s="80">
        <v>10</v>
      </c>
      <c r="S639">
        <v>14</v>
      </c>
      <c r="T639">
        <v>2020</v>
      </c>
      <c r="U639" s="27">
        <f t="shared" si="39"/>
        <v>44118</v>
      </c>
    </row>
    <row r="640" spans="1:21" x14ac:dyDescent="0.3">
      <c r="A640" t="s">
        <v>450</v>
      </c>
      <c r="B640" t="s">
        <v>1596</v>
      </c>
      <c r="C640" t="s">
        <v>1097</v>
      </c>
      <c r="D640" t="s">
        <v>11</v>
      </c>
      <c r="E640" t="s">
        <v>1100</v>
      </c>
      <c r="F640" t="s">
        <v>1195</v>
      </c>
      <c r="G640" t="s">
        <v>121</v>
      </c>
      <c r="H640" t="s">
        <v>1180</v>
      </c>
      <c r="I640" s="4" t="s">
        <v>2289</v>
      </c>
      <c r="J640" s="4">
        <v>2</v>
      </c>
      <c r="K640" s="4" t="str">
        <f t="shared" si="36"/>
        <v>B2_2</v>
      </c>
      <c r="L640" t="s">
        <v>1994</v>
      </c>
      <c r="M640" s="4" t="str">
        <f t="shared" si="37"/>
        <v>B2_JJ4</v>
      </c>
      <c r="N640" s="80">
        <v>7</v>
      </c>
      <c r="O640">
        <v>6</v>
      </c>
      <c r="P640">
        <v>2020</v>
      </c>
      <c r="Q640" s="27">
        <f t="shared" si="38"/>
        <v>44018</v>
      </c>
      <c r="R640" s="80">
        <v>10</v>
      </c>
      <c r="S640">
        <v>14</v>
      </c>
      <c r="T640">
        <v>2020</v>
      </c>
      <c r="U640" s="27">
        <f t="shared" si="39"/>
        <v>44118</v>
      </c>
    </row>
    <row r="641" spans="1:21" x14ac:dyDescent="0.3">
      <c r="A641" t="s">
        <v>451</v>
      </c>
      <c r="B641" t="s">
        <v>1597</v>
      </c>
      <c r="C641" t="s">
        <v>1098</v>
      </c>
      <c r="D641" t="s">
        <v>11</v>
      </c>
      <c r="E641" t="s">
        <v>1100</v>
      </c>
      <c r="F641" t="s">
        <v>1195</v>
      </c>
      <c r="G641" t="s">
        <v>121</v>
      </c>
      <c r="H641" t="s">
        <v>1180</v>
      </c>
      <c r="I641" s="4" t="s">
        <v>2289</v>
      </c>
      <c r="J641" s="4">
        <v>2</v>
      </c>
      <c r="K641" s="4" t="str">
        <f t="shared" si="36"/>
        <v>B2_2</v>
      </c>
      <c r="L641" t="s">
        <v>1994</v>
      </c>
      <c r="M641" s="4" t="str">
        <f t="shared" si="37"/>
        <v>B2_JJ4</v>
      </c>
      <c r="N641" s="80">
        <v>7</v>
      </c>
      <c r="O641">
        <v>6</v>
      </c>
      <c r="P641">
        <v>2020</v>
      </c>
      <c r="Q641" s="27">
        <f t="shared" si="38"/>
        <v>44018</v>
      </c>
      <c r="R641" s="80">
        <v>10</v>
      </c>
      <c r="S641">
        <v>14</v>
      </c>
      <c r="T641">
        <v>2020</v>
      </c>
      <c r="U641" s="27">
        <f t="shared" si="39"/>
        <v>44118</v>
      </c>
    </row>
    <row r="642" spans="1:21" x14ac:dyDescent="0.3">
      <c r="A642" t="s">
        <v>452</v>
      </c>
      <c r="B642" t="s">
        <v>1598</v>
      </c>
      <c r="C642" t="s">
        <v>1167</v>
      </c>
      <c r="D642" t="s">
        <v>11</v>
      </c>
      <c r="E642" t="s">
        <v>1100</v>
      </c>
      <c r="F642" t="s">
        <v>1195</v>
      </c>
      <c r="G642" t="s">
        <v>121</v>
      </c>
      <c r="H642" t="s">
        <v>1181</v>
      </c>
      <c r="I642" s="4" t="s">
        <v>2289</v>
      </c>
      <c r="J642" s="4">
        <v>3</v>
      </c>
      <c r="K642" s="4" t="str">
        <f t="shared" si="36"/>
        <v>B2_3</v>
      </c>
      <c r="L642" t="s">
        <v>1994</v>
      </c>
      <c r="M642" s="4" t="str">
        <f t="shared" si="37"/>
        <v>B2_JJ4</v>
      </c>
      <c r="N642" s="80">
        <v>7</v>
      </c>
      <c r="O642">
        <v>6</v>
      </c>
      <c r="P642">
        <v>2020</v>
      </c>
      <c r="Q642" s="27">
        <f t="shared" si="38"/>
        <v>44018</v>
      </c>
      <c r="R642" s="80">
        <v>10</v>
      </c>
      <c r="S642">
        <v>19</v>
      </c>
      <c r="T642">
        <v>2020</v>
      </c>
      <c r="U642" s="27">
        <f t="shared" si="39"/>
        <v>44123</v>
      </c>
    </row>
    <row r="643" spans="1:21" x14ac:dyDescent="0.3">
      <c r="A643" t="s">
        <v>455</v>
      </c>
      <c r="B643" t="s">
        <v>1599</v>
      </c>
      <c r="C643" t="s">
        <v>1168</v>
      </c>
      <c r="D643" t="s">
        <v>11</v>
      </c>
      <c r="E643" t="s">
        <v>1100</v>
      </c>
      <c r="F643" t="s">
        <v>1195</v>
      </c>
      <c r="G643" t="s">
        <v>121</v>
      </c>
      <c r="H643" t="s">
        <v>1181</v>
      </c>
      <c r="I643" s="4" t="s">
        <v>2289</v>
      </c>
      <c r="J643" s="4">
        <v>3</v>
      </c>
      <c r="K643" s="4" t="str">
        <f t="shared" ref="K643:K706" si="40">_xlfn.CONCAT(I643,"_",J643)</f>
        <v>B2_3</v>
      </c>
      <c r="L643" t="s">
        <v>1994</v>
      </c>
      <c r="M643" s="4" t="str">
        <f t="shared" ref="M643:M706" si="41">_xlfn.CONCAT(I643,"_",L643)</f>
        <v>B2_JJ4</v>
      </c>
      <c r="N643" s="80">
        <v>7</v>
      </c>
      <c r="O643">
        <v>6</v>
      </c>
      <c r="P643">
        <v>2020</v>
      </c>
      <c r="Q643" s="27">
        <f t="shared" ref="Q643:Q706" si="42">DATE(P643,N643,O643)</f>
        <v>44018</v>
      </c>
      <c r="R643" s="80">
        <v>10</v>
      </c>
      <c r="S643">
        <v>19</v>
      </c>
      <c r="T643">
        <v>2020</v>
      </c>
      <c r="U643" s="27">
        <f t="shared" ref="U643:U706" si="43">DATE(T643,R643,S643)</f>
        <v>44123</v>
      </c>
    </row>
    <row r="644" spans="1:21" x14ac:dyDescent="0.3">
      <c r="A644" t="s">
        <v>456</v>
      </c>
      <c r="B644" t="s">
        <v>1600</v>
      </c>
      <c r="C644" t="s">
        <v>1095</v>
      </c>
      <c r="D644" t="s">
        <v>11</v>
      </c>
      <c r="E644" t="s">
        <v>1100</v>
      </c>
      <c r="F644" t="s">
        <v>1195</v>
      </c>
      <c r="G644" t="s">
        <v>121</v>
      </c>
      <c r="H644" t="s">
        <v>1181</v>
      </c>
      <c r="I644" s="4" t="s">
        <v>2289</v>
      </c>
      <c r="J644" s="4">
        <v>3</v>
      </c>
      <c r="K644" s="4" t="str">
        <f t="shared" si="40"/>
        <v>B2_3</v>
      </c>
      <c r="L644" t="s">
        <v>1994</v>
      </c>
      <c r="M644" s="4" t="str">
        <f t="shared" si="41"/>
        <v>B2_JJ4</v>
      </c>
      <c r="N644" s="80">
        <v>7</v>
      </c>
      <c r="O644">
        <v>6</v>
      </c>
      <c r="P644">
        <v>2020</v>
      </c>
      <c r="Q644" s="27">
        <f t="shared" si="42"/>
        <v>44018</v>
      </c>
      <c r="R644" s="80">
        <v>10</v>
      </c>
      <c r="S644">
        <v>19</v>
      </c>
      <c r="T644">
        <v>2020</v>
      </c>
      <c r="U644" s="27">
        <f t="shared" si="43"/>
        <v>44123</v>
      </c>
    </row>
    <row r="645" spans="1:21" x14ac:dyDescent="0.3">
      <c r="A645" t="s">
        <v>457</v>
      </c>
      <c r="B645" t="s">
        <v>1601</v>
      </c>
      <c r="C645" t="s">
        <v>1096</v>
      </c>
      <c r="D645" t="s">
        <v>11</v>
      </c>
      <c r="E645" t="s">
        <v>1100</v>
      </c>
      <c r="F645" t="s">
        <v>1195</v>
      </c>
      <c r="G645" t="s">
        <v>121</v>
      </c>
      <c r="H645" t="s">
        <v>1181</v>
      </c>
      <c r="I645" s="4" t="s">
        <v>2289</v>
      </c>
      <c r="J645" s="4">
        <v>3</v>
      </c>
      <c r="K645" s="4" t="str">
        <f t="shared" si="40"/>
        <v>B2_3</v>
      </c>
      <c r="L645" t="s">
        <v>1994</v>
      </c>
      <c r="M645" s="4" t="str">
        <f t="shared" si="41"/>
        <v>B2_JJ4</v>
      </c>
      <c r="N645" s="80">
        <v>7</v>
      </c>
      <c r="O645">
        <v>6</v>
      </c>
      <c r="P645">
        <v>2020</v>
      </c>
      <c r="Q645" s="27">
        <f t="shared" si="42"/>
        <v>44018</v>
      </c>
      <c r="R645" s="80">
        <v>10</v>
      </c>
      <c r="S645">
        <v>19</v>
      </c>
      <c r="T645">
        <v>2020</v>
      </c>
      <c r="U645" s="27">
        <f t="shared" si="43"/>
        <v>44123</v>
      </c>
    </row>
    <row r="646" spans="1:21" x14ac:dyDescent="0.3">
      <c r="A646" t="s">
        <v>458</v>
      </c>
      <c r="B646" t="s">
        <v>1602</v>
      </c>
      <c r="C646" t="s">
        <v>1097</v>
      </c>
      <c r="D646" t="s">
        <v>11</v>
      </c>
      <c r="E646" t="s">
        <v>1100</v>
      </c>
      <c r="F646" t="s">
        <v>1195</v>
      </c>
      <c r="G646" t="s">
        <v>121</v>
      </c>
      <c r="H646" t="s">
        <v>1181</v>
      </c>
      <c r="I646" s="4" t="s">
        <v>2289</v>
      </c>
      <c r="J646" s="4">
        <v>3</v>
      </c>
      <c r="K646" s="4" t="str">
        <f t="shared" si="40"/>
        <v>B2_3</v>
      </c>
      <c r="L646" t="s">
        <v>1994</v>
      </c>
      <c r="M646" s="4" t="str">
        <f t="shared" si="41"/>
        <v>B2_JJ4</v>
      </c>
      <c r="N646" s="80">
        <v>7</v>
      </c>
      <c r="O646">
        <v>6</v>
      </c>
      <c r="P646">
        <v>2020</v>
      </c>
      <c r="Q646" s="27">
        <f t="shared" si="42"/>
        <v>44018</v>
      </c>
      <c r="R646" s="80">
        <v>10</v>
      </c>
      <c r="S646">
        <v>19</v>
      </c>
      <c r="T646">
        <v>2020</v>
      </c>
      <c r="U646" s="27">
        <f t="shared" si="43"/>
        <v>44123</v>
      </c>
    </row>
    <row r="647" spans="1:21" x14ac:dyDescent="0.3">
      <c r="A647" t="s">
        <v>459</v>
      </c>
      <c r="B647" t="s">
        <v>1603</v>
      </c>
      <c r="C647" t="s">
        <v>1098</v>
      </c>
      <c r="D647" t="s">
        <v>11</v>
      </c>
      <c r="E647" t="s">
        <v>1100</v>
      </c>
      <c r="F647" t="s">
        <v>1195</v>
      </c>
      <c r="G647" t="s">
        <v>121</v>
      </c>
      <c r="H647" t="s">
        <v>1181</v>
      </c>
      <c r="I647" s="4" t="s">
        <v>2289</v>
      </c>
      <c r="J647" s="4">
        <v>3</v>
      </c>
      <c r="K647" s="4" t="str">
        <f t="shared" si="40"/>
        <v>B2_3</v>
      </c>
      <c r="L647" t="s">
        <v>1994</v>
      </c>
      <c r="M647" s="4" t="str">
        <f t="shared" si="41"/>
        <v>B2_JJ4</v>
      </c>
      <c r="N647" s="80">
        <v>7</v>
      </c>
      <c r="O647">
        <v>6</v>
      </c>
      <c r="P647">
        <v>2020</v>
      </c>
      <c r="Q647" s="27">
        <f t="shared" si="42"/>
        <v>44018</v>
      </c>
      <c r="R647" s="80">
        <v>10</v>
      </c>
      <c r="S647">
        <v>19</v>
      </c>
      <c r="T647">
        <v>2020</v>
      </c>
      <c r="U647" s="27">
        <f t="shared" si="43"/>
        <v>44123</v>
      </c>
    </row>
    <row r="648" spans="1:21" x14ac:dyDescent="0.3">
      <c r="A648" t="s">
        <v>460</v>
      </c>
      <c r="B648" t="s">
        <v>1604</v>
      </c>
      <c r="C648" t="s">
        <v>1167</v>
      </c>
      <c r="D648" t="s">
        <v>11</v>
      </c>
      <c r="E648" t="s">
        <v>1100</v>
      </c>
      <c r="F648" t="s">
        <v>1195</v>
      </c>
      <c r="G648" t="s">
        <v>121</v>
      </c>
      <c r="H648" t="s">
        <v>1181</v>
      </c>
      <c r="I648" s="4" t="s">
        <v>2289</v>
      </c>
      <c r="J648" s="4">
        <v>3</v>
      </c>
      <c r="K648" s="4" t="str">
        <f t="shared" si="40"/>
        <v>B2_3</v>
      </c>
      <c r="L648" t="s">
        <v>1994</v>
      </c>
      <c r="M648" s="4" t="str">
        <f t="shared" si="41"/>
        <v>B2_JJ4</v>
      </c>
      <c r="N648" s="80">
        <v>7</v>
      </c>
      <c r="O648">
        <v>6</v>
      </c>
      <c r="P648">
        <v>2020</v>
      </c>
      <c r="Q648" s="27">
        <f t="shared" si="42"/>
        <v>44018</v>
      </c>
      <c r="R648" s="80">
        <v>10</v>
      </c>
      <c r="S648">
        <v>19</v>
      </c>
      <c r="T648">
        <v>2020</v>
      </c>
      <c r="U648" s="27">
        <f t="shared" si="43"/>
        <v>44123</v>
      </c>
    </row>
    <row r="649" spans="1:21" x14ac:dyDescent="0.3">
      <c r="A649" t="s">
        <v>461</v>
      </c>
      <c r="B649" t="s">
        <v>1605</v>
      </c>
      <c r="C649" t="s">
        <v>1168</v>
      </c>
      <c r="D649" t="s">
        <v>11</v>
      </c>
      <c r="E649" t="s">
        <v>1100</v>
      </c>
      <c r="F649" t="s">
        <v>1195</v>
      </c>
      <c r="G649" t="s">
        <v>121</v>
      </c>
      <c r="H649" t="s">
        <v>1181</v>
      </c>
      <c r="I649" s="4" t="s">
        <v>2289</v>
      </c>
      <c r="J649" s="4">
        <v>3</v>
      </c>
      <c r="K649" s="4" t="str">
        <f t="shared" si="40"/>
        <v>B2_3</v>
      </c>
      <c r="L649" t="s">
        <v>1994</v>
      </c>
      <c r="M649" s="4" t="str">
        <f t="shared" si="41"/>
        <v>B2_JJ4</v>
      </c>
      <c r="N649" s="80">
        <v>7</v>
      </c>
      <c r="O649">
        <v>6</v>
      </c>
      <c r="P649">
        <v>2020</v>
      </c>
      <c r="Q649" s="27">
        <f t="shared" si="42"/>
        <v>44018</v>
      </c>
      <c r="R649" s="80">
        <v>10</v>
      </c>
      <c r="S649">
        <v>19</v>
      </c>
      <c r="T649">
        <v>2020</v>
      </c>
      <c r="U649" s="27">
        <f t="shared" si="43"/>
        <v>44123</v>
      </c>
    </row>
    <row r="650" spans="1:21" x14ac:dyDescent="0.3">
      <c r="A650" t="s">
        <v>462</v>
      </c>
      <c r="B650" t="s">
        <v>1606</v>
      </c>
      <c r="C650" t="s">
        <v>1095</v>
      </c>
      <c r="D650" t="s">
        <v>11</v>
      </c>
      <c r="E650" t="s">
        <v>1100</v>
      </c>
      <c r="F650" t="s">
        <v>1195</v>
      </c>
      <c r="G650" t="s">
        <v>121</v>
      </c>
      <c r="H650" t="s">
        <v>1181</v>
      </c>
      <c r="I650" s="4" t="s">
        <v>2289</v>
      </c>
      <c r="J650" s="4">
        <v>3</v>
      </c>
      <c r="K650" s="4" t="str">
        <f t="shared" si="40"/>
        <v>B2_3</v>
      </c>
      <c r="L650" t="s">
        <v>1994</v>
      </c>
      <c r="M650" s="4" t="str">
        <f t="shared" si="41"/>
        <v>B2_JJ4</v>
      </c>
      <c r="N650" s="80">
        <v>7</v>
      </c>
      <c r="O650">
        <v>6</v>
      </c>
      <c r="P650">
        <v>2020</v>
      </c>
      <c r="Q650" s="27">
        <f t="shared" si="42"/>
        <v>44018</v>
      </c>
      <c r="R650" s="80">
        <v>10</v>
      </c>
      <c r="S650">
        <v>19</v>
      </c>
      <c r="T650">
        <v>2020</v>
      </c>
      <c r="U650" s="27">
        <f t="shared" si="43"/>
        <v>44123</v>
      </c>
    </row>
    <row r="651" spans="1:21" x14ac:dyDescent="0.3">
      <c r="A651" t="s">
        <v>463</v>
      </c>
      <c r="B651" t="s">
        <v>1607</v>
      </c>
      <c r="C651" t="s">
        <v>1096</v>
      </c>
      <c r="D651" t="s">
        <v>11</v>
      </c>
      <c r="E651" t="s">
        <v>1100</v>
      </c>
      <c r="F651" t="s">
        <v>1195</v>
      </c>
      <c r="G651" t="s">
        <v>121</v>
      </c>
      <c r="H651" t="s">
        <v>1181</v>
      </c>
      <c r="I651" s="4" t="s">
        <v>2289</v>
      </c>
      <c r="J651" s="4">
        <v>3</v>
      </c>
      <c r="K651" s="4" t="str">
        <f t="shared" si="40"/>
        <v>B2_3</v>
      </c>
      <c r="L651" t="s">
        <v>1994</v>
      </c>
      <c r="M651" s="4" t="str">
        <f t="shared" si="41"/>
        <v>B2_JJ4</v>
      </c>
      <c r="N651" s="80">
        <v>7</v>
      </c>
      <c r="O651">
        <v>6</v>
      </c>
      <c r="P651">
        <v>2020</v>
      </c>
      <c r="Q651" s="27">
        <f t="shared" si="42"/>
        <v>44018</v>
      </c>
      <c r="R651" s="80">
        <v>10</v>
      </c>
      <c r="S651">
        <v>19</v>
      </c>
      <c r="T651">
        <v>2020</v>
      </c>
      <c r="U651" s="27">
        <f t="shared" si="43"/>
        <v>44123</v>
      </c>
    </row>
    <row r="652" spans="1:21" x14ac:dyDescent="0.3">
      <c r="A652" t="s">
        <v>464</v>
      </c>
      <c r="B652" t="s">
        <v>1608</v>
      </c>
      <c r="C652" t="s">
        <v>1097</v>
      </c>
      <c r="D652" t="s">
        <v>11</v>
      </c>
      <c r="E652" t="s">
        <v>1100</v>
      </c>
      <c r="F652" t="s">
        <v>1195</v>
      </c>
      <c r="G652" t="s">
        <v>121</v>
      </c>
      <c r="H652" t="s">
        <v>1181</v>
      </c>
      <c r="I652" s="4" t="s">
        <v>2289</v>
      </c>
      <c r="J652" s="4">
        <v>3</v>
      </c>
      <c r="K652" s="4" t="str">
        <f t="shared" si="40"/>
        <v>B2_3</v>
      </c>
      <c r="L652" t="s">
        <v>1994</v>
      </c>
      <c r="M652" s="4" t="str">
        <f t="shared" si="41"/>
        <v>B2_JJ4</v>
      </c>
      <c r="N652" s="80">
        <v>7</v>
      </c>
      <c r="O652">
        <v>6</v>
      </c>
      <c r="P652">
        <v>2020</v>
      </c>
      <c r="Q652" s="27">
        <f t="shared" si="42"/>
        <v>44018</v>
      </c>
      <c r="R652" s="80">
        <v>10</v>
      </c>
      <c r="S652">
        <v>19</v>
      </c>
      <c r="T652">
        <v>2020</v>
      </c>
      <c r="U652" s="27">
        <f t="shared" si="43"/>
        <v>44123</v>
      </c>
    </row>
    <row r="653" spans="1:21" x14ac:dyDescent="0.3">
      <c r="A653" t="s">
        <v>465</v>
      </c>
      <c r="B653" t="s">
        <v>1609</v>
      </c>
      <c r="C653" t="s">
        <v>1098</v>
      </c>
      <c r="D653" t="s">
        <v>11</v>
      </c>
      <c r="E653" t="s">
        <v>1100</v>
      </c>
      <c r="F653" t="s">
        <v>1195</v>
      </c>
      <c r="G653" t="s">
        <v>121</v>
      </c>
      <c r="H653" t="s">
        <v>1181</v>
      </c>
      <c r="I653" s="4" t="s">
        <v>2289</v>
      </c>
      <c r="J653" s="4">
        <v>3</v>
      </c>
      <c r="K653" s="4" t="str">
        <f t="shared" si="40"/>
        <v>B2_3</v>
      </c>
      <c r="L653" t="s">
        <v>1994</v>
      </c>
      <c r="M653" s="4" t="str">
        <f t="shared" si="41"/>
        <v>B2_JJ4</v>
      </c>
      <c r="N653" s="80">
        <v>7</v>
      </c>
      <c r="O653">
        <v>6</v>
      </c>
      <c r="P653">
        <v>2020</v>
      </c>
      <c r="Q653" s="27">
        <f t="shared" si="42"/>
        <v>44018</v>
      </c>
      <c r="R653" s="80">
        <v>10</v>
      </c>
      <c r="S653">
        <v>19</v>
      </c>
      <c r="T653">
        <v>2020</v>
      </c>
      <c r="U653" s="27">
        <f t="shared" si="43"/>
        <v>44123</v>
      </c>
    </row>
    <row r="654" spans="1:21" x14ac:dyDescent="0.3">
      <c r="A654" t="s">
        <v>466</v>
      </c>
      <c r="B654" t="s">
        <v>1610</v>
      </c>
      <c r="C654" t="s">
        <v>1167</v>
      </c>
      <c r="D654" t="s">
        <v>11</v>
      </c>
      <c r="E654" t="s">
        <v>1100</v>
      </c>
      <c r="F654" t="s">
        <v>1195</v>
      </c>
      <c r="G654" t="s">
        <v>121</v>
      </c>
      <c r="H654" t="s">
        <v>1181</v>
      </c>
      <c r="I654" s="4" t="s">
        <v>2289</v>
      </c>
      <c r="J654" s="4">
        <v>3</v>
      </c>
      <c r="K654" s="4" t="str">
        <f t="shared" si="40"/>
        <v>B2_3</v>
      </c>
      <c r="L654" t="s">
        <v>1994</v>
      </c>
      <c r="M654" s="4" t="str">
        <f t="shared" si="41"/>
        <v>B2_JJ4</v>
      </c>
      <c r="N654" s="80">
        <v>7</v>
      </c>
      <c r="O654">
        <v>6</v>
      </c>
      <c r="P654">
        <v>2020</v>
      </c>
      <c r="Q654" s="27">
        <f t="shared" si="42"/>
        <v>44018</v>
      </c>
      <c r="R654" s="80">
        <v>10</v>
      </c>
      <c r="S654">
        <v>19</v>
      </c>
      <c r="T654">
        <v>2020</v>
      </c>
      <c r="U654" s="27">
        <f t="shared" si="43"/>
        <v>44123</v>
      </c>
    </row>
    <row r="655" spans="1:21" x14ac:dyDescent="0.3">
      <c r="A655" t="s">
        <v>467</v>
      </c>
      <c r="B655" t="s">
        <v>1611</v>
      </c>
      <c r="C655" t="s">
        <v>1168</v>
      </c>
      <c r="D655" t="s">
        <v>11</v>
      </c>
      <c r="E655" t="s">
        <v>1100</v>
      </c>
      <c r="F655" t="s">
        <v>1195</v>
      </c>
      <c r="G655" t="s">
        <v>121</v>
      </c>
      <c r="H655" t="s">
        <v>1181</v>
      </c>
      <c r="I655" s="4" t="s">
        <v>2289</v>
      </c>
      <c r="J655" s="4">
        <v>3</v>
      </c>
      <c r="K655" s="4" t="str">
        <f t="shared" si="40"/>
        <v>B2_3</v>
      </c>
      <c r="L655" t="s">
        <v>1994</v>
      </c>
      <c r="M655" s="4" t="str">
        <f t="shared" si="41"/>
        <v>B2_JJ4</v>
      </c>
      <c r="N655" s="80">
        <v>7</v>
      </c>
      <c r="O655">
        <v>6</v>
      </c>
      <c r="P655">
        <v>2020</v>
      </c>
      <c r="Q655" s="27">
        <f t="shared" si="42"/>
        <v>44018</v>
      </c>
      <c r="R655" s="80">
        <v>10</v>
      </c>
      <c r="S655">
        <v>19</v>
      </c>
      <c r="T655">
        <v>2020</v>
      </c>
      <c r="U655" s="27">
        <f t="shared" si="43"/>
        <v>44123</v>
      </c>
    </row>
    <row r="656" spans="1:21" x14ac:dyDescent="0.3">
      <c r="A656" t="s">
        <v>468</v>
      </c>
      <c r="B656" t="s">
        <v>1612</v>
      </c>
      <c r="C656" t="s">
        <v>1095</v>
      </c>
      <c r="D656" t="s">
        <v>11</v>
      </c>
      <c r="E656" t="s">
        <v>1100</v>
      </c>
      <c r="F656" t="s">
        <v>1195</v>
      </c>
      <c r="G656" t="s">
        <v>121</v>
      </c>
      <c r="H656" t="s">
        <v>1181</v>
      </c>
      <c r="I656" s="4" t="s">
        <v>2289</v>
      </c>
      <c r="J656" s="4">
        <v>3</v>
      </c>
      <c r="K656" s="4" t="str">
        <f t="shared" si="40"/>
        <v>B2_3</v>
      </c>
      <c r="L656" t="s">
        <v>1994</v>
      </c>
      <c r="M656" s="4" t="str">
        <f t="shared" si="41"/>
        <v>B2_JJ4</v>
      </c>
      <c r="N656" s="80">
        <v>7</v>
      </c>
      <c r="O656">
        <v>6</v>
      </c>
      <c r="P656">
        <v>2020</v>
      </c>
      <c r="Q656" s="27">
        <f t="shared" si="42"/>
        <v>44018</v>
      </c>
      <c r="R656" s="80">
        <v>10</v>
      </c>
      <c r="S656">
        <v>19</v>
      </c>
      <c r="T656">
        <v>2020</v>
      </c>
      <c r="U656" s="27">
        <f t="shared" si="43"/>
        <v>44123</v>
      </c>
    </row>
    <row r="657" spans="1:21" x14ac:dyDescent="0.3">
      <c r="A657" t="s">
        <v>469</v>
      </c>
      <c r="B657" t="s">
        <v>1613</v>
      </c>
      <c r="C657" t="s">
        <v>1096</v>
      </c>
      <c r="D657" t="s">
        <v>11</v>
      </c>
      <c r="E657" t="s">
        <v>1100</v>
      </c>
      <c r="F657" t="s">
        <v>1195</v>
      </c>
      <c r="G657" t="s">
        <v>121</v>
      </c>
      <c r="H657" t="s">
        <v>1181</v>
      </c>
      <c r="I657" s="4" t="s">
        <v>2289</v>
      </c>
      <c r="J657" s="4">
        <v>3</v>
      </c>
      <c r="K657" s="4" t="str">
        <f t="shared" si="40"/>
        <v>B2_3</v>
      </c>
      <c r="L657" t="s">
        <v>1994</v>
      </c>
      <c r="M657" s="4" t="str">
        <f t="shared" si="41"/>
        <v>B2_JJ4</v>
      </c>
      <c r="N657" s="80">
        <v>7</v>
      </c>
      <c r="O657">
        <v>6</v>
      </c>
      <c r="P657">
        <v>2020</v>
      </c>
      <c r="Q657" s="27">
        <f t="shared" si="42"/>
        <v>44018</v>
      </c>
      <c r="R657" s="80">
        <v>10</v>
      </c>
      <c r="S657">
        <v>19</v>
      </c>
      <c r="T657">
        <v>2020</v>
      </c>
      <c r="U657" s="27">
        <f t="shared" si="43"/>
        <v>44123</v>
      </c>
    </row>
    <row r="658" spans="1:21" x14ac:dyDescent="0.3">
      <c r="A658" t="s">
        <v>470</v>
      </c>
      <c r="B658" t="s">
        <v>1614</v>
      </c>
      <c r="C658" t="s">
        <v>1097</v>
      </c>
      <c r="D658" t="s">
        <v>11</v>
      </c>
      <c r="E658" t="s">
        <v>1100</v>
      </c>
      <c r="F658" t="s">
        <v>1195</v>
      </c>
      <c r="G658" t="s">
        <v>121</v>
      </c>
      <c r="H658" t="s">
        <v>1181</v>
      </c>
      <c r="I658" s="4" t="s">
        <v>2289</v>
      </c>
      <c r="J658" s="4">
        <v>3</v>
      </c>
      <c r="K658" s="4" t="str">
        <f t="shared" si="40"/>
        <v>B2_3</v>
      </c>
      <c r="L658" t="s">
        <v>1994</v>
      </c>
      <c r="M658" s="4" t="str">
        <f t="shared" si="41"/>
        <v>B2_JJ4</v>
      </c>
      <c r="N658" s="80">
        <v>7</v>
      </c>
      <c r="O658">
        <v>6</v>
      </c>
      <c r="P658">
        <v>2020</v>
      </c>
      <c r="Q658" s="27">
        <f t="shared" si="42"/>
        <v>44018</v>
      </c>
      <c r="R658" s="80">
        <v>10</v>
      </c>
      <c r="S658">
        <v>19</v>
      </c>
      <c r="T658">
        <v>2020</v>
      </c>
      <c r="U658" s="27">
        <f t="shared" si="43"/>
        <v>44123</v>
      </c>
    </row>
    <row r="659" spans="1:21" x14ac:dyDescent="0.3">
      <c r="A659" t="s">
        <v>471</v>
      </c>
      <c r="B659" t="s">
        <v>1615</v>
      </c>
      <c r="C659" t="s">
        <v>1098</v>
      </c>
      <c r="D659" t="s">
        <v>11</v>
      </c>
      <c r="E659" t="s">
        <v>1100</v>
      </c>
      <c r="F659" t="s">
        <v>1195</v>
      </c>
      <c r="G659" t="s">
        <v>121</v>
      </c>
      <c r="H659" t="s">
        <v>1181</v>
      </c>
      <c r="I659" s="4" t="s">
        <v>2289</v>
      </c>
      <c r="J659" s="4">
        <v>3</v>
      </c>
      <c r="K659" s="4" t="str">
        <f t="shared" si="40"/>
        <v>B2_3</v>
      </c>
      <c r="L659" t="s">
        <v>1994</v>
      </c>
      <c r="M659" s="4" t="str">
        <f t="shared" si="41"/>
        <v>B2_JJ4</v>
      </c>
      <c r="N659" s="80">
        <v>7</v>
      </c>
      <c r="O659">
        <v>6</v>
      </c>
      <c r="P659">
        <v>2020</v>
      </c>
      <c r="Q659" s="27">
        <f t="shared" si="42"/>
        <v>44018</v>
      </c>
      <c r="R659" s="80">
        <v>10</v>
      </c>
      <c r="S659">
        <v>19</v>
      </c>
      <c r="T659">
        <v>2020</v>
      </c>
      <c r="U659" s="27">
        <f t="shared" si="43"/>
        <v>44123</v>
      </c>
    </row>
    <row r="660" spans="1:21" x14ac:dyDescent="0.3">
      <c r="A660" t="s">
        <v>472</v>
      </c>
      <c r="B660" t="s">
        <v>1616</v>
      </c>
      <c r="C660" t="s">
        <v>1167</v>
      </c>
      <c r="D660" t="s">
        <v>11</v>
      </c>
      <c r="E660" t="s">
        <v>1100</v>
      </c>
      <c r="F660" t="s">
        <v>1195</v>
      </c>
      <c r="G660" t="s">
        <v>121</v>
      </c>
      <c r="H660" t="s">
        <v>1181</v>
      </c>
      <c r="I660" s="4" t="s">
        <v>2289</v>
      </c>
      <c r="J660" s="4">
        <v>3</v>
      </c>
      <c r="K660" s="4" t="str">
        <f t="shared" si="40"/>
        <v>B2_3</v>
      </c>
      <c r="L660" t="s">
        <v>1994</v>
      </c>
      <c r="M660" s="4" t="str">
        <f t="shared" si="41"/>
        <v>B2_JJ4</v>
      </c>
      <c r="N660" s="80">
        <v>7</v>
      </c>
      <c r="O660">
        <v>6</v>
      </c>
      <c r="P660">
        <v>2020</v>
      </c>
      <c r="Q660" s="27">
        <f t="shared" si="42"/>
        <v>44018</v>
      </c>
      <c r="R660" s="80">
        <v>10</v>
      </c>
      <c r="S660">
        <v>19</v>
      </c>
      <c r="T660">
        <v>2020</v>
      </c>
      <c r="U660" s="27">
        <f t="shared" si="43"/>
        <v>44123</v>
      </c>
    </row>
    <row r="661" spans="1:21" x14ac:dyDescent="0.3">
      <c r="A661" t="s">
        <v>473</v>
      </c>
      <c r="B661" t="s">
        <v>1617</v>
      </c>
      <c r="C661" t="s">
        <v>1168</v>
      </c>
      <c r="D661" t="s">
        <v>11</v>
      </c>
      <c r="E661" t="s">
        <v>1100</v>
      </c>
      <c r="F661" t="s">
        <v>1195</v>
      </c>
      <c r="G661" t="s">
        <v>121</v>
      </c>
      <c r="H661" t="s">
        <v>1181</v>
      </c>
      <c r="I661" s="4" t="s">
        <v>2289</v>
      </c>
      <c r="J661" s="4">
        <v>3</v>
      </c>
      <c r="K661" s="4" t="str">
        <f t="shared" si="40"/>
        <v>B2_3</v>
      </c>
      <c r="L661" t="s">
        <v>1994</v>
      </c>
      <c r="M661" s="4" t="str">
        <f t="shared" si="41"/>
        <v>B2_JJ4</v>
      </c>
      <c r="N661" s="80">
        <v>7</v>
      </c>
      <c r="O661">
        <v>6</v>
      </c>
      <c r="P661">
        <v>2020</v>
      </c>
      <c r="Q661" s="27">
        <f t="shared" si="42"/>
        <v>44018</v>
      </c>
      <c r="R661" s="80">
        <v>10</v>
      </c>
      <c r="S661">
        <v>19</v>
      </c>
      <c r="T661">
        <v>2020</v>
      </c>
      <c r="U661" s="27">
        <f t="shared" si="43"/>
        <v>44123</v>
      </c>
    </row>
    <row r="662" spans="1:21" x14ac:dyDescent="0.3">
      <c r="A662" t="s">
        <v>474</v>
      </c>
      <c r="B662" t="s">
        <v>1618</v>
      </c>
      <c r="C662" t="s">
        <v>1095</v>
      </c>
      <c r="D662" t="s">
        <v>11</v>
      </c>
      <c r="E662" t="s">
        <v>1100</v>
      </c>
      <c r="F662" t="s">
        <v>1195</v>
      </c>
      <c r="G662" t="s">
        <v>121</v>
      </c>
      <c r="H662" t="s">
        <v>1181</v>
      </c>
      <c r="I662" s="4" t="s">
        <v>2289</v>
      </c>
      <c r="J662" s="4">
        <v>3</v>
      </c>
      <c r="K662" s="4" t="str">
        <f t="shared" si="40"/>
        <v>B2_3</v>
      </c>
      <c r="L662" t="s">
        <v>1994</v>
      </c>
      <c r="M662" s="4" t="str">
        <f t="shared" si="41"/>
        <v>B2_JJ4</v>
      </c>
      <c r="N662" s="80">
        <v>7</v>
      </c>
      <c r="O662">
        <v>6</v>
      </c>
      <c r="P662">
        <v>2020</v>
      </c>
      <c r="Q662" s="27">
        <f t="shared" si="42"/>
        <v>44018</v>
      </c>
      <c r="R662" s="80">
        <v>10</v>
      </c>
      <c r="S662">
        <v>19</v>
      </c>
      <c r="T662">
        <v>2020</v>
      </c>
      <c r="U662" s="27">
        <f t="shared" si="43"/>
        <v>44123</v>
      </c>
    </row>
    <row r="663" spans="1:21" x14ac:dyDescent="0.3">
      <c r="A663" t="s">
        <v>475</v>
      </c>
      <c r="B663" t="s">
        <v>1619</v>
      </c>
      <c r="C663" t="s">
        <v>1096</v>
      </c>
      <c r="D663" t="s">
        <v>11</v>
      </c>
      <c r="E663" t="s">
        <v>1100</v>
      </c>
      <c r="F663" t="s">
        <v>1195</v>
      </c>
      <c r="G663" t="s">
        <v>121</v>
      </c>
      <c r="H663" t="s">
        <v>1181</v>
      </c>
      <c r="I663" s="4" t="s">
        <v>2289</v>
      </c>
      <c r="J663" s="4">
        <v>3</v>
      </c>
      <c r="K663" s="4" t="str">
        <f t="shared" si="40"/>
        <v>B2_3</v>
      </c>
      <c r="L663" t="s">
        <v>1994</v>
      </c>
      <c r="M663" s="4" t="str">
        <f t="shared" si="41"/>
        <v>B2_JJ4</v>
      </c>
      <c r="N663" s="80">
        <v>7</v>
      </c>
      <c r="O663">
        <v>6</v>
      </c>
      <c r="P663">
        <v>2020</v>
      </c>
      <c r="Q663" s="27">
        <f t="shared" si="42"/>
        <v>44018</v>
      </c>
      <c r="R663" s="80">
        <v>10</v>
      </c>
      <c r="S663">
        <v>19</v>
      </c>
      <c r="T663">
        <v>2020</v>
      </c>
      <c r="U663" s="27">
        <f t="shared" si="43"/>
        <v>44123</v>
      </c>
    </row>
    <row r="664" spans="1:21" x14ac:dyDescent="0.3">
      <c r="A664" t="s">
        <v>476</v>
      </c>
      <c r="B664" t="s">
        <v>1620</v>
      </c>
      <c r="C664" t="s">
        <v>1097</v>
      </c>
      <c r="D664" t="s">
        <v>11</v>
      </c>
      <c r="E664" t="s">
        <v>1100</v>
      </c>
      <c r="F664" t="s">
        <v>1195</v>
      </c>
      <c r="G664" t="s">
        <v>121</v>
      </c>
      <c r="H664" t="s">
        <v>1181</v>
      </c>
      <c r="I664" s="4" t="s">
        <v>2289</v>
      </c>
      <c r="J664" s="4">
        <v>3</v>
      </c>
      <c r="K664" s="4" t="str">
        <f t="shared" si="40"/>
        <v>B2_3</v>
      </c>
      <c r="L664" t="s">
        <v>1994</v>
      </c>
      <c r="M664" s="4" t="str">
        <f t="shared" si="41"/>
        <v>B2_JJ4</v>
      </c>
      <c r="N664" s="80">
        <v>7</v>
      </c>
      <c r="O664">
        <v>6</v>
      </c>
      <c r="P664">
        <v>2020</v>
      </c>
      <c r="Q664" s="27">
        <f t="shared" si="42"/>
        <v>44018</v>
      </c>
      <c r="R664" s="80">
        <v>10</v>
      </c>
      <c r="S664">
        <v>19</v>
      </c>
      <c r="T664">
        <v>2020</v>
      </c>
      <c r="U664" s="27">
        <f t="shared" si="43"/>
        <v>44123</v>
      </c>
    </row>
    <row r="665" spans="1:21" x14ac:dyDescent="0.3">
      <c r="A665" t="s">
        <v>477</v>
      </c>
      <c r="B665" t="s">
        <v>1621</v>
      </c>
      <c r="C665" t="s">
        <v>1098</v>
      </c>
      <c r="D665" t="s">
        <v>11</v>
      </c>
      <c r="E665" t="s">
        <v>1100</v>
      </c>
      <c r="F665" t="s">
        <v>1195</v>
      </c>
      <c r="G665" t="s">
        <v>121</v>
      </c>
      <c r="H665" t="s">
        <v>1181</v>
      </c>
      <c r="I665" s="4" t="s">
        <v>2289</v>
      </c>
      <c r="J665" s="4">
        <v>3</v>
      </c>
      <c r="K665" s="4" t="str">
        <f t="shared" si="40"/>
        <v>B2_3</v>
      </c>
      <c r="L665" t="s">
        <v>1994</v>
      </c>
      <c r="M665" s="4" t="str">
        <f t="shared" si="41"/>
        <v>B2_JJ4</v>
      </c>
      <c r="N665" s="80">
        <v>7</v>
      </c>
      <c r="O665">
        <v>6</v>
      </c>
      <c r="P665">
        <v>2020</v>
      </c>
      <c r="Q665" s="27">
        <f t="shared" si="42"/>
        <v>44018</v>
      </c>
      <c r="R665" s="80">
        <v>10</v>
      </c>
      <c r="S665">
        <v>19</v>
      </c>
      <c r="T665">
        <v>2020</v>
      </c>
      <c r="U665" s="27">
        <f t="shared" si="43"/>
        <v>44123</v>
      </c>
    </row>
    <row r="666" spans="1:21" x14ac:dyDescent="0.3">
      <c r="A666" t="s">
        <v>478</v>
      </c>
      <c r="B666" t="s">
        <v>1622</v>
      </c>
      <c r="C666" t="s">
        <v>1167</v>
      </c>
      <c r="D666" t="s">
        <v>11</v>
      </c>
      <c r="E666" t="s">
        <v>1100</v>
      </c>
      <c r="F666" t="s">
        <v>1195</v>
      </c>
      <c r="G666" t="s">
        <v>121</v>
      </c>
      <c r="H666" t="s">
        <v>1181</v>
      </c>
      <c r="I666" s="4" t="s">
        <v>2289</v>
      </c>
      <c r="J666" s="4">
        <v>3</v>
      </c>
      <c r="K666" s="4" t="str">
        <f t="shared" si="40"/>
        <v>B2_3</v>
      </c>
      <c r="L666" t="s">
        <v>1994</v>
      </c>
      <c r="M666" s="4" t="str">
        <f t="shared" si="41"/>
        <v>B2_JJ4</v>
      </c>
      <c r="N666" s="80">
        <v>7</v>
      </c>
      <c r="O666">
        <v>6</v>
      </c>
      <c r="P666">
        <v>2020</v>
      </c>
      <c r="Q666" s="27">
        <f t="shared" si="42"/>
        <v>44018</v>
      </c>
      <c r="R666" s="80">
        <v>10</v>
      </c>
      <c r="S666">
        <v>19</v>
      </c>
      <c r="T666">
        <v>2020</v>
      </c>
      <c r="U666" s="27">
        <f t="shared" si="43"/>
        <v>44123</v>
      </c>
    </row>
    <row r="667" spans="1:21" x14ac:dyDescent="0.3">
      <c r="A667" t="s">
        <v>479</v>
      </c>
      <c r="B667" t="s">
        <v>1623</v>
      </c>
      <c r="C667" t="s">
        <v>1168</v>
      </c>
      <c r="D667" t="s">
        <v>11</v>
      </c>
      <c r="E667" t="s">
        <v>1100</v>
      </c>
      <c r="F667" t="s">
        <v>1195</v>
      </c>
      <c r="G667" t="s">
        <v>121</v>
      </c>
      <c r="H667" t="s">
        <v>1181</v>
      </c>
      <c r="I667" s="4" t="s">
        <v>2289</v>
      </c>
      <c r="J667" s="4">
        <v>3</v>
      </c>
      <c r="K667" s="4" t="str">
        <f t="shared" si="40"/>
        <v>B2_3</v>
      </c>
      <c r="L667" t="s">
        <v>1994</v>
      </c>
      <c r="M667" s="4" t="str">
        <f t="shared" si="41"/>
        <v>B2_JJ4</v>
      </c>
      <c r="N667" s="80">
        <v>7</v>
      </c>
      <c r="O667">
        <v>6</v>
      </c>
      <c r="P667">
        <v>2020</v>
      </c>
      <c r="Q667" s="27">
        <f t="shared" si="42"/>
        <v>44018</v>
      </c>
      <c r="R667" s="80">
        <v>10</v>
      </c>
      <c r="S667">
        <v>19</v>
      </c>
      <c r="T667">
        <v>2020</v>
      </c>
      <c r="U667" s="27">
        <f t="shared" si="43"/>
        <v>44123</v>
      </c>
    </row>
    <row r="668" spans="1:21" x14ac:dyDescent="0.3">
      <c r="A668" t="s">
        <v>480</v>
      </c>
      <c r="B668" t="s">
        <v>1624</v>
      </c>
      <c r="C668" t="s">
        <v>1095</v>
      </c>
      <c r="D668" t="s">
        <v>11</v>
      </c>
      <c r="E668" t="s">
        <v>1100</v>
      </c>
      <c r="F668" t="s">
        <v>1195</v>
      </c>
      <c r="G668" t="s">
        <v>121</v>
      </c>
      <c r="H668" t="s">
        <v>1181</v>
      </c>
      <c r="I668" s="4" t="s">
        <v>2289</v>
      </c>
      <c r="J668" s="4">
        <v>3</v>
      </c>
      <c r="K668" s="4" t="str">
        <f t="shared" si="40"/>
        <v>B2_3</v>
      </c>
      <c r="L668" t="s">
        <v>1994</v>
      </c>
      <c r="M668" s="4" t="str">
        <f t="shared" si="41"/>
        <v>B2_JJ4</v>
      </c>
      <c r="N668" s="80">
        <v>7</v>
      </c>
      <c r="O668">
        <v>6</v>
      </c>
      <c r="P668">
        <v>2020</v>
      </c>
      <c r="Q668" s="27">
        <f t="shared" si="42"/>
        <v>44018</v>
      </c>
      <c r="R668" s="80">
        <v>10</v>
      </c>
      <c r="S668">
        <v>19</v>
      </c>
      <c r="T668">
        <v>2020</v>
      </c>
      <c r="U668" s="27">
        <f t="shared" si="43"/>
        <v>44123</v>
      </c>
    </row>
    <row r="669" spans="1:21" x14ac:dyDescent="0.3">
      <c r="A669" t="s">
        <v>481</v>
      </c>
      <c r="B669" t="s">
        <v>1625</v>
      </c>
      <c r="C669" t="s">
        <v>1096</v>
      </c>
      <c r="D669" t="s">
        <v>11</v>
      </c>
      <c r="E669" t="s">
        <v>1100</v>
      </c>
      <c r="F669" t="s">
        <v>1195</v>
      </c>
      <c r="G669" t="s">
        <v>121</v>
      </c>
      <c r="H669" t="s">
        <v>1181</v>
      </c>
      <c r="I669" s="4" t="s">
        <v>2289</v>
      </c>
      <c r="J669" s="4">
        <v>3</v>
      </c>
      <c r="K669" s="4" t="str">
        <f t="shared" si="40"/>
        <v>B2_3</v>
      </c>
      <c r="L669" t="s">
        <v>1994</v>
      </c>
      <c r="M669" s="4" t="str">
        <f t="shared" si="41"/>
        <v>B2_JJ4</v>
      </c>
      <c r="N669" s="80">
        <v>7</v>
      </c>
      <c r="O669">
        <v>6</v>
      </c>
      <c r="P669">
        <v>2020</v>
      </c>
      <c r="Q669" s="27">
        <f t="shared" si="42"/>
        <v>44018</v>
      </c>
      <c r="R669" s="80">
        <v>10</v>
      </c>
      <c r="S669">
        <v>19</v>
      </c>
      <c r="T669">
        <v>2020</v>
      </c>
      <c r="U669" s="27">
        <f t="shared" si="43"/>
        <v>44123</v>
      </c>
    </row>
    <row r="670" spans="1:21" x14ac:dyDescent="0.3">
      <c r="A670" t="s">
        <v>482</v>
      </c>
      <c r="B670" t="s">
        <v>1626</v>
      </c>
      <c r="C670" t="s">
        <v>1097</v>
      </c>
      <c r="D670" t="s">
        <v>11</v>
      </c>
      <c r="E670" t="s">
        <v>1100</v>
      </c>
      <c r="F670" t="s">
        <v>1195</v>
      </c>
      <c r="G670" t="s">
        <v>121</v>
      </c>
      <c r="H670" t="s">
        <v>1181</v>
      </c>
      <c r="I670" s="4" t="s">
        <v>2289</v>
      </c>
      <c r="J670" s="4">
        <v>3</v>
      </c>
      <c r="K670" s="4" t="str">
        <f t="shared" si="40"/>
        <v>B2_3</v>
      </c>
      <c r="L670" t="s">
        <v>1994</v>
      </c>
      <c r="M670" s="4" t="str">
        <f t="shared" si="41"/>
        <v>B2_JJ4</v>
      </c>
      <c r="N670" s="80">
        <v>7</v>
      </c>
      <c r="O670">
        <v>6</v>
      </c>
      <c r="P670">
        <v>2020</v>
      </c>
      <c r="Q670" s="27">
        <f t="shared" si="42"/>
        <v>44018</v>
      </c>
      <c r="R670" s="80">
        <v>10</v>
      </c>
      <c r="S670">
        <v>19</v>
      </c>
      <c r="T670">
        <v>2020</v>
      </c>
      <c r="U670" s="27">
        <f t="shared" si="43"/>
        <v>44123</v>
      </c>
    </row>
    <row r="671" spans="1:21" x14ac:dyDescent="0.3">
      <c r="A671" t="s">
        <v>483</v>
      </c>
      <c r="B671" t="s">
        <v>1627</v>
      </c>
      <c r="C671" t="s">
        <v>1098</v>
      </c>
      <c r="D671" t="s">
        <v>11</v>
      </c>
      <c r="E671" t="s">
        <v>1100</v>
      </c>
      <c r="F671" t="s">
        <v>1195</v>
      </c>
      <c r="G671" t="s">
        <v>121</v>
      </c>
      <c r="H671" t="s">
        <v>1181</v>
      </c>
      <c r="I671" s="4" t="s">
        <v>2289</v>
      </c>
      <c r="J671" s="4">
        <v>3</v>
      </c>
      <c r="K671" s="4" t="str">
        <f t="shared" si="40"/>
        <v>B2_3</v>
      </c>
      <c r="L671" t="s">
        <v>1994</v>
      </c>
      <c r="M671" s="4" t="str">
        <f t="shared" si="41"/>
        <v>B2_JJ4</v>
      </c>
      <c r="N671" s="80">
        <v>7</v>
      </c>
      <c r="O671">
        <v>6</v>
      </c>
      <c r="P671">
        <v>2020</v>
      </c>
      <c r="Q671" s="27">
        <f t="shared" si="42"/>
        <v>44018</v>
      </c>
      <c r="R671" s="80">
        <v>10</v>
      </c>
      <c r="S671">
        <v>19</v>
      </c>
      <c r="T671">
        <v>2020</v>
      </c>
      <c r="U671" s="27">
        <f t="shared" si="43"/>
        <v>44123</v>
      </c>
    </row>
    <row r="672" spans="1:21" x14ac:dyDescent="0.3">
      <c r="A672" t="s">
        <v>484</v>
      </c>
      <c r="B672" t="s">
        <v>1628</v>
      </c>
      <c r="C672" t="s">
        <v>1167</v>
      </c>
      <c r="D672" t="s">
        <v>11</v>
      </c>
      <c r="E672" t="s">
        <v>1100</v>
      </c>
      <c r="F672" t="s">
        <v>1195</v>
      </c>
      <c r="G672" t="s">
        <v>121</v>
      </c>
      <c r="H672" t="s">
        <v>1182</v>
      </c>
      <c r="I672" s="4" t="s">
        <v>2289</v>
      </c>
      <c r="J672" s="4">
        <v>4</v>
      </c>
      <c r="K672" s="4" t="str">
        <f t="shared" si="40"/>
        <v>B2_4</v>
      </c>
      <c r="L672" t="s">
        <v>1994</v>
      </c>
      <c r="M672" s="4" t="str">
        <f t="shared" si="41"/>
        <v>B2_JJ4</v>
      </c>
      <c r="N672" s="80">
        <v>7</v>
      </c>
      <c r="O672">
        <v>6</v>
      </c>
      <c r="P672">
        <v>2020</v>
      </c>
      <c r="Q672" s="27">
        <f t="shared" si="42"/>
        <v>44018</v>
      </c>
      <c r="R672" s="80">
        <v>10</v>
      </c>
      <c r="S672">
        <v>19</v>
      </c>
      <c r="T672">
        <v>2020</v>
      </c>
      <c r="U672" s="27">
        <f t="shared" si="43"/>
        <v>44123</v>
      </c>
    </row>
    <row r="673" spans="1:21" x14ac:dyDescent="0.3">
      <c r="A673" t="s">
        <v>487</v>
      </c>
      <c r="B673" t="s">
        <v>1629</v>
      </c>
      <c r="C673" t="s">
        <v>1168</v>
      </c>
      <c r="D673" t="s">
        <v>11</v>
      </c>
      <c r="E673" t="s">
        <v>1100</v>
      </c>
      <c r="F673" t="s">
        <v>1195</v>
      </c>
      <c r="G673" t="s">
        <v>121</v>
      </c>
      <c r="H673" t="s">
        <v>1182</v>
      </c>
      <c r="I673" s="4" t="s">
        <v>2289</v>
      </c>
      <c r="J673" s="4">
        <v>4</v>
      </c>
      <c r="K673" s="4" t="str">
        <f t="shared" si="40"/>
        <v>B2_4</v>
      </c>
      <c r="L673" t="s">
        <v>1994</v>
      </c>
      <c r="M673" s="4" t="str">
        <f t="shared" si="41"/>
        <v>B2_JJ4</v>
      </c>
      <c r="N673" s="80">
        <v>7</v>
      </c>
      <c r="O673">
        <v>6</v>
      </c>
      <c r="P673">
        <v>2020</v>
      </c>
      <c r="Q673" s="27">
        <f t="shared" si="42"/>
        <v>44018</v>
      </c>
      <c r="R673" s="80">
        <v>10</v>
      </c>
      <c r="S673">
        <v>19</v>
      </c>
      <c r="T673">
        <v>2020</v>
      </c>
      <c r="U673" s="27">
        <f t="shared" si="43"/>
        <v>44123</v>
      </c>
    </row>
    <row r="674" spans="1:21" x14ac:dyDescent="0.3">
      <c r="A674" t="s">
        <v>488</v>
      </c>
      <c r="B674" t="s">
        <v>1630</v>
      </c>
      <c r="C674" t="s">
        <v>1095</v>
      </c>
      <c r="D674" t="s">
        <v>11</v>
      </c>
      <c r="E674" t="s">
        <v>1100</v>
      </c>
      <c r="F674" t="s">
        <v>1195</v>
      </c>
      <c r="G674" t="s">
        <v>121</v>
      </c>
      <c r="H674" t="s">
        <v>1182</v>
      </c>
      <c r="I674" s="4" t="s">
        <v>2289</v>
      </c>
      <c r="J674" s="4">
        <v>4</v>
      </c>
      <c r="K674" s="4" t="str">
        <f t="shared" si="40"/>
        <v>B2_4</v>
      </c>
      <c r="L674" t="s">
        <v>1994</v>
      </c>
      <c r="M674" s="4" t="str">
        <f t="shared" si="41"/>
        <v>B2_JJ4</v>
      </c>
      <c r="N674" s="80">
        <v>7</v>
      </c>
      <c r="O674">
        <v>6</v>
      </c>
      <c r="P674">
        <v>2020</v>
      </c>
      <c r="Q674" s="27">
        <f t="shared" si="42"/>
        <v>44018</v>
      </c>
      <c r="R674" s="80">
        <v>10</v>
      </c>
      <c r="S674">
        <v>19</v>
      </c>
      <c r="T674">
        <v>2020</v>
      </c>
      <c r="U674" s="27">
        <f t="shared" si="43"/>
        <v>44123</v>
      </c>
    </row>
    <row r="675" spans="1:21" x14ac:dyDescent="0.3">
      <c r="A675" t="s">
        <v>489</v>
      </c>
      <c r="B675" t="s">
        <v>1631</v>
      </c>
      <c r="C675" t="s">
        <v>1096</v>
      </c>
      <c r="D675" t="s">
        <v>11</v>
      </c>
      <c r="E675" t="s">
        <v>1100</v>
      </c>
      <c r="F675" t="s">
        <v>1195</v>
      </c>
      <c r="G675" t="s">
        <v>121</v>
      </c>
      <c r="H675" t="s">
        <v>1182</v>
      </c>
      <c r="I675" s="4" t="s">
        <v>2289</v>
      </c>
      <c r="J675" s="4">
        <v>4</v>
      </c>
      <c r="K675" s="4" t="str">
        <f t="shared" si="40"/>
        <v>B2_4</v>
      </c>
      <c r="L675" t="s">
        <v>1994</v>
      </c>
      <c r="M675" s="4" t="str">
        <f t="shared" si="41"/>
        <v>B2_JJ4</v>
      </c>
      <c r="N675" s="80">
        <v>7</v>
      </c>
      <c r="O675">
        <v>6</v>
      </c>
      <c r="P675">
        <v>2020</v>
      </c>
      <c r="Q675" s="27">
        <f t="shared" si="42"/>
        <v>44018</v>
      </c>
      <c r="R675" s="80">
        <v>10</v>
      </c>
      <c r="S675">
        <v>19</v>
      </c>
      <c r="T675">
        <v>2020</v>
      </c>
      <c r="U675" s="27">
        <f t="shared" si="43"/>
        <v>44123</v>
      </c>
    </row>
    <row r="676" spans="1:21" x14ac:dyDescent="0.3">
      <c r="A676" t="s">
        <v>490</v>
      </c>
      <c r="B676" t="s">
        <v>1632</v>
      </c>
      <c r="C676" t="s">
        <v>1097</v>
      </c>
      <c r="D676" t="s">
        <v>11</v>
      </c>
      <c r="E676" t="s">
        <v>1100</v>
      </c>
      <c r="F676" t="s">
        <v>1195</v>
      </c>
      <c r="G676" t="s">
        <v>121</v>
      </c>
      <c r="H676" t="s">
        <v>1182</v>
      </c>
      <c r="I676" s="4" t="s">
        <v>2289</v>
      </c>
      <c r="J676" s="4">
        <v>4</v>
      </c>
      <c r="K676" s="4" t="str">
        <f t="shared" si="40"/>
        <v>B2_4</v>
      </c>
      <c r="L676" t="s">
        <v>1994</v>
      </c>
      <c r="M676" s="4" t="str">
        <f t="shared" si="41"/>
        <v>B2_JJ4</v>
      </c>
      <c r="N676" s="80">
        <v>7</v>
      </c>
      <c r="O676">
        <v>6</v>
      </c>
      <c r="P676">
        <v>2020</v>
      </c>
      <c r="Q676" s="27">
        <f t="shared" si="42"/>
        <v>44018</v>
      </c>
      <c r="R676" s="80">
        <v>10</v>
      </c>
      <c r="S676">
        <v>19</v>
      </c>
      <c r="T676">
        <v>2020</v>
      </c>
      <c r="U676" s="27">
        <f t="shared" si="43"/>
        <v>44123</v>
      </c>
    </row>
    <row r="677" spans="1:21" x14ac:dyDescent="0.3">
      <c r="A677" t="s">
        <v>491</v>
      </c>
      <c r="B677" t="s">
        <v>1633</v>
      </c>
      <c r="C677" t="s">
        <v>1098</v>
      </c>
      <c r="D677" t="s">
        <v>11</v>
      </c>
      <c r="E677" t="s">
        <v>1100</v>
      </c>
      <c r="F677" t="s">
        <v>1195</v>
      </c>
      <c r="G677" t="s">
        <v>121</v>
      </c>
      <c r="H677" t="s">
        <v>1182</v>
      </c>
      <c r="I677" s="4" t="s">
        <v>2289</v>
      </c>
      <c r="J677" s="4">
        <v>4</v>
      </c>
      <c r="K677" s="4" t="str">
        <f t="shared" si="40"/>
        <v>B2_4</v>
      </c>
      <c r="L677" t="s">
        <v>1994</v>
      </c>
      <c r="M677" s="4" t="str">
        <f t="shared" si="41"/>
        <v>B2_JJ4</v>
      </c>
      <c r="N677" s="80">
        <v>7</v>
      </c>
      <c r="O677">
        <v>6</v>
      </c>
      <c r="P677">
        <v>2020</v>
      </c>
      <c r="Q677" s="27">
        <f t="shared" si="42"/>
        <v>44018</v>
      </c>
      <c r="R677" s="80">
        <v>10</v>
      </c>
      <c r="S677">
        <v>19</v>
      </c>
      <c r="T677">
        <v>2020</v>
      </c>
      <c r="U677" s="27">
        <f t="shared" si="43"/>
        <v>44123</v>
      </c>
    </row>
    <row r="678" spans="1:21" x14ac:dyDescent="0.3">
      <c r="A678" t="s">
        <v>492</v>
      </c>
      <c r="B678" t="s">
        <v>1634</v>
      </c>
      <c r="C678" t="s">
        <v>1167</v>
      </c>
      <c r="D678" t="s">
        <v>11</v>
      </c>
      <c r="E678" t="s">
        <v>1100</v>
      </c>
      <c r="F678" t="s">
        <v>1195</v>
      </c>
      <c r="G678" t="s">
        <v>121</v>
      </c>
      <c r="H678" t="s">
        <v>1182</v>
      </c>
      <c r="I678" s="4" t="s">
        <v>2289</v>
      </c>
      <c r="J678" s="4">
        <v>4</v>
      </c>
      <c r="K678" s="4" t="str">
        <f t="shared" si="40"/>
        <v>B2_4</v>
      </c>
      <c r="L678" t="s">
        <v>1994</v>
      </c>
      <c r="M678" s="4" t="str">
        <f t="shared" si="41"/>
        <v>B2_JJ4</v>
      </c>
      <c r="N678" s="80">
        <v>7</v>
      </c>
      <c r="O678">
        <v>6</v>
      </c>
      <c r="P678">
        <v>2020</v>
      </c>
      <c r="Q678" s="27">
        <f t="shared" si="42"/>
        <v>44018</v>
      </c>
      <c r="R678" s="80">
        <v>10</v>
      </c>
      <c r="S678">
        <v>19</v>
      </c>
      <c r="T678">
        <v>2020</v>
      </c>
      <c r="U678" s="27">
        <f t="shared" si="43"/>
        <v>44123</v>
      </c>
    </row>
    <row r="679" spans="1:21" x14ac:dyDescent="0.3">
      <c r="A679" t="s">
        <v>493</v>
      </c>
      <c r="B679" t="s">
        <v>1635</v>
      </c>
      <c r="C679" t="s">
        <v>1168</v>
      </c>
      <c r="D679" t="s">
        <v>11</v>
      </c>
      <c r="E679" t="s">
        <v>1100</v>
      </c>
      <c r="F679" t="s">
        <v>1195</v>
      </c>
      <c r="G679" t="s">
        <v>121</v>
      </c>
      <c r="H679" t="s">
        <v>1182</v>
      </c>
      <c r="I679" s="4" t="s">
        <v>2289</v>
      </c>
      <c r="J679" s="4">
        <v>4</v>
      </c>
      <c r="K679" s="4" t="str">
        <f t="shared" si="40"/>
        <v>B2_4</v>
      </c>
      <c r="L679" t="s">
        <v>1994</v>
      </c>
      <c r="M679" s="4" t="str">
        <f t="shared" si="41"/>
        <v>B2_JJ4</v>
      </c>
      <c r="N679" s="80">
        <v>7</v>
      </c>
      <c r="O679">
        <v>6</v>
      </c>
      <c r="P679">
        <v>2020</v>
      </c>
      <c r="Q679" s="27">
        <f t="shared" si="42"/>
        <v>44018</v>
      </c>
      <c r="R679" s="80">
        <v>10</v>
      </c>
      <c r="S679">
        <v>19</v>
      </c>
      <c r="T679">
        <v>2020</v>
      </c>
      <c r="U679" s="27">
        <f t="shared" si="43"/>
        <v>44123</v>
      </c>
    </row>
    <row r="680" spans="1:21" x14ac:dyDescent="0.3">
      <c r="A680" t="s">
        <v>494</v>
      </c>
      <c r="B680" t="s">
        <v>1636</v>
      </c>
      <c r="C680" t="s">
        <v>1095</v>
      </c>
      <c r="D680" t="s">
        <v>11</v>
      </c>
      <c r="E680" t="s">
        <v>1100</v>
      </c>
      <c r="F680" t="s">
        <v>1195</v>
      </c>
      <c r="G680" t="s">
        <v>121</v>
      </c>
      <c r="H680" t="s">
        <v>1182</v>
      </c>
      <c r="I680" s="4" t="s">
        <v>2289</v>
      </c>
      <c r="J680" s="4">
        <v>4</v>
      </c>
      <c r="K680" s="4" t="str">
        <f t="shared" si="40"/>
        <v>B2_4</v>
      </c>
      <c r="L680" t="s">
        <v>1994</v>
      </c>
      <c r="M680" s="4" t="str">
        <f t="shared" si="41"/>
        <v>B2_JJ4</v>
      </c>
      <c r="N680" s="80">
        <v>7</v>
      </c>
      <c r="O680">
        <v>6</v>
      </c>
      <c r="P680">
        <v>2020</v>
      </c>
      <c r="Q680" s="27">
        <f t="shared" si="42"/>
        <v>44018</v>
      </c>
      <c r="R680" s="80">
        <v>10</v>
      </c>
      <c r="S680">
        <v>19</v>
      </c>
      <c r="T680">
        <v>2020</v>
      </c>
      <c r="U680" s="27">
        <f t="shared" si="43"/>
        <v>44123</v>
      </c>
    </row>
    <row r="681" spans="1:21" x14ac:dyDescent="0.3">
      <c r="A681" t="s">
        <v>495</v>
      </c>
      <c r="B681" t="s">
        <v>1637</v>
      </c>
      <c r="C681" t="s">
        <v>1096</v>
      </c>
      <c r="D681" t="s">
        <v>11</v>
      </c>
      <c r="E681" t="s">
        <v>1100</v>
      </c>
      <c r="F681" t="s">
        <v>1195</v>
      </c>
      <c r="G681" t="s">
        <v>121</v>
      </c>
      <c r="H681" t="s">
        <v>1182</v>
      </c>
      <c r="I681" s="4" t="s">
        <v>2289</v>
      </c>
      <c r="J681" s="4">
        <v>4</v>
      </c>
      <c r="K681" s="4" t="str">
        <f t="shared" si="40"/>
        <v>B2_4</v>
      </c>
      <c r="L681" t="s">
        <v>1994</v>
      </c>
      <c r="M681" s="4" t="str">
        <f t="shared" si="41"/>
        <v>B2_JJ4</v>
      </c>
      <c r="N681" s="80">
        <v>7</v>
      </c>
      <c r="O681">
        <v>6</v>
      </c>
      <c r="P681">
        <v>2020</v>
      </c>
      <c r="Q681" s="27">
        <f t="shared" si="42"/>
        <v>44018</v>
      </c>
      <c r="R681" s="80">
        <v>10</v>
      </c>
      <c r="S681">
        <v>19</v>
      </c>
      <c r="T681">
        <v>2020</v>
      </c>
      <c r="U681" s="27">
        <f t="shared" si="43"/>
        <v>44123</v>
      </c>
    </row>
    <row r="682" spans="1:21" x14ac:dyDescent="0.3">
      <c r="A682" t="s">
        <v>496</v>
      </c>
      <c r="B682" t="s">
        <v>1638</v>
      </c>
      <c r="C682" t="s">
        <v>1097</v>
      </c>
      <c r="D682" t="s">
        <v>11</v>
      </c>
      <c r="E682" t="s">
        <v>1100</v>
      </c>
      <c r="F682" t="s">
        <v>1195</v>
      </c>
      <c r="G682" t="s">
        <v>121</v>
      </c>
      <c r="H682" t="s">
        <v>1182</v>
      </c>
      <c r="I682" s="4" t="s">
        <v>2289</v>
      </c>
      <c r="J682" s="4">
        <v>4</v>
      </c>
      <c r="K682" s="4" t="str">
        <f t="shared" si="40"/>
        <v>B2_4</v>
      </c>
      <c r="L682" t="s">
        <v>1994</v>
      </c>
      <c r="M682" s="4" t="str">
        <f t="shared" si="41"/>
        <v>B2_JJ4</v>
      </c>
      <c r="N682" s="80">
        <v>7</v>
      </c>
      <c r="O682">
        <v>6</v>
      </c>
      <c r="P682">
        <v>2020</v>
      </c>
      <c r="Q682" s="27">
        <f t="shared" si="42"/>
        <v>44018</v>
      </c>
      <c r="R682" s="80">
        <v>10</v>
      </c>
      <c r="S682">
        <v>19</v>
      </c>
      <c r="T682">
        <v>2020</v>
      </c>
      <c r="U682" s="27">
        <f t="shared" si="43"/>
        <v>44123</v>
      </c>
    </row>
    <row r="683" spans="1:21" x14ac:dyDescent="0.3">
      <c r="A683" t="s">
        <v>497</v>
      </c>
      <c r="B683" t="s">
        <v>1639</v>
      </c>
      <c r="C683" t="s">
        <v>1098</v>
      </c>
      <c r="D683" t="s">
        <v>11</v>
      </c>
      <c r="E683" t="s">
        <v>1100</v>
      </c>
      <c r="F683" t="s">
        <v>1195</v>
      </c>
      <c r="G683" t="s">
        <v>121</v>
      </c>
      <c r="H683" t="s">
        <v>1182</v>
      </c>
      <c r="I683" s="4" t="s">
        <v>2289</v>
      </c>
      <c r="J683" s="4">
        <v>4</v>
      </c>
      <c r="K683" s="4" t="str">
        <f t="shared" si="40"/>
        <v>B2_4</v>
      </c>
      <c r="L683" t="s">
        <v>1994</v>
      </c>
      <c r="M683" s="4" t="str">
        <f t="shared" si="41"/>
        <v>B2_JJ4</v>
      </c>
      <c r="N683" s="80">
        <v>7</v>
      </c>
      <c r="O683">
        <v>6</v>
      </c>
      <c r="P683">
        <v>2020</v>
      </c>
      <c r="Q683" s="27">
        <f t="shared" si="42"/>
        <v>44018</v>
      </c>
      <c r="R683" s="80">
        <v>10</v>
      </c>
      <c r="S683">
        <v>19</v>
      </c>
      <c r="T683">
        <v>2020</v>
      </c>
      <c r="U683" s="27">
        <f t="shared" si="43"/>
        <v>44123</v>
      </c>
    </row>
    <row r="684" spans="1:21" x14ac:dyDescent="0.3">
      <c r="A684" t="s">
        <v>498</v>
      </c>
      <c r="B684" t="s">
        <v>1640</v>
      </c>
      <c r="C684" t="s">
        <v>1167</v>
      </c>
      <c r="D684" t="s">
        <v>11</v>
      </c>
      <c r="E684" t="s">
        <v>1100</v>
      </c>
      <c r="F684" t="s">
        <v>1195</v>
      </c>
      <c r="G684" t="s">
        <v>121</v>
      </c>
      <c r="H684" t="s">
        <v>1182</v>
      </c>
      <c r="I684" s="4" t="s">
        <v>2289</v>
      </c>
      <c r="J684" s="4">
        <v>4</v>
      </c>
      <c r="K684" s="4" t="str">
        <f t="shared" si="40"/>
        <v>B2_4</v>
      </c>
      <c r="L684" t="s">
        <v>1994</v>
      </c>
      <c r="M684" s="4" t="str">
        <f t="shared" si="41"/>
        <v>B2_JJ4</v>
      </c>
      <c r="N684" s="80">
        <v>7</v>
      </c>
      <c r="O684">
        <v>6</v>
      </c>
      <c r="P684">
        <v>2020</v>
      </c>
      <c r="Q684" s="27">
        <f t="shared" si="42"/>
        <v>44018</v>
      </c>
      <c r="R684" s="80">
        <v>10</v>
      </c>
      <c r="S684">
        <v>19</v>
      </c>
      <c r="T684">
        <v>2020</v>
      </c>
      <c r="U684" s="27">
        <f t="shared" si="43"/>
        <v>44123</v>
      </c>
    </row>
    <row r="685" spans="1:21" x14ac:dyDescent="0.3">
      <c r="A685" t="s">
        <v>499</v>
      </c>
      <c r="B685" t="s">
        <v>1641</v>
      </c>
      <c r="C685" t="s">
        <v>1168</v>
      </c>
      <c r="D685" t="s">
        <v>11</v>
      </c>
      <c r="E685" t="s">
        <v>1100</v>
      </c>
      <c r="F685" t="s">
        <v>1195</v>
      </c>
      <c r="G685" t="s">
        <v>121</v>
      </c>
      <c r="H685" t="s">
        <v>1182</v>
      </c>
      <c r="I685" s="4" t="s">
        <v>2289</v>
      </c>
      <c r="J685" s="4">
        <v>4</v>
      </c>
      <c r="K685" s="4" t="str">
        <f t="shared" si="40"/>
        <v>B2_4</v>
      </c>
      <c r="L685" t="s">
        <v>1994</v>
      </c>
      <c r="M685" s="4" t="str">
        <f t="shared" si="41"/>
        <v>B2_JJ4</v>
      </c>
      <c r="N685" s="80">
        <v>7</v>
      </c>
      <c r="O685">
        <v>6</v>
      </c>
      <c r="P685">
        <v>2020</v>
      </c>
      <c r="Q685" s="27">
        <f t="shared" si="42"/>
        <v>44018</v>
      </c>
      <c r="R685" s="80">
        <v>10</v>
      </c>
      <c r="S685">
        <v>19</v>
      </c>
      <c r="T685">
        <v>2020</v>
      </c>
      <c r="U685" s="27">
        <f t="shared" si="43"/>
        <v>44123</v>
      </c>
    </row>
    <row r="686" spans="1:21" x14ac:dyDescent="0.3">
      <c r="A686" t="s">
        <v>500</v>
      </c>
      <c r="B686" t="s">
        <v>1642</v>
      </c>
      <c r="C686" t="s">
        <v>1095</v>
      </c>
      <c r="D686" t="s">
        <v>11</v>
      </c>
      <c r="E686" t="s">
        <v>1100</v>
      </c>
      <c r="F686" t="s">
        <v>1195</v>
      </c>
      <c r="G686" t="s">
        <v>121</v>
      </c>
      <c r="H686" t="s">
        <v>1182</v>
      </c>
      <c r="I686" s="4" t="s">
        <v>2289</v>
      </c>
      <c r="J686" s="4">
        <v>4</v>
      </c>
      <c r="K686" s="4" t="str">
        <f t="shared" si="40"/>
        <v>B2_4</v>
      </c>
      <c r="L686" t="s">
        <v>1994</v>
      </c>
      <c r="M686" s="4" t="str">
        <f t="shared" si="41"/>
        <v>B2_JJ4</v>
      </c>
      <c r="N686" s="80">
        <v>7</v>
      </c>
      <c r="O686">
        <v>6</v>
      </c>
      <c r="P686">
        <v>2020</v>
      </c>
      <c r="Q686" s="27">
        <f t="shared" si="42"/>
        <v>44018</v>
      </c>
      <c r="R686" s="80">
        <v>10</v>
      </c>
      <c r="S686">
        <v>19</v>
      </c>
      <c r="T686">
        <v>2020</v>
      </c>
      <c r="U686" s="27">
        <f t="shared" si="43"/>
        <v>44123</v>
      </c>
    </row>
    <row r="687" spans="1:21" x14ac:dyDescent="0.3">
      <c r="A687" t="s">
        <v>501</v>
      </c>
      <c r="B687" t="s">
        <v>1643</v>
      </c>
      <c r="C687" t="s">
        <v>1096</v>
      </c>
      <c r="D687" t="s">
        <v>11</v>
      </c>
      <c r="E687" t="s">
        <v>1100</v>
      </c>
      <c r="F687" t="s">
        <v>1195</v>
      </c>
      <c r="G687" t="s">
        <v>121</v>
      </c>
      <c r="H687" t="s">
        <v>1182</v>
      </c>
      <c r="I687" s="4" t="s">
        <v>2289</v>
      </c>
      <c r="J687" s="4">
        <v>4</v>
      </c>
      <c r="K687" s="4" t="str">
        <f t="shared" si="40"/>
        <v>B2_4</v>
      </c>
      <c r="L687" t="s">
        <v>1994</v>
      </c>
      <c r="M687" s="4" t="str">
        <f t="shared" si="41"/>
        <v>B2_JJ4</v>
      </c>
      <c r="N687" s="80">
        <v>7</v>
      </c>
      <c r="O687">
        <v>6</v>
      </c>
      <c r="P687">
        <v>2020</v>
      </c>
      <c r="Q687" s="27">
        <f t="shared" si="42"/>
        <v>44018</v>
      </c>
      <c r="R687" s="80">
        <v>10</v>
      </c>
      <c r="S687">
        <v>19</v>
      </c>
      <c r="T687">
        <v>2020</v>
      </c>
      <c r="U687" s="27">
        <f t="shared" si="43"/>
        <v>44123</v>
      </c>
    </row>
    <row r="688" spans="1:21" x14ac:dyDescent="0.3">
      <c r="A688" t="s">
        <v>502</v>
      </c>
      <c r="B688" t="s">
        <v>1644</v>
      </c>
      <c r="C688" t="s">
        <v>1097</v>
      </c>
      <c r="D688" t="s">
        <v>11</v>
      </c>
      <c r="E688" t="s">
        <v>1100</v>
      </c>
      <c r="F688" t="s">
        <v>1195</v>
      </c>
      <c r="G688" t="s">
        <v>121</v>
      </c>
      <c r="H688" t="s">
        <v>1182</v>
      </c>
      <c r="I688" s="4" t="s">
        <v>2289</v>
      </c>
      <c r="J688" s="4">
        <v>4</v>
      </c>
      <c r="K688" s="4" t="str">
        <f t="shared" si="40"/>
        <v>B2_4</v>
      </c>
      <c r="L688" t="s">
        <v>1994</v>
      </c>
      <c r="M688" s="4" t="str">
        <f t="shared" si="41"/>
        <v>B2_JJ4</v>
      </c>
      <c r="N688" s="80">
        <v>7</v>
      </c>
      <c r="O688">
        <v>6</v>
      </c>
      <c r="P688">
        <v>2020</v>
      </c>
      <c r="Q688" s="27">
        <f t="shared" si="42"/>
        <v>44018</v>
      </c>
      <c r="R688" s="80">
        <v>10</v>
      </c>
      <c r="S688">
        <v>19</v>
      </c>
      <c r="T688">
        <v>2020</v>
      </c>
      <c r="U688" s="27">
        <f t="shared" si="43"/>
        <v>44123</v>
      </c>
    </row>
    <row r="689" spans="1:21" x14ac:dyDescent="0.3">
      <c r="A689" t="s">
        <v>503</v>
      </c>
      <c r="B689" t="s">
        <v>1645</v>
      </c>
      <c r="C689" t="s">
        <v>1098</v>
      </c>
      <c r="D689" t="s">
        <v>11</v>
      </c>
      <c r="E689" t="s">
        <v>1100</v>
      </c>
      <c r="F689" t="s">
        <v>1195</v>
      </c>
      <c r="G689" t="s">
        <v>121</v>
      </c>
      <c r="H689" t="s">
        <v>1182</v>
      </c>
      <c r="I689" s="4" t="s">
        <v>2289</v>
      </c>
      <c r="J689" s="4">
        <v>4</v>
      </c>
      <c r="K689" s="4" t="str">
        <f t="shared" si="40"/>
        <v>B2_4</v>
      </c>
      <c r="L689" t="s">
        <v>1994</v>
      </c>
      <c r="M689" s="4" t="str">
        <f t="shared" si="41"/>
        <v>B2_JJ4</v>
      </c>
      <c r="N689" s="80">
        <v>7</v>
      </c>
      <c r="O689">
        <v>6</v>
      </c>
      <c r="P689">
        <v>2020</v>
      </c>
      <c r="Q689" s="27">
        <f t="shared" si="42"/>
        <v>44018</v>
      </c>
      <c r="R689" s="80">
        <v>10</v>
      </c>
      <c r="S689">
        <v>19</v>
      </c>
      <c r="T689">
        <v>2020</v>
      </c>
      <c r="U689" s="27">
        <f t="shared" si="43"/>
        <v>44123</v>
      </c>
    </row>
    <row r="690" spans="1:21" x14ac:dyDescent="0.3">
      <c r="A690" t="s">
        <v>504</v>
      </c>
      <c r="B690" t="s">
        <v>1646</v>
      </c>
      <c r="C690" t="s">
        <v>1167</v>
      </c>
      <c r="D690" t="s">
        <v>11</v>
      </c>
      <c r="E690" t="s">
        <v>1100</v>
      </c>
      <c r="F690" t="s">
        <v>1195</v>
      </c>
      <c r="G690" t="s">
        <v>121</v>
      </c>
      <c r="H690" t="s">
        <v>1182</v>
      </c>
      <c r="I690" s="4" t="s">
        <v>2289</v>
      </c>
      <c r="J690" s="4">
        <v>4</v>
      </c>
      <c r="K690" s="4" t="str">
        <f t="shared" si="40"/>
        <v>B2_4</v>
      </c>
      <c r="L690" t="s">
        <v>1994</v>
      </c>
      <c r="M690" s="4" t="str">
        <f t="shared" si="41"/>
        <v>B2_JJ4</v>
      </c>
      <c r="N690" s="80">
        <v>7</v>
      </c>
      <c r="O690">
        <v>6</v>
      </c>
      <c r="P690">
        <v>2020</v>
      </c>
      <c r="Q690" s="27">
        <f t="shared" si="42"/>
        <v>44018</v>
      </c>
      <c r="R690" s="80">
        <v>10</v>
      </c>
      <c r="S690">
        <v>19</v>
      </c>
      <c r="T690">
        <v>2020</v>
      </c>
      <c r="U690" s="27">
        <f t="shared" si="43"/>
        <v>44123</v>
      </c>
    </row>
    <row r="691" spans="1:21" x14ac:dyDescent="0.3">
      <c r="A691" t="s">
        <v>505</v>
      </c>
      <c r="B691" t="s">
        <v>1647</v>
      </c>
      <c r="C691" t="s">
        <v>1168</v>
      </c>
      <c r="D691" t="s">
        <v>11</v>
      </c>
      <c r="E691" t="s">
        <v>1100</v>
      </c>
      <c r="F691" t="s">
        <v>1195</v>
      </c>
      <c r="G691" t="s">
        <v>121</v>
      </c>
      <c r="H691" t="s">
        <v>1182</v>
      </c>
      <c r="I691" s="4" t="s">
        <v>2289</v>
      </c>
      <c r="J691" s="4">
        <v>4</v>
      </c>
      <c r="K691" s="4" t="str">
        <f t="shared" si="40"/>
        <v>B2_4</v>
      </c>
      <c r="L691" t="s">
        <v>1994</v>
      </c>
      <c r="M691" s="4" t="str">
        <f t="shared" si="41"/>
        <v>B2_JJ4</v>
      </c>
      <c r="N691" s="80">
        <v>7</v>
      </c>
      <c r="O691">
        <v>6</v>
      </c>
      <c r="P691">
        <v>2020</v>
      </c>
      <c r="Q691" s="27">
        <f t="shared" si="42"/>
        <v>44018</v>
      </c>
      <c r="R691" s="80">
        <v>10</v>
      </c>
      <c r="S691">
        <v>19</v>
      </c>
      <c r="T691">
        <v>2020</v>
      </c>
      <c r="U691" s="27">
        <f t="shared" si="43"/>
        <v>44123</v>
      </c>
    </row>
    <row r="692" spans="1:21" x14ac:dyDescent="0.3">
      <c r="A692" t="s">
        <v>506</v>
      </c>
      <c r="B692" t="s">
        <v>1648</v>
      </c>
      <c r="C692" t="s">
        <v>1095</v>
      </c>
      <c r="D692" t="s">
        <v>11</v>
      </c>
      <c r="E692" t="s">
        <v>1100</v>
      </c>
      <c r="F692" t="s">
        <v>1195</v>
      </c>
      <c r="G692" t="s">
        <v>121</v>
      </c>
      <c r="H692" t="s">
        <v>1182</v>
      </c>
      <c r="I692" s="4" t="s">
        <v>2289</v>
      </c>
      <c r="J692" s="4">
        <v>4</v>
      </c>
      <c r="K692" s="4" t="str">
        <f t="shared" si="40"/>
        <v>B2_4</v>
      </c>
      <c r="L692" t="s">
        <v>1994</v>
      </c>
      <c r="M692" s="4" t="str">
        <f t="shared" si="41"/>
        <v>B2_JJ4</v>
      </c>
      <c r="N692" s="80">
        <v>7</v>
      </c>
      <c r="O692">
        <v>6</v>
      </c>
      <c r="P692">
        <v>2020</v>
      </c>
      <c r="Q692" s="27">
        <f t="shared" si="42"/>
        <v>44018</v>
      </c>
      <c r="R692" s="80">
        <v>10</v>
      </c>
      <c r="S692">
        <v>19</v>
      </c>
      <c r="T692">
        <v>2020</v>
      </c>
      <c r="U692" s="27">
        <f t="shared" si="43"/>
        <v>44123</v>
      </c>
    </row>
    <row r="693" spans="1:21" x14ac:dyDescent="0.3">
      <c r="A693" t="s">
        <v>507</v>
      </c>
      <c r="B693" t="s">
        <v>1649</v>
      </c>
      <c r="C693" t="s">
        <v>1096</v>
      </c>
      <c r="D693" t="s">
        <v>11</v>
      </c>
      <c r="E693" t="s">
        <v>1100</v>
      </c>
      <c r="F693" t="s">
        <v>1195</v>
      </c>
      <c r="G693" t="s">
        <v>121</v>
      </c>
      <c r="H693" t="s">
        <v>1182</v>
      </c>
      <c r="I693" s="4" t="s">
        <v>2289</v>
      </c>
      <c r="J693" s="4">
        <v>4</v>
      </c>
      <c r="K693" s="4" t="str">
        <f t="shared" si="40"/>
        <v>B2_4</v>
      </c>
      <c r="L693" t="s">
        <v>1994</v>
      </c>
      <c r="M693" s="4" t="str">
        <f t="shared" si="41"/>
        <v>B2_JJ4</v>
      </c>
      <c r="N693" s="80">
        <v>7</v>
      </c>
      <c r="O693">
        <v>6</v>
      </c>
      <c r="P693">
        <v>2020</v>
      </c>
      <c r="Q693" s="27">
        <f t="shared" si="42"/>
        <v>44018</v>
      </c>
      <c r="R693" s="80">
        <v>10</v>
      </c>
      <c r="S693">
        <v>19</v>
      </c>
      <c r="T693">
        <v>2020</v>
      </c>
      <c r="U693" s="27">
        <f t="shared" si="43"/>
        <v>44123</v>
      </c>
    </row>
    <row r="694" spans="1:21" x14ac:dyDescent="0.3">
      <c r="A694" t="s">
        <v>508</v>
      </c>
      <c r="B694" t="s">
        <v>1650</v>
      </c>
      <c r="C694" t="s">
        <v>1097</v>
      </c>
      <c r="D694" t="s">
        <v>11</v>
      </c>
      <c r="E694" t="s">
        <v>1100</v>
      </c>
      <c r="F694" t="s">
        <v>1195</v>
      </c>
      <c r="G694" t="s">
        <v>121</v>
      </c>
      <c r="H694" t="s">
        <v>1182</v>
      </c>
      <c r="I694" s="4" t="s">
        <v>2289</v>
      </c>
      <c r="J694" s="4">
        <v>4</v>
      </c>
      <c r="K694" s="4" t="str">
        <f t="shared" si="40"/>
        <v>B2_4</v>
      </c>
      <c r="L694" t="s">
        <v>1994</v>
      </c>
      <c r="M694" s="4" t="str">
        <f t="shared" si="41"/>
        <v>B2_JJ4</v>
      </c>
      <c r="N694" s="80">
        <v>7</v>
      </c>
      <c r="O694">
        <v>6</v>
      </c>
      <c r="P694">
        <v>2020</v>
      </c>
      <c r="Q694" s="27">
        <f t="shared" si="42"/>
        <v>44018</v>
      </c>
      <c r="R694" s="80">
        <v>10</v>
      </c>
      <c r="S694">
        <v>19</v>
      </c>
      <c r="T694">
        <v>2020</v>
      </c>
      <c r="U694" s="27">
        <f t="shared" si="43"/>
        <v>44123</v>
      </c>
    </row>
    <row r="695" spans="1:21" x14ac:dyDescent="0.3">
      <c r="A695" t="s">
        <v>509</v>
      </c>
      <c r="B695" t="s">
        <v>1651</v>
      </c>
      <c r="C695" t="s">
        <v>1098</v>
      </c>
      <c r="D695" t="s">
        <v>11</v>
      </c>
      <c r="E695" t="s">
        <v>1100</v>
      </c>
      <c r="F695" t="s">
        <v>1195</v>
      </c>
      <c r="G695" t="s">
        <v>121</v>
      </c>
      <c r="H695" t="s">
        <v>1182</v>
      </c>
      <c r="I695" s="4" t="s">
        <v>2289</v>
      </c>
      <c r="J695" s="4">
        <v>4</v>
      </c>
      <c r="K695" s="4" t="str">
        <f t="shared" si="40"/>
        <v>B2_4</v>
      </c>
      <c r="L695" t="s">
        <v>1994</v>
      </c>
      <c r="M695" s="4" t="str">
        <f t="shared" si="41"/>
        <v>B2_JJ4</v>
      </c>
      <c r="N695" s="80">
        <v>7</v>
      </c>
      <c r="O695">
        <v>6</v>
      </c>
      <c r="P695">
        <v>2020</v>
      </c>
      <c r="Q695" s="27">
        <f t="shared" si="42"/>
        <v>44018</v>
      </c>
      <c r="R695" s="80">
        <v>10</v>
      </c>
      <c r="S695">
        <v>19</v>
      </c>
      <c r="T695">
        <v>2020</v>
      </c>
      <c r="U695" s="27">
        <f t="shared" si="43"/>
        <v>44123</v>
      </c>
    </row>
    <row r="696" spans="1:21" x14ac:dyDescent="0.3">
      <c r="A696" t="s">
        <v>510</v>
      </c>
      <c r="B696" t="s">
        <v>1652</v>
      </c>
      <c r="C696" t="s">
        <v>1167</v>
      </c>
      <c r="D696" t="s">
        <v>11</v>
      </c>
      <c r="E696" t="s">
        <v>1100</v>
      </c>
      <c r="F696" t="s">
        <v>1195</v>
      </c>
      <c r="G696" t="s">
        <v>121</v>
      </c>
      <c r="H696" t="s">
        <v>1182</v>
      </c>
      <c r="I696" s="4" t="s">
        <v>2289</v>
      </c>
      <c r="J696" s="4">
        <v>4</v>
      </c>
      <c r="K696" s="4" t="str">
        <f t="shared" si="40"/>
        <v>B2_4</v>
      </c>
      <c r="L696" t="s">
        <v>1994</v>
      </c>
      <c r="M696" s="4" t="str">
        <f t="shared" si="41"/>
        <v>B2_JJ4</v>
      </c>
      <c r="N696" s="80">
        <v>7</v>
      </c>
      <c r="O696">
        <v>6</v>
      </c>
      <c r="P696">
        <v>2020</v>
      </c>
      <c r="Q696" s="27">
        <f t="shared" si="42"/>
        <v>44018</v>
      </c>
      <c r="R696" s="80">
        <v>10</v>
      </c>
      <c r="S696">
        <v>19</v>
      </c>
      <c r="T696">
        <v>2020</v>
      </c>
      <c r="U696" s="27">
        <f t="shared" si="43"/>
        <v>44123</v>
      </c>
    </row>
    <row r="697" spans="1:21" x14ac:dyDescent="0.3">
      <c r="A697" t="s">
        <v>511</v>
      </c>
      <c r="B697" t="s">
        <v>1653</v>
      </c>
      <c r="C697" t="s">
        <v>1168</v>
      </c>
      <c r="D697" t="s">
        <v>11</v>
      </c>
      <c r="E697" t="s">
        <v>1100</v>
      </c>
      <c r="F697" t="s">
        <v>1195</v>
      </c>
      <c r="G697" t="s">
        <v>121</v>
      </c>
      <c r="H697" t="s">
        <v>1182</v>
      </c>
      <c r="I697" s="4" t="s">
        <v>2289</v>
      </c>
      <c r="J697" s="4">
        <v>4</v>
      </c>
      <c r="K697" s="4" t="str">
        <f t="shared" si="40"/>
        <v>B2_4</v>
      </c>
      <c r="L697" t="s">
        <v>1994</v>
      </c>
      <c r="M697" s="4" t="str">
        <f t="shared" si="41"/>
        <v>B2_JJ4</v>
      </c>
      <c r="N697" s="80">
        <v>7</v>
      </c>
      <c r="O697">
        <v>6</v>
      </c>
      <c r="P697">
        <v>2020</v>
      </c>
      <c r="Q697" s="27">
        <f t="shared" si="42"/>
        <v>44018</v>
      </c>
      <c r="R697" s="80">
        <v>10</v>
      </c>
      <c r="S697">
        <v>19</v>
      </c>
      <c r="T697">
        <v>2020</v>
      </c>
      <c r="U697" s="27">
        <f t="shared" si="43"/>
        <v>44123</v>
      </c>
    </row>
    <row r="698" spans="1:21" x14ac:dyDescent="0.3">
      <c r="A698" t="s">
        <v>512</v>
      </c>
      <c r="B698" t="s">
        <v>1654</v>
      </c>
      <c r="C698" t="s">
        <v>1095</v>
      </c>
      <c r="D698" t="s">
        <v>11</v>
      </c>
      <c r="E698" t="s">
        <v>1100</v>
      </c>
      <c r="F698" t="s">
        <v>1195</v>
      </c>
      <c r="G698" t="s">
        <v>121</v>
      </c>
      <c r="H698" t="s">
        <v>1182</v>
      </c>
      <c r="I698" s="4" t="s">
        <v>2289</v>
      </c>
      <c r="J698" s="4">
        <v>4</v>
      </c>
      <c r="K698" s="4" t="str">
        <f t="shared" si="40"/>
        <v>B2_4</v>
      </c>
      <c r="L698" t="s">
        <v>1994</v>
      </c>
      <c r="M698" s="4" t="str">
        <f t="shared" si="41"/>
        <v>B2_JJ4</v>
      </c>
      <c r="N698" s="80">
        <v>7</v>
      </c>
      <c r="O698">
        <v>6</v>
      </c>
      <c r="P698">
        <v>2020</v>
      </c>
      <c r="Q698" s="27">
        <f t="shared" si="42"/>
        <v>44018</v>
      </c>
      <c r="R698" s="80">
        <v>10</v>
      </c>
      <c r="S698">
        <v>19</v>
      </c>
      <c r="T698">
        <v>2020</v>
      </c>
      <c r="U698" s="27">
        <f t="shared" si="43"/>
        <v>44123</v>
      </c>
    </row>
    <row r="699" spans="1:21" x14ac:dyDescent="0.3">
      <c r="A699" t="s">
        <v>513</v>
      </c>
      <c r="B699" t="s">
        <v>1655</v>
      </c>
      <c r="C699" t="s">
        <v>1096</v>
      </c>
      <c r="D699" t="s">
        <v>11</v>
      </c>
      <c r="E699" t="s">
        <v>1100</v>
      </c>
      <c r="F699" t="s">
        <v>1195</v>
      </c>
      <c r="G699" t="s">
        <v>121</v>
      </c>
      <c r="H699" t="s">
        <v>1182</v>
      </c>
      <c r="I699" s="4" t="s">
        <v>2289</v>
      </c>
      <c r="J699" s="4">
        <v>4</v>
      </c>
      <c r="K699" s="4" t="str">
        <f t="shared" si="40"/>
        <v>B2_4</v>
      </c>
      <c r="L699" t="s">
        <v>1994</v>
      </c>
      <c r="M699" s="4" t="str">
        <f t="shared" si="41"/>
        <v>B2_JJ4</v>
      </c>
      <c r="N699" s="80">
        <v>7</v>
      </c>
      <c r="O699">
        <v>6</v>
      </c>
      <c r="P699">
        <v>2020</v>
      </c>
      <c r="Q699" s="27">
        <f t="shared" si="42"/>
        <v>44018</v>
      </c>
      <c r="R699" s="80">
        <v>10</v>
      </c>
      <c r="S699">
        <v>19</v>
      </c>
      <c r="T699">
        <v>2020</v>
      </c>
      <c r="U699" s="27">
        <f t="shared" si="43"/>
        <v>44123</v>
      </c>
    </row>
    <row r="700" spans="1:21" x14ac:dyDescent="0.3">
      <c r="A700" t="s">
        <v>514</v>
      </c>
      <c r="B700" t="s">
        <v>1656</v>
      </c>
      <c r="C700" t="s">
        <v>1097</v>
      </c>
      <c r="D700" t="s">
        <v>11</v>
      </c>
      <c r="E700" t="s">
        <v>1100</v>
      </c>
      <c r="F700" t="s">
        <v>1195</v>
      </c>
      <c r="G700" t="s">
        <v>121</v>
      </c>
      <c r="H700" t="s">
        <v>1182</v>
      </c>
      <c r="I700" s="4" t="s">
        <v>2289</v>
      </c>
      <c r="J700" s="4">
        <v>4</v>
      </c>
      <c r="K700" s="4" t="str">
        <f t="shared" si="40"/>
        <v>B2_4</v>
      </c>
      <c r="L700" t="s">
        <v>1994</v>
      </c>
      <c r="M700" s="4" t="str">
        <f t="shared" si="41"/>
        <v>B2_JJ4</v>
      </c>
      <c r="N700" s="80">
        <v>7</v>
      </c>
      <c r="O700">
        <v>6</v>
      </c>
      <c r="P700">
        <v>2020</v>
      </c>
      <c r="Q700" s="27">
        <f t="shared" si="42"/>
        <v>44018</v>
      </c>
      <c r="R700" s="80">
        <v>10</v>
      </c>
      <c r="S700">
        <v>19</v>
      </c>
      <c r="T700">
        <v>2020</v>
      </c>
      <c r="U700" s="27">
        <f t="shared" si="43"/>
        <v>44123</v>
      </c>
    </row>
    <row r="701" spans="1:21" x14ac:dyDescent="0.3">
      <c r="A701" t="s">
        <v>515</v>
      </c>
      <c r="B701" t="s">
        <v>1657</v>
      </c>
      <c r="C701" t="s">
        <v>1098</v>
      </c>
      <c r="D701" t="s">
        <v>11</v>
      </c>
      <c r="E701" t="s">
        <v>1100</v>
      </c>
      <c r="F701" t="s">
        <v>1195</v>
      </c>
      <c r="G701" t="s">
        <v>121</v>
      </c>
      <c r="H701" t="s">
        <v>1182</v>
      </c>
      <c r="I701" s="4" t="s">
        <v>2289</v>
      </c>
      <c r="J701" s="4">
        <v>4</v>
      </c>
      <c r="K701" s="4" t="str">
        <f t="shared" si="40"/>
        <v>B2_4</v>
      </c>
      <c r="L701" t="s">
        <v>1994</v>
      </c>
      <c r="M701" s="4" t="str">
        <f t="shared" si="41"/>
        <v>B2_JJ4</v>
      </c>
      <c r="N701" s="80">
        <v>7</v>
      </c>
      <c r="O701">
        <v>6</v>
      </c>
      <c r="P701">
        <v>2020</v>
      </c>
      <c r="Q701" s="27">
        <f t="shared" si="42"/>
        <v>44018</v>
      </c>
      <c r="R701" s="80">
        <v>10</v>
      </c>
      <c r="S701">
        <v>19</v>
      </c>
      <c r="T701">
        <v>2020</v>
      </c>
      <c r="U701" s="27">
        <f t="shared" si="43"/>
        <v>44123</v>
      </c>
    </row>
    <row r="702" spans="1:21" x14ac:dyDescent="0.3">
      <c r="A702" t="s">
        <v>516</v>
      </c>
      <c r="B702" t="s">
        <v>1658</v>
      </c>
      <c r="C702" t="s">
        <v>1167</v>
      </c>
      <c r="D702" t="s">
        <v>11</v>
      </c>
      <c r="E702" t="s">
        <v>1100</v>
      </c>
      <c r="F702" t="s">
        <v>1195</v>
      </c>
      <c r="G702" t="s">
        <v>13</v>
      </c>
      <c r="H702" t="s">
        <v>1183</v>
      </c>
      <c r="I702" s="4" t="s">
        <v>2289</v>
      </c>
      <c r="J702" s="4">
        <v>5</v>
      </c>
      <c r="K702" s="4" t="str">
        <f t="shared" si="40"/>
        <v>B2_5</v>
      </c>
      <c r="L702" t="s">
        <v>1994</v>
      </c>
      <c r="M702" s="4" t="str">
        <f t="shared" si="41"/>
        <v>B2_JJ4</v>
      </c>
      <c r="N702" s="80">
        <v>7</v>
      </c>
      <c r="O702">
        <v>6</v>
      </c>
      <c r="P702">
        <v>2020</v>
      </c>
      <c r="Q702" s="27">
        <f t="shared" si="42"/>
        <v>44018</v>
      </c>
      <c r="R702" s="80">
        <v>10</v>
      </c>
      <c r="S702">
        <v>21</v>
      </c>
      <c r="T702">
        <v>2020</v>
      </c>
      <c r="U702" s="27">
        <f t="shared" si="43"/>
        <v>44125</v>
      </c>
    </row>
    <row r="703" spans="1:21" x14ac:dyDescent="0.3">
      <c r="A703" t="s">
        <v>519</v>
      </c>
      <c r="B703" t="s">
        <v>1659</v>
      </c>
      <c r="C703" t="s">
        <v>1168</v>
      </c>
      <c r="D703" t="s">
        <v>11</v>
      </c>
      <c r="E703" t="s">
        <v>1100</v>
      </c>
      <c r="F703" t="s">
        <v>1195</v>
      </c>
      <c r="G703" t="s">
        <v>13</v>
      </c>
      <c r="H703" t="s">
        <v>1183</v>
      </c>
      <c r="I703" s="4" t="s">
        <v>2289</v>
      </c>
      <c r="J703" s="4">
        <v>5</v>
      </c>
      <c r="K703" s="4" t="str">
        <f t="shared" si="40"/>
        <v>B2_5</v>
      </c>
      <c r="L703" t="s">
        <v>1994</v>
      </c>
      <c r="M703" s="4" t="str">
        <f t="shared" si="41"/>
        <v>B2_JJ4</v>
      </c>
      <c r="N703" s="80">
        <v>7</v>
      </c>
      <c r="O703">
        <v>6</v>
      </c>
      <c r="P703">
        <v>2020</v>
      </c>
      <c r="Q703" s="27">
        <f t="shared" si="42"/>
        <v>44018</v>
      </c>
      <c r="R703" s="80">
        <v>10</v>
      </c>
      <c r="S703">
        <v>21</v>
      </c>
      <c r="T703">
        <v>2020</v>
      </c>
      <c r="U703" s="27">
        <f t="shared" si="43"/>
        <v>44125</v>
      </c>
    </row>
    <row r="704" spans="1:21" x14ac:dyDescent="0.3">
      <c r="A704" t="s">
        <v>520</v>
      </c>
      <c r="B704" t="s">
        <v>1660</v>
      </c>
      <c r="C704" t="s">
        <v>1095</v>
      </c>
      <c r="D704" t="s">
        <v>11</v>
      </c>
      <c r="E704" t="s">
        <v>1100</v>
      </c>
      <c r="F704" t="s">
        <v>1195</v>
      </c>
      <c r="G704" t="s">
        <v>13</v>
      </c>
      <c r="H704" t="s">
        <v>1183</v>
      </c>
      <c r="I704" s="4" t="s">
        <v>2289</v>
      </c>
      <c r="J704" s="4">
        <v>5</v>
      </c>
      <c r="K704" s="4" t="str">
        <f t="shared" si="40"/>
        <v>B2_5</v>
      </c>
      <c r="L704" t="s">
        <v>1994</v>
      </c>
      <c r="M704" s="4" t="str">
        <f t="shared" si="41"/>
        <v>B2_JJ4</v>
      </c>
      <c r="N704" s="80">
        <v>7</v>
      </c>
      <c r="O704">
        <v>6</v>
      </c>
      <c r="P704">
        <v>2020</v>
      </c>
      <c r="Q704" s="27">
        <f t="shared" si="42"/>
        <v>44018</v>
      </c>
      <c r="R704" s="80">
        <v>10</v>
      </c>
      <c r="S704">
        <v>21</v>
      </c>
      <c r="T704">
        <v>2020</v>
      </c>
      <c r="U704" s="27">
        <f t="shared" si="43"/>
        <v>44125</v>
      </c>
    </row>
    <row r="705" spans="1:21" x14ac:dyDescent="0.3">
      <c r="A705" t="s">
        <v>521</v>
      </c>
      <c r="B705" t="s">
        <v>1661</v>
      </c>
      <c r="C705" t="s">
        <v>1096</v>
      </c>
      <c r="D705" t="s">
        <v>11</v>
      </c>
      <c r="E705" t="s">
        <v>1100</v>
      </c>
      <c r="F705" t="s">
        <v>1195</v>
      </c>
      <c r="G705" t="s">
        <v>13</v>
      </c>
      <c r="H705" t="s">
        <v>1183</v>
      </c>
      <c r="I705" s="4" t="s">
        <v>2289</v>
      </c>
      <c r="J705" s="4">
        <v>5</v>
      </c>
      <c r="K705" s="4" t="str">
        <f t="shared" si="40"/>
        <v>B2_5</v>
      </c>
      <c r="L705" t="s">
        <v>1994</v>
      </c>
      <c r="M705" s="4" t="str">
        <f t="shared" si="41"/>
        <v>B2_JJ4</v>
      </c>
      <c r="N705" s="80">
        <v>7</v>
      </c>
      <c r="O705">
        <v>6</v>
      </c>
      <c r="P705">
        <v>2020</v>
      </c>
      <c r="Q705" s="27">
        <f t="shared" si="42"/>
        <v>44018</v>
      </c>
      <c r="R705" s="80">
        <v>10</v>
      </c>
      <c r="S705">
        <v>21</v>
      </c>
      <c r="T705">
        <v>2020</v>
      </c>
      <c r="U705" s="27">
        <f t="shared" si="43"/>
        <v>44125</v>
      </c>
    </row>
    <row r="706" spans="1:21" x14ac:dyDescent="0.3">
      <c r="A706" t="s">
        <v>522</v>
      </c>
      <c r="B706" t="s">
        <v>1662</v>
      </c>
      <c r="C706" t="s">
        <v>1097</v>
      </c>
      <c r="D706" t="s">
        <v>11</v>
      </c>
      <c r="E706" t="s">
        <v>1100</v>
      </c>
      <c r="F706" t="s">
        <v>1195</v>
      </c>
      <c r="G706" t="s">
        <v>13</v>
      </c>
      <c r="H706" t="s">
        <v>1183</v>
      </c>
      <c r="I706" s="4" t="s">
        <v>2289</v>
      </c>
      <c r="J706" s="4">
        <v>5</v>
      </c>
      <c r="K706" s="4" t="str">
        <f t="shared" si="40"/>
        <v>B2_5</v>
      </c>
      <c r="L706" t="s">
        <v>1994</v>
      </c>
      <c r="M706" s="4" t="str">
        <f t="shared" si="41"/>
        <v>B2_JJ4</v>
      </c>
      <c r="N706" s="80">
        <v>7</v>
      </c>
      <c r="O706">
        <v>6</v>
      </c>
      <c r="P706">
        <v>2020</v>
      </c>
      <c r="Q706" s="27">
        <f t="shared" si="42"/>
        <v>44018</v>
      </c>
      <c r="R706" s="80">
        <v>10</v>
      </c>
      <c r="S706">
        <v>21</v>
      </c>
      <c r="T706">
        <v>2020</v>
      </c>
      <c r="U706" s="27">
        <f t="shared" si="43"/>
        <v>44125</v>
      </c>
    </row>
    <row r="707" spans="1:21" x14ac:dyDescent="0.3">
      <c r="A707" t="s">
        <v>523</v>
      </c>
      <c r="B707" t="s">
        <v>1663</v>
      </c>
      <c r="C707" t="s">
        <v>1098</v>
      </c>
      <c r="D707" t="s">
        <v>11</v>
      </c>
      <c r="E707" t="s">
        <v>1100</v>
      </c>
      <c r="F707" t="s">
        <v>1195</v>
      </c>
      <c r="G707" t="s">
        <v>13</v>
      </c>
      <c r="H707" t="s">
        <v>1183</v>
      </c>
      <c r="I707" s="4" t="s">
        <v>2289</v>
      </c>
      <c r="J707" s="4">
        <v>5</v>
      </c>
      <c r="K707" s="4" t="str">
        <f t="shared" ref="K707:K770" si="44">_xlfn.CONCAT(I707,"_",J707)</f>
        <v>B2_5</v>
      </c>
      <c r="L707" t="s">
        <v>1994</v>
      </c>
      <c r="M707" s="4" t="str">
        <f t="shared" ref="M707:M770" si="45">_xlfn.CONCAT(I707,"_",L707)</f>
        <v>B2_JJ4</v>
      </c>
      <c r="N707" s="80">
        <v>7</v>
      </c>
      <c r="O707">
        <v>6</v>
      </c>
      <c r="P707">
        <v>2020</v>
      </c>
      <c r="Q707" s="27">
        <f t="shared" ref="Q707:Q770" si="46">DATE(P707,N707,O707)</f>
        <v>44018</v>
      </c>
      <c r="R707" s="80">
        <v>10</v>
      </c>
      <c r="S707">
        <v>21</v>
      </c>
      <c r="T707">
        <v>2020</v>
      </c>
      <c r="U707" s="27">
        <f t="shared" ref="U707:U770" si="47">DATE(T707,R707,S707)</f>
        <v>44125</v>
      </c>
    </row>
    <row r="708" spans="1:21" x14ac:dyDescent="0.3">
      <c r="A708" t="s">
        <v>524</v>
      </c>
      <c r="B708" t="s">
        <v>1664</v>
      </c>
      <c r="C708" t="s">
        <v>1167</v>
      </c>
      <c r="D708" t="s">
        <v>11</v>
      </c>
      <c r="E708" t="s">
        <v>1100</v>
      </c>
      <c r="F708" t="s">
        <v>1195</v>
      </c>
      <c r="G708" t="s">
        <v>13</v>
      </c>
      <c r="H708" t="s">
        <v>1183</v>
      </c>
      <c r="I708" s="4" t="s">
        <v>2289</v>
      </c>
      <c r="J708" s="4">
        <v>5</v>
      </c>
      <c r="K708" s="4" t="str">
        <f t="shared" si="44"/>
        <v>B2_5</v>
      </c>
      <c r="L708" t="s">
        <v>1994</v>
      </c>
      <c r="M708" s="4" t="str">
        <f t="shared" si="45"/>
        <v>B2_JJ4</v>
      </c>
      <c r="N708" s="80">
        <v>7</v>
      </c>
      <c r="O708">
        <v>6</v>
      </c>
      <c r="P708">
        <v>2020</v>
      </c>
      <c r="Q708" s="27">
        <f t="shared" si="46"/>
        <v>44018</v>
      </c>
      <c r="R708" s="80">
        <v>10</v>
      </c>
      <c r="S708">
        <v>21</v>
      </c>
      <c r="T708">
        <v>2020</v>
      </c>
      <c r="U708" s="27">
        <f t="shared" si="47"/>
        <v>44125</v>
      </c>
    </row>
    <row r="709" spans="1:21" x14ac:dyDescent="0.3">
      <c r="A709" t="s">
        <v>525</v>
      </c>
      <c r="B709" t="s">
        <v>1665</v>
      </c>
      <c r="C709" t="s">
        <v>1168</v>
      </c>
      <c r="D709" t="s">
        <v>11</v>
      </c>
      <c r="E709" t="s">
        <v>1100</v>
      </c>
      <c r="F709" t="s">
        <v>1195</v>
      </c>
      <c r="G709" t="s">
        <v>13</v>
      </c>
      <c r="H709" t="s">
        <v>1183</v>
      </c>
      <c r="I709" s="4" t="s">
        <v>2289</v>
      </c>
      <c r="J709" s="4">
        <v>5</v>
      </c>
      <c r="K709" s="4" t="str">
        <f t="shared" si="44"/>
        <v>B2_5</v>
      </c>
      <c r="L709" t="s">
        <v>1994</v>
      </c>
      <c r="M709" s="4" t="str">
        <f t="shared" si="45"/>
        <v>B2_JJ4</v>
      </c>
      <c r="N709" s="80">
        <v>7</v>
      </c>
      <c r="O709">
        <v>6</v>
      </c>
      <c r="P709">
        <v>2020</v>
      </c>
      <c r="Q709" s="27">
        <f t="shared" si="46"/>
        <v>44018</v>
      </c>
      <c r="R709" s="80">
        <v>10</v>
      </c>
      <c r="S709">
        <v>21</v>
      </c>
      <c r="T709">
        <v>2020</v>
      </c>
      <c r="U709" s="27">
        <f t="shared" si="47"/>
        <v>44125</v>
      </c>
    </row>
    <row r="710" spans="1:21" x14ac:dyDescent="0.3">
      <c r="A710" t="s">
        <v>526</v>
      </c>
      <c r="B710" t="s">
        <v>1666</v>
      </c>
      <c r="C710" t="s">
        <v>1095</v>
      </c>
      <c r="D710" t="s">
        <v>11</v>
      </c>
      <c r="E710" t="s">
        <v>1100</v>
      </c>
      <c r="F710" t="s">
        <v>1195</v>
      </c>
      <c r="G710" t="s">
        <v>13</v>
      </c>
      <c r="H710" t="s">
        <v>1183</v>
      </c>
      <c r="I710" s="4" t="s">
        <v>2289</v>
      </c>
      <c r="J710" s="4">
        <v>5</v>
      </c>
      <c r="K710" s="4" t="str">
        <f t="shared" si="44"/>
        <v>B2_5</v>
      </c>
      <c r="L710" t="s">
        <v>1994</v>
      </c>
      <c r="M710" s="4" t="str">
        <f t="shared" si="45"/>
        <v>B2_JJ4</v>
      </c>
      <c r="N710" s="80">
        <v>7</v>
      </c>
      <c r="O710">
        <v>6</v>
      </c>
      <c r="P710">
        <v>2020</v>
      </c>
      <c r="Q710" s="27">
        <f t="shared" si="46"/>
        <v>44018</v>
      </c>
      <c r="R710" s="80">
        <v>10</v>
      </c>
      <c r="S710">
        <v>21</v>
      </c>
      <c r="T710">
        <v>2020</v>
      </c>
      <c r="U710" s="27">
        <f t="shared" si="47"/>
        <v>44125</v>
      </c>
    </row>
    <row r="711" spans="1:21" x14ac:dyDescent="0.3">
      <c r="A711" t="s">
        <v>527</v>
      </c>
      <c r="B711" t="s">
        <v>1667</v>
      </c>
      <c r="C711" t="s">
        <v>1096</v>
      </c>
      <c r="D711" t="s">
        <v>11</v>
      </c>
      <c r="E711" t="s">
        <v>1100</v>
      </c>
      <c r="F711" t="s">
        <v>1195</v>
      </c>
      <c r="G711" t="s">
        <v>13</v>
      </c>
      <c r="H711" t="s">
        <v>1183</v>
      </c>
      <c r="I711" s="4" t="s">
        <v>2289</v>
      </c>
      <c r="J711" s="4">
        <v>5</v>
      </c>
      <c r="K711" s="4" t="str">
        <f t="shared" si="44"/>
        <v>B2_5</v>
      </c>
      <c r="L711" t="s">
        <v>1994</v>
      </c>
      <c r="M711" s="4" t="str">
        <f t="shared" si="45"/>
        <v>B2_JJ4</v>
      </c>
      <c r="N711" s="80">
        <v>7</v>
      </c>
      <c r="O711">
        <v>6</v>
      </c>
      <c r="P711">
        <v>2020</v>
      </c>
      <c r="Q711" s="27">
        <f t="shared" si="46"/>
        <v>44018</v>
      </c>
      <c r="R711" s="80">
        <v>10</v>
      </c>
      <c r="S711">
        <v>21</v>
      </c>
      <c r="T711">
        <v>2020</v>
      </c>
      <c r="U711" s="27">
        <f t="shared" si="47"/>
        <v>44125</v>
      </c>
    </row>
    <row r="712" spans="1:21" x14ac:dyDescent="0.3">
      <c r="A712" t="s">
        <v>528</v>
      </c>
      <c r="B712" t="s">
        <v>1668</v>
      </c>
      <c r="C712" t="s">
        <v>1097</v>
      </c>
      <c r="D712" t="s">
        <v>11</v>
      </c>
      <c r="E712" t="s">
        <v>1100</v>
      </c>
      <c r="F712" t="s">
        <v>1195</v>
      </c>
      <c r="G712" t="s">
        <v>13</v>
      </c>
      <c r="H712" t="s">
        <v>1183</v>
      </c>
      <c r="I712" s="4" t="s">
        <v>2289</v>
      </c>
      <c r="J712" s="4">
        <v>5</v>
      </c>
      <c r="K712" s="4" t="str">
        <f t="shared" si="44"/>
        <v>B2_5</v>
      </c>
      <c r="L712" t="s">
        <v>1994</v>
      </c>
      <c r="M712" s="4" t="str">
        <f t="shared" si="45"/>
        <v>B2_JJ4</v>
      </c>
      <c r="N712" s="80">
        <v>7</v>
      </c>
      <c r="O712">
        <v>6</v>
      </c>
      <c r="P712">
        <v>2020</v>
      </c>
      <c r="Q712" s="27">
        <f t="shared" si="46"/>
        <v>44018</v>
      </c>
      <c r="R712" s="80">
        <v>10</v>
      </c>
      <c r="S712">
        <v>21</v>
      </c>
      <c r="T712">
        <v>2020</v>
      </c>
      <c r="U712" s="27">
        <f t="shared" si="47"/>
        <v>44125</v>
      </c>
    </row>
    <row r="713" spans="1:21" x14ac:dyDescent="0.3">
      <c r="A713" t="s">
        <v>529</v>
      </c>
      <c r="B713" t="s">
        <v>1669</v>
      </c>
      <c r="C713" t="s">
        <v>1098</v>
      </c>
      <c r="D713" t="s">
        <v>11</v>
      </c>
      <c r="E713" t="s">
        <v>1100</v>
      </c>
      <c r="F713" t="s">
        <v>1195</v>
      </c>
      <c r="G713" t="s">
        <v>13</v>
      </c>
      <c r="H713" t="s">
        <v>1183</v>
      </c>
      <c r="I713" s="4" t="s">
        <v>2289</v>
      </c>
      <c r="J713" s="4">
        <v>5</v>
      </c>
      <c r="K713" s="4" t="str">
        <f t="shared" si="44"/>
        <v>B2_5</v>
      </c>
      <c r="L713" t="s">
        <v>1994</v>
      </c>
      <c r="M713" s="4" t="str">
        <f t="shared" si="45"/>
        <v>B2_JJ4</v>
      </c>
      <c r="N713" s="80">
        <v>7</v>
      </c>
      <c r="O713">
        <v>6</v>
      </c>
      <c r="P713">
        <v>2020</v>
      </c>
      <c r="Q713" s="27">
        <f t="shared" si="46"/>
        <v>44018</v>
      </c>
      <c r="R713" s="80">
        <v>10</v>
      </c>
      <c r="S713">
        <v>21</v>
      </c>
      <c r="T713">
        <v>2020</v>
      </c>
      <c r="U713" s="27">
        <f t="shared" si="47"/>
        <v>44125</v>
      </c>
    </row>
    <row r="714" spans="1:21" x14ac:dyDescent="0.3">
      <c r="A714" t="s">
        <v>530</v>
      </c>
      <c r="B714" t="s">
        <v>1670</v>
      </c>
      <c r="C714" t="s">
        <v>1167</v>
      </c>
      <c r="D714" t="s">
        <v>11</v>
      </c>
      <c r="E714" t="s">
        <v>1100</v>
      </c>
      <c r="F714" t="s">
        <v>1195</v>
      </c>
      <c r="G714" t="s">
        <v>13</v>
      </c>
      <c r="H714" t="s">
        <v>1183</v>
      </c>
      <c r="I714" s="4" t="s">
        <v>2289</v>
      </c>
      <c r="J714" s="4">
        <v>5</v>
      </c>
      <c r="K714" s="4" t="str">
        <f t="shared" si="44"/>
        <v>B2_5</v>
      </c>
      <c r="L714" t="s">
        <v>1994</v>
      </c>
      <c r="M714" s="4" t="str">
        <f t="shared" si="45"/>
        <v>B2_JJ4</v>
      </c>
      <c r="N714" s="80">
        <v>7</v>
      </c>
      <c r="O714">
        <v>6</v>
      </c>
      <c r="P714">
        <v>2020</v>
      </c>
      <c r="Q714" s="27">
        <f t="shared" si="46"/>
        <v>44018</v>
      </c>
      <c r="R714" s="80">
        <v>10</v>
      </c>
      <c r="S714">
        <v>21</v>
      </c>
      <c r="T714">
        <v>2020</v>
      </c>
      <c r="U714" s="27">
        <f t="shared" si="47"/>
        <v>44125</v>
      </c>
    </row>
    <row r="715" spans="1:21" x14ac:dyDescent="0.3">
      <c r="A715" t="s">
        <v>531</v>
      </c>
      <c r="B715" t="s">
        <v>1671</v>
      </c>
      <c r="C715" t="s">
        <v>1168</v>
      </c>
      <c r="D715" t="s">
        <v>11</v>
      </c>
      <c r="E715" t="s">
        <v>1100</v>
      </c>
      <c r="F715" t="s">
        <v>1195</v>
      </c>
      <c r="G715" t="s">
        <v>13</v>
      </c>
      <c r="H715" t="s">
        <v>1183</v>
      </c>
      <c r="I715" s="4" t="s">
        <v>2289</v>
      </c>
      <c r="J715" s="4">
        <v>5</v>
      </c>
      <c r="K715" s="4" t="str">
        <f t="shared" si="44"/>
        <v>B2_5</v>
      </c>
      <c r="L715" t="s">
        <v>1994</v>
      </c>
      <c r="M715" s="4" t="str">
        <f t="shared" si="45"/>
        <v>B2_JJ4</v>
      </c>
      <c r="N715" s="80">
        <v>7</v>
      </c>
      <c r="O715">
        <v>6</v>
      </c>
      <c r="P715">
        <v>2020</v>
      </c>
      <c r="Q715" s="27">
        <f t="shared" si="46"/>
        <v>44018</v>
      </c>
      <c r="R715" s="80">
        <v>10</v>
      </c>
      <c r="S715">
        <v>21</v>
      </c>
      <c r="T715">
        <v>2020</v>
      </c>
      <c r="U715" s="27">
        <f t="shared" si="47"/>
        <v>44125</v>
      </c>
    </row>
    <row r="716" spans="1:21" x14ac:dyDescent="0.3">
      <c r="A716" t="s">
        <v>532</v>
      </c>
      <c r="B716" t="s">
        <v>1672</v>
      </c>
      <c r="C716" t="s">
        <v>1095</v>
      </c>
      <c r="D716" t="s">
        <v>11</v>
      </c>
      <c r="E716" t="s">
        <v>1100</v>
      </c>
      <c r="F716" t="s">
        <v>1195</v>
      </c>
      <c r="G716" t="s">
        <v>13</v>
      </c>
      <c r="H716" t="s">
        <v>1183</v>
      </c>
      <c r="I716" s="4" t="s">
        <v>2289</v>
      </c>
      <c r="J716" s="4">
        <v>5</v>
      </c>
      <c r="K716" s="4" t="str">
        <f t="shared" si="44"/>
        <v>B2_5</v>
      </c>
      <c r="L716" t="s">
        <v>1994</v>
      </c>
      <c r="M716" s="4" t="str">
        <f t="shared" si="45"/>
        <v>B2_JJ4</v>
      </c>
      <c r="N716" s="80">
        <v>7</v>
      </c>
      <c r="O716">
        <v>6</v>
      </c>
      <c r="P716">
        <v>2020</v>
      </c>
      <c r="Q716" s="27">
        <f t="shared" si="46"/>
        <v>44018</v>
      </c>
      <c r="R716" s="80">
        <v>10</v>
      </c>
      <c r="S716">
        <v>21</v>
      </c>
      <c r="T716">
        <v>2020</v>
      </c>
      <c r="U716" s="27">
        <f t="shared" si="47"/>
        <v>44125</v>
      </c>
    </row>
    <row r="717" spans="1:21" x14ac:dyDescent="0.3">
      <c r="A717" t="s">
        <v>533</v>
      </c>
      <c r="B717" t="s">
        <v>1673</v>
      </c>
      <c r="C717" t="s">
        <v>1096</v>
      </c>
      <c r="D717" t="s">
        <v>11</v>
      </c>
      <c r="E717" t="s">
        <v>1100</v>
      </c>
      <c r="F717" t="s">
        <v>1195</v>
      </c>
      <c r="G717" t="s">
        <v>13</v>
      </c>
      <c r="H717" t="s">
        <v>1183</v>
      </c>
      <c r="I717" s="4" t="s">
        <v>2289</v>
      </c>
      <c r="J717" s="4">
        <v>5</v>
      </c>
      <c r="K717" s="4" t="str">
        <f t="shared" si="44"/>
        <v>B2_5</v>
      </c>
      <c r="L717" t="s">
        <v>1994</v>
      </c>
      <c r="M717" s="4" t="str">
        <f t="shared" si="45"/>
        <v>B2_JJ4</v>
      </c>
      <c r="N717" s="80">
        <v>7</v>
      </c>
      <c r="O717">
        <v>6</v>
      </c>
      <c r="P717">
        <v>2020</v>
      </c>
      <c r="Q717" s="27">
        <f t="shared" si="46"/>
        <v>44018</v>
      </c>
      <c r="R717" s="80">
        <v>10</v>
      </c>
      <c r="S717">
        <v>21</v>
      </c>
      <c r="T717">
        <v>2020</v>
      </c>
      <c r="U717" s="27">
        <f t="shared" si="47"/>
        <v>44125</v>
      </c>
    </row>
    <row r="718" spans="1:21" x14ac:dyDescent="0.3">
      <c r="A718" t="s">
        <v>534</v>
      </c>
      <c r="B718" t="s">
        <v>1674</v>
      </c>
      <c r="C718" t="s">
        <v>1097</v>
      </c>
      <c r="D718" t="s">
        <v>11</v>
      </c>
      <c r="E718" t="s">
        <v>1100</v>
      </c>
      <c r="F718" t="s">
        <v>1195</v>
      </c>
      <c r="G718" t="s">
        <v>13</v>
      </c>
      <c r="H718" t="s">
        <v>1183</v>
      </c>
      <c r="I718" s="4" t="s">
        <v>2289</v>
      </c>
      <c r="J718" s="4">
        <v>5</v>
      </c>
      <c r="K718" s="4" t="str">
        <f t="shared" si="44"/>
        <v>B2_5</v>
      </c>
      <c r="L718" t="s">
        <v>1994</v>
      </c>
      <c r="M718" s="4" t="str">
        <f t="shared" si="45"/>
        <v>B2_JJ4</v>
      </c>
      <c r="N718" s="80">
        <v>7</v>
      </c>
      <c r="O718">
        <v>6</v>
      </c>
      <c r="P718">
        <v>2020</v>
      </c>
      <c r="Q718" s="27">
        <f t="shared" si="46"/>
        <v>44018</v>
      </c>
      <c r="R718" s="80">
        <v>10</v>
      </c>
      <c r="S718">
        <v>21</v>
      </c>
      <c r="T718">
        <v>2020</v>
      </c>
      <c r="U718" s="27">
        <f t="shared" si="47"/>
        <v>44125</v>
      </c>
    </row>
    <row r="719" spans="1:21" x14ac:dyDescent="0.3">
      <c r="A719" t="s">
        <v>535</v>
      </c>
      <c r="B719" t="s">
        <v>1675</v>
      </c>
      <c r="C719" t="s">
        <v>1098</v>
      </c>
      <c r="D719" t="s">
        <v>11</v>
      </c>
      <c r="E719" t="s">
        <v>1100</v>
      </c>
      <c r="F719" t="s">
        <v>1195</v>
      </c>
      <c r="G719" t="s">
        <v>13</v>
      </c>
      <c r="H719" t="s">
        <v>1183</v>
      </c>
      <c r="I719" s="4" t="s">
        <v>2289</v>
      </c>
      <c r="J719" s="4">
        <v>5</v>
      </c>
      <c r="K719" s="4" t="str">
        <f t="shared" si="44"/>
        <v>B2_5</v>
      </c>
      <c r="L719" t="s">
        <v>1994</v>
      </c>
      <c r="M719" s="4" t="str">
        <f t="shared" si="45"/>
        <v>B2_JJ4</v>
      </c>
      <c r="N719" s="80">
        <v>7</v>
      </c>
      <c r="O719">
        <v>6</v>
      </c>
      <c r="P719">
        <v>2020</v>
      </c>
      <c r="Q719" s="27">
        <f t="shared" si="46"/>
        <v>44018</v>
      </c>
      <c r="R719" s="80">
        <v>10</v>
      </c>
      <c r="S719">
        <v>21</v>
      </c>
      <c r="T719">
        <v>2020</v>
      </c>
      <c r="U719" s="27">
        <f t="shared" si="47"/>
        <v>44125</v>
      </c>
    </row>
    <row r="720" spans="1:21" x14ac:dyDescent="0.3">
      <c r="A720" t="s">
        <v>536</v>
      </c>
      <c r="B720" t="s">
        <v>1676</v>
      </c>
      <c r="C720" t="s">
        <v>1167</v>
      </c>
      <c r="D720" t="s">
        <v>11</v>
      </c>
      <c r="E720" t="s">
        <v>1100</v>
      </c>
      <c r="F720" t="s">
        <v>1195</v>
      </c>
      <c r="G720" t="s">
        <v>13</v>
      </c>
      <c r="H720" t="s">
        <v>1183</v>
      </c>
      <c r="I720" s="4" t="s">
        <v>2289</v>
      </c>
      <c r="J720" s="4">
        <v>5</v>
      </c>
      <c r="K720" s="4" t="str">
        <f t="shared" si="44"/>
        <v>B2_5</v>
      </c>
      <c r="L720" t="s">
        <v>1994</v>
      </c>
      <c r="M720" s="4" t="str">
        <f t="shared" si="45"/>
        <v>B2_JJ4</v>
      </c>
      <c r="N720" s="80">
        <v>7</v>
      </c>
      <c r="O720">
        <v>6</v>
      </c>
      <c r="P720">
        <v>2020</v>
      </c>
      <c r="Q720" s="27">
        <f t="shared" si="46"/>
        <v>44018</v>
      </c>
      <c r="R720" s="80">
        <v>10</v>
      </c>
      <c r="S720">
        <v>21</v>
      </c>
      <c r="T720">
        <v>2020</v>
      </c>
      <c r="U720" s="27">
        <f t="shared" si="47"/>
        <v>44125</v>
      </c>
    </row>
    <row r="721" spans="1:21" x14ac:dyDescent="0.3">
      <c r="A721" t="s">
        <v>537</v>
      </c>
      <c r="B721" t="s">
        <v>1677</v>
      </c>
      <c r="C721" t="s">
        <v>1168</v>
      </c>
      <c r="D721" t="s">
        <v>11</v>
      </c>
      <c r="E721" t="s">
        <v>1100</v>
      </c>
      <c r="F721" t="s">
        <v>1195</v>
      </c>
      <c r="G721" t="s">
        <v>13</v>
      </c>
      <c r="H721" t="s">
        <v>1183</v>
      </c>
      <c r="I721" s="4" t="s">
        <v>2289</v>
      </c>
      <c r="J721" s="4">
        <v>5</v>
      </c>
      <c r="K721" s="4" t="str">
        <f t="shared" si="44"/>
        <v>B2_5</v>
      </c>
      <c r="L721" t="s">
        <v>1994</v>
      </c>
      <c r="M721" s="4" t="str">
        <f t="shared" si="45"/>
        <v>B2_JJ4</v>
      </c>
      <c r="N721" s="80">
        <v>7</v>
      </c>
      <c r="O721">
        <v>6</v>
      </c>
      <c r="P721">
        <v>2020</v>
      </c>
      <c r="Q721" s="27">
        <f t="shared" si="46"/>
        <v>44018</v>
      </c>
      <c r="R721" s="80">
        <v>10</v>
      </c>
      <c r="S721">
        <v>21</v>
      </c>
      <c r="T721">
        <v>2020</v>
      </c>
      <c r="U721" s="27">
        <f t="shared" si="47"/>
        <v>44125</v>
      </c>
    </row>
    <row r="722" spans="1:21" x14ac:dyDescent="0.3">
      <c r="A722" t="s">
        <v>538</v>
      </c>
      <c r="B722" t="s">
        <v>1678</v>
      </c>
      <c r="C722" t="s">
        <v>1095</v>
      </c>
      <c r="D722" t="s">
        <v>11</v>
      </c>
      <c r="E722" t="s">
        <v>1100</v>
      </c>
      <c r="F722" t="s">
        <v>1195</v>
      </c>
      <c r="G722" t="s">
        <v>13</v>
      </c>
      <c r="H722" t="s">
        <v>1183</v>
      </c>
      <c r="I722" s="4" t="s">
        <v>2289</v>
      </c>
      <c r="J722" s="4">
        <v>5</v>
      </c>
      <c r="K722" s="4" t="str">
        <f t="shared" si="44"/>
        <v>B2_5</v>
      </c>
      <c r="L722" t="s">
        <v>1994</v>
      </c>
      <c r="M722" s="4" t="str">
        <f t="shared" si="45"/>
        <v>B2_JJ4</v>
      </c>
      <c r="N722" s="80">
        <v>7</v>
      </c>
      <c r="O722">
        <v>6</v>
      </c>
      <c r="P722">
        <v>2020</v>
      </c>
      <c r="Q722" s="27">
        <f t="shared" si="46"/>
        <v>44018</v>
      </c>
      <c r="R722" s="80">
        <v>10</v>
      </c>
      <c r="S722">
        <v>21</v>
      </c>
      <c r="T722">
        <v>2020</v>
      </c>
      <c r="U722" s="27">
        <f t="shared" si="47"/>
        <v>44125</v>
      </c>
    </row>
    <row r="723" spans="1:21" x14ac:dyDescent="0.3">
      <c r="A723" t="s">
        <v>539</v>
      </c>
      <c r="B723" t="s">
        <v>1679</v>
      </c>
      <c r="C723" t="s">
        <v>1096</v>
      </c>
      <c r="D723" t="s">
        <v>11</v>
      </c>
      <c r="E723" t="s">
        <v>1100</v>
      </c>
      <c r="F723" t="s">
        <v>1195</v>
      </c>
      <c r="G723" t="s">
        <v>13</v>
      </c>
      <c r="H723" t="s">
        <v>1183</v>
      </c>
      <c r="I723" s="4" t="s">
        <v>2289</v>
      </c>
      <c r="J723" s="4">
        <v>5</v>
      </c>
      <c r="K723" s="4" t="str">
        <f t="shared" si="44"/>
        <v>B2_5</v>
      </c>
      <c r="L723" t="s">
        <v>1994</v>
      </c>
      <c r="M723" s="4" t="str">
        <f t="shared" si="45"/>
        <v>B2_JJ4</v>
      </c>
      <c r="N723" s="80">
        <v>7</v>
      </c>
      <c r="O723">
        <v>6</v>
      </c>
      <c r="P723">
        <v>2020</v>
      </c>
      <c r="Q723" s="27">
        <f t="shared" si="46"/>
        <v>44018</v>
      </c>
      <c r="R723" s="80">
        <v>10</v>
      </c>
      <c r="S723">
        <v>21</v>
      </c>
      <c r="T723">
        <v>2020</v>
      </c>
      <c r="U723" s="27">
        <f t="shared" si="47"/>
        <v>44125</v>
      </c>
    </row>
    <row r="724" spans="1:21" x14ac:dyDescent="0.3">
      <c r="A724" t="s">
        <v>540</v>
      </c>
      <c r="B724" t="s">
        <v>1680</v>
      </c>
      <c r="C724" t="s">
        <v>1097</v>
      </c>
      <c r="D724" t="s">
        <v>11</v>
      </c>
      <c r="E724" t="s">
        <v>1100</v>
      </c>
      <c r="F724" t="s">
        <v>1195</v>
      </c>
      <c r="G724" t="s">
        <v>13</v>
      </c>
      <c r="H724" t="s">
        <v>1183</v>
      </c>
      <c r="I724" s="4" t="s">
        <v>2289</v>
      </c>
      <c r="J724" s="4">
        <v>5</v>
      </c>
      <c r="K724" s="4" t="str">
        <f t="shared" si="44"/>
        <v>B2_5</v>
      </c>
      <c r="L724" t="s">
        <v>1994</v>
      </c>
      <c r="M724" s="4" t="str">
        <f t="shared" si="45"/>
        <v>B2_JJ4</v>
      </c>
      <c r="N724" s="80">
        <v>7</v>
      </c>
      <c r="O724">
        <v>6</v>
      </c>
      <c r="P724">
        <v>2020</v>
      </c>
      <c r="Q724" s="27">
        <f t="shared" si="46"/>
        <v>44018</v>
      </c>
      <c r="R724" s="80">
        <v>10</v>
      </c>
      <c r="S724">
        <v>21</v>
      </c>
      <c r="T724">
        <v>2020</v>
      </c>
      <c r="U724" s="27">
        <f t="shared" si="47"/>
        <v>44125</v>
      </c>
    </row>
    <row r="725" spans="1:21" x14ac:dyDescent="0.3">
      <c r="A725" t="s">
        <v>541</v>
      </c>
      <c r="B725" t="s">
        <v>1681</v>
      </c>
      <c r="C725" t="s">
        <v>1098</v>
      </c>
      <c r="D725" t="s">
        <v>11</v>
      </c>
      <c r="E725" t="s">
        <v>1100</v>
      </c>
      <c r="F725" t="s">
        <v>1195</v>
      </c>
      <c r="G725" t="s">
        <v>13</v>
      </c>
      <c r="H725" t="s">
        <v>1183</v>
      </c>
      <c r="I725" s="4" t="s">
        <v>2289</v>
      </c>
      <c r="J725" s="4">
        <v>5</v>
      </c>
      <c r="K725" s="4" t="str">
        <f t="shared" si="44"/>
        <v>B2_5</v>
      </c>
      <c r="L725" t="s">
        <v>1994</v>
      </c>
      <c r="M725" s="4" t="str">
        <f t="shared" si="45"/>
        <v>B2_JJ4</v>
      </c>
      <c r="N725" s="80">
        <v>7</v>
      </c>
      <c r="O725">
        <v>6</v>
      </c>
      <c r="P725">
        <v>2020</v>
      </c>
      <c r="Q725" s="27">
        <f t="shared" si="46"/>
        <v>44018</v>
      </c>
      <c r="R725" s="80">
        <v>10</v>
      </c>
      <c r="S725">
        <v>21</v>
      </c>
      <c r="T725">
        <v>2020</v>
      </c>
      <c r="U725" s="27">
        <f t="shared" si="47"/>
        <v>44125</v>
      </c>
    </row>
    <row r="726" spans="1:21" x14ac:dyDescent="0.3">
      <c r="A726" t="s">
        <v>542</v>
      </c>
      <c r="B726" t="s">
        <v>1682</v>
      </c>
      <c r="C726" t="s">
        <v>1167</v>
      </c>
      <c r="D726" t="s">
        <v>11</v>
      </c>
      <c r="E726" t="s">
        <v>1100</v>
      </c>
      <c r="F726" t="s">
        <v>1195</v>
      </c>
      <c r="G726" t="s">
        <v>13</v>
      </c>
      <c r="H726" t="s">
        <v>1183</v>
      </c>
      <c r="I726" s="4" t="s">
        <v>2289</v>
      </c>
      <c r="J726" s="4">
        <v>5</v>
      </c>
      <c r="K726" s="4" t="str">
        <f t="shared" si="44"/>
        <v>B2_5</v>
      </c>
      <c r="L726" t="s">
        <v>1994</v>
      </c>
      <c r="M726" s="4" t="str">
        <f t="shared" si="45"/>
        <v>B2_JJ4</v>
      </c>
      <c r="N726" s="80">
        <v>7</v>
      </c>
      <c r="O726">
        <v>6</v>
      </c>
      <c r="P726">
        <v>2020</v>
      </c>
      <c r="Q726" s="27">
        <f t="shared" si="46"/>
        <v>44018</v>
      </c>
      <c r="R726" s="80">
        <v>10</v>
      </c>
      <c r="S726">
        <v>21</v>
      </c>
      <c r="T726">
        <v>2020</v>
      </c>
      <c r="U726" s="27">
        <f t="shared" si="47"/>
        <v>44125</v>
      </c>
    </row>
    <row r="727" spans="1:21" x14ac:dyDescent="0.3">
      <c r="A727" t="s">
        <v>543</v>
      </c>
      <c r="B727" t="s">
        <v>1683</v>
      </c>
      <c r="C727" t="s">
        <v>1168</v>
      </c>
      <c r="D727" t="s">
        <v>11</v>
      </c>
      <c r="E727" t="s">
        <v>1100</v>
      </c>
      <c r="F727" t="s">
        <v>1195</v>
      </c>
      <c r="G727" t="s">
        <v>13</v>
      </c>
      <c r="H727" t="s">
        <v>1183</v>
      </c>
      <c r="I727" s="4" t="s">
        <v>2289</v>
      </c>
      <c r="J727" s="4">
        <v>5</v>
      </c>
      <c r="K727" s="4" t="str">
        <f t="shared" si="44"/>
        <v>B2_5</v>
      </c>
      <c r="L727" t="s">
        <v>1994</v>
      </c>
      <c r="M727" s="4" t="str">
        <f t="shared" si="45"/>
        <v>B2_JJ4</v>
      </c>
      <c r="N727" s="80">
        <v>7</v>
      </c>
      <c r="O727">
        <v>6</v>
      </c>
      <c r="P727">
        <v>2020</v>
      </c>
      <c r="Q727" s="27">
        <f t="shared" si="46"/>
        <v>44018</v>
      </c>
      <c r="R727" s="80">
        <v>10</v>
      </c>
      <c r="S727">
        <v>21</v>
      </c>
      <c r="T727">
        <v>2020</v>
      </c>
      <c r="U727" s="27">
        <f t="shared" si="47"/>
        <v>44125</v>
      </c>
    </row>
    <row r="728" spans="1:21" x14ac:dyDescent="0.3">
      <c r="A728" t="s">
        <v>544</v>
      </c>
      <c r="B728" t="s">
        <v>1684</v>
      </c>
      <c r="C728" t="s">
        <v>1095</v>
      </c>
      <c r="D728" t="s">
        <v>11</v>
      </c>
      <c r="E728" t="s">
        <v>1100</v>
      </c>
      <c r="F728" t="s">
        <v>1195</v>
      </c>
      <c r="G728" t="s">
        <v>13</v>
      </c>
      <c r="H728" t="s">
        <v>1183</v>
      </c>
      <c r="I728" s="4" t="s">
        <v>2289</v>
      </c>
      <c r="J728" s="4">
        <v>5</v>
      </c>
      <c r="K728" s="4" t="str">
        <f t="shared" si="44"/>
        <v>B2_5</v>
      </c>
      <c r="L728" t="s">
        <v>1994</v>
      </c>
      <c r="M728" s="4" t="str">
        <f t="shared" si="45"/>
        <v>B2_JJ4</v>
      </c>
      <c r="N728" s="80">
        <v>7</v>
      </c>
      <c r="O728">
        <v>6</v>
      </c>
      <c r="P728">
        <v>2020</v>
      </c>
      <c r="Q728" s="27">
        <f t="shared" si="46"/>
        <v>44018</v>
      </c>
      <c r="R728" s="80">
        <v>10</v>
      </c>
      <c r="S728">
        <v>21</v>
      </c>
      <c r="T728">
        <v>2020</v>
      </c>
      <c r="U728" s="27">
        <f t="shared" si="47"/>
        <v>44125</v>
      </c>
    </row>
    <row r="729" spans="1:21" x14ac:dyDescent="0.3">
      <c r="A729" t="s">
        <v>545</v>
      </c>
      <c r="B729" t="s">
        <v>1685</v>
      </c>
      <c r="C729" t="s">
        <v>1096</v>
      </c>
      <c r="D729" t="s">
        <v>11</v>
      </c>
      <c r="E729" t="s">
        <v>1100</v>
      </c>
      <c r="F729" t="s">
        <v>1195</v>
      </c>
      <c r="G729" t="s">
        <v>13</v>
      </c>
      <c r="H729" t="s">
        <v>1183</v>
      </c>
      <c r="I729" s="4" t="s">
        <v>2289</v>
      </c>
      <c r="J729" s="4">
        <v>5</v>
      </c>
      <c r="K729" s="4" t="str">
        <f t="shared" si="44"/>
        <v>B2_5</v>
      </c>
      <c r="L729" t="s">
        <v>1994</v>
      </c>
      <c r="M729" s="4" t="str">
        <f t="shared" si="45"/>
        <v>B2_JJ4</v>
      </c>
      <c r="N729" s="80">
        <v>7</v>
      </c>
      <c r="O729">
        <v>6</v>
      </c>
      <c r="P729">
        <v>2020</v>
      </c>
      <c r="Q729" s="27">
        <f t="shared" si="46"/>
        <v>44018</v>
      </c>
      <c r="R729" s="80">
        <v>10</v>
      </c>
      <c r="S729">
        <v>21</v>
      </c>
      <c r="T729">
        <v>2020</v>
      </c>
      <c r="U729" s="27">
        <f t="shared" si="47"/>
        <v>44125</v>
      </c>
    </row>
    <row r="730" spans="1:21" x14ac:dyDescent="0.3">
      <c r="A730" t="s">
        <v>546</v>
      </c>
      <c r="B730" t="s">
        <v>1686</v>
      </c>
      <c r="C730" t="s">
        <v>1097</v>
      </c>
      <c r="D730" t="s">
        <v>11</v>
      </c>
      <c r="E730" t="s">
        <v>1100</v>
      </c>
      <c r="F730" t="s">
        <v>1195</v>
      </c>
      <c r="G730" t="s">
        <v>13</v>
      </c>
      <c r="H730" t="s">
        <v>1183</v>
      </c>
      <c r="I730" s="4" t="s">
        <v>2289</v>
      </c>
      <c r="J730" s="4">
        <v>5</v>
      </c>
      <c r="K730" s="4" t="str">
        <f t="shared" si="44"/>
        <v>B2_5</v>
      </c>
      <c r="L730" t="s">
        <v>1994</v>
      </c>
      <c r="M730" s="4" t="str">
        <f t="shared" si="45"/>
        <v>B2_JJ4</v>
      </c>
      <c r="N730" s="80">
        <v>7</v>
      </c>
      <c r="O730">
        <v>6</v>
      </c>
      <c r="P730">
        <v>2020</v>
      </c>
      <c r="Q730" s="27">
        <f t="shared" si="46"/>
        <v>44018</v>
      </c>
      <c r="R730" s="80">
        <v>10</v>
      </c>
      <c r="S730">
        <v>21</v>
      </c>
      <c r="T730">
        <v>2020</v>
      </c>
      <c r="U730" s="27">
        <f t="shared" si="47"/>
        <v>44125</v>
      </c>
    </row>
    <row r="731" spans="1:21" x14ac:dyDescent="0.3">
      <c r="A731" t="s">
        <v>547</v>
      </c>
      <c r="B731" t="s">
        <v>1687</v>
      </c>
      <c r="C731" t="s">
        <v>1098</v>
      </c>
      <c r="D731" t="s">
        <v>11</v>
      </c>
      <c r="E731" t="s">
        <v>1100</v>
      </c>
      <c r="F731" t="s">
        <v>1195</v>
      </c>
      <c r="G731" t="s">
        <v>13</v>
      </c>
      <c r="H731" t="s">
        <v>1183</v>
      </c>
      <c r="I731" s="4" t="s">
        <v>2289</v>
      </c>
      <c r="J731" s="4">
        <v>5</v>
      </c>
      <c r="K731" s="4" t="str">
        <f t="shared" si="44"/>
        <v>B2_5</v>
      </c>
      <c r="L731" t="s">
        <v>1994</v>
      </c>
      <c r="M731" s="4" t="str">
        <f t="shared" si="45"/>
        <v>B2_JJ4</v>
      </c>
      <c r="N731" s="80">
        <v>7</v>
      </c>
      <c r="O731">
        <v>6</v>
      </c>
      <c r="P731">
        <v>2020</v>
      </c>
      <c r="Q731" s="27">
        <f t="shared" si="46"/>
        <v>44018</v>
      </c>
      <c r="R731" s="80">
        <v>10</v>
      </c>
      <c r="S731">
        <v>21</v>
      </c>
      <c r="T731">
        <v>2020</v>
      </c>
      <c r="U731" s="27">
        <f t="shared" si="47"/>
        <v>44125</v>
      </c>
    </row>
    <row r="732" spans="1:21" x14ac:dyDescent="0.3">
      <c r="A732" t="s">
        <v>548</v>
      </c>
      <c r="B732" t="s">
        <v>1688</v>
      </c>
      <c r="C732" t="s">
        <v>1167</v>
      </c>
      <c r="D732" t="s">
        <v>11</v>
      </c>
      <c r="E732" t="s">
        <v>1100</v>
      </c>
      <c r="F732" t="s">
        <v>1195</v>
      </c>
      <c r="G732" t="s">
        <v>13</v>
      </c>
      <c r="H732" t="s">
        <v>1184</v>
      </c>
      <c r="I732" s="4" t="s">
        <v>2289</v>
      </c>
      <c r="J732" s="4">
        <v>6</v>
      </c>
      <c r="K732" s="4" t="str">
        <f t="shared" si="44"/>
        <v>B2_6</v>
      </c>
      <c r="L732" t="s">
        <v>1994</v>
      </c>
      <c r="M732" s="4" t="str">
        <f t="shared" si="45"/>
        <v>B2_JJ4</v>
      </c>
      <c r="N732" s="80">
        <v>7</v>
      </c>
      <c r="O732">
        <v>6</v>
      </c>
      <c r="P732">
        <v>2020</v>
      </c>
      <c r="Q732" s="27">
        <f t="shared" si="46"/>
        <v>44018</v>
      </c>
      <c r="R732" s="80">
        <v>10</v>
      </c>
      <c r="S732">
        <v>21</v>
      </c>
      <c r="T732">
        <v>2020</v>
      </c>
      <c r="U732" s="27">
        <f t="shared" si="47"/>
        <v>44125</v>
      </c>
    </row>
    <row r="733" spans="1:21" x14ac:dyDescent="0.3">
      <c r="A733" t="s">
        <v>551</v>
      </c>
      <c r="B733" t="s">
        <v>1689</v>
      </c>
      <c r="C733" t="s">
        <v>1168</v>
      </c>
      <c r="D733" t="s">
        <v>11</v>
      </c>
      <c r="E733" t="s">
        <v>1100</v>
      </c>
      <c r="F733" t="s">
        <v>1195</v>
      </c>
      <c r="G733" t="s">
        <v>13</v>
      </c>
      <c r="H733" t="s">
        <v>1184</v>
      </c>
      <c r="I733" s="4" t="s">
        <v>2289</v>
      </c>
      <c r="J733" s="4">
        <v>6</v>
      </c>
      <c r="K733" s="4" t="str">
        <f t="shared" si="44"/>
        <v>B2_6</v>
      </c>
      <c r="L733" t="s">
        <v>1994</v>
      </c>
      <c r="M733" s="4" t="str">
        <f t="shared" si="45"/>
        <v>B2_JJ4</v>
      </c>
      <c r="N733" s="80">
        <v>7</v>
      </c>
      <c r="O733">
        <v>6</v>
      </c>
      <c r="P733">
        <v>2020</v>
      </c>
      <c r="Q733" s="27">
        <f t="shared" si="46"/>
        <v>44018</v>
      </c>
      <c r="R733" s="80">
        <v>10</v>
      </c>
      <c r="S733">
        <v>21</v>
      </c>
      <c r="T733">
        <v>2020</v>
      </c>
      <c r="U733" s="27">
        <f t="shared" si="47"/>
        <v>44125</v>
      </c>
    </row>
    <row r="734" spans="1:21" x14ac:dyDescent="0.3">
      <c r="A734" t="s">
        <v>552</v>
      </c>
      <c r="B734" t="s">
        <v>1690</v>
      </c>
      <c r="C734" t="s">
        <v>1095</v>
      </c>
      <c r="D734" t="s">
        <v>11</v>
      </c>
      <c r="E734" t="s">
        <v>1100</v>
      </c>
      <c r="F734" t="s">
        <v>1195</v>
      </c>
      <c r="G734" t="s">
        <v>13</v>
      </c>
      <c r="H734" t="s">
        <v>1184</v>
      </c>
      <c r="I734" s="4" t="s">
        <v>2289</v>
      </c>
      <c r="J734" s="4">
        <v>6</v>
      </c>
      <c r="K734" s="4" t="str">
        <f t="shared" si="44"/>
        <v>B2_6</v>
      </c>
      <c r="L734" t="s">
        <v>1994</v>
      </c>
      <c r="M734" s="4" t="str">
        <f t="shared" si="45"/>
        <v>B2_JJ4</v>
      </c>
      <c r="N734" s="80">
        <v>7</v>
      </c>
      <c r="O734">
        <v>6</v>
      </c>
      <c r="P734">
        <v>2020</v>
      </c>
      <c r="Q734" s="27">
        <f t="shared" si="46"/>
        <v>44018</v>
      </c>
      <c r="R734" s="80">
        <v>10</v>
      </c>
      <c r="S734">
        <v>21</v>
      </c>
      <c r="T734">
        <v>2020</v>
      </c>
      <c r="U734" s="27">
        <f t="shared" si="47"/>
        <v>44125</v>
      </c>
    </row>
    <row r="735" spans="1:21" x14ac:dyDescent="0.3">
      <c r="A735" t="s">
        <v>553</v>
      </c>
      <c r="B735" t="s">
        <v>1691</v>
      </c>
      <c r="C735" t="s">
        <v>1096</v>
      </c>
      <c r="D735" t="s">
        <v>11</v>
      </c>
      <c r="E735" t="s">
        <v>1100</v>
      </c>
      <c r="F735" t="s">
        <v>1195</v>
      </c>
      <c r="G735" t="s">
        <v>13</v>
      </c>
      <c r="H735" t="s">
        <v>1184</v>
      </c>
      <c r="I735" s="4" t="s">
        <v>2289</v>
      </c>
      <c r="J735" s="4">
        <v>6</v>
      </c>
      <c r="K735" s="4" t="str">
        <f t="shared" si="44"/>
        <v>B2_6</v>
      </c>
      <c r="L735" t="s">
        <v>1994</v>
      </c>
      <c r="M735" s="4" t="str">
        <f t="shared" si="45"/>
        <v>B2_JJ4</v>
      </c>
      <c r="N735" s="80">
        <v>7</v>
      </c>
      <c r="O735">
        <v>6</v>
      </c>
      <c r="P735">
        <v>2020</v>
      </c>
      <c r="Q735" s="27">
        <f t="shared" si="46"/>
        <v>44018</v>
      </c>
      <c r="R735" s="80">
        <v>10</v>
      </c>
      <c r="S735">
        <v>21</v>
      </c>
      <c r="T735">
        <v>2020</v>
      </c>
      <c r="U735" s="27">
        <f t="shared" si="47"/>
        <v>44125</v>
      </c>
    </row>
    <row r="736" spans="1:21" x14ac:dyDescent="0.3">
      <c r="A736" t="s">
        <v>554</v>
      </c>
      <c r="B736" t="s">
        <v>1692</v>
      </c>
      <c r="C736" t="s">
        <v>1097</v>
      </c>
      <c r="D736" t="s">
        <v>11</v>
      </c>
      <c r="E736" t="s">
        <v>1100</v>
      </c>
      <c r="F736" t="s">
        <v>1195</v>
      </c>
      <c r="G736" t="s">
        <v>13</v>
      </c>
      <c r="H736" t="s">
        <v>1184</v>
      </c>
      <c r="I736" s="4" t="s">
        <v>2289</v>
      </c>
      <c r="J736" s="4">
        <v>6</v>
      </c>
      <c r="K736" s="4" t="str">
        <f t="shared" si="44"/>
        <v>B2_6</v>
      </c>
      <c r="L736" t="s">
        <v>1994</v>
      </c>
      <c r="M736" s="4" t="str">
        <f t="shared" si="45"/>
        <v>B2_JJ4</v>
      </c>
      <c r="N736" s="80">
        <v>7</v>
      </c>
      <c r="O736">
        <v>6</v>
      </c>
      <c r="P736">
        <v>2020</v>
      </c>
      <c r="Q736" s="27">
        <f t="shared" si="46"/>
        <v>44018</v>
      </c>
      <c r="R736" s="80">
        <v>10</v>
      </c>
      <c r="S736">
        <v>21</v>
      </c>
      <c r="T736">
        <v>2020</v>
      </c>
      <c r="U736" s="27">
        <f t="shared" si="47"/>
        <v>44125</v>
      </c>
    </row>
    <row r="737" spans="1:21" x14ac:dyDescent="0.3">
      <c r="A737" t="s">
        <v>555</v>
      </c>
      <c r="B737" t="s">
        <v>1693</v>
      </c>
      <c r="C737" t="s">
        <v>1098</v>
      </c>
      <c r="D737" t="s">
        <v>11</v>
      </c>
      <c r="E737" t="s">
        <v>1100</v>
      </c>
      <c r="F737" t="s">
        <v>1195</v>
      </c>
      <c r="G737" t="s">
        <v>13</v>
      </c>
      <c r="H737" t="s">
        <v>1184</v>
      </c>
      <c r="I737" s="4" t="s">
        <v>2289</v>
      </c>
      <c r="J737" s="4">
        <v>6</v>
      </c>
      <c r="K737" s="4" t="str">
        <f t="shared" si="44"/>
        <v>B2_6</v>
      </c>
      <c r="L737" t="s">
        <v>1994</v>
      </c>
      <c r="M737" s="4" t="str">
        <f t="shared" si="45"/>
        <v>B2_JJ4</v>
      </c>
      <c r="N737" s="80">
        <v>7</v>
      </c>
      <c r="O737">
        <v>6</v>
      </c>
      <c r="P737">
        <v>2020</v>
      </c>
      <c r="Q737" s="27">
        <f t="shared" si="46"/>
        <v>44018</v>
      </c>
      <c r="R737" s="80">
        <v>10</v>
      </c>
      <c r="S737">
        <v>21</v>
      </c>
      <c r="T737">
        <v>2020</v>
      </c>
      <c r="U737" s="27">
        <f t="shared" si="47"/>
        <v>44125</v>
      </c>
    </row>
    <row r="738" spans="1:21" x14ac:dyDescent="0.3">
      <c r="A738" t="s">
        <v>556</v>
      </c>
      <c r="B738" t="s">
        <v>1694</v>
      </c>
      <c r="C738" t="s">
        <v>1167</v>
      </c>
      <c r="D738" t="s">
        <v>11</v>
      </c>
      <c r="E738" t="s">
        <v>1100</v>
      </c>
      <c r="F738" t="s">
        <v>1195</v>
      </c>
      <c r="G738" t="s">
        <v>13</v>
      </c>
      <c r="H738" t="s">
        <v>1184</v>
      </c>
      <c r="I738" s="4" t="s">
        <v>2289</v>
      </c>
      <c r="J738" s="4">
        <v>6</v>
      </c>
      <c r="K738" s="4" t="str">
        <f t="shared" si="44"/>
        <v>B2_6</v>
      </c>
      <c r="L738" t="s">
        <v>1994</v>
      </c>
      <c r="M738" s="4" t="str">
        <f t="shared" si="45"/>
        <v>B2_JJ4</v>
      </c>
      <c r="N738" s="80">
        <v>7</v>
      </c>
      <c r="O738">
        <v>6</v>
      </c>
      <c r="P738">
        <v>2020</v>
      </c>
      <c r="Q738" s="27">
        <f t="shared" si="46"/>
        <v>44018</v>
      </c>
      <c r="R738" s="80">
        <v>10</v>
      </c>
      <c r="S738">
        <v>21</v>
      </c>
      <c r="T738">
        <v>2020</v>
      </c>
      <c r="U738" s="27">
        <f t="shared" si="47"/>
        <v>44125</v>
      </c>
    </row>
    <row r="739" spans="1:21" x14ac:dyDescent="0.3">
      <c r="A739" t="s">
        <v>557</v>
      </c>
      <c r="B739" t="s">
        <v>1695</v>
      </c>
      <c r="C739" t="s">
        <v>1168</v>
      </c>
      <c r="D739" t="s">
        <v>11</v>
      </c>
      <c r="E739" t="s">
        <v>1100</v>
      </c>
      <c r="F739" t="s">
        <v>1195</v>
      </c>
      <c r="G739" t="s">
        <v>13</v>
      </c>
      <c r="H739" t="s">
        <v>1184</v>
      </c>
      <c r="I739" s="4" t="s">
        <v>2289</v>
      </c>
      <c r="J739" s="4">
        <v>6</v>
      </c>
      <c r="K739" s="4" t="str">
        <f t="shared" si="44"/>
        <v>B2_6</v>
      </c>
      <c r="L739" t="s">
        <v>1994</v>
      </c>
      <c r="M739" s="4" t="str">
        <f t="shared" si="45"/>
        <v>B2_JJ4</v>
      </c>
      <c r="N739" s="80">
        <v>7</v>
      </c>
      <c r="O739">
        <v>6</v>
      </c>
      <c r="P739">
        <v>2020</v>
      </c>
      <c r="Q739" s="27">
        <f t="shared" si="46"/>
        <v>44018</v>
      </c>
      <c r="R739" s="80">
        <v>10</v>
      </c>
      <c r="S739">
        <v>21</v>
      </c>
      <c r="T739">
        <v>2020</v>
      </c>
      <c r="U739" s="27">
        <f t="shared" si="47"/>
        <v>44125</v>
      </c>
    </row>
    <row r="740" spans="1:21" x14ac:dyDescent="0.3">
      <c r="A740" t="s">
        <v>558</v>
      </c>
      <c r="B740" t="s">
        <v>1696</v>
      </c>
      <c r="C740" t="s">
        <v>1095</v>
      </c>
      <c r="D740" t="s">
        <v>11</v>
      </c>
      <c r="E740" t="s">
        <v>1100</v>
      </c>
      <c r="F740" t="s">
        <v>1195</v>
      </c>
      <c r="G740" t="s">
        <v>13</v>
      </c>
      <c r="H740" t="s">
        <v>1184</v>
      </c>
      <c r="I740" s="4" t="s">
        <v>2289</v>
      </c>
      <c r="J740" s="4">
        <v>6</v>
      </c>
      <c r="K740" s="4" t="str">
        <f t="shared" si="44"/>
        <v>B2_6</v>
      </c>
      <c r="L740" t="s">
        <v>1994</v>
      </c>
      <c r="M740" s="4" t="str">
        <f t="shared" si="45"/>
        <v>B2_JJ4</v>
      </c>
      <c r="N740" s="80">
        <v>7</v>
      </c>
      <c r="O740">
        <v>6</v>
      </c>
      <c r="P740">
        <v>2020</v>
      </c>
      <c r="Q740" s="27">
        <f t="shared" si="46"/>
        <v>44018</v>
      </c>
      <c r="R740" s="80">
        <v>10</v>
      </c>
      <c r="S740">
        <v>21</v>
      </c>
      <c r="T740">
        <v>2020</v>
      </c>
      <c r="U740" s="27">
        <f t="shared" si="47"/>
        <v>44125</v>
      </c>
    </row>
    <row r="741" spans="1:21" x14ac:dyDescent="0.3">
      <c r="A741" t="s">
        <v>559</v>
      </c>
      <c r="B741" t="s">
        <v>1697</v>
      </c>
      <c r="C741" t="s">
        <v>1096</v>
      </c>
      <c r="D741" t="s">
        <v>11</v>
      </c>
      <c r="E741" t="s">
        <v>1100</v>
      </c>
      <c r="F741" t="s">
        <v>1195</v>
      </c>
      <c r="G741" t="s">
        <v>13</v>
      </c>
      <c r="H741" t="s">
        <v>1184</v>
      </c>
      <c r="I741" s="4" t="s">
        <v>2289</v>
      </c>
      <c r="J741" s="4">
        <v>6</v>
      </c>
      <c r="K741" s="4" t="str">
        <f t="shared" si="44"/>
        <v>B2_6</v>
      </c>
      <c r="L741" t="s">
        <v>1994</v>
      </c>
      <c r="M741" s="4" t="str">
        <f t="shared" si="45"/>
        <v>B2_JJ4</v>
      </c>
      <c r="N741" s="80">
        <v>7</v>
      </c>
      <c r="O741">
        <v>6</v>
      </c>
      <c r="P741">
        <v>2020</v>
      </c>
      <c r="Q741" s="27">
        <f t="shared" si="46"/>
        <v>44018</v>
      </c>
      <c r="R741" s="80">
        <v>10</v>
      </c>
      <c r="S741">
        <v>21</v>
      </c>
      <c r="T741">
        <v>2020</v>
      </c>
      <c r="U741" s="27">
        <f t="shared" si="47"/>
        <v>44125</v>
      </c>
    </row>
    <row r="742" spans="1:21" x14ac:dyDescent="0.3">
      <c r="A742" t="s">
        <v>560</v>
      </c>
      <c r="B742" t="s">
        <v>1698</v>
      </c>
      <c r="C742" t="s">
        <v>1097</v>
      </c>
      <c r="D742" t="s">
        <v>11</v>
      </c>
      <c r="E742" t="s">
        <v>1100</v>
      </c>
      <c r="F742" t="s">
        <v>1195</v>
      </c>
      <c r="G742" t="s">
        <v>13</v>
      </c>
      <c r="H742" t="s">
        <v>1184</v>
      </c>
      <c r="I742" s="4" t="s">
        <v>2289</v>
      </c>
      <c r="J742" s="4">
        <v>6</v>
      </c>
      <c r="K742" s="4" t="str">
        <f t="shared" si="44"/>
        <v>B2_6</v>
      </c>
      <c r="L742" t="s">
        <v>1994</v>
      </c>
      <c r="M742" s="4" t="str">
        <f t="shared" si="45"/>
        <v>B2_JJ4</v>
      </c>
      <c r="N742" s="80">
        <v>7</v>
      </c>
      <c r="O742">
        <v>6</v>
      </c>
      <c r="P742">
        <v>2020</v>
      </c>
      <c r="Q742" s="27">
        <f t="shared" si="46"/>
        <v>44018</v>
      </c>
      <c r="R742" s="80">
        <v>10</v>
      </c>
      <c r="S742">
        <v>21</v>
      </c>
      <c r="T742">
        <v>2020</v>
      </c>
      <c r="U742" s="27">
        <f t="shared" si="47"/>
        <v>44125</v>
      </c>
    </row>
    <row r="743" spans="1:21" x14ac:dyDescent="0.3">
      <c r="A743" t="s">
        <v>561</v>
      </c>
      <c r="B743" t="s">
        <v>1699</v>
      </c>
      <c r="C743" t="s">
        <v>1098</v>
      </c>
      <c r="D743" t="s">
        <v>11</v>
      </c>
      <c r="E743" t="s">
        <v>1100</v>
      </c>
      <c r="F743" t="s">
        <v>1195</v>
      </c>
      <c r="G743" t="s">
        <v>13</v>
      </c>
      <c r="H743" t="s">
        <v>1184</v>
      </c>
      <c r="I743" s="4" t="s">
        <v>2289</v>
      </c>
      <c r="J743" s="4">
        <v>6</v>
      </c>
      <c r="K743" s="4" t="str">
        <f t="shared" si="44"/>
        <v>B2_6</v>
      </c>
      <c r="L743" t="s">
        <v>1994</v>
      </c>
      <c r="M743" s="4" t="str">
        <f t="shared" si="45"/>
        <v>B2_JJ4</v>
      </c>
      <c r="N743" s="80">
        <v>7</v>
      </c>
      <c r="O743">
        <v>6</v>
      </c>
      <c r="P743">
        <v>2020</v>
      </c>
      <c r="Q743" s="27">
        <f t="shared" si="46"/>
        <v>44018</v>
      </c>
      <c r="R743" s="80">
        <v>10</v>
      </c>
      <c r="S743">
        <v>21</v>
      </c>
      <c r="T743">
        <v>2020</v>
      </c>
      <c r="U743" s="27">
        <f t="shared" si="47"/>
        <v>44125</v>
      </c>
    </row>
    <row r="744" spans="1:21" x14ac:dyDescent="0.3">
      <c r="A744" t="s">
        <v>562</v>
      </c>
      <c r="B744" t="s">
        <v>1700</v>
      </c>
      <c r="C744" t="s">
        <v>1167</v>
      </c>
      <c r="D744" t="s">
        <v>11</v>
      </c>
      <c r="E744" t="s">
        <v>1100</v>
      </c>
      <c r="F744" t="s">
        <v>1195</v>
      </c>
      <c r="G744" t="s">
        <v>13</v>
      </c>
      <c r="H744" t="s">
        <v>1184</v>
      </c>
      <c r="I744" s="4" t="s">
        <v>2289</v>
      </c>
      <c r="J744" s="4">
        <v>6</v>
      </c>
      <c r="K744" s="4" t="str">
        <f t="shared" si="44"/>
        <v>B2_6</v>
      </c>
      <c r="L744" t="s">
        <v>1994</v>
      </c>
      <c r="M744" s="4" t="str">
        <f t="shared" si="45"/>
        <v>B2_JJ4</v>
      </c>
      <c r="N744" s="80">
        <v>7</v>
      </c>
      <c r="O744">
        <v>6</v>
      </c>
      <c r="P744">
        <v>2020</v>
      </c>
      <c r="Q744" s="27">
        <f t="shared" si="46"/>
        <v>44018</v>
      </c>
      <c r="R744" s="80">
        <v>10</v>
      </c>
      <c r="S744">
        <v>21</v>
      </c>
      <c r="T744">
        <v>2020</v>
      </c>
      <c r="U744" s="27">
        <f t="shared" si="47"/>
        <v>44125</v>
      </c>
    </row>
    <row r="745" spans="1:21" x14ac:dyDescent="0.3">
      <c r="A745" t="s">
        <v>563</v>
      </c>
      <c r="B745" t="s">
        <v>1701</v>
      </c>
      <c r="C745" t="s">
        <v>1168</v>
      </c>
      <c r="D745" t="s">
        <v>11</v>
      </c>
      <c r="E745" t="s">
        <v>1100</v>
      </c>
      <c r="F745" t="s">
        <v>1195</v>
      </c>
      <c r="G745" t="s">
        <v>13</v>
      </c>
      <c r="H745" t="s">
        <v>1184</v>
      </c>
      <c r="I745" s="4" t="s">
        <v>2289</v>
      </c>
      <c r="J745" s="4">
        <v>6</v>
      </c>
      <c r="K745" s="4" t="str">
        <f t="shared" si="44"/>
        <v>B2_6</v>
      </c>
      <c r="L745" t="s">
        <v>1994</v>
      </c>
      <c r="M745" s="4" t="str">
        <f t="shared" si="45"/>
        <v>B2_JJ4</v>
      </c>
      <c r="N745" s="80">
        <v>7</v>
      </c>
      <c r="O745">
        <v>6</v>
      </c>
      <c r="P745">
        <v>2020</v>
      </c>
      <c r="Q745" s="27">
        <f t="shared" si="46"/>
        <v>44018</v>
      </c>
      <c r="R745" s="80">
        <v>10</v>
      </c>
      <c r="S745">
        <v>21</v>
      </c>
      <c r="T745">
        <v>2020</v>
      </c>
      <c r="U745" s="27">
        <f t="shared" si="47"/>
        <v>44125</v>
      </c>
    </row>
    <row r="746" spans="1:21" x14ac:dyDescent="0.3">
      <c r="A746" t="s">
        <v>564</v>
      </c>
      <c r="B746" t="s">
        <v>1702</v>
      </c>
      <c r="C746" t="s">
        <v>1095</v>
      </c>
      <c r="D746" t="s">
        <v>11</v>
      </c>
      <c r="E746" t="s">
        <v>1100</v>
      </c>
      <c r="F746" t="s">
        <v>1195</v>
      </c>
      <c r="G746" t="s">
        <v>13</v>
      </c>
      <c r="H746" t="s">
        <v>1184</v>
      </c>
      <c r="I746" s="4" t="s">
        <v>2289</v>
      </c>
      <c r="J746" s="4">
        <v>6</v>
      </c>
      <c r="K746" s="4" t="str">
        <f t="shared" si="44"/>
        <v>B2_6</v>
      </c>
      <c r="L746" t="s">
        <v>1994</v>
      </c>
      <c r="M746" s="4" t="str">
        <f t="shared" si="45"/>
        <v>B2_JJ4</v>
      </c>
      <c r="N746" s="80">
        <v>7</v>
      </c>
      <c r="O746">
        <v>6</v>
      </c>
      <c r="P746">
        <v>2020</v>
      </c>
      <c r="Q746" s="27">
        <f t="shared" si="46"/>
        <v>44018</v>
      </c>
      <c r="R746" s="80">
        <v>10</v>
      </c>
      <c r="S746">
        <v>21</v>
      </c>
      <c r="T746">
        <v>2020</v>
      </c>
      <c r="U746" s="27">
        <f t="shared" si="47"/>
        <v>44125</v>
      </c>
    </row>
    <row r="747" spans="1:21" x14ac:dyDescent="0.3">
      <c r="A747" t="s">
        <v>565</v>
      </c>
      <c r="B747" t="s">
        <v>1703</v>
      </c>
      <c r="C747" t="s">
        <v>1096</v>
      </c>
      <c r="D747" t="s">
        <v>11</v>
      </c>
      <c r="E747" t="s">
        <v>1100</v>
      </c>
      <c r="F747" t="s">
        <v>1195</v>
      </c>
      <c r="G747" t="s">
        <v>13</v>
      </c>
      <c r="H747" t="s">
        <v>1184</v>
      </c>
      <c r="I747" s="4" t="s">
        <v>2289</v>
      </c>
      <c r="J747" s="4">
        <v>6</v>
      </c>
      <c r="K747" s="4" t="str">
        <f t="shared" si="44"/>
        <v>B2_6</v>
      </c>
      <c r="L747" t="s">
        <v>1994</v>
      </c>
      <c r="M747" s="4" t="str">
        <f t="shared" si="45"/>
        <v>B2_JJ4</v>
      </c>
      <c r="N747" s="80">
        <v>7</v>
      </c>
      <c r="O747">
        <v>6</v>
      </c>
      <c r="P747">
        <v>2020</v>
      </c>
      <c r="Q747" s="27">
        <f t="shared" si="46"/>
        <v>44018</v>
      </c>
      <c r="R747" s="80">
        <v>10</v>
      </c>
      <c r="S747">
        <v>21</v>
      </c>
      <c r="T747">
        <v>2020</v>
      </c>
      <c r="U747" s="27">
        <f t="shared" si="47"/>
        <v>44125</v>
      </c>
    </row>
    <row r="748" spans="1:21" x14ac:dyDescent="0.3">
      <c r="A748" t="s">
        <v>566</v>
      </c>
      <c r="B748" t="s">
        <v>1704</v>
      </c>
      <c r="C748" t="s">
        <v>1097</v>
      </c>
      <c r="D748" t="s">
        <v>11</v>
      </c>
      <c r="E748" t="s">
        <v>1100</v>
      </c>
      <c r="F748" t="s">
        <v>1195</v>
      </c>
      <c r="G748" t="s">
        <v>13</v>
      </c>
      <c r="H748" t="s">
        <v>1184</v>
      </c>
      <c r="I748" s="4" t="s">
        <v>2289</v>
      </c>
      <c r="J748" s="4">
        <v>6</v>
      </c>
      <c r="K748" s="4" t="str">
        <f t="shared" si="44"/>
        <v>B2_6</v>
      </c>
      <c r="L748" t="s">
        <v>1994</v>
      </c>
      <c r="M748" s="4" t="str">
        <f t="shared" si="45"/>
        <v>B2_JJ4</v>
      </c>
      <c r="N748" s="80">
        <v>7</v>
      </c>
      <c r="O748">
        <v>6</v>
      </c>
      <c r="P748">
        <v>2020</v>
      </c>
      <c r="Q748" s="27">
        <f t="shared" si="46"/>
        <v>44018</v>
      </c>
      <c r="R748" s="80">
        <v>10</v>
      </c>
      <c r="S748">
        <v>21</v>
      </c>
      <c r="T748">
        <v>2020</v>
      </c>
      <c r="U748" s="27">
        <f t="shared" si="47"/>
        <v>44125</v>
      </c>
    </row>
    <row r="749" spans="1:21" x14ac:dyDescent="0.3">
      <c r="A749" t="s">
        <v>567</v>
      </c>
      <c r="B749" t="s">
        <v>1705</v>
      </c>
      <c r="C749" t="s">
        <v>1098</v>
      </c>
      <c r="D749" t="s">
        <v>11</v>
      </c>
      <c r="E749" t="s">
        <v>1100</v>
      </c>
      <c r="F749" t="s">
        <v>1195</v>
      </c>
      <c r="G749" t="s">
        <v>13</v>
      </c>
      <c r="H749" t="s">
        <v>1184</v>
      </c>
      <c r="I749" s="4" t="s">
        <v>2289</v>
      </c>
      <c r="J749" s="4">
        <v>6</v>
      </c>
      <c r="K749" s="4" t="str">
        <f t="shared" si="44"/>
        <v>B2_6</v>
      </c>
      <c r="L749" t="s">
        <v>1994</v>
      </c>
      <c r="M749" s="4" t="str">
        <f t="shared" si="45"/>
        <v>B2_JJ4</v>
      </c>
      <c r="N749" s="80">
        <v>7</v>
      </c>
      <c r="O749">
        <v>6</v>
      </c>
      <c r="P749">
        <v>2020</v>
      </c>
      <c r="Q749" s="27">
        <f t="shared" si="46"/>
        <v>44018</v>
      </c>
      <c r="R749" s="80">
        <v>10</v>
      </c>
      <c r="S749">
        <v>21</v>
      </c>
      <c r="T749">
        <v>2020</v>
      </c>
      <c r="U749" s="27">
        <f t="shared" si="47"/>
        <v>44125</v>
      </c>
    </row>
    <row r="750" spans="1:21" x14ac:dyDescent="0.3">
      <c r="A750" t="s">
        <v>568</v>
      </c>
      <c r="B750" t="s">
        <v>1706</v>
      </c>
      <c r="C750" t="s">
        <v>1167</v>
      </c>
      <c r="D750" t="s">
        <v>11</v>
      </c>
      <c r="E750" t="s">
        <v>1100</v>
      </c>
      <c r="F750" t="s">
        <v>1195</v>
      </c>
      <c r="G750" t="s">
        <v>13</v>
      </c>
      <c r="H750" t="s">
        <v>1184</v>
      </c>
      <c r="I750" s="4" t="s">
        <v>2289</v>
      </c>
      <c r="J750" s="4">
        <v>6</v>
      </c>
      <c r="K750" s="4" t="str">
        <f t="shared" si="44"/>
        <v>B2_6</v>
      </c>
      <c r="L750" t="s">
        <v>1994</v>
      </c>
      <c r="M750" s="4" t="str">
        <f t="shared" si="45"/>
        <v>B2_JJ4</v>
      </c>
      <c r="N750" s="80">
        <v>7</v>
      </c>
      <c r="O750">
        <v>6</v>
      </c>
      <c r="P750">
        <v>2020</v>
      </c>
      <c r="Q750" s="27">
        <f t="shared" si="46"/>
        <v>44018</v>
      </c>
      <c r="R750" s="80">
        <v>10</v>
      </c>
      <c r="S750">
        <v>21</v>
      </c>
      <c r="T750">
        <v>2020</v>
      </c>
      <c r="U750" s="27">
        <f t="shared" si="47"/>
        <v>44125</v>
      </c>
    </row>
    <row r="751" spans="1:21" x14ac:dyDescent="0.3">
      <c r="A751" t="s">
        <v>569</v>
      </c>
      <c r="B751" t="s">
        <v>1707</v>
      </c>
      <c r="C751" t="s">
        <v>1168</v>
      </c>
      <c r="D751" t="s">
        <v>11</v>
      </c>
      <c r="E751" t="s">
        <v>1100</v>
      </c>
      <c r="F751" t="s">
        <v>1195</v>
      </c>
      <c r="G751" t="s">
        <v>13</v>
      </c>
      <c r="H751" t="s">
        <v>1184</v>
      </c>
      <c r="I751" s="4" t="s">
        <v>2289</v>
      </c>
      <c r="J751" s="4">
        <v>6</v>
      </c>
      <c r="K751" s="4" t="str">
        <f t="shared" si="44"/>
        <v>B2_6</v>
      </c>
      <c r="L751" t="s">
        <v>1994</v>
      </c>
      <c r="M751" s="4" t="str">
        <f t="shared" si="45"/>
        <v>B2_JJ4</v>
      </c>
      <c r="N751" s="80">
        <v>7</v>
      </c>
      <c r="O751">
        <v>6</v>
      </c>
      <c r="P751">
        <v>2020</v>
      </c>
      <c r="Q751" s="27">
        <f t="shared" si="46"/>
        <v>44018</v>
      </c>
      <c r="R751" s="80">
        <v>10</v>
      </c>
      <c r="S751">
        <v>21</v>
      </c>
      <c r="T751">
        <v>2020</v>
      </c>
      <c r="U751" s="27">
        <f t="shared" si="47"/>
        <v>44125</v>
      </c>
    </row>
    <row r="752" spans="1:21" x14ac:dyDescent="0.3">
      <c r="A752" t="s">
        <v>570</v>
      </c>
      <c r="B752" t="s">
        <v>1708</v>
      </c>
      <c r="C752" t="s">
        <v>1095</v>
      </c>
      <c r="D752" t="s">
        <v>11</v>
      </c>
      <c r="E752" t="s">
        <v>1100</v>
      </c>
      <c r="F752" t="s">
        <v>1195</v>
      </c>
      <c r="G752" t="s">
        <v>13</v>
      </c>
      <c r="H752" t="s">
        <v>1184</v>
      </c>
      <c r="I752" s="4" t="s">
        <v>2289</v>
      </c>
      <c r="J752" s="4">
        <v>6</v>
      </c>
      <c r="K752" s="4" t="str">
        <f t="shared" si="44"/>
        <v>B2_6</v>
      </c>
      <c r="L752" t="s">
        <v>1994</v>
      </c>
      <c r="M752" s="4" t="str">
        <f t="shared" si="45"/>
        <v>B2_JJ4</v>
      </c>
      <c r="N752" s="80">
        <v>7</v>
      </c>
      <c r="O752">
        <v>6</v>
      </c>
      <c r="P752">
        <v>2020</v>
      </c>
      <c r="Q752" s="27">
        <f t="shared" si="46"/>
        <v>44018</v>
      </c>
      <c r="R752" s="80">
        <v>10</v>
      </c>
      <c r="S752">
        <v>21</v>
      </c>
      <c r="T752">
        <v>2020</v>
      </c>
      <c r="U752" s="27">
        <f t="shared" si="47"/>
        <v>44125</v>
      </c>
    </row>
    <row r="753" spans="1:21" x14ac:dyDescent="0.3">
      <c r="A753" t="s">
        <v>571</v>
      </c>
      <c r="B753" t="s">
        <v>1709</v>
      </c>
      <c r="C753" t="s">
        <v>1096</v>
      </c>
      <c r="D753" t="s">
        <v>11</v>
      </c>
      <c r="E753" t="s">
        <v>1100</v>
      </c>
      <c r="F753" t="s">
        <v>1195</v>
      </c>
      <c r="G753" t="s">
        <v>13</v>
      </c>
      <c r="H753" t="s">
        <v>1184</v>
      </c>
      <c r="I753" s="4" t="s">
        <v>2289</v>
      </c>
      <c r="J753" s="4">
        <v>6</v>
      </c>
      <c r="K753" s="4" t="str">
        <f t="shared" si="44"/>
        <v>B2_6</v>
      </c>
      <c r="L753" t="s">
        <v>1994</v>
      </c>
      <c r="M753" s="4" t="str">
        <f t="shared" si="45"/>
        <v>B2_JJ4</v>
      </c>
      <c r="N753" s="80">
        <v>7</v>
      </c>
      <c r="O753">
        <v>6</v>
      </c>
      <c r="P753">
        <v>2020</v>
      </c>
      <c r="Q753" s="27">
        <f t="shared" si="46"/>
        <v>44018</v>
      </c>
      <c r="R753" s="80">
        <v>10</v>
      </c>
      <c r="S753">
        <v>21</v>
      </c>
      <c r="T753">
        <v>2020</v>
      </c>
      <c r="U753" s="27">
        <f t="shared" si="47"/>
        <v>44125</v>
      </c>
    </row>
    <row r="754" spans="1:21" x14ac:dyDescent="0.3">
      <c r="A754" t="s">
        <v>572</v>
      </c>
      <c r="B754" t="s">
        <v>1710</v>
      </c>
      <c r="C754" t="s">
        <v>1097</v>
      </c>
      <c r="D754" t="s">
        <v>11</v>
      </c>
      <c r="E754" t="s">
        <v>1100</v>
      </c>
      <c r="F754" t="s">
        <v>1195</v>
      </c>
      <c r="G754" t="s">
        <v>13</v>
      </c>
      <c r="H754" t="s">
        <v>1184</v>
      </c>
      <c r="I754" s="4" t="s">
        <v>2289</v>
      </c>
      <c r="J754" s="4">
        <v>6</v>
      </c>
      <c r="K754" s="4" t="str">
        <f t="shared" si="44"/>
        <v>B2_6</v>
      </c>
      <c r="L754" t="s">
        <v>1994</v>
      </c>
      <c r="M754" s="4" t="str">
        <f t="shared" si="45"/>
        <v>B2_JJ4</v>
      </c>
      <c r="N754" s="80">
        <v>7</v>
      </c>
      <c r="O754">
        <v>6</v>
      </c>
      <c r="P754">
        <v>2020</v>
      </c>
      <c r="Q754" s="27">
        <f t="shared" si="46"/>
        <v>44018</v>
      </c>
      <c r="R754" s="80">
        <v>10</v>
      </c>
      <c r="S754">
        <v>21</v>
      </c>
      <c r="T754">
        <v>2020</v>
      </c>
      <c r="U754" s="27">
        <f t="shared" si="47"/>
        <v>44125</v>
      </c>
    </row>
    <row r="755" spans="1:21" x14ac:dyDescent="0.3">
      <c r="A755" t="s">
        <v>573</v>
      </c>
      <c r="B755" t="s">
        <v>1711</v>
      </c>
      <c r="C755" t="s">
        <v>1098</v>
      </c>
      <c r="D755" t="s">
        <v>11</v>
      </c>
      <c r="E755" t="s">
        <v>1100</v>
      </c>
      <c r="F755" t="s">
        <v>1195</v>
      </c>
      <c r="G755" t="s">
        <v>13</v>
      </c>
      <c r="H755" t="s">
        <v>1184</v>
      </c>
      <c r="I755" s="4" t="s">
        <v>2289</v>
      </c>
      <c r="J755" s="4">
        <v>6</v>
      </c>
      <c r="K755" s="4" t="str">
        <f t="shared" si="44"/>
        <v>B2_6</v>
      </c>
      <c r="L755" t="s">
        <v>1994</v>
      </c>
      <c r="M755" s="4" t="str">
        <f t="shared" si="45"/>
        <v>B2_JJ4</v>
      </c>
      <c r="N755" s="80">
        <v>7</v>
      </c>
      <c r="O755">
        <v>6</v>
      </c>
      <c r="P755">
        <v>2020</v>
      </c>
      <c r="Q755" s="27">
        <f t="shared" si="46"/>
        <v>44018</v>
      </c>
      <c r="R755" s="80">
        <v>10</v>
      </c>
      <c r="S755">
        <v>21</v>
      </c>
      <c r="T755">
        <v>2020</v>
      </c>
      <c r="U755" s="27">
        <f t="shared" si="47"/>
        <v>44125</v>
      </c>
    </row>
    <row r="756" spans="1:21" x14ac:dyDescent="0.3">
      <c r="A756" t="s">
        <v>574</v>
      </c>
      <c r="B756" t="s">
        <v>1712</v>
      </c>
      <c r="C756" t="s">
        <v>1167</v>
      </c>
      <c r="D756" t="s">
        <v>11</v>
      </c>
      <c r="E756" t="s">
        <v>1100</v>
      </c>
      <c r="F756" t="s">
        <v>1195</v>
      </c>
      <c r="G756" t="s">
        <v>13</v>
      </c>
      <c r="H756" t="s">
        <v>1185</v>
      </c>
      <c r="I756" s="4" t="s">
        <v>2289</v>
      </c>
      <c r="J756" s="4">
        <v>11</v>
      </c>
      <c r="K756" s="4" t="str">
        <f t="shared" si="44"/>
        <v>B2_11</v>
      </c>
      <c r="L756" t="s">
        <v>1994</v>
      </c>
      <c r="M756" s="4" t="str">
        <f t="shared" si="45"/>
        <v>B2_JJ4</v>
      </c>
      <c r="N756" s="80">
        <v>12</v>
      </c>
      <c r="O756">
        <v>11</v>
      </c>
      <c r="P756">
        <v>2021</v>
      </c>
      <c r="Q756" s="27">
        <f t="shared" si="46"/>
        <v>44541</v>
      </c>
      <c r="R756" s="80">
        <v>3</v>
      </c>
      <c r="S756">
        <v>8</v>
      </c>
      <c r="T756">
        <v>2022</v>
      </c>
      <c r="U756" s="27">
        <f t="shared" si="47"/>
        <v>44628</v>
      </c>
    </row>
    <row r="757" spans="1:21" x14ac:dyDescent="0.3">
      <c r="A757" t="s">
        <v>577</v>
      </c>
      <c r="B757" t="s">
        <v>1713</v>
      </c>
      <c r="C757" t="s">
        <v>1168</v>
      </c>
      <c r="D757" t="s">
        <v>11</v>
      </c>
      <c r="E757" t="s">
        <v>1100</v>
      </c>
      <c r="F757" t="s">
        <v>1195</v>
      </c>
      <c r="G757" t="s">
        <v>13</v>
      </c>
      <c r="H757" t="s">
        <v>1185</v>
      </c>
      <c r="I757" s="4" t="s">
        <v>2289</v>
      </c>
      <c r="J757" s="4">
        <v>11</v>
      </c>
      <c r="K757" s="4" t="str">
        <f t="shared" si="44"/>
        <v>B2_11</v>
      </c>
      <c r="L757" t="s">
        <v>1994</v>
      </c>
      <c r="M757" s="4" t="str">
        <f t="shared" si="45"/>
        <v>B2_JJ4</v>
      </c>
      <c r="N757" s="80">
        <v>12</v>
      </c>
      <c r="O757">
        <v>11</v>
      </c>
      <c r="P757">
        <v>2021</v>
      </c>
      <c r="Q757" s="27">
        <f t="shared" si="46"/>
        <v>44541</v>
      </c>
      <c r="R757" s="80">
        <v>3</v>
      </c>
      <c r="S757">
        <v>8</v>
      </c>
      <c r="T757">
        <v>2022</v>
      </c>
      <c r="U757" s="27">
        <f t="shared" si="47"/>
        <v>44628</v>
      </c>
    </row>
    <row r="758" spans="1:21" x14ac:dyDescent="0.3">
      <c r="A758" t="s">
        <v>578</v>
      </c>
      <c r="B758" t="s">
        <v>1714</v>
      </c>
      <c r="C758" t="s">
        <v>1095</v>
      </c>
      <c r="D758" t="s">
        <v>11</v>
      </c>
      <c r="E758" t="s">
        <v>1100</v>
      </c>
      <c r="F758" t="s">
        <v>1195</v>
      </c>
      <c r="G758" t="s">
        <v>13</v>
      </c>
      <c r="H758" t="s">
        <v>1185</v>
      </c>
      <c r="I758" s="4" t="s">
        <v>2289</v>
      </c>
      <c r="J758" s="4">
        <v>11</v>
      </c>
      <c r="K758" s="4" t="str">
        <f t="shared" si="44"/>
        <v>B2_11</v>
      </c>
      <c r="L758" t="s">
        <v>1994</v>
      </c>
      <c r="M758" s="4" t="str">
        <f t="shared" si="45"/>
        <v>B2_JJ4</v>
      </c>
      <c r="N758" s="80">
        <v>12</v>
      </c>
      <c r="O758">
        <v>11</v>
      </c>
      <c r="P758">
        <v>2021</v>
      </c>
      <c r="Q758" s="27">
        <f t="shared" si="46"/>
        <v>44541</v>
      </c>
      <c r="R758" s="80">
        <v>3</v>
      </c>
      <c r="S758">
        <v>8</v>
      </c>
      <c r="T758">
        <v>2022</v>
      </c>
      <c r="U758" s="27">
        <f t="shared" si="47"/>
        <v>44628</v>
      </c>
    </row>
    <row r="759" spans="1:21" x14ac:dyDescent="0.3">
      <c r="A759" t="s">
        <v>579</v>
      </c>
      <c r="B759" t="s">
        <v>1715</v>
      </c>
      <c r="C759" t="s">
        <v>1096</v>
      </c>
      <c r="D759" t="s">
        <v>11</v>
      </c>
      <c r="E759" t="s">
        <v>1100</v>
      </c>
      <c r="F759" t="s">
        <v>1195</v>
      </c>
      <c r="G759" t="s">
        <v>13</v>
      </c>
      <c r="H759" t="s">
        <v>1185</v>
      </c>
      <c r="I759" s="4" t="s">
        <v>2289</v>
      </c>
      <c r="J759" s="4">
        <v>11</v>
      </c>
      <c r="K759" s="4" t="str">
        <f t="shared" si="44"/>
        <v>B2_11</v>
      </c>
      <c r="L759" t="s">
        <v>1994</v>
      </c>
      <c r="M759" s="4" t="str">
        <f t="shared" si="45"/>
        <v>B2_JJ4</v>
      </c>
      <c r="N759" s="80">
        <v>12</v>
      </c>
      <c r="O759">
        <v>11</v>
      </c>
      <c r="P759">
        <v>2021</v>
      </c>
      <c r="Q759" s="27">
        <f t="shared" si="46"/>
        <v>44541</v>
      </c>
      <c r="R759" s="80">
        <v>3</v>
      </c>
      <c r="S759">
        <v>8</v>
      </c>
      <c r="T759">
        <v>2022</v>
      </c>
      <c r="U759" s="27">
        <f t="shared" si="47"/>
        <v>44628</v>
      </c>
    </row>
    <row r="760" spans="1:21" x14ac:dyDescent="0.3">
      <c r="A760" t="s">
        <v>580</v>
      </c>
      <c r="B760" t="s">
        <v>1716</v>
      </c>
      <c r="C760" t="s">
        <v>1097</v>
      </c>
      <c r="D760" t="s">
        <v>11</v>
      </c>
      <c r="E760" t="s">
        <v>1100</v>
      </c>
      <c r="F760" t="s">
        <v>1195</v>
      </c>
      <c r="G760" t="s">
        <v>13</v>
      </c>
      <c r="H760" t="s">
        <v>1185</v>
      </c>
      <c r="I760" s="4" t="s">
        <v>2289</v>
      </c>
      <c r="J760" s="4">
        <v>11</v>
      </c>
      <c r="K760" s="4" t="str">
        <f t="shared" si="44"/>
        <v>B2_11</v>
      </c>
      <c r="L760" t="s">
        <v>1994</v>
      </c>
      <c r="M760" s="4" t="str">
        <f t="shared" si="45"/>
        <v>B2_JJ4</v>
      </c>
      <c r="N760" s="80">
        <v>12</v>
      </c>
      <c r="O760">
        <v>11</v>
      </c>
      <c r="P760">
        <v>2021</v>
      </c>
      <c r="Q760" s="27">
        <f t="shared" si="46"/>
        <v>44541</v>
      </c>
      <c r="R760" s="80">
        <v>3</v>
      </c>
      <c r="S760">
        <v>8</v>
      </c>
      <c r="T760">
        <v>2022</v>
      </c>
      <c r="U760" s="27">
        <f t="shared" si="47"/>
        <v>44628</v>
      </c>
    </row>
    <row r="761" spans="1:21" x14ac:dyDescent="0.3">
      <c r="A761" t="s">
        <v>581</v>
      </c>
      <c r="B761" t="s">
        <v>1717</v>
      </c>
      <c r="C761" t="s">
        <v>1098</v>
      </c>
      <c r="D761" t="s">
        <v>11</v>
      </c>
      <c r="E761" t="s">
        <v>1100</v>
      </c>
      <c r="F761" t="s">
        <v>1195</v>
      </c>
      <c r="G761" t="s">
        <v>13</v>
      </c>
      <c r="H761" t="s">
        <v>1185</v>
      </c>
      <c r="I761" s="4" t="s">
        <v>2289</v>
      </c>
      <c r="J761" s="4">
        <v>11</v>
      </c>
      <c r="K761" s="4" t="str">
        <f t="shared" si="44"/>
        <v>B2_11</v>
      </c>
      <c r="L761" t="s">
        <v>1994</v>
      </c>
      <c r="M761" s="4" t="str">
        <f t="shared" si="45"/>
        <v>B2_JJ4</v>
      </c>
      <c r="N761" s="80">
        <v>12</v>
      </c>
      <c r="O761">
        <v>11</v>
      </c>
      <c r="P761">
        <v>2021</v>
      </c>
      <c r="Q761" s="27">
        <f t="shared" si="46"/>
        <v>44541</v>
      </c>
      <c r="R761" s="80">
        <v>3</v>
      </c>
      <c r="S761">
        <v>8</v>
      </c>
      <c r="T761">
        <v>2022</v>
      </c>
      <c r="U761" s="27">
        <f t="shared" si="47"/>
        <v>44628</v>
      </c>
    </row>
    <row r="762" spans="1:21" x14ac:dyDescent="0.3">
      <c r="A762" t="s">
        <v>582</v>
      </c>
      <c r="B762" t="s">
        <v>1718</v>
      </c>
      <c r="C762" t="s">
        <v>1167</v>
      </c>
      <c r="D762" t="s">
        <v>11</v>
      </c>
      <c r="E762" t="s">
        <v>1100</v>
      </c>
      <c r="F762" t="s">
        <v>1195</v>
      </c>
      <c r="G762" t="s">
        <v>13</v>
      </c>
      <c r="H762" t="s">
        <v>1185</v>
      </c>
      <c r="I762" s="4" t="s">
        <v>2289</v>
      </c>
      <c r="J762" s="4">
        <v>11</v>
      </c>
      <c r="K762" s="4" t="str">
        <f t="shared" si="44"/>
        <v>B2_11</v>
      </c>
      <c r="L762" t="s">
        <v>1994</v>
      </c>
      <c r="M762" s="4" t="str">
        <f t="shared" si="45"/>
        <v>B2_JJ4</v>
      </c>
      <c r="N762" s="80">
        <v>12</v>
      </c>
      <c r="O762">
        <v>11</v>
      </c>
      <c r="P762">
        <v>2021</v>
      </c>
      <c r="Q762" s="27">
        <f t="shared" si="46"/>
        <v>44541</v>
      </c>
      <c r="R762" s="80">
        <v>3</v>
      </c>
      <c r="S762">
        <v>8</v>
      </c>
      <c r="T762">
        <v>2022</v>
      </c>
      <c r="U762" s="27">
        <f t="shared" si="47"/>
        <v>44628</v>
      </c>
    </row>
    <row r="763" spans="1:21" x14ac:dyDescent="0.3">
      <c r="A763" t="s">
        <v>583</v>
      </c>
      <c r="B763" t="s">
        <v>1719</v>
      </c>
      <c r="C763" t="s">
        <v>1168</v>
      </c>
      <c r="D763" t="s">
        <v>11</v>
      </c>
      <c r="E763" t="s">
        <v>1100</v>
      </c>
      <c r="F763" t="s">
        <v>1195</v>
      </c>
      <c r="G763" t="s">
        <v>13</v>
      </c>
      <c r="H763" t="s">
        <v>1185</v>
      </c>
      <c r="I763" s="4" t="s">
        <v>2289</v>
      </c>
      <c r="J763" s="4">
        <v>11</v>
      </c>
      <c r="K763" s="4" t="str">
        <f t="shared" si="44"/>
        <v>B2_11</v>
      </c>
      <c r="L763" t="s">
        <v>1994</v>
      </c>
      <c r="M763" s="4" t="str">
        <f t="shared" si="45"/>
        <v>B2_JJ4</v>
      </c>
      <c r="N763" s="80">
        <v>12</v>
      </c>
      <c r="O763">
        <v>11</v>
      </c>
      <c r="P763">
        <v>2021</v>
      </c>
      <c r="Q763" s="27">
        <f t="shared" si="46"/>
        <v>44541</v>
      </c>
      <c r="R763" s="80">
        <v>3</v>
      </c>
      <c r="S763">
        <v>8</v>
      </c>
      <c r="T763">
        <v>2022</v>
      </c>
      <c r="U763" s="27">
        <f t="shared" si="47"/>
        <v>44628</v>
      </c>
    </row>
    <row r="764" spans="1:21" x14ac:dyDescent="0.3">
      <c r="A764" t="s">
        <v>584</v>
      </c>
      <c r="B764" t="s">
        <v>1720</v>
      </c>
      <c r="C764" t="s">
        <v>1095</v>
      </c>
      <c r="D764" t="s">
        <v>11</v>
      </c>
      <c r="E764" t="s">
        <v>1100</v>
      </c>
      <c r="F764" t="s">
        <v>1195</v>
      </c>
      <c r="G764" t="s">
        <v>13</v>
      </c>
      <c r="H764" t="s">
        <v>1185</v>
      </c>
      <c r="I764" s="4" t="s">
        <v>2289</v>
      </c>
      <c r="J764" s="4">
        <v>11</v>
      </c>
      <c r="K764" s="4" t="str">
        <f t="shared" si="44"/>
        <v>B2_11</v>
      </c>
      <c r="L764" t="s">
        <v>1994</v>
      </c>
      <c r="M764" s="4" t="str">
        <f t="shared" si="45"/>
        <v>B2_JJ4</v>
      </c>
      <c r="N764" s="80">
        <v>12</v>
      </c>
      <c r="O764">
        <v>11</v>
      </c>
      <c r="P764">
        <v>2021</v>
      </c>
      <c r="Q764" s="27">
        <f t="shared" si="46"/>
        <v>44541</v>
      </c>
      <c r="R764" s="80">
        <v>3</v>
      </c>
      <c r="S764">
        <v>8</v>
      </c>
      <c r="T764">
        <v>2022</v>
      </c>
      <c r="U764" s="27">
        <f t="shared" si="47"/>
        <v>44628</v>
      </c>
    </row>
    <row r="765" spans="1:21" x14ac:dyDescent="0.3">
      <c r="A765" t="s">
        <v>585</v>
      </c>
      <c r="B765" t="s">
        <v>1721</v>
      </c>
      <c r="C765" t="s">
        <v>1096</v>
      </c>
      <c r="D765" t="s">
        <v>11</v>
      </c>
      <c r="E765" t="s">
        <v>1100</v>
      </c>
      <c r="F765" t="s">
        <v>1195</v>
      </c>
      <c r="G765" t="s">
        <v>13</v>
      </c>
      <c r="H765" t="s">
        <v>1185</v>
      </c>
      <c r="I765" s="4" t="s">
        <v>2289</v>
      </c>
      <c r="J765" s="4">
        <v>11</v>
      </c>
      <c r="K765" s="4" t="str">
        <f t="shared" si="44"/>
        <v>B2_11</v>
      </c>
      <c r="L765" t="s">
        <v>1994</v>
      </c>
      <c r="M765" s="4" t="str">
        <f t="shared" si="45"/>
        <v>B2_JJ4</v>
      </c>
      <c r="N765" s="80">
        <v>12</v>
      </c>
      <c r="O765">
        <v>11</v>
      </c>
      <c r="P765">
        <v>2021</v>
      </c>
      <c r="Q765" s="27">
        <f t="shared" si="46"/>
        <v>44541</v>
      </c>
      <c r="R765" s="80">
        <v>3</v>
      </c>
      <c r="S765">
        <v>8</v>
      </c>
      <c r="T765">
        <v>2022</v>
      </c>
      <c r="U765" s="27">
        <f t="shared" si="47"/>
        <v>44628</v>
      </c>
    </row>
    <row r="766" spans="1:21" x14ac:dyDescent="0.3">
      <c r="A766" t="s">
        <v>586</v>
      </c>
      <c r="B766" t="s">
        <v>1722</v>
      </c>
      <c r="C766" t="s">
        <v>1097</v>
      </c>
      <c r="D766" t="s">
        <v>11</v>
      </c>
      <c r="E766" t="s">
        <v>1100</v>
      </c>
      <c r="F766" t="s">
        <v>1195</v>
      </c>
      <c r="G766" t="s">
        <v>13</v>
      </c>
      <c r="H766" t="s">
        <v>1185</v>
      </c>
      <c r="I766" s="4" t="s">
        <v>2289</v>
      </c>
      <c r="J766" s="4">
        <v>11</v>
      </c>
      <c r="K766" s="4" t="str">
        <f t="shared" si="44"/>
        <v>B2_11</v>
      </c>
      <c r="L766" t="s">
        <v>1994</v>
      </c>
      <c r="M766" s="4" t="str">
        <f t="shared" si="45"/>
        <v>B2_JJ4</v>
      </c>
      <c r="N766" s="80">
        <v>12</v>
      </c>
      <c r="O766">
        <v>11</v>
      </c>
      <c r="P766">
        <v>2021</v>
      </c>
      <c r="Q766" s="27">
        <f t="shared" si="46"/>
        <v>44541</v>
      </c>
      <c r="R766" s="80">
        <v>3</v>
      </c>
      <c r="S766">
        <v>8</v>
      </c>
      <c r="T766">
        <v>2022</v>
      </c>
      <c r="U766" s="27">
        <f t="shared" si="47"/>
        <v>44628</v>
      </c>
    </row>
    <row r="767" spans="1:21" x14ac:dyDescent="0.3">
      <c r="A767" t="s">
        <v>587</v>
      </c>
      <c r="B767" t="s">
        <v>1723</v>
      </c>
      <c r="C767" t="s">
        <v>1098</v>
      </c>
      <c r="D767" t="s">
        <v>11</v>
      </c>
      <c r="E767" t="s">
        <v>1100</v>
      </c>
      <c r="F767" t="s">
        <v>1195</v>
      </c>
      <c r="G767" t="s">
        <v>13</v>
      </c>
      <c r="H767" t="s">
        <v>1185</v>
      </c>
      <c r="I767" s="4" t="s">
        <v>2289</v>
      </c>
      <c r="J767" s="4">
        <v>11</v>
      </c>
      <c r="K767" s="4" t="str">
        <f t="shared" si="44"/>
        <v>B2_11</v>
      </c>
      <c r="L767" t="s">
        <v>1994</v>
      </c>
      <c r="M767" s="4" t="str">
        <f t="shared" si="45"/>
        <v>B2_JJ4</v>
      </c>
      <c r="N767" s="80">
        <v>12</v>
      </c>
      <c r="O767">
        <v>11</v>
      </c>
      <c r="P767">
        <v>2021</v>
      </c>
      <c r="Q767" s="27">
        <f t="shared" si="46"/>
        <v>44541</v>
      </c>
      <c r="R767" s="80">
        <v>3</v>
      </c>
      <c r="S767">
        <v>8</v>
      </c>
      <c r="T767">
        <v>2022</v>
      </c>
      <c r="U767" s="27">
        <f t="shared" si="47"/>
        <v>44628</v>
      </c>
    </row>
    <row r="768" spans="1:21" x14ac:dyDescent="0.3">
      <c r="A768" t="s">
        <v>588</v>
      </c>
      <c r="B768" t="s">
        <v>1724</v>
      </c>
      <c r="C768" t="s">
        <v>1167</v>
      </c>
      <c r="D768" t="s">
        <v>11</v>
      </c>
      <c r="E768" t="s">
        <v>1100</v>
      </c>
      <c r="F768" t="s">
        <v>1195</v>
      </c>
      <c r="G768" t="s">
        <v>13</v>
      </c>
      <c r="H768" t="s">
        <v>1185</v>
      </c>
      <c r="I768" s="4" t="s">
        <v>2289</v>
      </c>
      <c r="J768" s="4">
        <v>11</v>
      </c>
      <c r="K768" s="4" t="str">
        <f t="shared" si="44"/>
        <v>B2_11</v>
      </c>
      <c r="L768" t="s">
        <v>1994</v>
      </c>
      <c r="M768" s="4" t="str">
        <f t="shared" si="45"/>
        <v>B2_JJ4</v>
      </c>
      <c r="N768" s="80">
        <v>12</v>
      </c>
      <c r="O768">
        <v>11</v>
      </c>
      <c r="P768">
        <v>2021</v>
      </c>
      <c r="Q768" s="27">
        <f t="shared" si="46"/>
        <v>44541</v>
      </c>
      <c r="R768" s="80">
        <v>3</v>
      </c>
      <c r="S768">
        <v>8</v>
      </c>
      <c r="T768">
        <v>2022</v>
      </c>
      <c r="U768" s="27">
        <f t="shared" si="47"/>
        <v>44628</v>
      </c>
    </row>
    <row r="769" spans="1:21" x14ac:dyDescent="0.3">
      <c r="A769" t="s">
        <v>589</v>
      </c>
      <c r="B769" t="s">
        <v>1725</v>
      </c>
      <c r="C769" t="s">
        <v>1168</v>
      </c>
      <c r="D769" t="s">
        <v>11</v>
      </c>
      <c r="E769" t="s">
        <v>1100</v>
      </c>
      <c r="F769" t="s">
        <v>1195</v>
      </c>
      <c r="G769" t="s">
        <v>13</v>
      </c>
      <c r="H769" t="s">
        <v>1185</v>
      </c>
      <c r="I769" s="4" t="s">
        <v>2289</v>
      </c>
      <c r="J769" s="4">
        <v>11</v>
      </c>
      <c r="K769" s="4" t="str">
        <f t="shared" si="44"/>
        <v>B2_11</v>
      </c>
      <c r="L769" t="s">
        <v>1994</v>
      </c>
      <c r="M769" s="4" t="str">
        <f t="shared" si="45"/>
        <v>B2_JJ4</v>
      </c>
      <c r="N769" s="80">
        <v>12</v>
      </c>
      <c r="O769">
        <v>11</v>
      </c>
      <c r="P769">
        <v>2021</v>
      </c>
      <c r="Q769" s="27">
        <f t="shared" si="46"/>
        <v>44541</v>
      </c>
      <c r="R769" s="80">
        <v>3</v>
      </c>
      <c r="S769">
        <v>8</v>
      </c>
      <c r="T769">
        <v>2022</v>
      </c>
      <c r="U769" s="27">
        <f t="shared" si="47"/>
        <v>44628</v>
      </c>
    </row>
    <row r="770" spans="1:21" x14ac:dyDescent="0.3">
      <c r="A770" t="s">
        <v>590</v>
      </c>
      <c r="B770" t="s">
        <v>1726</v>
      </c>
      <c r="C770" t="s">
        <v>1095</v>
      </c>
      <c r="D770" t="s">
        <v>11</v>
      </c>
      <c r="E770" t="s">
        <v>1100</v>
      </c>
      <c r="F770" t="s">
        <v>1195</v>
      </c>
      <c r="G770" t="s">
        <v>13</v>
      </c>
      <c r="H770" t="s">
        <v>1185</v>
      </c>
      <c r="I770" s="4" t="s">
        <v>2289</v>
      </c>
      <c r="J770" s="4">
        <v>11</v>
      </c>
      <c r="K770" s="4" t="str">
        <f t="shared" si="44"/>
        <v>B2_11</v>
      </c>
      <c r="L770" t="s">
        <v>1994</v>
      </c>
      <c r="M770" s="4" t="str">
        <f t="shared" si="45"/>
        <v>B2_JJ4</v>
      </c>
      <c r="N770" s="80">
        <v>12</v>
      </c>
      <c r="O770">
        <v>11</v>
      </c>
      <c r="P770">
        <v>2021</v>
      </c>
      <c r="Q770" s="27">
        <f t="shared" si="46"/>
        <v>44541</v>
      </c>
      <c r="R770" s="80">
        <v>3</v>
      </c>
      <c r="S770">
        <v>8</v>
      </c>
      <c r="T770">
        <v>2022</v>
      </c>
      <c r="U770" s="27">
        <f t="shared" si="47"/>
        <v>44628</v>
      </c>
    </row>
    <row r="771" spans="1:21" x14ac:dyDescent="0.3">
      <c r="A771" t="s">
        <v>591</v>
      </c>
      <c r="B771" t="s">
        <v>1727</v>
      </c>
      <c r="C771" t="s">
        <v>1096</v>
      </c>
      <c r="D771" t="s">
        <v>11</v>
      </c>
      <c r="E771" t="s">
        <v>1100</v>
      </c>
      <c r="F771" t="s">
        <v>1195</v>
      </c>
      <c r="G771" t="s">
        <v>13</v>
      </c>
      <c r="H771" t="s">
        <v>1185</v>
      </c>
      <c r="I771" s="4" t="s">
        <v>2289</v>
      </c>
      <c r="J771" s="4">
        <v>11</v>
      </c>
      <c r="K771" s="4" t="str">
        <f t="shared" ref="K771:K834" si="48">_xlfn.CONCAT(I771,"_",J771)</f>
        <v>B2_11</v>
      </c>
      <c r="L771" t="s">
        <v>1994</v>
      </c>
      <c r="M771" s="4" t="str">
        <f t="shared" ref="M771:M834" si="49">_xlfn.CONCAT(I771,"_",L771)</f>
        <v>B2_JJ4</v>
      </c>
      <c r="N771" s="80">
        <v>12</v>
      </c>
      <c r="O771">
        <v>11</v>
      </c>
      <c r="P771">
        <v>2021</v>
      </c>
      <c r="Q771" s="27">
        <f t="shared" ref="Q771:Q834" si="50">DATE(P771,N771,O771)</f>
        <v>44541</v>
      </c>
      <c r="R771" s="80">
        <v>3</v>
      </c>
      <c r="S771">
        <v>8</v>
      </c>
      <c r="T771">
        <v>2022</v>
      </c>
      <c r="U771" s="27">
        <f t="shared" ref="U771:U834" si="51">DATE(T771,R771,S771)</f>
        <v>44628</v>
      </c>
    </row>
    <row r="772" spans="1:21" x14ac:dyDescent="0.3">
      <c r="A772" t="s">
        <v>592</v>
      </c>
      <c r="B772" t="s">
        <v>1728</v>
      </c>
      <c r="C772" t="s">
        <v>1097</v>
      </c>
      <c r="D772" t="s">
        <v>11</v>
      </c>
      <c r="E772" t="s">
        <v>1100</v>
      </c>
      <c r="F772" t="s">
        <v>1195</v>
      </c>
      <c r="G772" t="s">
        <v>13</v>
      </c>
      <c r="H772" t="s">
        <v>1185</v>
      </c>
      <c r="I772" s="4" t="s">
        <v>2289</v>
      </c>
      <c r="J772" s="4">
        <v>11</v>
      </c>
      <c r="K772" s="4" t="str">
        <f t="shared" si="48"/>
        <v>B2_11</v>
      </c>
      <c r="L772" t="s">
        <v>1994</v>
      </c>
      <c r="M772" s="4" t="str">
        <f t="shared" si="49"/>
        <v>B2_JJ4</v>
      </c>
      <c r="N772" s="80">
        <v>12</v>
      </c>
      <c r="O772">
        <v>11</v>
      </c>
      <c r="P772">
        <v>2021</v>
      </c>
      <c r="Q772" s="27">
        <f t="shared" si="50"/>
        <v>44541</v>
      </c>
      <c r="R772" s="80">
        <v>3</v>
      </c>
      <c r="S772">
        <v>8</v>
      </c>
      <c r="T772">
        <v>2022</v>
      </c>
      <c r="U772" s="27">
        <f t="shared" si="51"/>
        <v>44628</v>
      </c>
    </row>
    <row r="773" spans="1:21" x14ac:dyDescent="0.3">
      <c r="A773" t="s">
        <v>593</v>
      </c>
      <c r="B773" t="s">
        <v>1729</v>
      </c>
      <c r="C773" t="s">
        <v>1098</v>
      </c>
      <c r="D773" t="s">
        <v>11</v>
      </c>
      <c r="E773" t="s">
        <v>1100</v>
      </c>
      <c r="F773" t="s">
        <v>1195</v>
      </c>
      <c r="G773" t="s">
        <v>13</v>
      </c>
      <c r="H773" t="s">
        <v>1185</v>
      </c>
      <c r="I773" s="4" t="s">
        <v>2289</v>
      </c>
      <c r="J773" s="4">
        <v>11</v>
      </c>
      <c r="K773" s="4" t="str">
        <f t="shared" si="48"/>
        <v>B2_11</v>
      </c>
      <c r="L773" t="s">
        <v>1994</v>
      </c>
      <c r="M773" s="4" t="str">
        <f t="shared" si="49"/>
        <v>B2_JJ4</v>
      </c>
      <c r="N773" s="80">
        <v>12</v>
      </c>
      <c r="O773">
        <v>11</v>
      </c>
      <c r="P773">
        <v>2021</v>
      </c>
      <c r="Q773" s="27">
        <f t="shared" si="50"/>
        <v>44541</v>
      </c>
      <c r="R773" s="80">
        <v>3</v>
      </c>
      <c r="S773">
        <v>8</v>
      </c>
      <c r="T773">
        <v>2022</v>
      </c>
      <c r="U773" s="27">
        <f t="shared" si="51"/>
        <v>44628</v>
      </c>
    </row>
    <row r="774" spans="1:21" x14ac:dyDescent="0.3">
      <c r="A774" t="s">
        <v>594</v>
      </c>
      <c r="B774" t="s">
        <v>1730</v>
      </c>
      <c r="C774" t="s">
        <v>1167</v>
      </c>
      <c r="D774" t="s">
        <v>11</v>
      </c>
      <c r="E774" t="s">
        <v>1100</v>
      </c>
      <c r="F774" t="s">
        <v>1195</v>
      </c>
      <c r="G774" t="s">
        <v>13</v>
      </c>
      <c r="H774" t="s">
        <v>1185</v>
      </c>
      <c r="I774" s="4" t="s">
        <v>2289</v>
      </c>
      <c r="J774" s="4">
        <v>11</v>
      </c>
      <c r="K774" s="4" t="str">
        <f t="shared" si="48"/>
        <v>B2_11</v>
      </c>
      <c r="L774" t="s">
        <v>1994</v>
      </c>
      <c r="M774" s="4" t="str">
        <f t="shared" si="49"/>
        <v>B2_JJ4</v>
      </c>
      <c r="N774" s="80">
        <v>12</v>
      </c>
      <c r="O774">
        <v>11</v>
      </c>
      <c r="P774">
        <v>2021</v>
      </c>
      <c r="Q774" s="27">
        <f t="shared" si="50"/>
        <v>44541</v>
      </c>
      <c r="R774" s="80">
        <v>3</v>
      </c>
      <c r="S774">
        <v>8</v>
      </c>
      <c r="T774">
        <v>2022</v>
      </c>
      <c r="U774" s="27">
        <f t="shared" si="51"/>
        <v>44628</v>
      </c>
    </row>
    <row r="775" spans="1:21" x14ac:dyDescent="0.3">
      <c r="A775" t="s">
        <v>595</v>
      </c>
      <c r="B775" t="s">
        <v>1731</v>
      </c>
      <c r="C775" t="s">
        <v>1168</v>
      </c>
      <c r="D775" t="s">
        <v>11</v>
      </c>
      <c r="E775" t="s">
        <v>1100</v>
      </c>
      <c r="F775" t="s">
        <v>1195</v>
      </c>
      <c r="G775" t="s">
        <v>13</v>
      </c>
      <c r="H775" t="s">
        <v>1185</v>
      </c>
      <c r="I775" s="4" t="s">
        <v>2289</v>
      </c>
      <c r="J775" s="4">
        <v>11</v>
      </c>
      <c r="K775" s="4" t="str">
        <f t="shared" si="48"/>
        <v>B2_11</v>
      </c>
      <c r="L775" t="s">
        <v>1994</v>
      </c>
      <c r="M775" s="4" t="str">
        <f t="shared" si="49"/>
        <v>B2_JJ4</v>
      </c>
      <c r="N775" s="80">
        <v>12</v>
      </c>
      <c r="O775">
        <v>11</v>
      </c>
      <c r="P775">
        <v>2021</v>
      </c>
      <c r="Q775" s="27">
        <f t="shared" si="50"/>
        <v>44541</v>
      </c>
      <c r="R775" s="80">
        <v>3</v>
      </c>
      <c r="S775">
        <v>8</v>
      </c>
      <c r="T775">
        <v>2022</v>
      </c>
      <c r="U775" s="27">
        <f t="shared" si="51"/>
        <v>44628</v>
      </c>
    </row>
    <row r="776" spans="1:21" x14ac:dyDescent="0.3">
      <c r="A776" t="s">
        <v>596</v>
      </c>
      <c r="B776" t="s">
        <v>1732</v>
      </c>
      <c r="C776" t="s">
        <v>1095</v>
      </c>
      <c r="D776" t="s">
        <v>11</v>
      </c>
      <c r="E776" t="s">
        <v>1100</v>
      </c>
      <c r="F776" t="s">
        <v>1195</v>
      </c>
      <c r="G776" t="s">
        <v>13</v>
      </c>
      <c r="H776" t="s">
        <v>1185</v>
      </c>
      <c r="I776" s="4" t="s">
        <v>2289</v>
      </c>
      <c r="J776" s="4">
        <v>11</v>
      </c>
      <c r="K776" s="4" t="str">
        <f t="shared" si="48"/>
        <v>B2_11</v>
      </c>
      <c r="L776" t="s">
        <v>1994</v>
      </c>
      <c r="M776" s="4" t="str">
        <f t="shared" si="49"/>
        <v>B2_JJ4</v>
      </c>
      <c r="N776" s="80">
        <v>12</v>
      </c>
      <c r="O776">
        <v>11</v>
      </c>
      <c r="P776">
        <v>2021</v>
      </c>
      <c r="Q776" s="27">
        <f t="shared" si="50"/>
        <v>44541</v>
      </c>
      <c r="R776" s="80">
        <v>3</v>
      </c>
      <c r="S776">
        <v>8</v>
      </c>
      <c r="T776">
        <v>2022</v>
      </c>
      <c r="U776" s="27">
        <f t="shared" si="51"/>
        <v>44628</v>
      </c>
    </row>
    <row r="777" spans="1:21" x14ac:dyDescent="0.3">
      <c r="A777" t="s">
        <v>597</v>
      </c>
      <c r="B777" t="s">
        <v>1733</v>
      </c>
      <c r="C777" t="s">
        <v>1096</v>
      </c>
      <c r="D777" t="s">
        <v>11</v>
      </c>
      <c r="E777" t="s">
        <v>1100</v>
      </c>
      <c r="F777" t="s">
        <v>1195</v>
      </c>
      <c r="G777" t="s">
        <v>13</v>
      </c>
      <c r="H777" t="s">
        <v>1185</v>
      </c>
      <c r="I777" s="4" t="s">
        <v>2289</v>
      </c>
      <c r="J777" s="4">
        <v>11</v>
      </c>
      <c r="K777" s="4" t="str">
        <f t="shared" si="48"/>
        <v>B2_11</v>
      </c>
      <c r="L777" t="s">
        <v>1994</v>
      </c>
      <c r="M777" s="4" t="str">
        <f t="shared" si="49"/>
        <v>B2_JJ4</v>
      </c>
      <c r="N777" s="80">
        <v>12</v>
      </c>
      <c r="O777">
        <v>11</v>
      </c>
      <c r="P777">
        <v>2021</v>
      </c>
      <c r="Q777" s="27">
        <f t="shared" si="50"/>
        <v>44541</v>
      </c>
      <c r="R777" s="80">
        <v>3</v>
      </c>
      <c r="S777">
        <v>8</v>
      </c>
      <c r="T777">
        <v>2022</v>
      </c>
      <c r="U777" s="27">
        <f t="shared" si="51"/>
        <v>44628</v>
      </c>
    </row>
    <row r="778" spans="1:21" x14ac:dyDescent="0.3">
      <c r="A778" t="s">
        <v>598</v>
      </c>
      <c r="B778" t="s">
        <v>1734</v>
      </c>
      <c r="C778" t="s">
        <v>1097</v>
      </c>
      <c r="D778" t="s">
        <v>11</v>
      </c>
      <c r="E778" t="s">
        <v>1100</v>
      </c>
      <c r="F778" t="s">
        <v>1195</v>
      </c>
      <c r="G778" t="s">
        <v>13</v>
      </c>
      <c r="H778" t="s">
        <v>1185</v>
      </c>
      <c r="I778" s="4" t="s">
        <v>2289</v>
      </c>
      <c r="J778" s="4">
        <v>11</v>
      </c>
      <c r="K778" s="4" t="str">
        <f t="shared" si="48"/>
        <v>B2_11</v>
      </c>
      <c r="L778" t="s">
        <v>1994</v>
      </c>
      <c r="M778" s="4" t="str">
        <f t="shared" si="49"/>
        <v>B2_JJ4</v>
      </c>
      <c r="N778" s="80">
        <v>12</v>
      </c>
      <c r="O778">
        <v>11</v>
      </c>
      <c r="P778">
        <v>2021</v>
      </c>
      <c r="Q778" s="27">
        <f t="shared" si="50"/>
        <v>44541</v>
      </c>
      <c r="R778" s="80">
        <v>3</v>
      </c>
      <c r="S778">
        <v>8</v>
      </c>
      <c r="T778">
        <v>2022</v>
      </c>
      <c r="U778" s="27">
        <f t="shared" si="51"/>
        <v>44628</v>
      </c>
    </row>
    <row r="779" spans="1:21" x14ac:dyDescent="0.3">
      <c r="A779" t="s">
        <v>599</v>
      </c>
      <c r="B779" t="s">
        <v>1735</v>
      </c>
      <c r="C779" t="s">
        <v>1098</v>
      </c>
      <c r="D779" t="s">
        <v>11</v>
      </c>
      <c r="E779" t="s">
        <v>1100</v>
      </c>
      <c r="F779" t="s">
        <v>1195</v>
      </c>
      <c r="G779" t="s">
        <v>13</v>
      </c>
      <c r="H779" t="s">
        <v>1185</v>
      </c>
      <c r="I779" s="4" t="s">
        <v>2289</v>
      </c>
      <c r="J779" s="4">
        <v>11</v>
      </c>
      <c r="K779" s="4" t="str">
        <f t="shared" si="48"/>
        <v>B2_11</v>
      </c>
      <c r="L779" t="s">
        <v>1994</v>
      </c>
      <c r="M779" s="4" t="str">
        <f t="shared" si="49"/>
        <v>B2_JJ4</v>
      </c>
      <c r="N779" s="80">
        <v>12</v>
      </c>
      <c r="O779">
        <v>11</v>
      </c>
      <c r="P779">
        <v>2021</v>
      </c>
      <c r="Q779" s="27">
        <f t="shared" si="50"/>
        <v>44541</v>
      </c>
      <c r="R779" s="80">
        <v>3</v>
      </c>
      <c r="S779">
        <v>8</v>
      </c>
      <c r="T779">
        <v>2022</v>
      </c>
      <c r="U779" s="27">
        <f t="shared" si="51"/>
        <v>44628</v>
      </c>
    </row>
    <row r="780" spans="1:21" x14ac:dyDescent="0.3">
      <c r="A780" t="s">
        <v>600</v>
      </c>
      <c r="B780" t="s">
        <v>1736</v>
      </c>
      <c r="C780" t="s">
        <v>1167</v>
      </c>
      <c r="D780" t="s">
        <v>11</v>
      </c>
      <c r="E780" t="s">
        <v>1100</v>
      </c>
      <c r="F780" t="s">
        <v>1195</v>
      </c>
      <c r="G780" t="s">
        <v>13</v>
      </c>
      <c r="H780" t="s">
        <v>1185</v>
      </c>
      <c r="I780" s="4" t="s">
        <v>2289</v>
      </c>
      <c r="J780" s="4">
        <v>11</v>
      </c>
      <c r="K780" s="4" t="str">
        <f t="shared" si="48"/>
        <v>B2_11</v>
      </c>
      <c r="L780" t="s">
        <v>1994</v>
      </c>
      <c r="M780" s="4" t="str">
        <f t="shared" si="49"/>
        <v>B2_JJ4</v>
      </c>
      <c r="N780" s="80">
        <v>12</v>
      </c>
      <c r="O780">
        <v>11</v>
      </c>
      <c r="P780">
        <v>2021</v>
      </c>
      <c r="Q780" s="27">
        <f t="shared" si="50"/>
        <v>44541</v>
      </c>
      <c r="R780" s="80">
        <v>3</v>
      </c>
      <c r="S780">
        <v>8</v>
      </c>
      <c r="T780">
        <v>2022</v>
      </c>
      <c r="U780" s="27">
        <f t="shared" si="51"/>
        <v>44628</v>
      </c>
    </row>
    <row r="781" spans="1:21" x14ac:dyDescent="0.3">
      <c r="A781" t="s">
        <v>601</v>
      </c>
      <c r="B781" t="s">
        <v>1737</v>
      </c>
      <c r="C781" t="s">
        <v>1168</v>
      </c>
      <c r="D781" t="s">
        <v>11</v>
      </c>
      <c r="E781" t="s">
        <v>1100</v>
      </c>
      <c r="F781" t="s">
        <v>1195</v>
      </c>
      <c r="G781" t="s">
        <v>13</v>
      </c>
      <c r="H781" t="s">
        <v>1185</v>
      </c>
      <c r="I781" s="4" t="s">
        <v>2289</v>
      </c>
      <c r="J781" s="4">
        <v>11</v>
      </c>
      <c r="K781" s="4" t="str">
        <f t="shared" si="48"/>
        <v>B2_11</v>
      </c>
      <c r="L781" t="s">
        <v>1994</v>
      </c>
      <c r="M781" s="4" t="str">
        <f t="shared" si="49"/>
        <v>B2_JJ4</v>
      </c>
      <c r="N781" s="80">
        <v>12</v>
      </c>
      <c r="O781">
        <v>11</v>
      </c>
      <c r="P781">
        <v>2021</v>
      </c>
      <c r="Q781" s="27">
        <f t="shared" si="50"/>
        <v>44541</v>
      </c>
      <c r="R781" s="80">
        <v>3</v>
      </c>
      <c r="S781">
        <v>8</v>
      </c>
      <c r="T781">
        <v>2022</v>
      </c>
      <c r="U781" s="27">
        <f t="shared" si="51"/>
        <v>44628</v>
      </c>
    </row>
    <row r="782" spans="1:21" x14ac:dyDescent="0.3">
      <c r="A782" t="s">
        <v>602</v>
      </c>
      <c r="B782" t="s">
        <v>1738</v>
      </c>
      <c r="C782" t="s">
        <v>1095</v>
      </c>
      <c r="D782" t="s">
        <v>11</v>
      </c>
      <c r="E782" t="s">
        <v>1100</v>
      </c>
      <c r="F782" t="s">
        <v>1195</v>
      </c>
      <c r="G782" t="s">
        <v>13</v>
      </c>
      <c r="H782" t="s">
        <v>1185</v>
      </c>
      <c r="I782" s="4" t="s">
        <v>2289</v>
      </c>
      <c r="J782" s="4">
        <v>11</v>
      </c>
      <c r="K782" s="4" t="str">
        <f t="shared" si="48"/>
        <v>B2_11</v>
      </c>
      <c r="L782" t="s">
        <v>1994</v>
      </c>
      <c r="M782" s="4" t="str">
        <f t="shared" si="49"/>
        <v>B2_JJ4</v>
      </c>
      <c r="N782" s="80">
        <v>12</v>
      </c>
      <c r="O782">
        <v>11</v>
      </c>
      <c r="P782">
        <v>2021</v>
      </c>
      <c r="Q782" s="27">
        <f t="shared" si="50"/>
        <v>44541</v>
      </c>
      <c r="R782" s="80">
        <v>3</v>
      </c>
      <c r="S782">
        <v>8</v>
      </c>
      <c r="T782">
        <v>2022</v>
      </c>
      <c r="U782" s="27">
        <f t="shared" si="51"/>
        <v>44628</v>
      </c>
    </row>
    <row r="783" spans="1:21" x14ac:dyDescent="0.3">
      <c r="A783" t="s">
        <v>603</v>
      </c>
      <c r="B783" t="s">
        <v>1739</v>
      </c>
      <c r="C783" t="s">
        <v>1096</v>
      </c>
      <c r="D783" t="s">
        <v>11</v>
      </c>
      <c r="E783" t="s">
        <v>1100</v>
      </c>
      <c r="F783" t="s">
        <v>1195</v>
      </c>
      <c r="G783" t="s">
        <v>13</v>
      </c>
      <c r="H783" t="s">
        <v>1185</v>
      </c>
      <c r="I783" s="4" t="s">
        <v>2289</v>
      </c>
      <c r="J783" s="4">
        <v>11</v>
      </c>
      <c r="K783" s="4" t="str">
        <f t="shared" si="48"/>
        <v>B2_11</v>
      </c>
      <c r="L783" t="s">
        <v>1994</v>
      </c>
      <c r="M783" s="4" t="str">
        <f t="shared" si="49"/>
        <v>B2_JJ4</v>
      </c>
      <c r="N783" s="80">
        <v>12</v>
      </c>
      <c r="O783">
        <v>11</v>
      </c>
      <c r="P783">
        <v>2021</v>
      </c>
      <c r="Q783" s="27">
        <f t="shared" si="50"/>
        <v>44541</v>
      </c>
      <c r="R783" s="80">
        <v>3</v>
      </c>
      <c r="S783">
        <v>8</v>
      </c>
      <c r="T783">
        <v>2022</v>
      </c>
      <c r="U783" s="27">
        <f t="shared" si="51"/>
        <v>44628</v>
      </c>
    </row>
    <row r="784" spans="1:21" x14ac:dyDescent="0.3">
      <c r="A784" t="s">
        <v>604</v>
      </c>
      <c r="B784" t="s">
        <v>1740</v>
      </c>
      <c r="C784" t="s">
        <v>1097</v>
      </c>
      <c r="D784" t="s">
        <v>11</v>
      </c>
      <c r="E784" t="s">
        <v>1100</v>
      </c>
      <c r="F784" t="s">
        <v>1195</v>
      </c>
      <c r="G784" t="s">
        <v>13</v>
      </c>
      <c r="H784" t="s">
        <v>1185</v>
      </c>
      <c r="I784" s="4" t="s">
        <v>2289</v>
      </c>
      <c r="J784" s="4">
        <v>11</v>
      </c>
      <c r="K784" s="4" t="str">
        <f t="shared" si="48"/>
        <v>B2_11</v>
      </c>
      <c r="L784" t="s">
        <v>1994</v>
      </c>
      <c r="M784" s="4" t="str">
        <f t="shared" si="49"/>
        <v>B2_JJ4</v>
      </c>
      <c r="N784" s="80">
        <v>12</v>
      </c>
      <c r="O784">
        <v>11</v>
      </c>
      <c r="P784">
        <v>2021</v>
      </c>
      <c r="Q784" s="27">
        <f t="shared" si="50"/>
        <v>44541</v>
      </c>
      <c r="R784" s="80">
        <v>3</v>
      </c>
      <c r="S784">
        <v>8</v>
      </c>
      <c r="T784">
        <v>2022</v>
      </c>
      <c r="U784" s="27">
        <f t="shared" si="51"/>
        <v>44628</v>
      </c>
    </row>
    <row r="785" spans="1:21" x14ac:dyDescent="0.3">
      <c r="A785" t="s">
        <v>605</v>
      </c>
      <c r="B785" t="s">
        <v>1741</v>
      </c>
      <c r="C785" t="s">
        <v>1098</v>
      </c>
      <c r="D785" t="s">
        <v>11</v>
      </c>
      <c r="E785" t="s">
        <v>1100</v>
      </c>
      <c r="F785" t="s">
        <v>1195</v>
      </c>
      <c r="G785" t="s">
        <v>13</v>
      </c>
      <c r="H785" t="s">
        <v>1185</v>
      </c>
      <c r="I785" s="4" t="s">
        <v>2289</v>
      </c>
      <c r="J785" s="4">
        <v>11</v>
      </c>
      <c r="K785" s="4" t="str">
        <f t="shared" si="48"/>
        <v>B2_11</v>
      </c>
      <c r="L785" t="s">
        <v>1994</v>
      </c>
      <c r="M785" s="4" t="str">
        <f t="shared" si="49"/>
        <v>B2_JJ4</v>
      </c>
      <c r="N785" s="80">
        <v>12</v>
      </c>
      <c r="O785">
        <v>11</v>
      </c>
      <c r="P785">
        <v>2021</v>
      </c>
      <c r="Q785" s="27">
        <f t="shared" si="50"/>
        <v>44541</v>
      </c>
      <c r="R785" s="80">
        <v>3</v>
      </c>
      <c r="S785">
        <v>8</v>
      </c>
      <c r="T785">
        <v>2022</v>
      </c>
      <c r="U785" s="27">
        <f t="shared" si="51"/>
        <v>44628</v>
      </c>
    </row>
    <row r="786" spans="1:21" x14ac:dyDescent="0.3">
      <c r="A786" t="s">
        <v>606</v>
      </c>
      <c r="B786" t="s">
        <v>1742</v>
      </c>
      <c r="C786" t="s">
        <v>1167</v>
      </c>
      <c r="D786" t="s">
        <v>2281</v>
      </c>
      <c r="E786" t="s">
        <v>1100</v>
      </c>
      <c r="F786" t="s">
        <v>1195</v>
      </c>
      <c r="G786" t="s">
        <v>121</v>
      </c>
      <c r="H786" t="s">
        <v>1964</v>
      </c>
      <c r="I786" s="4" t="s">
        <v>2290</v>
      </c>
      <c r="J786" s="4">
        <v>11</v>
      </c>
      <c r="K786" s="4" t="str">
        <f t="shared" si="48"/>
        <v>B3_11</v>
      </c>
      <c r="L786" t="e">
        <v>#N/A</v>
      </c>
      <c r="M786" s="4" t="e">
        <f t="shared" si="49"/>
        <v>#N/A</v>
      </c>
      <c r="N786" s="80">
        <v>3</v>
      </c>
      <c r="O786">
        <v>23</v>
      </c>
      <c r="P786">
        <v>2021</v>
      </c>
      <c r="Q786" s="27">
        <f t="shared" si="50"/>
        <v>44278</v>
      </c>
      <c r="R786" s="80">
        <v>6</v>
      </c>
      <c r="S786">
        <v>16</v>
      </c>
      <c r="T786">
        <v>2021</v>
      </c>
      <c r="U786" s="27">
        <f t="shared" si="51"/>
        <v>44363</v>
      </c>
    </row>
    <row r="787" spans="1:21" x14ac:dyDescent="0.3">
      <c r="A787" t="s">
        <v>610</v>
      </c>
      <c r="B787" t="s">
        <v>1743</v>
      </c>
      <c r="C787" t="s">
        <v>1168</v>
      </c>
      <c r="D787" t="s">
        <v>2281</v>
      </c>
      <c r="E787" t="s">
        <v>1100</v>
      </c>
      <c r="F787" t="s">
        <v>1195</v>
      </c>
      <c r="G787" t="s">
        <v>121</v>
      </c>
      <c r="H787" t="s">
        <v>1964</v>
      </c>
      <c r="I787" s="4" t="s">
        <v>2290</v>
      </c>
      <c r="J787" s="4">
        <v>11</v>
      </c>
      <c r="K787" s="4" t="str">
        <f t="shared" si="48"/>
        <v>B3_11</v>
      </c>
      <c r="L787" t="e">
        <v>#N/A</v>
      </c>
      <c r="M787" s="4" t="e">
        <f t="shared" si="49"/>
        <v>#N/A</v>
      </c>
      <c r="N787" s="80">
        <v>3</v>
      </c>
      <c r="O787">
        <v>23</v>
      </c>
      <c r="P787">
        <v>2021</v>
      </c>
      <c r="Q787" s="27">
        <f t="shared" si="50"/>
        <v>44278</v>
      </c>
      <c r="R787" s="80">
        <v>6</v>
      </c>
      <c r="S787">
        <v>16</v>
      </c>
      <c r="T787">
        <v>2021</v>
      </c>
      <c r="U787" s="27">
        <f t="shared" si="51"/>
        <v>44363</v>
      </c>
    </row>
    <row r="788" spans="1:21" x14ac:dyDescent="0.3">
      <c r="A788" t="s">
        <v>611</v>
      </c>
      <c r="B788" t="s">
        <v>1744</v>
      </c>
      <c r="C788" t="s">
        <v>1095</v>
      </c>
      <c r="D788" t="s">
        <v>2281</v>
      </c>
      <c r="E788" t="s">
        <v>1100</v>
      </c>
      <c r="F788" t="s">
        <v>1195</v>
      </c>
      <c r="G788" t="s">
        <v>121</v>
      </c>
      <c r="H788" t="s">
        <v>1964</v>
      </c>
      <c r="I788" s="4" t="s">
        <v>2290</v>
      </c>
      <c r="J788" s="4">
        <v>11</v>
      </c>
      <c r="K788" s="4" t="str">
        <f t="shared" si="48"/>
        <v>B3_11</v>
      </c>
      <c r="L788" t="e">
        <v>#N/A</v>
      </c>
      <c r="M788" s="4" t="e">
        <f t="shared" si="49"/>
        <v>#N/A</v>
      </c>
      <c r="N788" s="80">
        <v>3</v>
      </c>
      <c r="O788">
        <v>23</v>
      </c>
      <c r="P788">
        <v>2021</v>
      </c>
      <c r="Q788" s="27">
        <f t="shared" si="50"/>
        <v>44278</v>
      </c>
      <c r="R788" s="80">
        <v>6</v>
      </c>
      <c r="S788">
        <v>16</v>
      </c>
      <c r="T788">
        <v>2021</v>
      </c>
      <c r="U788" s="27">
        <f t="shared" si="51"/>
        <v>44363</v>
      </c>
    </row>
    <row r="789" spans="1:21" x14ac:dyDescent="0.3">
      <c r="A789" t="s">
        <v>612</v>
      </c>
      <c r="B789" t="s">
        <v>1745</v>
      </c>
      <c r="C789" t="s">
        <v>1096</v>
      </c>
      <c r="D789" t="s">
        <v>2281</v>
      </c>
      <c r="E789" t="s">
        <v>1100</v>
      </c>
      <c r="F789" t="s">
        <v>1195</v>
      </c>
      <c r="G789" t="s">
        <v>121</v>
      </c>
      <c r="H789" t="s">
        <v>1964</v>
      </c>
      <c r="I789" s="4" t="s">
        <v>2290</v>
      </c>
      <c r="J789" s="4">
        <v>11</v>
      </c>
      <c r="K789" s="4" t="str">
        <f t="shared" si="48"/>
        <v>B3_11</v>
      </c>
      <c r="L789" t="e">
        <v>#N/A</v>
      </c>
      <c r="M789" s="4" t="e">
        <f t="shared" si="49"/>
        <v>#N/A</v>
      </c>
      <c r="N789" s="80">
        <v>3</v>
      </c>
      <c r="O789">
        <v>23</v>
      </c>
      <c r="P789">
        <v>2021</v>
      </c>
      <c r="Q789" s="27">
        <f t="shared" si="50"/>
        <v>44278</v>
      </c>
      <c r="R789" s="80">
        <v>6</v>
      </c>
      <c r="S789">
        <v>16</v>
      </c>
      <c r="T789">
        <v>2021</v>
      </c>
      <c r="U789" s="27">
        <f t="shared" si="51"/>
        <v>44363</v>
      </c>
    </row>
    <row r="790" spans="1:21" x14ac:dyDescent="0.3">
      <c r="A790" t="s">
        <v>613</v>
      </c>
      <c r="B790" t="s">
        <v>1746</v>
      </c>
      <c r="C790" t="s">
        <v>1097</v>
      </c>
      <c r="D790" t="s">
        <v>2281</v>
      </c>
      <c r="E790" t="s">
        <v>1100</v>
      </c>
      <c r="F790" t="s">
        <v>1195</v>
      </c>
      <c r="G790" t="s">
        <v>121</v>
      </c>
      <c r="H790" t="s">
        <v>1964</v>
      </c>
      <c r="I790" s="4" t="s">
        <v>2290</v>
      </c>
      <c r="J790" s="4">
        <v>11</v>
      </c>
      <c r="K790" s="4" t="str">
        <f t="shared" si="48"/>
        <v>B3_11</v>
      </c>
      <c r="L790" t="e">
        <v>#N/A</v>
      </c>
      <c r="M790" s="4" t="e">
        <f t="shared" si="49"/>
        <v>#N/A</v>
      </c>
      <c r="N790" s="80">
        <v>3</v>
      </c>
      <c r="O790">
        <v>23</v>
      </c>
      <c r="P790">
        <v>2021</v>
      </c>
      <c r="Q790" s="27">
        <f t="shared" si="50"/>
        <v>44278</v>
      </c>
      <c r="R790" s="80">
        <v>6</v>
      </c>
      <c r="S790">
        <v>16</v>
      </c>
      <c r="T790">
        <v>2021</v>
      </c>
      <c r="U790" s="27">
        <f t="shared" si="51"/>
        <v>44363</v>
      </c>
    </row>
    <row r="791" spans="1:21" x14ac:dyDescent="0.3">
      <c r="A791" t="s">
        <v>614</v>
      </c>
      <c r="B791" t="s">
        <v>1747</v>
      </c>
      <c r="C791" t="s">
        <v>1098</v>
      </c>
      <c r="D791" t="s">
        <v>2281</v>
      </c>
      <c r="E791" t="s">
        <v>1100</v>
      </c>
      <c r="F791" t="s">
        <v>1195</v>
      </c>
      <c r="G791" t="s">
        <v>121</v>
      </c>
      <c r="H791" t="s">
        <v>1964</v>
      </c>
      <c r="I791" s="4" t="s">
        <v>2290</v>
      </c>
      <c r="J791" s="4">
        <v>11</v>
      </c>
      <c r="K791" s="4" t="str">
        <f t="shared" si="48"/>
        <v>B3_11</v>
      </c>
      <c r="L791" t="e">
        <v>#N/A</v>
      </c>
      <c r="M791" s="4" t="e">
        <f t="shared" si="49"/>
        <v>#N/A</v>
      </c>
      <c r="N791" s="80">
        <v>3</v>
      </c>
      <c r="O791">
        <v>23</v>
      </c>
      <c r="P791">
        <v>2021</v>
      </c>
      <c r="Q791" s="27">
        <f t="shared" si="50"/>
        <v>44278</v>
      </c>
      <c r="R791" s="80">
        <v>6</v>
      </c>
      <c r="S791">
        <v>16</v>
      </c>
      <c r="T791">
        <v>2021</v>
      </c>
      <c r="U791" s="27">
        <f t="shared" si="51"/>
        <v>44363</v>
      </c>
    </row>
    <row r="792" spans="1:21" x14ac:dyDescent="0.3">
      <c r="A792" t="s">
        <v>615</v>
      </c>
      <c r="B792" t="s">
        <v>1748</v>
      </c>
      <c r="C792" t="s">
        <v>1167</v>
      </c>
      <c r="D792" t="s">
        <v>2281</v>
      </c>
      <c r="E792" t="s">
        <v>1100</v>
      </c>
      <c r="F792" t="s">
        <v>1195</v>
      </c>
      <c r="G792" t="s">
        <v>121</v>
      </c>
      <c r="H792" t="s">
        <v>1964</v>
      </c>
      <c r="I792" s="4" t="s">
        <v>2290</v>
      </c>
      <c r="J792" s="4">
        <v>11</v>
      </c>
      <c r="K792" s="4" t="str">
        <f t="shared" si="48"/>
        <v>B3_11</v>
      </c>
      <c r="L792" t="e">
        <v>#N/A</v>
      </c>
      <c r="M792" s="4" t="e">
        <f t="shared" si="49"/>
        <v>#N/A</v>
      </c>
      <c r="N792" s="80">
        <v>3</v>
      </c>
      <c r="O792">
        <v>23</v>
      </c>
      <c r="P792">
        <v>2021</v>
      </c>
      <c r="Q792" s="27">
        <f t="shared" si="50"/>
        <v>44278</v>
      </c>
      <c r="R792" s="80">
        <v>6</v>
      </c>
      <c r="S792">
        <v>16</v>
      </c>
      <c r="T792">
        <v>2021</v>
      </c>
      <c r="U792" s="27">
        <f t="shared" si="51"/>
        <v>44363</v>
      </c>
    </row>
    <row r="793" spans="1:21" x14ac:dyDescent="0.3">
      <c r="A793" t="s">
        <v>616</v>
      </c>
      <c r="B793" t="s">
        <v>1749</v>
      </c>
      <c r="C793" t="s">
        <v>1168</v>
      </c>
      <c r="D793" t="s">
        <v>2281</v>
      </c>
      <c r="E793" t="s">
        <v>1100</v>
      </c>
      <c r="F793" t="s">
        <v>1195</v>
      </c>
      <c r="G793" t="s">
        <v>121</v>
      </c>
      <c r="H793" t="s">
        <v>1964</v>
      </c>
      <c r="I793" s="4" t="s">
        <v>2290</v>
      </c>
      <c r="J793" s="4">
        <v>11</v>
      </c>
      <c r="K793" s="4" t="str">
        <f t="shared" si="48"/>
        <v>B3_11</v>
      </c>
      <c r="L793" t="e">
        <v>#N/A</v>
      </c>
      <c r="M793" s="4" t="e">
        <f t="shared" si="49"/>
        <v>#N/A</v>
      </c>
      <c r="N793" s="80">
        <v>3</v>
      </c>
      <c r="O793">
        <v>23</v>
      </c>
      <c r="P793">
        <v>2021</v>
      </c>
      <c r="Q793" s="27">
        <f t="shared" si="50"/>
        <v>44278</v>
      </c>
      <c r="R793" s="80">
        <v>6</v>
      </c>
      <c r="S793">
        <v>16</v>
      </c>
      <c r="T793">
        <v>2021</v>
      </c>
      <c r="U793" s="27">
        <f t="shared" si="51"/>
        <v>44363</v>
      </c>
    </row>
    <row r="794" spans="1:21" x14ac:dyDescent="0.3">
      <c r="A794" t="s">
        <v>617</v>
      </c>
      <c r="B794" t="s">
        <v>1750</v>
      </c>
      <c r="C794" t="s">
        <v>1095</v>
      </c>
      <c r="D794" t="s">
        <v>2281</v>
      </c>
      <c r="E794" t="s">
        <v>1100</v>
      </c>
      <c r="F794" t="s">
        <v>1195</v>
      </c>
      <c r="G794" t="s">
        <v>121</v>
      </c>
      <c r="H794" t="s">
        <v>1964</v>
      </c>
      <c r="I794" s="4" t="s">
        <v>2290</v>
      </c>
      <c r="J794" s="4">
        <v>11</v>
      </c>
      <c r="K794" s="4" t="str">
        <f t="shared" si="48"/>
        <v>B3_11</v>
      </c>
      <c r="L794" t="e">
        <v>#N/A</v>
      </c>
      <c r="M794" s="4" t="e">
        <f t="shared" si="49"/>
        <v>#N/A</v>
      </c>
      <c r="N794" s="80">
        <v>3</v>
      </c>
      <c r="O794">
        <v>23</v>
      </c>
      <c r="P794">
        <v>2021</v>
      </c>
      <c r="Q794" s="27">
        <f t="shared" si="50"/>
        <v>44278</v>
      </c>
      <c r="R794" s="80">
        <v>6</v>
      </c>
      <c r="S794">
        <v>16</v>
      </c>
      <c r="T794">
        <v>2021</v>
      </c>
      <c r="U794" s="27">
        <f t="shared" si="51"/>
        <v>44363</v>
      </c>
    </row>
    <row r="795" spans="1:21" x14ac:dyDescent="0.3">
      <c r="A795" t="s">
        <v>618</v>
      </c>
      <c r="B795" t="s">
        <v>1751</v>
      </c>
      <c r="C795" t="s">
        <v>1096</v>
      </c>
      <c r="D795" t="s">
        <v>2281</v>
      </c>
      <c r="E795" t="s">
        <v>1100</v>
      </c>
      <c r="F795" t="s">
        <v>1195</v>
      </c>
      <c r="G795" t="s">
        <v>121</v>
      </c>
      <c r="H795" t="s">
        <v>1964</v>
      </c>
      <c r="I795" s="4" t="s">
        <v>2290</v>
      </c>
      <c r="J795" s="4">
        <v>11</v>
      </c>
      <c r="K795" s="4" t="str">
        <f t="shared" si="48"/>
        <v>B3_11</v>
      </c>
      <c r="L795" t="e">
        <v>#N/A</v>
      </c>
      <c r="M795" s="4" t="e">
        <f t="shared" si="49"/>
        <v>#N/A</v>
      </c>
      <c r="N795" s="80">
        <v>3</v>
      </c>
      <c r="O795">
        <v>23</v>
      </c>
      <c r="P795">
        <v>2021</v>
      </c>
      <c r="Q795" s="27">
        <f t="shared" si="50"/>
        <v>44278</v>
      </c>
      <c r="R795" s="80">
        <v>6</v>
      </c>
      <c r="S795">
        <v>16</v>
      </c>
      <c r="T795">
        <v>2021</v>
      </c>
      <c r="U795" s="27">
        <f t="shared" si="51"/>
        <v>44363</v>
      </c>
    </row>
    <row r="796" spans="1:21" x14ac:dyDescent="0.3">
      <c r="A796" t="s">
        <v>619</v>
      </c>
      <c r="B796" t="s">
        <v>1752</v>
      </c>
      <c r="C796" t="s">
        <v>1097</v>
      </c>
      <c r="D796" t="s">
        <v>2281</v>
      </c>
      <c r="E796" t="s">
        <v>1100</v>
      </c>
      <c r="F796" t="s">
        <v>1195</v>
      </c>
      <c r="G796" t="s">
        <v>121</v>
      </c>
      <c r="H796" t="s">
        <v>1964</v>
      </c>
      <c r="I796" s="4" t="s">
        <v>2290</v>
      </c>
      <c r="J796" s="4">
        <v>11</v>
      </c>
      <c r="K796" s="4" t="str">
        <f t="shared" si="48"/>
        <v>B3_11</v>
      </c>
      <c r="L796" t="e">
        <v>#N/A</v>
      </c>
      <c r="M796" s="4" t="e">
        <f t="shared" si="49"/>
        <v>#N/A</v>
      </c>
      <c r="N796" s="80">
        <v>3</v>
      </c>
      <c r="O796">
        <v>23</v>
      </c>
      <c r="P796">
        <v>2021</v>
      </c>
      <c r="Q796" s="27">
        <f t="shared" si="50"/>
        <v>44278</v>
      </c>
      <c r="R796" s="80">
        <v>6</v>
      </c>
      <c r="S796">
        <v>16</v>
      </c>
      <c r="T796">
        <v>2021</v>
      </c>
      <c r="U796" s="27">
        <f t="shared" si="51"/>
        <v>44363</v>
      </c>
    </row>
    <row r="797" spans="1:21" x14ac:dyDescent="0.3">
      <c r="A797" t="s">
        <v>620</v>
      </c>
      <c r="B797" t="s">
        <v>1753</v>
      </c>
      <c r="C797" t="s">
        <v>1098</v>
      </c>
      <c r="D797" t="s">
        <v>2281</v>
      </c>
      <c r="E797" t="s">
        <v>1100</v>
      </c>
      <c r="F797" t="s">
        <v>1195</v>
      </c>
      <c r="G797" t="s">
        <v>121</v>
      </c>
      <c r="H797" t="s">
        <v>1964</v>
      </c>
      <c r="I797" s="4" t="s">
        <v>2290</v>
      </c>
      <c r="J797" s="4">
        <v>11</v>
      </c>
      <c r="K797" s="4" t="str">
        <f t="shared" si="48"/>
        <v>B3_11</v>
      </c>
      <c r="L797" t="e">
        <v>#N/A</v>
      </c>
      <c r="M797" s="4" t="e">
        <f t="shared" si="49"/>
        <v>#N/A</v>
      </c>
      <c r="N797" s="80">
        <v>3</v>
      </c>
      <c r="O797">
        <v>23</v>
      </c>
      <c r="P797">
        <v>2021</v>
      </c>
      <c r="Q797" s="27">
        <f t="shared" si="50"/>
        <v>44278</v>
      </c>
      <c r="R797" s="80">
        <v>6</v>
      </c>
      <c r="S797">
        <v>16</v>
      </c>
      <c r="T797">
        <v>2021</v>
      </c>
      <c r="U797" s="27">
        <f t="shared" si="51"/>
        <v>44363</v>
      </c>
    </row>
    <row r="798" spans="1:21" x14ac:dyDescent="0.3">
      <c r="A798" t="s">
        <v>621</v>
      </c>
      <c r="B798" t="s">
        <v>1754</v>
      </c>
      <c r="C798" t="s">
        <v>1167</v>
      </c>
      <c r="D798" t="s">
        <v>2281</v>
      </c>
      <c r="E798" t="s">
        <v>1100</v>
      </c>
      <c r="F798" t="s">
        <v>1195</v>
      </c>
      <c r="G798" t="s">
        <v>121</v>
      </c>
      <c r="H798" t="s">
        <v>1964</v>
      </c>
      <c r="I798" s="4" t="s">
        <v>2290</v>
      </c>
      <c r="J798" s="4">
        <v>11</v>
      </c>
      <c r="K798" s="4" t="str">
        <f t="shared" si="48"/>
        <v>B3_11</v>
      </c>
      <c r="L798" t="e">
        <v>#N/A</v>
      </c>
      <c r="M798" s="4" t="e">
        <f t="shared" si="49"/>
        <v>#N/A</v>
      </c>
      <c r="N798" s="80">
        <v>3</v>
      </c>
      <c r="O798">
        <v>23</v>
      </c>
      <c r="P798">
        <v>2021</v>
      </c>
      <c r="Q798" s="27">
        <f t="shared" si="50"/>
        <v>44278</v>
      </c>
      <c r="R798" s="80">
        <v>6</v>
      </c>
      <c r="S798">
        <v>16</v>
      </c>
      <c r="T798">
        <v>2021</v>
      </c>
      <c r="U798" s="27">
        <f t="shared" si="51"/>
        <v>44363</v>
      </c>
    </row>
    <row r="799" spans="1:21" x14ac:dyDescent="0.3">
      <c r="A799" t="s">
        <v>622</v>
      </c>
      <c r="B799" t="s">
        <v>1755</v>
      </c>
      <c r="C799" t="s">
        <v>1168</v>
      </c>
      <c r="D799" t="s">
        <v>2281</v>
      </c>
      <c r="E799" t="s">
        <v>1100</v>
      </c>
      <c r="F799" t="s">
        <v>1195</v>
      </c>
      <c r="G799" t="s">
        <v>121</v>
      </c>
      <c r="H799" t="s">
        <v>1964</v>
      </c>
      <c r="I799" s="4" t="s">
        <v>2290</v>
      </c>
      <c r="J799" s="4">
        <v>11</v>
      </c>
      <c r="K799" s="4" t="str">
        <f t="shared" si="48"/>
        <v>B3_11</v>
      </c>
      <c r="L799" t="e">
        <v>#N/A</v>
      </c>
      <c r="M799" s="4" t="e">
        <f t="shared" si="49"/>
        <v>#N/A</v>
      </c>
      <c r="N799" s="80">
        <v>3</v>
      </c>
      <c r="O799">
        <v>23</v>
      </c>
      <c r="P799">
        <v>2021</v>
      </c>
      <c r="Q799" s="27">
        <f t="shared" si="50"/>
        <v>44278</v>
      </c>
      <c r="R799" s="80">
        <v>6</v>
      </c>
      <c r="S799">
        <v>16</v>
      </c>
      <c r="T799">
        <v>2021</v>
      </c>
      <c r="U799" s="27">
        <f t="shared" si="51"/>
        <v>44363</v>
      </c>
    </row>
    <row r="800" spans="1:21" x14ac:dyDescent="0.3">
      <c r="A800" t="s">
        <v>623</v>
      </c>
      <c r="B800" t="s">
        <v>1756</v>
      </c>
      <c r="C800" t="s">
        <v>1095</v>
      </c>
      <c r="D800" t="s">
        <v>2281</v>
      </c>
      <c r="E800" t="s">
        <v>1100</v>
      </c>
      <c r="F800" t="s">
        <v>1195</v>
      </c>
      <c r="G800" t="s">
        <v>121</v>
      </c>
      <c r="H800" t="s">
        <v>1964</v>
      </c>
      <c r="I800" s="4" t="s">
        <v>2290</v>
      </c>
      <c r="J800" s="4">
        <v>11</v>
      </c>
      <c r="K800" s="4" t="str">
        <f t="shared" si="48"/>
        <v>B3_11</v>
      </c>
      <c r="L800" t="e">
        <v>#N/A</v>
      </c>
      <c r="M800" s="4" t="e">
        <f t="shared" si="49"/>
        <v>#N/A</v>
      </c>
      <c r="N800" s="80">
        <v>3</v>
      </c>
      <c r="O800">
        <v>23</v>
      </c>
      <c r="P800">
        <v>2021</v>
      </c>
      <c r="Q800" s="27">
        <f t="shared" si="50"/>
        <v>44278</v>
      </c>
      <c r="R800" s="80">
        <v>6</v>
      </c>
      <c r="S800">
        <v>16</v>
      </c>
      <c r="T800">
        <v>2021</v>
      </c>
      <c r="U800" s="27">
        <f t="shared" si="51"/>
        <v>44363</v>
      </c>
    </row>
    <row r="801" spans="1:21" x14ac:dyDescent="0.3">
      <c r="A801" t="s">
        <v>624</v>
      </c>
      <c r="B801" t="s">
        <v>1757</v>
      </c>
      <c r="C801" t="s">
        <v>1096</v>
      </c>
      <c r="D801" t="s">
        <v>2281</v>
      </c>
      <c r="E801" t="s">
        <v>1100</v>
      </c>
      <c r="F801" t="s">
        <v>1195</v>
      </c>
      <c r="G801" t="s">
        <v>121</v>
      </c>
      <c r="H801" t="s">
        <v>1964</v>
      </c>
      <c r="I801" s="4" t="s">
        <v>2290</v>
      </c>
      <c r="J801" s="4">
        <v>11</v>
      </c>
      <c r="K801" s="4" t="str">
        <f t="shared" si="48"/>
        <v>B3_11</v>
      </c>
      <c r="L801" t="e">
        <v>#N/A</v>
      </c>
      <c r="M801" s="4" t="e">
        <f t="shared" si="49"/>
        <v>#N/A</v>
      </c>
      <c r="N801" s="80">
        <v>3</v>
      </c>
      <c r="O801">
        <v>23</v>
      </c>
      <c r="P801">
        <v>2021</v>
      </c>
      <c r="Q801" s="27">
        <f t="shared" si="50"/>
        <v>44278</v>
      </c>
      <c r="R801" s="80">
        <v>6</v>
      </c>
      <c r="S801">
        <v>16</v>
      </c>
      <c r="T801">
        <v>2021</v>
      </c>
      <c r="U801" s="27">
        <f t="shared" si="51"/>
        <v>44363</v>
      </c>
    </row>
    <row r="802" spans="1:21" x14ac:dyDescent="0.3">
      <c r="A802" t="s">
        <v>625</v>
      </c>
      <c r="B802" t="s">
        <v>1758</v>
      </c>
      <c r="C802" t="s">
        <v>1097</v>
      </c>
      <c r="D802" t="s">
        <v>2281</v>
      </c>
      <c r="E802" t="s">
        <v>1100</v>
      </c>
      <c r="F802" t="s">
        <v>1195</v>
      </c>
      <c r="G802" t="s">
        <v>121</v>
      </c>
      <c r="H802" t="s">
        <v>1964</v>
      </c>
      <c r="I802" s="4" t="s">
        <v>2290</v>
      </c>
      <c r="J802" s="4">
        <v>11</v>
      </c>
      <c r="K802" s="4" t="str">
        <f t="shared" si="48"/>
        <v>B3_11</v>
      </c>
      <c r="L802" t="e">
        <v>#N/A</v>
      </c>
      <c r="M802" s="4" t="e">
        <f t="shared" si="49"/>
        <v>#N/A</v>
      </c>
      <c r="N802" s="80">
        <v>3</v>
      </c>
      <c r="O802">
        <v>23</v>
      </c>
      <c r="P802">
        <v>2021</v>
      </c>
      <c r="Q802" s="27">
        <f t="shared" si="50"/>
        <v>44278</v>
      </c>
      <c r="R802" s="80">
        <v>6</v>
      </c>
      <c r="S802">
        <v>16</v>
      </c>
      <c r="T802">
        <v>2021</v>
      </c>
      <c r="U802" s="27">
        <f t="shared" si="51"/>
        <v>44363</v>
      </c>
    </row>
    <row r="803" spans="1:21" x14ac:dyDescent="0.3">
      <c r="A803" t="s">
        <v>626</v>
      </c>
      <c r="B803" t="s">
        <v>1759</v>
      </c>
      <c r="C803" t="s">
        <v>1098</v>
      </c>
      <c r="D803" t="s">
        <v>2281</v>
      </c>
      <c r="E803" t="s">
        <v>1100</v>
      </c>
      <c r="F803" t="s">
        <v>1195</v>
      </c>
      <c r="G803" t="s">
        <v>121</v>
      </c>
      <c r="H803" t="s">
        <v>1964</v>
      </c>
      <c r="I803" s="4" t="s">
        <v>2290</v>
      </c>
      <c r="J803" s="4">
        <v>11</v>
      </c>
      <c r="K803" s="4" t="str">
        <f t="shared" si="48"/>
        <v>B3_11</v>
      </c>
      <c r="L803" t="e">
        <v>#N/A</v>
      </c>
      <c r="M803" s="4" t="e">
        <f t="shared" si="49"/>
        <v>#N/A</v>
      </c>
      <c r="N803" s="80">
        <v>3</v>
      </c>
      <c r="O803">
        <v>23</v>
      </c>
      <c r="P803">
        <v>2021</v>
      </c>
      <c r="Q803" s="27">
        <f t="shared" si="50"/>
        <v>44278</v>
      </c>
      <c r="R803" s="80">
        <v>6</v>
      </c>
      <c r="S803">
        <v>16</v>
      </c>
      <c r="T803">
        <v>2021</v>
      </c>
      <c r="U803" s="27">
        <f t="shared" si="51"/>
        <v>44363</v>
      </c>
    </row>
    <row r="804" spans="1:21" x14ac:dyDescent="0.3">
      <c r="A804" t="s">
        <v>627</v>
      </c>
      <c r="B804" t="s">
        <v>1760</v>
      </c>
      <c r="C804" t="s">
        <v>1167</v>
      </c>
      <c r="D804" t="s">
        <v>2281</v>
      </c>
      <c r="E804" t="s">
        <v>1100</v>
      </c>
      <c r="F804" t="s">
        <v>1195</v>
      </c>
      <c r="G804" t="s">
        <v>121</v>
      </c>
      <c r="H804" t="s">
        <v>1964</v>
      </c>
      <c r="I804" s="4" t="s">
        <v>2290</v>
      </c>
      <c r="J804" s="4">
        <v>11</v>
      </c>
      <c r="K804" s="4" t="str">
        <f t="shared" si="48"/>
        <v>B3_11</v>
      </c>
      <c r="L804" t="e">
        <v>#N/A</v>
      </c>
      <c r="M804" s="4" t="e">
        <f t="shared" si="49"/>
        <v>#N/A</v>
      </c>
      <c r="N804" s="80">
        <v>3</v>
      </c>
      <c r="O804">
        <v>23</v>
      </c>
      <c r="P804">
        <v>2021</v>
      </c>
      <c r="Q804" s="27">
        <f t="shared" si="50"/>
        <v>44278</v>
      </c>
      <c r="R804" s="80">
        <v>6</v>
      </c>
      <c r="S804">
        <v>16</v>
      </c>
      <c r="T804">
        <v>2021</v>
      </c>
      <c r="U804" s="27">
        <f t="shared" si="51"/>
        <v>44363</v>
      </c>
    </row>
    <row r="805" spans="1:21" x14ac:dyDescent="0.3">
      <c r="A805" t="s">
        <v>628</v>
      </c>
      <c r="B805" t="s">
        <v>1761</v>
      </c>
      <c r="C805" t="s">
        <v>1168</v>
      </c>
      <c r="D805" t="s">
        <v>2281</v>
      </c>
      <c r="E805" t="s">
        <v>1100</v>
      </c>
      <c r="F805" t="s">
        <v>1195</v>
      </c>
      <c r="G805" t="s">
        <v>121</v>
      </c>
      <c r="H805" t="s">
        <v>1964</v>
      </c>
      <c r="I805" s="4" t="s">
        <v>2290</v>
      </c>
      <c r="J805" s="4">
        <v>11</v>
      </c>
      <c r="K805" s="4" t="str">
        <f t="shared" si="48"/>
        <v>B3_11</v>
      </c>
      <c r="L805" t="e">
        <v>#N/A</v>
      </c>
      <c r="M805" s="4" t="e">
        <f t="shared" si="49"/>
        <v>#N/A</v>
      </c>
      <c r="N805" s="80">
        <v>3</v>
      </c>
      <c r="O805">
        <v>23</v>
      </c>
      <c r="P805">
        <v>2021</v>
      </c>
      <c r="Q805" s="27">
        <f t="shared" si="50"/>
        <v>44278</v>
      </c>
      <c r="R805" s="80">
        <v>6</v>
      </c>
      <c r="S805">
        <v>16</v>
      </c>
      <c r="T805">
        <v>2021</v>
      </c>
      <c r="U805" s="27">
        <f t="shared" si="51"/>
        <v>44363</v>
      </c>
    </row>
    <row r="806" spans="1:21" x14ac:dyDescent="0.3">
      <c r="A806" t="s">
        <v>629</v>
      </c>
      <c r="B806" t="s">
        <v>1762</v>
      </c>
      <c r="C806" t="s">
        <v>1095</v>
      </c>
      <c r="D806" t="s">
        <v>2281</v>
      </c>
      <c r="E806" t="s">
        <v>1100</v>
      </c>
      <c r="F806" t="s">
        <v>1195</v>
      </c>
      <c r="G806" t="s">
        <v>121</v>
      </c>
      <c r="H806" t="s">
        <v>1964</v>
      </c>
      <c r="I806" s="4" t="s">
        <v>2290</v>
      </c>
      <c r="J806" s="4">
        <v>11</v>
      </c>
      <c r="K806" s="4" t="str">
        <f t="shared" si="48"/>
        <v>B3_11</v>
      </c>
      <c r="L806" t="e">
        <v>#N/A</v>
      </c>
      <c r="M806" s="4" t="e">
        <f t="shared" si="49"/>
        <v>#N/A</v>
      </c>
      <c r="N806" s="80">
        <v>3</v>
      </c>
      <c r="O806">
        <v>23</v>
      </c>
      <c r="P806">
        <v>2021</v>
      </c>
      <c r="Q806" s="27">
        <f t="shared" si="50"/>
        <v>44278</v>
      </c>
      <c r="R806" s="80">
        <v>6</v>
      </c>
      <c r="S806">
        <v>16</v>
      </c>
      <c r="T806">
        <v>2021</v>
      </c>
      <c r="U806" s="27">
        <f t="shared" si="51"/>
        <v>44363</v>
      </c>
    </row>
    <row r="807" spans="1:21" x14ac:dyDescent="0.3">
      <c r="A807" t="s">
        <v>630</v>
      </c>
      <c r="B807" t="s">
        <v>1763</v>
      </c>
      <c r="C807" t="s">
        <v>1096</v>
      </c>
      <c r="D807" t="s">
        <v>2281</v>
      </c>
      <c r="E807" t="s">
        <v>1100</v>
      </c>
      <c r="F807" t="s">
        <v>1195</v>
      </c>
      <c r="G807" t="s">
        <v>121</v>
      </c>
      <c r="H807" t="s">
        <v>1964</v>
      </c>
      <c r="I807" s="4" t="s">
        <v>2290</v>
      </c>
      <c r="J807" s="4">
        <v>11</v>
      </c>
      <c r="K807" s="4" t="str">
        <f t="shared" si="48"/>
        <v>B3_11</v>
      </c>
      <c r="L807" t="e">
        <v>#N/A</v>
      </c>
      <c r="M807" s="4" t="e">
        <f t="shared" si="49"/>
        <v>#N/A</v>
      </c>
      <c r="N807" s="80">
        <v>3</v>
      </c>
      <c r="O807">
        <v>23</v>
      </c>
      <c r="P807">
        <v>2021</v>
      </c>
      <c r="Q807" s="27">
        <f t="shared" si="50"/>
        <v>44278</v>
      </c>
      <c r="R807" s="80">
        <v>6</v>
      </c>
      <c r="S807">
        <v>16</v>
      </c>
      <c r="T807">
        <v>2021</v>
      </c>
      <c r="U807" s="27">
        <f t="shared" si="51"/>
        <v>44363</v>
      </c>
    </row>
    <row r="808" spans="1:21" x14ac:dyDescent="0.3">
      <c r="A808" t="s">
        <v>631</v>
      </c>
      <c r="B808" t="s">
        <v>1764</v>
      </c>
      <c r="C808" t="s">
        <v>1097</v>
      </c>
      <c r="D808" t="s">
        <v>2281</v>
      </c>
      <c r="E808" t="s">
        <v>1100</v>
      </c>
      <c r="F808" t="s">
        <v>1195</v>
      </c>
      <c r="G808" t="s">
        <v>121</v>
      </c>
      <c r="H808" t="s">
        <v>1964</v>
      </c>
      <c r="I808" s="4" t="s">
        <v>2290</v>
      </c>
      <c r="J808" s="4">
        <v>11</v>
      </c>
      <c r="K808" s="4" t="str">
        <f t="shared" si="48"/>
        <v>B3_11</v>
      </c>
      <c r="L808" t="e">
        <v>#N/A</v>
      </c>
      <c r="M808" s="4" t="e">
        <f t="shared" si="49"/>
        <v>#N/A</v>
      </c>
      <c r="N808" s="80">
        <v>3</v>
      </c>
      <c r="O808">
        <v>23</v>
      </c>
      <c r="P808">
        <v>2021</v>
      </c>
      <c r="Q808" s="27">
        <f t="shared" si="50"/>
        <v>44278</v>
      </c>
      <c r="R808" s="80">
        <v>6</v>
      </c>
      <c r="S808">
        <v>16</v>
      </c>
      <c r="T808">
        <v>2021</v>
      </c>
      <c r="U808" s="27">
        <f t="shared" si="51"/>
        <v>44363</v>
      </c>
    </row>
    <row r="809" spans="1:21" x14ac:dyDescent="0.3">
      <c r="A809" t="s">
        <v>632</v>
      </c>
      <c r="B809" t="s">
        <v>1765</v>
      </c>
      <c r="C809" t="s">
        <v>1098</v>
      </c>
      <c r="D809" t="s">
        <v>2281</v>
      </c>
      <c r="E809" t="s">
        <v>1100</v>
      </c>
      <c r="F809" t="s">
        <v>1195</v>
      </c>
      <c r="G809" t="s">
        <v>121</v>
      </c>
      <c r="H809" t="s">
        <v>1964</v>
      </c>
      <c r="I809" s="4" t="s">
        <v>2290</v>
      </c>
      <c r="J809" s="4">
        <v>11</v>
      </c>
      <c r="K809" s="4" t="str">
        <f t="shared" si="48"/>
        <v>B3_11</v>
      </c>
      <c r="L809" t="e">
        <v>#N/A</v>
      </c>
      <c r="M809" s="4" t="e">
        <f t="shared" si="49"/>
        <v>#N/A</v>
      </c>
      <c r="N809" s="80">
        <v>3</v>
      </c>
      <c r="O809">
        <v>23</v>
      </c>
      <c r="P809">
        <v>2021</v>
      </c>
      <c r="Q809" s="27">
        <f t="shared" si="50"/>
        <v>44278</v>
      </c>
      <c r="R809" s="80">
        <v>6</v>
      </c>
      <c r="S809">
        <v>16</v>
      </c>
      <c r="T809">
        <v>2021</v>
      </c>
      <c r="U809" s="27">
        <f t="shared" si="51"/>
        <v>44363</v>
      </c>
    </row>
    <row r="810" spans="1:21" x14ac:dyDescent="0.3">
      <c r="A810" t="s">
        <v>633</v>
      </c>
      <c r="B810" t="s">
        <v>1766</v>
      </c>
      <c r="C810" t="s">
        <v>1167</v>
      </c>
      <c r="D810" t="s">
        <v>2281</v>
      </c>
      <c r="E810" t="s">
        <v>1100</v>
      </c>
      <c r="F810" t="s">
        <v>1195</v>
      </c>
      <c r="G810" t="s">
        <v>121</v>
      </c>
      <c r="H810" t="s">
        <v>1964</v>
      </c>
      <c r="I810" s="4" t="s">
        <v>2290</v>
      </c>
      <c r="J810" s="4">
        <v>11</v>
      </c>
      <c r="K810" s="4" t="str">
        <f t="shared" si="48"/>
        <v>B3_11</v>
      </c>
      <c r="L810" t="e">
        <v>#N/A</v>
      </c>
      <c r="M810" s="4" t="e">
        <f t="shared" si="49"/>
        <v>#N/A</v>
      </c>
      <c r="N810" s="80">
        <v>3</v>
      </c>
      <c r="O810">
        <v>23</v>
      </c>
      <c r="P810">
        <v>2021</v>
      </c>
      <c r="Q810" s="27">
        <f t="shared" si="50"/>
        <v>44278</v>
      </c>
      <c r="R810" s="80">
        <v>6</v>
      </c>
      <c r="S810">
        <v>16</v>
      </c>
      <c r="T810">
        <v>2021</v>
      </c>
      <c r="U810" s="27">
        <f t="shared" si="51"/>
        <v>44363</v>
      </c>
    </row>
    <row r="811" spans="1:21" x14ac:dyDescent="0.3">
      <c r="A811" t="s">
        <v>634</v>
      </c>
      <c r="B811" t="s">
        <v>1767</v>
      </c>
      <c r="C811" t="s">
        <v>1168</v>
      </c>
      <c r="D811" t="s">
        <v>2281</v>
      </c>
      <c r="E811" t="s">
        <v>1100</v>
      </c>
      <c r="F811" t="s">
        <v>1195</v>
      </c>
      <c r="G811" t="s">
        <v>121</v>
      </c>
      <c r="H811" t="s">
        <v>1964</v>
      </c>
      <c r="I811" s="4" t="s">
        <v>2290</v>
      </c>
      <c r="J811" s="4">
        <v>11</v>
      </c>
      <c r="K811" s="4" t="str">
        <f t="shared" si="48"/>
        <v>B3_11</v>
      </c>
      <c r="L811" t="e">
        <v>#N/A</v>
      </c>
      <c r="M811" s="4" t="e">
        <f t="shared" si="49"/>
        <v>#N/A</v>
      </c>
      <c r="N811" s="80">
        <v>3</v>
      </c>
      <c r="O811">
        <v>23</v>
      </c>
      <c r="P811">
        <v>2021</v>
      </c>
      <c r="Q811" s="27">
        <f t="shared" si="50"/>
        <v>44278</v>
      </c>
      <c r="R811" s="80">
        <v>6</v>
      </c>
      <c r="S811">
        <v>16</v>
      </c>
      <c r="T811">
        <v>2021</v>
      </c>
      <c r="U811" s="27">
        <f t="shared" si="51"/>
        <v>44363</v>
      </c>
    </row>
    <row r="812" spans="1:21" x14ac:dyDescent="0.3">
      <c r="A812" t="s">
        <v>635</v>
      </c>
      <c r="B812" t="s">
        <v>1768</v>
      </c>
      <c r="C812" t="s">
        <v>1095</v>
      </c>
      <c r="D812" t="s">
        <v>2281</v>
      </c>
      <c r="E812" t="s">
        <v>1100</v>
      </c>
      <c r="F812" t="s">
        <v>1195</v>
      </c>
      <c r="G812" t="s">
        <v>121</v>
      </c>
      <c r="H812" t="s">
        <v>1964</v>
      </c>
      <c r="I812" s="4" t="s">
        <v>2290</v>
      </c>
      <c r="J812" s="4">
        <v>11</v>
      </c>
      <c r="K812" s="4" t="str">
        <f t="shared" si="48"/>
        <v>B3_11</v>
      </c>
      <c r="L812" t="e">
        <v>#N/A</v>
      </c>
      <c r="M812" s="4" t="e">
        <f t="shared" si="49"/>
        <v>#N/A</v>
      </c>
      <c r="N812" s="80">
        <v>3</v>
      </c>
      <c r="O812">
        <v>23</v>
      </c>
      <c r="P812">
        <v>2021</v>
      </c>
      <c r="Q812" s="27">
        <f t="shared" si="50"/>
        <v>44278</v>
      </c>
      <c r="R812" s="80">
        <v>6</v>
      </c>
      <c r="S812">
        <v>16</v>
      </c>
      <c r="T812">
        <v>2021</v>
      </c>
      <c r="U812" s="27">
        <f t="shared" si="51"/>
        <v>44363</v>
      </c>
    </row>
    <row r="813" spans="1:21" x14ac:dyDescent="0.3">
      <c r="A813" t="s">
        <v>636</v>
      </c>
      <c r="B813" t="s">
        <v>1769</v>
      </c>
      <c r="C813" t="s">
        <v>1096</v>
      </c>
      <c r="D813" t="s">
        <v>2281</v>
      </c>
      <c r="E813" t="s">
        <v>1100</v>
      </c>
      <c r="F813" t="s">
        <v>1195</v>
      </c>
      <c r="G813" t="s">
        <v>121</v>
      </c>
      <c r="H813" t="s">
        <v>1964</v>
      </c>
      <c r="I813" s="4" t="s">
        <v>2290</v>
      </c>
      <c r="J813" s="4">
        <v>11</v>
      </c>
      <c r="K813" s="4" t="str">
        <f t="shared" si="48"/>
        <v>B3_11</v>
      </c>
      <c r="L813" t="e">
        <v>#N/A</v>
      </c>
      <c r="M813" s="4" t="e">
        <f t="shared" si="49"/>
        <v>#N/A</v>
      </c>
      <c r="N813" s="80">
        <v>3</v>
      </c>
      <c r="O813">
        <v>23</v>
      </c>
      <c r="P813">
        <v>2021</v>
      </c>
      <c r="Q813" s="27">
        <f t="shared" si="50"/>
        <v>44278</v>
      </c>
      <c r="R813" s="80">
        <v>6</v>
      </c>
      <c r="S813">
        <v>16</v>
      </c>
      <c r="T813">
        <v>2021</v>
      </c>
      <c r="U813" s="27">
        <f t="shared" si="51"/>
        <v>44363</v>
      </c>
    </row>
    <row r="814" spans="1:21" x14ac:dyDescent="0.3">
      <c r="A814" t="s">
        <v>637</v>
      </c>
      <c r="B814" t="s">
        <v>1770</v>
      </c>
      <c r="C814" t="s">
        <v>1097</v>
      </c>
      <c r="D814" t="s">
        <v>2281</v>
      </c>
      <c r="E814" t="s">
        <v>1100</v>
      </c>
      <c r="F814" t="s">
        <v>1195</v>
      </c>
      <c r="G814" t="s">
        <v>121</v>
      </c>
      <c r="H814" t="s">
        <v>1964</v>
      </c>
      <c r="I814" s="4" t="s">
        <v>2290</v>
      </c>
      <c r="J814" s="4">
        <v>11</v>
      </c>
      <c r="K814" s="4" t="str">
        <f t="shared" si="48"/>
        <v>B3_11</v>
      </c>
      <c r="L814" t="e">
        <v>#N/A</v>
      </c>
      <c r="M814" s="4" t="e">
        <f t="shared" si="49"/>
        <v>#N/A</v>
      </c>
      <c r="N814" s="80">
        <v>3</v>
      </c>
      <c r="O814">
        <v>23</v>
      </c>
      <c r="P814">
        <v>2021</v>
      </c>
      <c r="Q814" s="27">
        <f t="shared" si="50"/>
        <v>44278</v>
      </c>
      <c r="R814" s="80">
        <v>6</v>
      </c>
      <c r="S814">
        <v>16</v>
      </c>
      <c r="T814">
        <v>2021</v>
      </c>
      <c r="U814" s="27">
        <f t="shared" si="51"/>
        <v>44363</v>
      </c>
    </row>
    <row r="815" spans="1:21" x14ac:dyDescent="0.3">
      <c r="A815" t="s">
        <v>638</v>
      </c>
      <c r="B815" t="s">
        <v>1771</v>
      </c>
      <c r="C815" t="s">
        <v>1098</v>
      </c>
      <c r="D815" t="s">
        <v>2281</v>
      </c>
      <c r="E815" t="s">
        <v>1100</v>
      </c>
      <c r="F815" t="s">
        <v>1195</v>
      </c>
      <c r="G815" t="s">
        <v>121</v>
      </c>
      <c r="H815" t="s">
        <v>1964</v>
      </c>
      <c r="I815" s="4" t="s">
        <v>2290</v>
      </c>
      <c r="J815" s="4">
        <v>11</v>
      </c>
      <c r="K815" s="4" t="str">
        <f t="shared" si="48"/>
        <v>B3_11</v>
      </c>
      <c r="L815" t="e">
        <v>#N/A</v>
      </c>
      <c r="M815" s="4" t="e">
        <f t="shared" si="49"/>
        <v>#N/A</v>
      </c>
      <c r="N815" s="80">
        <v>3</v>
      </c>
      <c r="O815">
        <v>23</v>
      </c>
      <c r="P815">
        <v>2021</v>
      </c>
      <c r="Q815" s="27">
        <f t="shared" si="50"/>
        <v>44278</v>
      </c>
      <c r="R815" s="80">
        <v>6</v>
      </c>
      <c r="S815">
        <v>16</v>
      </c>
      <c r="T815">
        <v>2021</v>
      </c>
      <c r="U815" s="27">
        <f t="shared" si="51"/>
        <v>44363</v>
      </c>
    </row>
    <row r="816" spans="1:21" x14ac:dyDescent="0.3">
      <c r="A816" t="s">
        <v>639</v>
      </c>
      <c r="B816" t="s">
        <v>1772</v>
      </c>
      <c r="C816" t="s">
        <v>1167</v>
      </c>
      <c r="D816" t="s">
        <v>2281</v>
      </c>
      <c r="E816" t="s">
        <v>1100</v>
      </c>
      <c r="F816" t="s">
        <v>1195</v>
      </c>
      <c r="G816" t="s">
        <v>121</v>
      </c>
      <c r="H816" t="s">
        <v>1965</v>
      </c>
      <c r="I816" s="4" t="s">
        <v>2290</v>
      </c>
      <c r="J816" s="4">
        <v>12</v>
      </c>
      <c r="K816" s="4" t="str">
        <f t="shared" si="48"/>
        <v>B3_12</v>
      </c>
      <c r="L816" t="e">
        <v>#N/A</v>
      </c>
      <c r="M816" s="4" t="e">
        <f t="shared" si="49"/>
        <v>#N/A</v>
      </c>
      <c r="N816" s="80">
        <v>3</v>
      </c>
      <c r="O816">
        <v>23</v>
      </c>
      <c r="P816">
        <v>2021</v>
      </c>
      <c r="Q816" s="27">
        <f t="shared" si="50"/>
        <v>44278</v>
      </c>
      <c r="R816" s="80">
        <v>6</v>
      </c>
      <c r="S816">
        <v>16</v>
      </c>
      <c r="T816">
        <v>2021</v>
      </c>
      <c r="U816" s="27">
        <f t="shared" si="51"/>
        <v>44363</v>
      </c>
    </row>
    <row r="817" spans="1:21" x14ac:dyDescent="0.3">
      <c r="A817" t="s">
        <v>642</v>
      </c>
      <c r="B817" t="s">
        <v>1773</v>
      </c>
      <c r="C817" t="s">
        <v>1168</v>
      </c>
      <c r="D817" t="s">
        <v>2281</v>
      </c>
      <c r="E817" t="s">
        <v>1100</v>
      </c>
      <c r="F817" t="s">
        <v>1195</v>
      </c>
      <c r="G817" t="s">
        <v>121</v>
      </c>
      <c r="H817" t="s">
        <v>1965</v>
      </c>
      <c r="I817" s="4" t="s">
        <v>2290</v>
      </c>
      <c r="J817" s="4">
        <v>12</v>
      </c>
      <c r="K817" s="4" t="str">
        <f t="shared" si="48"/>
        <v>B3_12</v>
      </c>
      <c r="L817" t="e">
        <v>#N/A</v>
      </c>
      <c r="M817" s="4" t="e">
        <f t="shared" si="49"/>
        <v>#N/A</v>
      </c>
      <c r="N817" s="80">
        <v>3</v>
      </c>
      <c r="O817">
        <v>23</v>
      </c>
      <c r="P817">
        <v>2021</v>
      </c>
      <c r="Q817" s="27">
        <f t="shared" si="50"/>
        <v>44278</v>
      </c>
      <c r="R817" s="80">
        <v>6</v>
      </c>
      <c r="S817">
        <v>16</v>
      </c>
      <c r="T817">
        <v>2021</v>
      </c>
      <c r="U817" s="27">
        <f t="shared" si="51"/>
        <v>44363</v>
      </c>
    </row>
    <row r="818" spans="1:21" x14ac:dyDescent="0.3">
      <c r="A818" t="s">
        <v>643</v>
      </c>
      <c r="B818" t="s">
        <v>1774</v>
      </c>
      <c r="C818" t="s">
        <v>1095</v>
      </c>
      <c r="D818" t="s">
        <v>2281</v>
      </c>
      <c r="E818" t="s">
        <v>1100</v>
      </c>
      <c r="F818" t="s">
        <v>1195</v>
      </c>
      <c r="G818" t="s">
        <v>121</v>
      </c>
      <c r="H818" t="s">
        <v>1965</v>
      </c>
      <c r="I818" s="4" t="s">
        <v>2290</v>
      </c>
      <c r="J818" s="4">
        <v>12</v>
      </c>
      <c r="K818" s="4" t="str">
        <f t="shared" si="48"/>
        <v>B3_12</v>
      </c>
      <c r="L818" t="e">
        <v>#N/A</v>
      </c>
      <c r="M818" s="4" t="e">
        <f t="shared" si="49"/>
        <v>#N/A</v>
      </c>
      <c r="N818" s="80">
        <v>3</v>
      </c>
      <c r="O818">
        <v>23</v>
      </c>
      <c r="P818">
        <v>2021</v>
      </c>
      <c r="Q818" s="27">
        <f t="shared" si="50"/>
        <v>44278</v>
      </c>
      <c r="R818" s="80">
        <v>6</v>
      </c>
      <c r="S818">
        <v>16</v>
      </c>
      <c r="T818">
        <v>2021</v>
      </c>
      <c r="U818" s="27">
        <f t="shared" si="51"/>
        <v>44363</v>
      </c>
    </row>
    <row r="819" spans="1:21" x14ac:dyDescent="0.3">
      <c r="A819" t="s">
        <v>644</v>
      </c>
      <c r="B819" t="s">
        <v>1775</v>
      </c>
      <c r="C819" t="s">
        <v>1096</v>
      </c>
      <c r="D819" t="s">
        <v>2281</v>
      </c>
      <c r="E819" t="s">
        <v>1100</v>
      </c>
      <c r="F819" t="s">
        <v>1195</v>
      </c>
      <c r="G819" t="s">
        <v>121</v>
      </c>
      <c r="H819" t="s">
        <v>1965</v>
      </c>
      <c r="I819" s="4" t="s">
        <v>2290</v>
      </c>
      <c r="J819" s="4">
        <v>12</v>
      </c>
      <c r="K819" s="4" t="str">
        <f t="shared" si="48"/>
        <v>B3_12</v>
      </c>
      <c r="L819" t="e">
        <v>#N/A</v>
      </c>
      <c r="M819" s="4" t="e">
        <f t="shared" si="49"/>
        <v>#N/A</v>
      </c>
      <c r="N819" s="80">
        <v>3</v>
      </c>
      <c r="O819">
        <v>23</v>
      </c>
      <c r="P819">
        <v>2021</v>
      </c>
      <c r="Q819" s="27">
        <f t="shared" si="50"/>
        <v>44278</v>
      </c>
      <c r="R819" s="80">
        <v>6</v>
      </c>
      <c r="S819">
        <v>16</v>
      </c>
      <c r="T819">
        <v>2021</v>
      </c>
      <c r="U819" s="27">
        <f t="shared" si="51"/>
        <v>44363</v>
      </c>
    </row>
    <row r="820" spans="1:21" x14ac:dyDescent="0.3">
      <c r="A820" t="s">
        <v>645</v>
      </c>
      <c r="B820" t="s">
        <v>1776</v>
      </c>
      <c r="C820" t="s">
        <v>1097</v>
      </c>
      <c r="D820" t="s">
        <v>2281</v>
      </c>
      <c r="E820" t="s">
        <v>1100</v>
      </c>
      <c r="F820" t="s">
        <v>1195</v>
      </c>
      <c r="G820" t="s">
        <v>121</v>
      </c>
      <c r="H820" t="s">
        <v>1965</v>
      </c>
      <c r="I820" s="4" t="s">
        <v>2290</v>
      </c>
      <c r="J820" s="4">
        <v>12</v>
      </c>
      <c r="K820" s="4" t="str">
        <f t="shared" si="48"/>
        <v>B3_12</v>
      </c>
      <c r="L820" t="e">
        <v>#N/A</v>
      </c>
      <c r="M820" s="4" t="e">
        <f t="shared" si="49"/>
        <v>#N/A</v>
      </c>
      <c r="N820" s="80">
        <v>3</v>
      </c>
      <c r="O820">
        <v>23</v>
      </c>
      <c r="P820">
        <v>2021</v>
      </c>
      <c r="Q820" s="27">
        <f t="shared" si="50"/>
        <v>44278</v>
      </c>
      <c r="R820" s="80">
        <v>6</v>
      </c>
      <c r="S820">
        <v>16</v>
      </c>
      <c r="T820">
        <v>2021</v>
      </c>
      <c r="U820" s="27">
        <f t="shared" si="51"/>
        <v>44363</v>
      </c>
    </row>
    <row r="821" spans="1:21" x14ac:dyDescent="0.3">
      <c r="A821" t="s">
        <v>646</v>
      </c>
      <c r="B821" t="s">
        <v>1777</v>
      </c>
      <c r="C821" t="s">
        <v>1098</v>
      </c>
      <c r="D821" t="s">
        <v>2281</v>
      </c>
      <c r="E821" t="s">
        <v>1100</v>
      </c>
      <c r="F821" t="s">
        <v>1195</v>
      </c>
      <c r="G821" t="s">
        <v>121</v>
      </c>
      <c r="H821" t="s">
        <v>1965</v>
      </c>
      <c r="I821" s="4" t="s">
        <v>2290</v>
      </c>
      <c r="J821" s="4">
        <v>12</v>
      </c>
      <c r="K821" s="4" t="str">
        <f t="shared" si="48"/>
        <v>B3_12</v>
      </c>
      <c r="L821" t="e">
        <v>#N/A</v>
      </c>
      <c r="M821" s="4" t="e">
        <f t="shared" si="49"/>
        <v>#N/A</v>
      </c>
      <c r="N821" s="80">
        <v>3</v>
      </c>
      <c r="O821">
        <v>23</v>
      </c>
      <c r="P821">
        <v>2021</v>
      </c>
      <c r="Q821" s="27">
        <f t="shared" si="50"/>
        <v>44278</v>
      </c>
      <c r="R821" s="80">
        <v>6</v>
      </c>
      <c r="S821">
        <v>16</v>
      </c>
      <c r="T821">
        <v>2021</v>
      </c>
      <c r="U821" s="27">
        <f t="shared" si="51"/>
        <v>44363</v>
      </c>
    </row>
    <row r="822" spans="1:21" x14ac:dyDescent="0.3">
      <c r="A822" t="s">
        <v>647</v>
      </c>
      <c r="B822" t="s">
        <v>1778</v>
      </c>
      <c r="C822" t="s">
        <v>1167</v>
      </c>
      <c r="D822" t="s">
        <v>2281</v>
      </c>
      <c r="E822" t="s">
        <v>1100</v>
      </c>
      <c r="F822" t="s">
        <v>1195</v>
      </c>
      <c r="G822" t="s">
        <v>121</v>
      </c>
      <c r="H822" t="s">
        <v>1965</v>
      </c>
      <c r="I822" s="4" t="s">
        <v>2290</v>
      </c>
      <c r="J822" s="4">
        <v>12</v>
      </c>
      <c r="K822" s="4" t="str">
        <f t="shared" si="48"/>
        <v>B3_12</v>
      </c>
      <c r="L822" t="e">
        <v>#N/A</v>
      </c>
      <c r="M822" s="4" t="e">
        <f t="shared" si="49"/>
        <v>#N/A</v>
      </c>
      <c r="N822" s="80">
        <v>3</v>
      </c>
      <c r="O822">
        <v>23</v>
      </c>
      <c r="P822">
        <v>2021</v>
      </c>
      <c r="Q822" s="27">
        <f t="shared" si="50"/>
        <v>44278</v>
      </c>
      <c r="R822" s="80">
        <v>6</v>
      </c>
      <c r="S822">
        <v>16</v>
      </c>
      <c r="T822">
        <v>2021</v>
      </c>
      <c r="U822" s="27">
        <f t="shared" si="51"/>
        <v>44363</v>
      </c>
    </row>
    <row r="823" spans="1:21" x14ac:dyDescent="0.3">
      <c r="A823" t="s">
        <v>648</v>
      </c>
      <c r="B823" t="s">
        <v>1779</v>
      </c>
      <c r="C823" t="s">
        <v>1168</v>
      </c>
      <c r="D823" t="s">
        <v>2281</v>
      </c>
      <c r="E823" t="s">
        <v>1100</v>
      </c>
      <c r="F823" t="s">
        <v>1195</v>
      </c>
      <c r="G823" t="s">
        <v>121</v>
      </c>
      <c r="H823" t="s">
        <v>1965</v>
      </c>
      <c r="I823" s="4" t="s">
        <v>2290</v>
      </c>
      <c r="J823" s="4">
        <v>12</v>
      </c>
      <c r="K823" s="4" t="str">
        <f t="shared" si="48"/>
        <v>B3_12</v>
      </c>
      <c r="L823" t="e">
        <v>#N/A</v>
      </c>
      <c r="M823" s="4" t="e">
        <f t="shared" si="49"/>
        <v>#N/A</v>
      </c>
      <c r="N823" s="80">
        <v>3</v>
      </c>
      <c r="O823">
        <v>23</v>
      </c>
      <c r="P823">
        <v>2021</v>
      </c>
      <c r="Q823" s="27">
        <f t="shared" si="50"/>
        <v>44278</v>
      </c>
      <c r="R823" s="80">
        <v>6</v>
      </c>
      <c r="S823">
        <v>16</v>
      </c>
      <c r="T823">
        <v>2021</v>
      </c>
      <c r="U823" s="27">
        <f t="shared" si="51"/>
        <v>44363</v>
      </c>
    </row>
    <row r="824" spans="1:21" x14ac:dyDescent="0.3">
      <c r="A824" t="s">
        <v>649</v>
      </c>
      <c r="B824" t="s">
        <v>1780</v>
      </c>
      <c r="C824" t="s">
        <v>1095</v>
      </c>
      <c r="D824" t="s">
        <v>2281</v>
      </c>
      <c r="E824" t="s">
        <v>1100</v>
      </c>
      <c r="F824" t="s">
        <v>1195</v>
      </c>
      <c r="G824" t="s">
        <v>121</v>
      </c>
      <c r="H824" t="s">
        <v>1965</v>
      </c>
      <c r="I824" s="4" t="s">
        <v>2290</v>
      </c>
      <c r="J824" s="4">
        <v>12</v>
      </c>
      <c r="K824" s="4" t="str">
        <f t="shared" si="48"/>
        <v>B3_12</v>
      </c>
      <c r="L824" t="e">
        <v>#N/A</v>
      </c>
      <c r="M824" s="4" t="e">
        <f t="shared" si="49"/>
        <v>#N/A</v>
      </c>
      <c r="N824" s="80">
        <v>3</v>
      </c>
      <c r="O824">
        <v>23</v>
      </c>
      <c r="P824">
        <v>2021</v>
      </c>
      <c r="Q824" s="27">
        <f t="shared" si="50"/>
        <v>44278</v>
      </c>
      <c r="R824" s="80">
        <v>6</v>
      </c>
      <c r="S824">
        <v>16</v>
      </c>
      <c r="T824">
        <v>2021</v>
      </c>
      <c r="U824" s="27">
        <f t="shared" si="51"/>
        <v>44363</v>
      </c>
    </row>
    <row r="825" spans="1:21" x14ac:dyDescent="0.3">
      <c r="A825" t="s">
        <v>650</v>
      </c>
      <c r="B825" t="s">
        <v>1781</v>
      </c>
      <c r="C825" t="s">
        <v>1096</v>
      </c>
      <c r="D825" t="s">
        <v>2281</v>
      </c>
      <c r="E825" t="s">
        <v>1100</v>
      </c>
      <c r="F825" t="s">
        <v>1195</v>
      </c>
      <c r="G825" t="s">
        <v>121</v>
      </c>
      <c r="H825" t="s">
        <v>1965</v>
      </c>
      <c r="I825" s="4" t="s">
        <v>2290</v>
      </c>
      <c r="J825" s="4">
        <v>12</v>
      </c>
      <c r="K825" s="4" t="str">
        <f t="shared" si="48"/>
        <v>B3_12</v>
      </c>
      <c r="L825" t="e">
        <v>#N/A</v>
      </c>
      <c r="M825" s="4" t="e">
        <f t="shared" si="49"/>
        <v>#N/A</v>
      </c>
      <c r="N825" s="80">
        <v>3</v>
      </c>
      <c r="O825">
        <v>23</v>
      </c>
      <c r="P825">
        <v>2021</v>
      </c>
      <c r="Q825" s="27">
        <f t="shared" si="50"/>
        <v>44278</v>
      </c>
      <c r="R825" s="80">
        <v>6</v>
      </c>
      <c r="S825">
        <v>16</v>
      </c>
      <c r="T825">
        <v>2021</v>
      </c>
      <c r="U825" s="27">
        <f t="shared" si="51"/>
        <v>44363</v>
      </c>
    </row>
    <row r="826" spans="1:21" x14ac:dyDescent="0.3">
      <c r="A826" t="s">
        <v>651</v>
      </c>
      <c r="B826" t="s">
        <v>1782</v>
      </c>
      <c r="C826" t="s">
        <v>1097</v>
      </c>
      <c r="D826" t="s">
        <v>2281</v>
      </c>
      <c r="E826" t="s">
        <v>1100</v>
      </c>
      <c r="F826" t="s">
        <v>1195</v>
      </c>
      <c r="G826" t="s">
        <v>121</v>
      </c>
      <c r="H826" t="s">
        <v>1965</v>
      </c>
      <c r="I826" s="4" t="s">
        <v>2290</v>
      </c>
      <c r="J826" s="4">
        <v>12</v>
      </c>
      <c r="K826" s="4" t="str">
        <f t="shared" si="48"/>
        <v>B3_12</v>
      </c>
      <c r="L826" t="e">
        <v>#N/A</v>
      </c>
      <c r="M826" s="4" t="e">
        <f t="shared" si="49"/>
        <v>#N/A</v>
      </c>
      <c r="N826" s="80">
        <v>3</v>
      </c>
      <c r="O826">
        <v>23</v>
      </c>
      <c r="P826">
        <v>2021</v>
      </c>
      <c r="Q826" s="27">
        <f t="shared" si="50"/>
        <v>44278</v>
      </c>
      <c r="R826" s="80">
        <v>6</v>
      </c>
      <c r="S826">
        <v>16</v>
      </c>
      <c r="T826">
        <v>2021</v>
      </c>
      <c r="U826" s="27">
        <f t="shared" si="51"/>
        <v>44363</v>
      </c>
    </row>
    <row r="827" spans="1:21" x14ac:dyDescent="0.3">
      <c r="A827" t="s">
        <v>652</v>
      </c>
      <c r="B827" t="s">
        <v>1783</v>
      </c>
      <c r="C827" t="s">
        <v>1098</v>
      </c>
      <c r="D827" t="s">
        <v>2281</v>
      </c>
      <c r="E827" t="s">
        <v>1100</v>
      </c>
      <c r="F827" t="s">
        <v>1195</v>
      </c>
      <c r="G827" t="s">
        <v>121</v>
      </c>
      <c r="H827" t="s">
        <v>1965</v>
      </c>
      <c r="I827" s="4" t="s">
        <v>2290</v>
      </c>
      <c r="J827" s="4">
        <v>12</v>
      </c>
      <c r="K827" s="4" t="str">
        <f t="shared" si="48"/>
        <v>B3_12</v>
      </c>
      <c r="L827" t="e">
        <v>#N/A</v>
      </c>
      <c r="M827" s="4" t="e">
        <f t="shared" si="49"/>
        <v>#N/A</v>
      </c>
      <c r="N827" s="80">
        <v>3</v>
      </c>
      <c r="O827">
        <v>23</v>
      </c>
      <c r="P827">
        <v>2021</v>
      </c>
      <c r="Q827" s="27">
        <f t="shared" si="50"/>
        <v>44278</v>
      </c>
      <c r="R827" s="80">
        <v>6</v>
      </c>
      <c r="S827">
        <v>16</v>
      </c>
      <c r="T827">
        <v>2021</v>
      </c>
      <c r="U827" s="27">
        <f t="shared" si="51"/>
        <v>44363</v>
      </c>
    </row>
    <row r="828" spans="1:21" x14ac:dyDescent="0.3">
      <c r="A828" t="s">
        <v>653</v>
      </c>
      <c r="B828" t="s">
        <v>1784</v>
      </c>
      <c r="C828" t="s">
        <v>1167</v>
      </c>
      <c r="D828" t="s">
        <v>2281</v>
      </c>
      <c r="E828" t="s">
        <v>1100</v>
      </c>
      <c r="F828" t="s">
        <v>1195</v>
      </c>
      <c r="G828" t="s">
        <v>121</v>
      </c>
      <c r="H828" t="s">
        <v>1965</v>
      </c>
      <c r="I828" s="4" t="s">
        <v>2290</v>
      </c>
      <c r="J828" s="4">
        <v>12</v>
      </c>
      <c r="K828" s="4" t="str">
        <f t="shared" si="48"/>
        <v>B3_12</v>
      </c>
      <c r="L828" t="e">
        <v>#N/A</v>
      </c>
      <c r="M828" s="4" t="e">
        <f t="shared" si="49"/>
        <v>#N/A</v>
      </c>
      <c r="N828" s="80">
        <v>3</v>
      </c>
      <c r="O828">
        <v>23</v>
      </c>
      <c r="P828">
        <v>2021</v>
      </c>
      <c r="Q828" s="27">
        <f t="shared" si="50"/>
        <v>44278</v>
      </c>
      <c r="R828" s="80">
        <v>6</v>
      </c>
      <c r="S828">
        <v>16</v>
      </c>
      <c r="T828">
        <v>2021</v>
      </c>
      <c r="U828" s="27">
        <f t="shared" si="51"/>
        <v>44363</v>
      </c>
    </row>
    <row r="829" spans="1:21" x14ac:dyDescent="0.3">
      <c r="A829" t="s">
        <v>654</v>
      </c>
      <c r="B829" t="s">
        <v>1785</v>
      </c>
      <c r="C829" t="s">
        <v>1168</v>
      </c>
      <c r="D829" t="s">
        <v>2281</v>
      </c>
      <c r="E829" t="s">
        <v>1100</v>
      </c>
      <c r="F829" t="s">
        <v>1195</v>
      </c>
      <c r="G829" t="s">
        <v>121</v>
      </c>
      <c r="H829" t="s">
        <v>1965</v>
      </c>
      <c r="I829" s="4" t="s">
        <v>2290</v>
      </c>
      <c r="J829" s="4">
        <v>12</v>
      </c>
      <c r="K829" s="4" t="str">
        <f t="shared" si="48"/>
        <v>B3_12</v>
      </c>
      <c r="L829" t="e">
        <v>#N/A</v>
      </c>
      <c r="M829" s="4" t="e">
        <f t="shared" si="49"/>
        <v>#N/A</v>
      </c>
      <c r="N829" s="80">
        <v>3</v>
      </c>
      <c r="O829">
        <v>23</v>
      </c>
      <c r="P829">
        <v>2021</v>
      </c>
      <c r="Q829" s="27">
        <f t="shared" si="50"/>
        <v>44278</v>
      </c>
      <c r="R829" s="80">
        <v>6</v>
      </c>
      <c r="S829">
        <v>16</v>
      </c>
      <c r="T829">
        <v>2021</v>
      </c>
      <c r="U829" s="27">
        <f t="shared" si="51"/>
        <v>44363</v>
      </c>
    </row>
    <row r="830" spans="1:21" x14ac:dyDescent="0.3">
      <c r="A830" t="s">
        <v>655</v>
      </c>
      <c r="B830" t="s">
        <v>1786</v>
      </c>
      <c r="C830" t="s">
        <v>1095</v>
      </c>
      <c r="D830" t="s">
        <v>2281</v>
      </c>
      <c r="E830" t="s">
        <v>1100</v>
      </c>
      <c r="F830" t="s">
        <v>1195</v>
      </c>
      <c r="G830" t="s">
        <v>121</v>
      </c>
      <c r="H830" t="s">
        <v>1965</v>
      </c>
      <c r="I830" s="4" t="s">
        <v>2290</v>
      </c>
      <c r="J830" s="4">
        <v>12</v>
      </c>
      <c r="K830" s="4" t="str">
        <f t="shared" si="48"/>
        <v>B3_12</v>
      </c>
      <c r="L830" t="e">
        <v>#N/A</v>
      </c>
      <c r="M830" s="4" t="e">
        <f t="shared" si="49"/>
        <v>#N/A</v>
      </c>
      <c r="N830" s="80">
        <v>3</v>
      </c>
      <c r="O830">
        <v>23</v>
      </c>
      <c r="P830">
        <v>2021</v>
      </c>
      <c r="Q830" s="27">
        <f t="shared" si="50"/>
        <v>44278</v>
      </c>
      <c r="R830" s="80">
        <v>6</v>
      </c>
      <c r="S830">
        <v>16</v>
      </c>
      <c r="T830">
        <v>2021</v>
      </c>
      <c r="U830" s="27">
        <f t="shared" si="51"/>
        <v>44363</v>
      </c>
    </row>
    <row r="831" spans="1:21" x14ac:dyDescent="0.3">
      <c r="A831" t="s">
        <v>656</v>
      </c>
      <c r="B831" t="s">
        <v>1787</v>
      </c>
      <c r="C831" t="s">
        <v>1096</v>
      </c>
      <c r="D831" t="s">
        <v>2281</v>
      </c>
      <c r="E831" t="s">
        <v>1100</v>
      </c>
      <c r="F831" t="s">
        <v>1195</v>
      </c>
      <c r="G831" t="s">
        <v>121</v>
      </c>
      <c r="H831" t="s">
        <v>1965</v>
      </c>
      <c r="I831" s="4" t="s">
        <v>2290</v>
      </c>
      <c r="J831" s="4">
        <v>12</v>
      </c>
      <c r="K831" s="4" t="str">
        <f t="shared" si="48"/>
        <v>B3_12</v>
      </c>
      <c r="L831" t="e">
        <v>#N/A</v>
      </c>
      <c r="M831" s="4" t="e">
        <f t="shared" si="49"/>
        <v>#N/A</v>
      </c>
      <c r="N831" s="80">
        <v>3</v>
      </c>
      <c r="O831">
        <v>23</v>
      </c>
      <c r="P831">
        <v>2021</v>
      </c>
      <c r="Q831" s="27">
        <f t="shared" si="50"/>
        <v>44278</v>
      </c>
      <c r="R831" s="80">
        <v>6</v>
      </c>
      <c r="S831">
        <v>16</v>
      </c>
      <c r="T831">
        <v>2021</v>
      </c>
      <c r="U831" s="27">
        <f t="shared" si="51"/>
        <v>44363</v>
      </c>
    </row>
    <row r="832" spans="1:21" x14ac:dyDescent="0.3">
      <c r="A832" t="s">
        <v>657</v>
      </c>
      <c r="B832" t="s">
        <v>1788</v>
      </c>
      <c r="C832" t="s">
        <v>1097</v>
      </c>
      <c r="D832" t="s">
        <v>2281</v>
      </c>
      <c r="E832" t="s">
        <v>1100</v>
      </c>
      <c r="F832" t="s">
        <v>1195</v>
      </c>
      <c r="G832" t="s">
        <v>121</v>
      </c>
      <c r="H832" t="s">
        <v>1965</v>
      </c>
      <c r="I832" s="4" t="s">
        <v>2290</v>
      </c>
      <c r="J832" s="4">
        <v>12</v>
      </c>
      <c r="K832" s="4" t="str">
        <f t="shared" si="48"/>
        <v>B3_12</v>
      </c>
      <c r="L832" t="e">
        <v>#N/A</v>
      </c>
      <c r="M832" s="4" t="e">
        <f t="shared" si="49"/>
        <v>#N/A</v>
      </c>
      <c r="N832" s="80">
        <v>3</v>
      </c>
      <c r="O832">
        <v>23</v>
      </c>
      <c r="P832">
        <v>2021</v>
      </c>
      <c r="Q832" s="27">
        <f t="shared" si="50"/>
        <v>44278</v>
      </c>
      <c r="R832" s="80">
        <v>6</v>
      </c>
      <c r="S832">
        <v>16</v>
      </c>
      <c r="T832">
        <v>2021</v>
      </c>
      <c r="U832" s="27">
        <f t="shared" si="51"/>
        <v>44363</v>
      </c>
    </row>
    <row r="833" spans="1:21" x14ac:dyDescent="0.3">
      <c r="A833" t="s">
        <v>658</v>
      </c>
      <c r="B833" t="s">
        <v>1789</v>
      </c>
      <c r="C833" t="s">
        <v>1098</v>
      </c>
      <c r="D833" t="s">
        <v>2281</v>
      </c>
      <c r="E833" t="s">
        <v>1100</v>
      </c>
      <c r="F833" t="s">
        <v>1195</v>
      </c>
      <c r="G833" t="s">
        <v>121</v>
      </c>
      <c r="H833" t="s">
        <v>1965</v>
      </c>
      <c r="I833" s="4" t="s">
        <v>2290</v>
      </c>
      <c r="J833" s="4">
        <v>12</v>
      </c>
      <c r="K833" s="4" t="str">
        <f t="shared" si="48"/>
        <v>B3_12</v>
      </c>
      <c r="L833" t="e">
        <v>#N/A</v>
      </c>
      <c r="M833" s="4" t="e">
        <f t="shared" si="49"/>
        <v>#N/A</v>
      </c>
      <c r="N833" s="80">
        <v>3</v>
      </c>
      <c r="O833">
        <v>23</v>
      </c>
      <c r="P833">
        <v>2021</v>
      </c>
      <c r="Q833" s="27">
        <f t="shared" si="50"/>
        <v>44278</v>
      </c>
      <c r="R833" s="80">
        <v>6</v>
      </c>
      <c r="S833">
        <v>16</v>
      </c>
      <c r="T833">
        <v>2021</v>
      </c>
      <c r="U833" s="27">
        <f t="shared" si="51"/>
        <v>44363</v>
      </c>
    </row>
    <row r="834" spans="1:21" x14ac:dyDescent="0.3">
      <c r="A834" t="s">
        <v>659</v>
      </c>
      <c r="B834" t="s">
        <v>1790</v>
      </c>
      <c r="C834" t="s">
        <v>1167</v>
      </c>
      <c r="D834" t="s">
        <v>2281</v>
      </c>
      <c r="E834" t="s">
        <v>1100</v>
      </c>
      <c r="F834" t="s">
        <v>1195</v>
      </c>
      <c r="G834" t="s">
        <v>121</v>
      </c>
      <c r="H834" t="s">
        <v>1965</v>
      </c>
      <c r="I834" s="4" t="s">
        <v>2290</v>
      </c>
      <c r="J834" s="4">
        <v>12</v>
      </c>
      <c r="K834" s="4" t="str">
        <f t="shared" si="48"/>
        <v>B3_12</v>
      </c>
      <c r="L834" t="e">
        <v>#N/A</v>
      </c>
      <c r="M834" s="4" t="e">
        <f t="shared" si="49"/>
        <v>#N/A</v>
      </c>
      <c r="N834" s="80">
        <v>3</v>
      </c>
      <c r="O834">
        <v>23</v>
      </c>
      <c r="P834">
        <v>2021</v>
      </c>
      <c r="Q834" s="27">
        <f t="shared" si="50"/>
        <v>44278</v>
      </c>
      <c r="R834" s="80">
        <v>6</v>
      </c>
      <c r="S834">
        <v>16</v>
      </c>
      <c r="T834">
        <v>2021</v>
      </c>
      <c r="U834" s="27">
        <f t="shared" si="51"/>
        <v>44363</v>
      </c>
    </row>
    <row r="835" spans="1:21" x14ac:dyDescent="0.3">
      <c r="A835" t="s">
        <v>660</v>
      </c>
      <c r="B835" t="s">
        <v>1791</v>
      </c>
      <c r="C835" t="s">
        <v>1168</v>
      </c>
      <c r="D835" t="s">
        <v>2281</v>
      </c>
      <c r="E835" t="s">
        <v>1100</v>
      </c>
      <c r="F835" t="s">
        <v>1195</v>
      </c>
      <c r="G835" t="s">
        <v>121</v>
      </c>
      <c r="H835" t="s">
        <v>1965</v>
      </c>
      <c r="I835" s="4" t="s">
        <v>2290</v>
      </c>
      <c r="J835" s="4">
        <v>12</v>
      </c>
      <c r="K835" s="4" t="str">
        <f t="shared" ref="K835:K898" si="52">_xlfn.CONCAT(I835,"_",J835)</f>
        <v>B3_12</v>
      </c>
      <c r="L835" t="e">
        <v>#N/A</v>
      </c>
      <c r="M835" s="4" t="e">
        <f t="shared" ref="M835:M898" si="53">_xlfn.CONCAT(I835,"_",L835)</f>
        <v>#N/A</v>
      </c>
      <c r="N835" s="80">
        <v>3</v>
      </c>
      <c r="O835">
        <v>23</v>
      </c>
      <c r="P835">
        <v>2021</v>
      </c>
      <c r="Q835" s="27">
        <f t="shared" ref="Q835:Q898" si="54">DATE(P835,N835,O835)</f>
        <v>44278</v>
      </c>
      <c r="R835" s="80">
        <v>6</v>
      </c>
      <c r="S835">
        <v>16</v>
      </c>
      <c r="T835">
        <v>2021</v>
      </c>
      <c r="U835" s="27">
        <f t="shared" ref="U835:U898" si="55">DATE(T835,R835,S835)</f>
        <v>44363</v>
      </c>
    </row>
    <row r="836" spans="1:21" x14ac:dyDescent="0.3">
      <c r="A836" t="s">
        <v>661</v>
      </c>
      <c r="B836" t="s">
        <v>1792</v>
      </c>
      <c r="C836" t="s">
        <v>1095</v>
      </c>
      <c r="D836" t="s">
        <v>2281</v>
      </c>
      <c r="E836" t="s">
        <v>1100</v>
      </c>
      <c r="F836" t="s">
        <v>1195</v>
      </c>
      <c r="G836" t="s">
        <v>121</v>
      </c>
      <c r="H836" t="s">
        <v>1965</v>
      </c>
      <c r="I836" s="4" t="s">
        <v>2290</v>
      </c>
      <c r="J836" s="4">
        <v>12</v>
      </c>
      <c r="K836" s="4" t="str">
        <f t="shared" si="52"/>
        <v>B3_12</v>
      </c>
      <c r="L836" t="e">
        <v>#N/A</v>
      </c>
      <c r="M836" s="4" t="e">
        <f t="shared" si="53"/>
        <v>#N/A</v>
      </c>
      <c r="N836" s="80">
        <v>3</v>
      </c>
      <c r="O836">
        <v>23</v>
      </c>
      <c r="P836">
        <v>2021</v>
      </c>
      <c r="Q836" s="27">
        <f t="shared" si="54"/>
        <v>44278</v>
      </c>
      <c r="R836" s="80">
        <v>6</v>
      </c>
      <c r="S836">
        <v>16</v>
      </c>
      <c r="T836">
        <v>2021</v>
      </c>
      <c r="U836" s="27">
        <f t="shared" si="55"/>
        <v>44363</v>
      </c>
    </row>
    <row r="837" spans="1:21" x14ac:dyDescent="0.3">
      <c r="A837" t="s">
        <v>662</v>
      </c>
      <c r="B837" t="s">
        <v>1793</v>
      </c>
      <c r="C837" t="s">
        <v>1096</v>
      </c>
      <c r="D837" t="s">
        <v>2281</v>
      </c>
      <c r="E837" t="s">
        <v>1100</v>
      </c>
      <c r="F837" t="s">
        <v>1195</v>
      </c>
      <c r="G837" t="s">
        <v>121</v>
      </c>
      <c r="H837" t="s">
        <v>1965</v>
      </c>
      <c r="I837" s="4" t="s">
        <v>2290</v>
      </c>
      <c r="J837" s="4">
        <v>12</v>
      </c>
      <c r="K837" s="4" t="str">
        <f t="shared" si="52"/>
        <v>B3_12</v>
      </c>
      <c r="L837" t="e">
        <v>#N/A</v>
      </c>
      <c r="M837" s="4" t="e">
        <f t="shared" si="53"/>
        <v>#N/A</v>
      </c>
      <c r="N837" s="80">
        <v>3</v>
      </c>
      <c r="O837">
        <v>23</v>
      </c>
      <c r="P837">
        <v>2021</v>
      </c>
      <c r="Q837" s="27">
        <f t="shared" si="54"/>
        <v>44278</v>
      </c>
      <c r="R837" s="80">
        <v>6</v>
      </c>
      <c r="S837">
        <v>16</v>
      </c>
      <c r="T837">
        <v>2021</v>
      </c>
      <c r="U837" s="27">
        <f t="shared" si="55"/>
        <v>44363</v>
      </c>
    </row>
    <row r="838" spans="1:21" x14ac:dyDescent="0.3">
      <c r="A838" t="s">
        <v>663</v>
      </c>
      <c r="B838" t="s">
        <v>1794</v>
      </c>
      <c r="C838" t="s">
        <v>1097</v>
      </c>
      <c r="D838" t="s">
        <v>2281</v>
      </c>
      <c r="E838" t="s">
        <v>1100</v>
      </c>
      <c r="F838" t="s">
        <v>1195</v>
      </c>
      <c r="G838" t="s">
        <v>121</v>
      </c>
      <c r="H838" t="s">
        <v>1965</v>
      </c>
      <c r="I838" s="4" t="s">
        <v>2290</v>
      </c>
      <c r="J838" s="4">
        <v>12</v>
      </c>
      <c r="K838" s="4" t="str">
        <f t="shared" si="52"/>
        <v>B3_12</v>
      </c>
      <c r="L838" t="e">
        <v>#N/A</v>
      </c>
      <c r="M838" s="4" t="e">
        <f t="shared" si="53"/>
        <v>#N/A</v>
      </c>
      <c r="N838" s="80">
        <v>3</v>
      </c>
      <c r="O838">
        <v>23</v>
      </c>
      <c r="P838">
        <v>2021</v>
      </c>
      <c r="Q838" s="27">
        <f t="shared" si="54"/>
        <v>44278</v>
      </c>
      <c r="R838" s="80">
        <v>6</v>
      </c>
      <c r="S838">
        <v>16</v>
      </c>
      <c r="T838">
        <v>2021</v>
      </c>
      <c r="U838" s="27">
        <f t="shared" si="55"/>
        <v>44363</v>
      </c>
    </row>
    <row r="839" spans="1:21" x14ac:dyDescent="0.3">
      <c r="A839" t="s">
        <v>664</v>
      </c>
      <c r="B839" t="s">
        <v>1795</v>
      </c>
      <c r="C839" t="s">
        <v>1098</v>
      </c>
      <c r="D839" t="s">
        <v>2281</v>
      </c>
      <c r="E839" t="s">
        <v>1100</v>
      </c>
      <c r="F839" t="s">
        <v>1195</v>
      </c>
      <c r="G839" t="s">
        <v>121</v>
      </c>
      <c r="H839" t="s">
        <v>1965</v>
      </c>
      <c r="I839" s="4" t="s">
        <v>2290</v>
      </c>
      <c r="J839" s="4">
        <v>12</v>
      </c>
      <c r="K839" s="4" t="str">
        <f t="shared" si="52"/>
        <v>B3_12</v>
      </c>
      <c r="L839" t="e">
        <v>#N/A</v>
      </c>
      <c r="M839" s="4" t="e">
        <f t="shared" si="53"/>
        <v>#N/A</v>
      </c>
      <c r="N839" s="80">
        <v>3</v>
      </c>
      <c r="O839">
        <v>23</v>
      </c>
      <c r="P839">
        <v>2021</v>
      </c>
      <c r="Q839" s="27">
        <f t="shared" si="54"/>
        <v>44278</v>
      </c>
      <c r="R839" s="80">
        <v>6</v>
      </c>
      <c r="S839">
        <v>16</v>
      </c>
      <c r="T839">
        <v>2021</v>
      </c>
      <c r="U839" s="27">
        <f t="shared" si="55"/>
        <v>44363</v>
      </c>
    </row>
    <row r="840" spans="1:21" x14ac:dyDescent="0.3">
      <c r="A840" t="s">
        <v>665</v>
      </c>
      <c r="B840" t="s">
        <v>1796</v>
      </c>
      <c r="C840" t="s">
        <v>1167</v>
      </c>
      <c r="D840" t="s">
        <v>2281</v>
      </c>
      <c r="E840" t="s">
        <v>1100</v>
      </c>
      <c r="F840" t="s">
        <v>1195</v>
      </c>
      <c r="G840" t="s">
        <v>121</v>
      </c>
      <c r="H840" t="s">
        <v>1965</v>
      </c>
      <c r="I840" s="4" t="s">
        <v>2290</v>
      </c>
      <c r="J840" s="4">
        <v>12</v>
      </c>
      <c r="K840" s="4" t="str">
        <f t="shared" si="52"/>
        <v>B3_12</v>
      </c>
      <c r="L840" t="e">
        <v>#N/A</v>
      </c>
      <c r="M840" s="4" t="e">
        <f t="shared" si="53"/>
        <v>#N/A</v>
      </c>
      <c r="N840" s="80">
        <v>3</v>
      </c>
      <c r="O840">
        <v>23</v>
      </c>
      <c r="P840">
        <v>2021</v>
      </c>
      <c r="Q840" s="27">
        <f t="shared" si="54"/>
        <v>44278</v>
      </c>
      <c r="R840" s="80">
        <v>6</v>
      </c>
      <c r="S840">
        <v>16</v>
      </c>
      <c r="T840">
        <v>2021</v>
      </c>
      <c r="U840" s="27">
        <f t="shared" si="55"/>
        <v>44363</v>
      </c>
    </row>
    <row r="841" spans="1:21" x14ac:dyDescent="0.3">
      <c r="A841" t="s">
        <v>666</v>
      </c>
      <c r="B841" t="s">
        <v>1797</v>
      </c>
      <c r="C841" t="s">
        <v>1168</v>
      </c>
      <c r="D841" t="s">
        <v>2281</v>
      </c>
      <c r="E841" t="s">
        <v>1100</v>
      </c>
      <c r="F841" t="s">
        <v>1195</v>
      </c>
      <c r="G841" t="s">
        <v>121</v>
      </c>
      <c r="H841" t="s">
        <v>1965</v>
      </c>
      <c r="I841" s="4" t="s">
        <v>2290</v>
      </c>
      <c r="J841" s="4">
        <v>12</v>
      </c>
      <c r="K841" s="4" t="str">
        <f t="shared" si="52"/>
        <v>B3_12</v>
      </c>
      <c r="L841" t="e">
        <v>#N/A</v>
      </c>
      <c r="M841" s="4" t="e">
        <f t="shared" si="53"/>
        <v>#N/A</v>
      </c>
      <c r="N841" s="80">
        <v>3</v>
      </c>
      <c r="O841">
        <v>23</v>
      </c>
      <c r="P841">
        <v>2021</v>
      </c>
      <c r="Q841" s="27">
        <f t="shared" si="54"/>
        <v>44278</v>
      </c>
      <c r="R841" s="80">
        <v>6</v>
      </c>
      <c r="S841">
        <v>16</v>
      </c>
      <c r="T841">
        <v>2021</v>
      </c>
      <c r="U841" s="27">
        <f t="shared" si="55"/>
        <v>44363</v>
      </c>
    </row>
    <row r="842" spans="1:21" x14ac:dyDescent="0.3">
      <c r="A842" t="s">
        <v>667</v>
      </c>
      <c r="B842" t="s">
        <v>1798</v>
      </c>
      <c r="C842" t="s">
        <v>1095</v>
      </c>
      <c r="D842" t="s">
        <v>2281</v>
      </c>
      <c r="E842" t="s">
        <v>1100</v>
      </c>
      <c r="F842" t="s">
        <v>1195</v>
      </c>
      <c r="G842" t="s">
        <v>121</v>
      </c>
      <c r="H842" t="s">
        <v>1965</v>
      </c>
      <c r="I842" s="4" t="s">
        <v>2290</v>
      </c>
      <c r="J842" s="4">
        <v>12</v>
      </c>
      <c r="K842" s="4" t="str">
        <f t="shared" si="52"/>
        <v>B3_12</v>
      </c>
      <c r="L842" t="e">
        <v>#N/A</v>
      </c>
      <c r="M842" s="4" t="e">
        <f t="shared" si="53"/>
        <v>#N/A</v>
      </c>
      <c r="N842" s="80">
        <v>3</v>
      </c>
      <c r="O842">
        <v>23</v>
      </c>
      <c r="P842">
        <v>2021</v>
      </c>
      <c r="Q842" s="27">
        <f t="shared" si="54"/>
        <v>44278</v>
      </c>
      <c r="R842" s="80">
        <v>6</v>
      </c>
      <c r="S842">
        <v>16</v>
      </c>
      <c r="T842">
        <v>2021</v>
      </c>
      <c r="U842" s="27">
        <f t="shared" si="55"/>
        <v>44363</v>
      </c>
    </row>
    <row r="843" spans="1:21" x14ac:dyDescent="0.3">
      <c r="A843" t="s">
        <v>668</v>
      </c>
      <c r="B843" t="s">
        <v>1799</v>
      </c>
      <c r="C843" t="s">
        <v>1096</v>
      </c>
      <c r="D843" t="s">
        <v>2281</v>
      </c>
      <c r="E843" t="s">
        <v>1100</v>
      </c>
      <c r="F843" t="s">
        <v>1195</v>
      </c>
      <c r="G843" t="s">
        <v>121</v>
      </c>
      <c r="H843" t="s">
        <v>1965</v>
      </c>
      <c r="I843" s="4" t="s">
        <v>2290</v>
      </c>
      <c r="J843" s="4">
        <v>12</v>
      </c>
      <c r="K843" s="4" t="str">
        <f t="shared" si="52"/>
        <v>B3_12</v>
      </c>
      <c r="L843" t="e">
        <v>#N/A</v>
      </c>
      <c r="M843" s="4" t="e">
        <f t="shared" si="53"/>
        <v>#N/A</v>
      </c>
      <c r="N843" s="80">
        <v>3</v>
      </c>
      <c r="O843">
        <v>23</v>
      </c>
      <c r="P843">
        <v>2021</v>
      </c>
      <c r="Q843" s="27">
        <f t="shared" si="54"/>
        <v>44278</v>
      </c>
      <c r="R843" s="80">
        <v>6</v>
      </c>
      <c r="S843">
        <v>16</v>
      </c>
      <c r="T843">
        <v>2021</v>
      </c>
      <c r="U843" s="27">
        <f t="shared" si="55"/>
        <v>44363</v>
      </c>
    </row>
    <row r="844" spans="1:21" x14ac:dyDescent="0.3">
      <c r="A844" t="s">
        <v>669</v>
      </c>
      <c r="B844" t="s">
        <v>1800</v>
      </c>
      <c r="C844" t="s">
        <v>1097</v>
      </c>
      <c r="D844" t="s">
        <v>2281</v>
      </c>
      <c r="E844" t="s">
        <v>1100</v>
      </c>
      <c r="F844" t="s">
        <v>1195</v>
      </c>
      <c r="G844" t="s">
        <v>121</v>
      </c>
      <c r="H844" t="s">
        <v>1965</v>
      </c>
      <c r="I844" s="4" t="s">
        <v>2290</v>
      </c>
      <c r="J844" s="4">
        <v>12</v>
      </c>
      <c r="K844" s="4" t="str">
        <f t="shared" si="52"/>
        <v>B3_12</v>
      </c>
      <c r="L844" t="e">
        <v>#N/A</v>
      </c>
      <c r="M844" s="4" t="e">
        <f t="shared" si="53"/>
        <v>#N/A</v>
      </c>
      <c r="N844" s="80">
        <v>3</v>
      </c>
      <c r="O844">
        <v>23</v>
      </c>
      <c r="P844">
        <v>2021</v>
      </c>
      <c r="Q844" s="27">
        <f t="shared" si="54"/>
        <v>44278</v>
      </c>
      <c r="R844" s="80">
        <v>6</v>
      </c>
      <c r="S844">
        <v>16</v>
      </c>
      <c r="T844">
        <v>2021</v>
      </c>
      <c r="U844" s="27">
        <f t="shared" si="55"/>
        <v>44363</v>
      </c>
    </row>
    <row r="845" spans="1:21" x14ac:dyDescent="0.3">
      <c r="A845" t="s">
        <v>670</v>
      </c>
      <c r="B845" t="s">
        <v>1801</v>
      </c>
      <c r="C845" t="s">
        <v>1098</v>
      </c>
      <c r="D845" t="s">
        <v>2281</v>
      </c>
      <c r="E845" t="s">
        <v>1100</v>
      </c>
      <c r="F845" t="s">
        <v>1195</v>
      </c>
      <c r="G845" t="s">
        <v>121</v>
      </c>
      <c r="H845" t="s">
        <v>1965</v>
      </c>
      <c r="I845" s="4" t="s">
        <v>2290</v>
      </c>
      <c r="J845" s="4">
        <v>12</v>
      </c>
      <c r="K845" s="4" t="str">
        <f t="shared" si="52"/>
        <v>B3_12</v>
      </c>
      <c r="L845" t="e">
        <v>#N/A</v>
      </c>
      <c r="M845" s="4" t="e">
        <f t="shared" si="53"/>
        <v>#N/A</v>
      </c>
      <c r="N845" s="80">
        <v>3</v>
      </c>
      <c r="O845">
        <v>23</v>
      </c>
      <c r="P845">
        <v>2021</v>
      </c>
      <c r="Q845" s="27">
        <f t="shared" si="54"/>
        <v>44278</v>
      </c>
      <c r="R845" s="80">
        <v>6</v>
      </c>
      <c r="S845">
        <v>16</v>
      </c>
      <c r="T845">
        <v>2021</v>
      </c>
      <c r="U845" s="27">
        <f t="shared" si="55"/>
        <v>44363</v>
      </c>
    </row>
    <row r="846" spans="1:21" x14ac:dyDescent="0.3">
      <c r="A846" t="s">
        <v>671</v>
      </c>
      <c r="B846" t="s">
        <v>1802</v>
      </c>
      <c r="C846" t="s">
        <v>1167</v>
      </c>
      <c r="D846" t="s">
        <v>2281</v>
      </c>
      <c r="E846" t="s">
        <v>1100</v>
      </c>
      <c r="F846" t="s">
        <v>1195</v>
      </c>
      <c r="G846" t="s">
        <v>121</v>
      </c>
      <c r="H846" t="s">
        <v>1966</v>
      </c>
      <c r="I846" s="4" t="s">
        <v>2290</v>
      </c>
      <c r="J846" s="4">
        <v>3</v>
      </c>
      <c r="K846" s="4" t="str">
        <f t="shared" si="52"/>
        <v>B3_3</v>
      </c>
      <c r="L846" t="s">
        <v>1994</v>
      </c>
      <c r="M846" s="4" t="str">
        <f t="shared" si="53"/>
        <v>B3_JJ4</v>
      </c>
      <c r="N846" s="80">
        <v>11</v>
      </c>
      <c r="O846">
        <v>10</v>
      </c>
      <c r="P846">
        <v>2020</v>
      </c>
      <c r="Q846" s="27">
        <f t="shared" si="54"/>
        <v>44145</v>
      </c>
      <c r="R846" s="80">
        <v>2</v>
      </c>
      <c r="S846">
        <v>24</v>
      </c>
      <c r="T846">
        <v>2021</v>
      </c>
      <c r="U846" s="27">
        <f t="shared" si="55"/>
        <v>44251</v>
      </c>
    </row>
    <row r="847" spans="1:21" x14ac:dyDescent="0.3">
      <c r="A847" t="s">
        <v>674</v>
      </c>
      <c r="B847" t="s">
        <v>1803</v>
      </c>
      <c r="C847" t="s">
        <v>1168</v>
      </c>
      <c r="D847" t="s">
        <v>2281</v>
      </c>
      <c r="E847" t="s">
        <v>1100</v>
      </c>
      <c r="F847" t="s">
        <v>1195</v>
      </c>
      <c r="G847" t="s">
        <v>121</v>
      </c>
      <c r="H847" t="s">
        <v>1966</v>
      </c>
      <c r="I847" s="4" t="s">
        <v>2290</v>
      </c>
      <c r="J847" s="4">
        <v>3</v>
      </c>
      <c r="K847" s="4" t="str">
        <f t="shared" si="52"/>
        <v>B3_3</v>
      </c>
      <c r="L847" t="s">
        <v>1994</v>
      </c>
      <c r="M847" s="4" t="str">
        <f t="shared" si="53"/>
        <v>B3_JJ4</v>
      </c>
      <c r="N847" s="80">
        <v>11</v>
      </c>
      <c r="O847">
        <v>10</v>
      </c>
      <c r="P847">
        <v>2020</v>
      </c>
      <c r="Q847" s="27">
        <f t="shared" si="54"/>
        <v>44145</v>
      </c>
      <c r="R847" s="80">
        <v>2</v>
      </c>
      <c r="S847">
        <v>24</v>
      </c>
      <c r="T847">
        <v>2021</v>
      </c>
      <c r="U847" s="27">
        <f t="shared" si="55"/>
        <v>44251</v>
      </c>
    </row>
    <row r="848" spans="1:21" x14ac:dyDescent="0.3">
      <c r="A848" t="s">
        <v>675</v>
      </c>
      <c r="B848" t="s">
        <v>1804</v>
      </c>
      <c r="C848" t="s">
        <v>1095</v>
      </c>
      <c r="D848" t="s">
        <v>2281</v>
      </c>
      <c r="E848" t="s">
        <v>1100</v>
      </c>
      <c r="F848" t="s">
        <v>1195</v>
      </c>
      <c r="G848" t="s">
        <v>121</v>
      </c>
      <c r="H848" t="s">
        <v>1966</v>
      </c>
      <c r="I848" s="4" t="s">
        <v>2290</v>
      </c>
      <c r="J848" s="4">
        <v>3</v>
      </c>
      <c r="K848" s="4" t="str">
        <f t="shared" si="52"/>
        <v>B3_3</v>
      </c>
      <c r="L848" t="s">
        <v>1994</v>
      </c>
      <c r="M848" s="4" t="str">
        <f t="shared" si="53"/>
        <v>B3_JJ4</v>
      </c>
      <c r="N848" s="80">
        <v>11</v>
      </c>
      <c r="O848">
        <v>10</v>
      </c>
      <c r="P848">
        <v>2020</v>
      </c>
      <c r="Q848" s="27">
        <f t="shared" si="54"/>
        <v>44145</v>
      </c>
      <c r="R848" s="80">
        <v>2</v>
      </c>
      <c r="S848">
        <v>24</v>
      </c>
      <c r="T848">
        <v>2021</v>
      </c>
      <c r="U848" s="27">
        <f t="shared" si="55"/>
        <v>44251</v>
      </c>
    </row>
    <row r="849" spans="1:21" x14ac:dyDescent="0.3">
      <c r="A849" t="s">
        <v>676</v>
      </c>
      <c r="B849" t="s">
        <v>1805</v>
      </c>
      <c r="C849" t="s">
        <v>1096</v>
      </c>
      <c r="D849" t="s">
        <v>2281</v>
      </c>
      <c r="E849" t="s">
        <v>1100</v>
      </c>
      <c r="F849" t="s">
        <v>1195</v>
      </c>
      <c r="G849" t="s">
        <v>121</v>
      </c>
      <c r="H849" t="s">
        <v>1966</v>
      </c>
      <c r="I849" s="4" t="s">
        <v>2290</v>
      </c>
      <c r="J849" s="4">
        <v>3</v>
      </c>
      <c r="K849" s="4" t="str">
        <f t="shared" si="52"/>
        <v>B3_3</v>
      </c>
      <c r="L849" t="s">
        <v>1994</v>
      </c>
      <c r="M849" s="4" t="str">
        <f t="shared" si="53"/>
        <v>B3_JJ4</v>
      </c>
      <c r="N849" s="80">
        <v>11</v>
      </c>
      <c r="O849">
        <v>10</v>
      </c>
      <c r="P849">
        <v>2020</v>
      </c>
      <c r="Q849" s="27">
        <f t="shared" si="54"/>
        <v>44145</v>
      </c>
      <c r="R849" s="80">
        <v>2</v>
      </c>
      <c r="S849">
        <v>24</v>
      </c>
      <c r="T849">
        <v>2021</v>
      </c>
      <c r="U849" s="27">
        <f t="shared" si="55"/>
        <v>44251</v>
      </c>
    </row>
    <row r="850" spans="1:21" x14ac:dyDescent="0.3">
      <c r="A850" t="s">
        <v>677</v>
      </c>
      <c r="B850" t="s">
        <v>1806</v>
      </c>
      <c r="C850" t="s">
        <v>1097</v>
      </c>
      <c r="D850" t="s">
        <v>2281</v>
      </c>
      <c r="E850" t="s">
        <v>1100</v>
      </c>
      <c r="F850" t="s">
        <v>1195</v>
      </c>
      <c r="G850" t="s">
        <v>121</v>
      </c>
      <c r="H850" t="s">
        <v>1966</v>
      </c>
      <c r="I850" s="4" t="s">
        <v>2290</v>
      </c>
      <c r="J850" s="4">
        <v>3</v>
      </c>
      <c r="K850" s="4" t="str">
        <f t="shared" si="52"/>
        <v>B3_3</v>
      </c>
      <c r="L850" t="s">
        <v>1994</v>
      </c>
      <c r="M850" s="4" t="str">
        <f t="shared" si="53"/>
        <v>B3_JJ4</v>
      </c>
      <c r="N850" s="80">
        <v>11</v>
      </c>
      <c r="O850">
        <v>10</v>
      </c>
      <c r="P850">
        <v>2020</v>
      </c>
      <c r="Q850" s="27">
        <f t="shared" si="54"/>
        <v>44145</v>
      </c>
      <c r="R850" s="80">
        <v>2</v>
      </c>
      <c r="S850">
        <v>24</v>
      </c>
      <c r="T850">
        <v>2021</v>
      </c>
      <c r="U850" s="27">
        <f t="shared" si="55"/>
        <v>44251</v>
      </c>
    </row>
    <row r="851" spans="1:21" x14ac:dyDescent="0.3">
      <c r="A851" t="s">
        <v>678</v>
      </c>
      <c r="B851" t="s">
        <v>1807</v>
      </c>
      <c r="C851" t="s">
        <v>1098</v>
      </c>
      <c r="D851" t="s">
        <v>2281</v>
      </c>
      <c r="E851" t="s">
        <v>1100</v>
      </c>
      <c r="F851" t="s">
        <v>1195</v>
      </c>
      <c r="G851" t="s">
        <v>121</v>
      </c>
      <c r="H851" t="s">
        <v>1966</v>
      </c>
      <c r="I851" s="4" t="s">
        <v>2290</v>
      </c>
      <c r="J851" s="4">
        <v>3</v>
      </c>
      <c r="K851" s="4" t="str">
        <f t="shared" si="52"/>
        <v>B3_3</v>
      </c>
      <c r="L851" t="s">
        <v>1994</v>
      </c>
      <c r="M851" s="4" t="str">
        <f t="shared" si="53"/>
        <v>B3_JJ4</v>
      </c>
      <c r="N851" s="80">
        <v>11</v>
      </c>
      <c r="O851">
        <v>10</v>
      </c>
      <c r="P851">
        <v>2020</v>
      </c>
      <c r="Q851" s="27">
        <f t="shared" si="54"/>
        <v>44145</v>
      </c>
      <c r="R851" s="80">
        <v>2</v>
      </c>
      <c r="S851">
        <v>24</v>
      </c>
      <c r="T851">
        <v>2021</v>
      </c>
      <c r="U851" s="27">
        <f t="shared" si="55"/>
        <v>44251</v>
      </c>
    </row>
    <row r="852" spans="1:21" x14ac:dyDescent="0.3">
      <c r="A852" t="s">
        <v>679</v>
      </c>
      <c r="B852" t="s">
        <v>1808</v>
      </c>
      <c r="C852" t="s">
        <v>1167</v>
      </c>
      <c r="D852" t="s">
        <v>2281</v>
      </c>
      <c r="E852" t="s">
        <v>1100</v>
      </c>
      <c r="F852" t="s">
        <v>1195</v>
      </c>
      <c r="G852" t="s">
        <v>121</v>
      </c>
      <c r="H852" t="s">
        <v>1966</v>
      </c>
      <c r="I852" s="4" t="s">
        <v>2290</v>
      </c>
      <c r="J852" s="4">
        <v>3</v>
      </c>
      <c r="K852" s="4" t="str">
        <f t="shared" si="52"/>
        <v>B3_3</v>
      </c>
      <c r="L852" t="s">
        <v>1994</v>
      </c>
      <c r="M852" s="4" t="str">
        <f t="shared" si="53"/>
        <v>B3_JJ4</v>
      </c>
      <c r="N852" s="80">
        <v>11</v>
      </c>
      <c r="O852">
        <v>10</v>
      </c>
      <c r="P852">
        <v>2020</v>
      </c>
      <c r="Q852" s="27">
        <f t="shared" si="54"/>
        <v>44145</v>
      </c>
      <c r="R852" s="80">
        <v>2</v>
      </c>
      <c r="S852">
        <v>24</v>
      </c>
      <c r="T852">
        <v>2021</v>
      </c>
      <c r="U852" s="27">
        <f t="shared" si="55"/>
        <v>44251</v>
      </c>
    </row>
    <row r="853" spans="1:21" x14ac:dyDescent="0.3">
      <c r="A853" t="s">
        <v>680</v>
      </c>
      <c r="B853" t="s">
        <v>1809</v>
      </c>
      <c r="C853" t="s">
        <v>1168</v>
      </c>
      <c r="D853" t="s">
        <v>2281</v>
      </c>
      <c r="E853" t="s">
        <v>1100</v>
      </c>
      <c r="F853" t="s">
        <v>1195</v>
      </c>
      <c r="G853" t="s">
        <v>121</v>
      </c>
      <c r="H853" t="s">
        <v>1966</v>
      </c>
      <c r="I853" s="4" t="s">
        <v>2290</v>
      </c>
      <c r="J853" s="4">
        <v>3</v>
      </c>
      <c r="K853" s="4" t="str">
        <f t="shared" si="52"/>
        <v>B3_3</v>
      </c>
      <c r="L853" t="s">
        <v>1994</v>
      </c>
      <c r="M853" s="4" t="str">
        <f t="shared" si="53"/>
        <v>B3_JJ4</v>
      </c>
      <c r="N853" s="80">
        <v>11</v>
      </c>
      <c r="O853">
        <v>10</v>
      </c>
      <c r="P853">
        <v>2020</v>
      </c>
      <c r="Q853" s="27">
        <f t="shared" si="54"/>
        <v>44145</v>
      </c>
      <c r="R853" s="80">
        <v>2</v>
      </c>
      <c r="S853">
        <v>24</v>
      </c>
      <c r="T853">
        <v>2021</v>
      </c>
      <c r="U853" s="27">
        <f t="shared" si="55"/>
        <v>44251</v>
      </c>
    </row>
    <row r="854" spans="1:21" x14ac:dyDescent="0.3">
      <c r="A854" t="s">
        <v>681</v>
      </c>
      <c r="B854" t="s">
        <v>1810</v>
      </c>
      <c r="C854" t="s">
        <v>1095</v>
      </c>
      <c r="D854" t="s">
        <v>2281</v>
      </c>
      <c r="E854" t="s">
        <v>1100</v>
      </c>
      <c r="F854" t="s">
        <v>1195</v>
      </c>
      <c r="G854" t="s">
        <v>121</v>
      </c>
      <c r="H854" t="s">
        <v>1966</v>
      </c>
      <c r="I854" s="4" t="s">
        <v>2290</v>
      </c>
      <c r="J854" s="4">
        <v>3</v>
      </c>
      <c r="K854" s="4" t="str">
        <f t="shared" si="52"/>
        <v>B3_3</v>
      </c>
      <c r="L854" t="s">
        <v>1994</v>
      </c>
      <c r="M854" s="4" t="str">
        <f t="shared" si="53"/>
        <v>B3_JJ4</v>
      </c>
      <c r="N854" s="80">
        <v>11</v>
      </c>
      <c r="O854">
        <v>10</v>
      </c>
      <c r="P854">
        <v>2020</v>
      </c>
      <c r="Q854" s="27">
        <f t="shared" si="54"/>
        <v>44145</v>
      </c>
      <c r="R854" s="80">
        <v>2</v>
      </c>
      <c r="S854">
        <v>24</v>
      </c>
      <c r="T854">
        <v>2021</v>
      </c>
      <c r="U854" s="27">
        <f t="shared" si="55"/>
        <v>44251</v>
      </c>
    </row>
    <row r="855" spans="1:21" x14ac:dyDescent="0.3">
      <c r="A855" t="s">
        <v>682</v>
      </c>
      <c r="B855" t="s">
        <v>1811</v>
      </c>
      <c r="C855" t="s">
        <v>1096</v>
      </c>
      <c r="D855" t="s">
        <v>2281</v>
      </c>
      <c r="E855" t="s">
        <v>1100</v>
      </c>
      <c r="F855" t="s">
        <v>1195</v>
      </c>
      <c r="G855" t="s">
        <v>121</v>
      </c>
      <c r="H855" t="s">
        <v>1966</v>
      </c>
      <c r="I855" s="4" t="s">
        <v>2290</v>
      </c>
      <c r="J855" s="4">
        <v>3</v>
      </c>
      <c r="K855" s="4" t="str">
        <f t="shared" si="52"/>
        <v>B3_3</v>
      </c>
      <c r="L855" t="s">
        <v>1994</v>
      </c>
      <c r="M855" s="4" t="str">
        <f t="shared" si="53"/>
        <v>B3_JJ4</v>
      </c>
      <c r="N855" s="80">
        <v>11</v>
      </c>
      <c r="O855">
        <v>10</v>
      </c>
      <c r="P855">
        <v>2020</v>
      </c>
      <c r="Q855" s="27">
        <f t="shared" si="54"/>
        <v>44145</v>
      </c>
      <c r="R855" s="80">
        <v>2</v>
      </c>
      <c r="S855">
        <v>24</v>
      </c>
      <c r="T855">
        <v>2021</v>
      </c>
      <c r="U855" s="27">
        <f t="shared" si="55"/>
        <v>44251</v>
      </c>
    </row>
    <row r="856" spans="1:21" x14ac:dyDescent="0.3">
      <c r="A856" t="s">
        <v>683</v>
      </c>
      <c r="B856" t="s">
        <v>1812</v>
      </c>
      <c r="C856" t="s">
        <v>1097</v>
      </c>
      <c r="D856" t="s">
        <v>2281</v>
      </c>
      <c r="E856" t="s">
        <v>1100</v>
      </c>
      <c r="F856" t="s">
        <v>1195</v>
      </c>
      <c r="G856" t="s">
        <v>121</v>
      </c>
      <c r="H856" t="s">
        <v>1966</v>
      </c>
      <c r="I856" s="4" t="s">
        <v>2290</v>
      </c>
      <c r="J856" s="4">
        <v>3</v>
      </c>
      <c r="K856" s="4" t="str">
        <f t="shared" si="52"/>
        <v>B3_3</v>
      </c>
      <c r="L856" t="s">
        <v>1994</v>
      </c>
      <c r="M856" s="4" t="str">
        <f t="shared" si="53"/>
        <v>B3_JJ4</v>
      </c>
      <c r="N856" s="80">
        <v>11</v>
      </c>
      <c r="O856">
        <v>10</v>
      </c>
      <c r="P856">
        <v>2020</v>
      </c>
      <c r="Q856" s="27">
        <f t="shared" si="54"/>
        <v>44145</v>
      </c>
      <c r="R856" s="80">
        <v>2</v>
      </c>
      <c r="S856">
        <v>24</v>
      </c>
      <c r="T856">
        <v>2021</v>
      </c>
      <c r="U856" s="27">
        <f t="shared" si="55"/>
        <v>44251</v>
      </c>
    </row>
    <row r="857" spans="1:21" x14ac:dyDescent="0.3">
      <c r="A857" t="s">
        <v>684</v>
      </c>
      <c r="B857" t="s">
        <v>1813</v>
      </c>
      <c r="C857" t="s">
        <v>1098</v>
      </c>
      <c r="D857" t="s">
        <v>2281</v>
      </c>
      <c r="E857" t="s">
        <v>1100</v>
      </c>
      <c r="F857" t="s">
        <v>1195</v>
      </c>
      <c r="G857" t="s">
        <v>121</v>
      </c>
      <c r="H857" t="s">
        <v>1966</v>
      </c>
      <c r="I857" s="4" t="s">
        <v>2290</v>
      </c>
      <c r="J857" s="4">
        <v>3</v>
      </c>
      <c r="K857" s="4" t="str">
        <f t="shared" si="52"/>
        <v>B3_3</v>
      </c>
      <c r="L857" t="s">
        <v>1994</v>
      </c>
      <c r="M857" s="4" t="str">
        <f t="shared" si="53"/>
        <v>B3_JJ4</v>
      </c>
      <c r="N857" s="80">
        <v>11</v>
      </c>
      <c r="O857">
        <v>10</v>
      </c>
      <c r="P857">
        <v>2020</v>
      </c>
      <c r="Q857" s="27">
        <f t="shared" si="54"/>
        <v>44145</v>
      </c>
      <c r="R857" s="80">
        <v>2</v>
      </c>
      <c r="S857">
        <v>24</v>
      </c>
      <c r="T857">
        <v>2021</v>
      </c>
      <c r="U857" s="27">
        <f t="shared" si="55"/>
        <v>44251</v>
      </c>
    </row>
    <row r="858" spans="1:21" x14ac:dyDescent="0.3">
      <c r="A858" t="s">
        <v>685</v>
      </c>
      <c r="B858" t="s">
        <v>1814</v>
      </c>
      <c r="C858" t="s">
        <v>1167</v>
      </c>
      <c r="D858" t="s">
        <v>2281</v>
      </c>
      <c r="E858" t="s">
        <v>1100</v>
      </c>
      <c r="F858" t="s">
        <v>1195</v>
      </c>
      <c r="G858" t="s">
        <v>121</v>
      </c>
      <c r="H858" t="s">
        <v>1966</v>
      </c>
      <c r="I858" s="4" t="s">
        <v>2290</v>
      </c>
      <c r="J858" s="4">
        <v>3</v>
      </c>
      <c r="K858" s="4" t="str">
        <f t="shared" si="52"/>
        <v>B3_3</v>
      </c>
      <c r="L858" t="s">
        <v>1994</v>
      </c>
      <c r="M858" s="4" t="str">
        <f t="shared" si="53"/>
        <v>B3_JJ4</v>
      </c>
      <c r="N858" s="80">
        <v>11</v>
      </c>
      <c r="O858">
        <v>10</v>
      </c>
      <c r="P858">
        <v>2020</v>
      </c>
      <c r="Q858" s="27">
        <f t="shared" si="54"/>
        <v>44145</v>
      </c>
      <c r="R858" s="80">
        <v>2</v>
      </c>
      <c r="S858">
        <v>24</v>
      </c>
      <c r="T858">
        <v>2021</v>
      </c>
      <c r="U858" s="27">
        <f t="shared" si="55"/>
        <v>44251</v>
      </c>
    </row>
    <row r="859" spans="1:21" x14ac:dyDescent="0.3">
      <c r="A859" t="s">
        <v>686</v>
      </c>
      <c r="B859" t="s">
        <v>1815</v>
      </c>
      <c r="C859" t="s">
        <v>1168</v>
      </c>
      <c r="D859" t="s">
        <v>2281</v>
      </c>
      <c r="E859" t="s">
        <v>1100</v>
      </c>
      <c r="F859" t="s">
        <v>1195</v>
      </c>
      <c r="G859" t="s">
        <v>121</v>
      </c>
      <c r="H859" t="s">
        <v>1966</v>
      </c>
      <c r="I859" s="4" t="s">
        <v>2290</v>
      </c>
      <c r="J859" s="4">
        <v>3</v>
      </c>
      <c r="K859" s="4" t="str">
        <f t="shared" si="52"/>
        <v>B3_3</v>
      </c>
      <c r="L859" t="s">
        <v>1994</v>
      </c>
      <c r="M859" s="4" t="str">
        <f t="shared" si="53"/>
        <v>B3_JJ4</v>
      </c>
      <c r="N859" s="80">
        <v>11</v>
      </c>
      <c r="O859">
        <v>10</v>
      </c>
      <c r="P859">
        <v>2020</v>
      </c>
      <c r="Q859" s="27">
        <f t="shared" si="54"/>
        <v>44145</v>
      </c>
      <c r="R859" s="80">
        <v>2</v>
      </c>
      <c r="S859">
        <v>24</v>
      </c>
      <c r="T859">
        <v>2021</v>
      </c>
      <c r="U859" s="27">
        <f t="shared" si="55"/>
        <v>44251</v>
      </c>
    </row>
    <row r="860" spans="1:21" x14ac:dyDescent="0.3">
      <c r="A860" t="s">
        <v>687</v>
      </c>
      <c r="B860" t="s">
        <v>1816</v>
      </c>
      <c r="C860" t="s">
        <v>1095</v>
      </c>
      <c r="D860" t="s">
        <v>2281</v>
      </c>
      <c r="E860" t="s">
        <v>1100</v>
      </c>
      <c r="F860" t="s">
        <v>1195</v>
      </c>
      <c r="G860" t="s">
        <v>121</v>
      </c>
      <c r="H860" t="s">
        <v>1966</v>
      </c>
      <c r="I860" s="4" t="s">
        <v>2290</v>
      </c>
      <c r="J860" s="4">
        <v>3</v>
      </c>
      <c r="K860" s="4" t="str">
        <f t="shared" si="52"/>
        <v>B3_3</v>
      </c>
      <c r="L860" t="s">
        <v>1994</v>
      </c>
      <c r="M860" s="4" t="str">
        <f t="shared" si="53"/>
        <v>B3_JJ4</v>
      </c>
      <c r="N860" s="80">
        <v>11</v>
      </c>
      <c r="O860">
        <v>10</v>
      </c>
      <c r="P860">
        <v>2020</v>
      </c>
      <c r="Q860" s="27">
        <f t="shared" si="54"/>
        <v>44145</v>
      </c>
      <c r="R860" s="80">
        <v>2</v>
      </c>
      <c r="S860">
        <v>24</v>
      </c>
      <c r="T860">
        <v>2021</v>
      </c>
      <c r="U860" s="27">
        <f t="shared" si="55"/>
        <v>44251</v>
      </c>
    </row>
    <row r="861" spans="1:21" x14ac:dyDescent="0.3">
      <c r="A861" t="s">
        <v>688</v>
      </c>
      <c r="B861" t="s">
        <v>1817</v>
      </c>
      <c r="C861" t="s">
        <v>1096</v>
      </c>
      <c r="D861" t="s">
        <v>2281</v>
      </c>
      <c r="E861" t="s">
        <v>1100</v>
      </c>
      <c r="F861" t="s">
        <v>1195</v>
      </c>
      <c r="G861" t="s">
        <v>121</v>
      </c>
      <c r="H861" t="s">
        <v>1966</v>
      </c>
      <c r="I861" s="4" t="s">
        <v>2290</v>
      </c>
      <c r="J861" s="4">
        <v>3</v>
      </c>
      <c r="K861" s="4" t="str">
        <f t="shared" si="52"/>
        <v>B3_3</v>
      </c>
      <c r="L861" t="s">
        <v>1994</v>
      </c>
      <c r="M861" s="4" t="str">
        <f t="shared" si="53"/>
        <v>B3_JJ4</v>
      </c>
      <c r="N861" s="80">
        <v>11</v>
      </c>
      <c r="O861">
        <v>10</v>
      </c>
      <c r="P861">
        <v>2020</v>
      </c>
      <c r="Q861" s="27">
        <f t="shared" si="54"/>
        <v>44145</v>
      </c>
      <c r="R861" s="80">
        <v>2</v>
      </c>
      <c r="S861">
        <v>24</v>
      </c>
      <c r="T861">
        <v>2021</v>
      </c>
      <c r="U861" s="27">
        <f t="shared" si="55"/>
        <v>44251</v>
      </c>
    </row>
    <row r="862" spans="1:21" x14ac:dyDescent="0.3">
      <c r="A862" t="s">
        <v>689</v>
      </c>
      <c r="B862" t="s">
        <v>1818</v>
      </c>
      <c r="C862" t="s">
        <v>1097</v>
      </c>
      <c r="D862" t="s">
        <v>2281</v>
      </c>
      <c r="E862" t="s">
        <v>1100</v>
      </c>
      <c r="F862" t="s">
        <v>1195</v>
      </c>
      <c r="G862" t="s">
        <v>121</v>
      </c>
      <c r="H862" t="s">
        <v>1966</v>
      </c>
      <c r="I862" s="4" t="s">
        <v>2290</v>
      </c>
      <c r="J862" s="4">
        <v>3</v>
      </c>
      <c r="K862" s="4" t="str">
        <f t="shared" si="52"/>
        <v>B3_3</v>
      </c>
      <c r="L862" t="s">
        <v>1994</v>
      </c>
      <c r="M862" s="4" t="str">
        <f t="shared" si="53"/>
        <v>B3_JJ4</v>
      </c>
      <c r="N862" s="80">
        <v>11</v>
      </c>
      <c r="O862">
        <v>10</v>
      </c>
      <c r="P862">
        <v>2020</v>
      </c>
      <c r="Q862" s="27">
        <f t="shared" si="54"/>
        <v>44145</v>
      </c>
      <c r="R862" s="80">
        <v>2</v>
      </c>
      <c r="S862">
        <v>24</v>
      </c>
      <c r="T862">
        <v>2021</v>
      </c>
      <c r="U862" s="27">
        <f t="shared" si="55"/>
        <v>44251</v>
      </c>
    </row>
    <row r="863" spans="1:21" x14ac:dyDescent="0.3">
      <c r="A863" t="s">
        <v>690</v>
      </c>
      <c r="B863" t="s">
        <v>1819</v>
      </c>
      <c r="C863" t="s">
        <v>1098</v>
      </c>
      <c r="D863" t="s">
        <v>2281</v>
      </c>
      <c r="E863" t="s">
        <v>1100</v>
      </c>
      <c r="F863" t="s">
        <v>1195</v>
      </c>
      <c r="G863" t="s">
        <v>121</v>
      </c>
      <c r="H863" t="s">
        <v>1966</v>
      </c>
      <c r="I863" s="4" t="s">
        <v>2290</v>
      </c>
      <c r="J863" s="4">
        <v>3</v>
      </c>
      <c r="K863" s="4" t="str">
        <f t="shared" si="52"/>
        <v>B3_3</v>
      </c>
      <c r="L863" t="s">
        <v>1994</v>
      </c>
      <c r="M863" s="4" t="str">
        <f t="shared" si="53"/>
        <v>B3_JJ4</v>
      </c>
      <c r="N863" s="80">
        <v>11</v>
      </c>
      <c r="O863">
        <v>10</v>
      </c>
      <c r="P863">
        <v>2020</v>
      </c>
      <c r="Q863" s="27">
        <f t="shared" si="54"/>
        <v>44145</v>
      </c>
      <c r="R863" s="80">
        <v>2</v>
      </c>
      <c r="S863">
        <v>24</v>
      </c>
      <c r="T863">
        <v>2021</v>
      </c>
      <c r="U863" s="27">
        <f t="shared" si="55"/>
        <v>44251</v>
      </c>
    </row>
    <row r="864" spans="1:21" x14ac:dyDescent="0.3">
      <c r="A864" t="s">
        <v>691</v>
      </c>
      <c r="B864" t="s">
        <v>1820</v>
      </c>
      <c r="C864" t="s">
        <v>1167</v>
      </c>
      <c r="D864" t="s">
        <v>2281</v>
      </c>
      <c r="E864" t="s">
        <v>1100</v>
      </c>
      <c r="F864" t="s">
        <v>1195</v>
      </c>
      <c r="G864" t="s">
        <v>121</v>
      </c>
      <c r="H864" t="s">
        <v>1966</v>
      </c>
      <c r="I864" s="4" t="s">
        <v>2290</v>
      </c>
      <c r="J864" s="4">
        <v>3</v>
      </c>
      <c r="K864" s="4" t="str">
        <f t="shared" si="52"/>
        <v>B3_3</v>
      </c>
      <c r="L864" t="s">
        <v>1994</v>
      </c>
      <c r="M864" s="4" t="str">
        <f t="shared" si="53"/>
        <v>B3_JJ4</v>
      </c>
      <c r="N864" s="80">
        <v>11</v>
      </c>
      <c r="O864">
        <v>10</v>
      </c>
      <c r="P864">
        <v>2020</v>
      </c>
      <c r="Q864" s="27">
        <f t="shared" si="54"/>
        <v>44145</v>
      </c>
      <c r="R864" s="80">
        <v>2</v>
      </c>
      <c r="S864">
        <v>24</v>
      </c>
      <c r="T864">
        <v>2021</v>
      </c>
      <c r="U864" s="27">
        <f t="shared" si="55"/>
        <v>44251</v>
      </c>
    </row>
    <row r="865" spans="1:21" x14ac:dyDescent="0.3">
      <c r="A865" t="s">
        <v>692</v>
      </c>
      <c r="B865" t="s">
        <v>1821</v>
      </c>
      <c r="C865" t="s">
        <v>1168</v>
      </c>
      <c r="D865" t="s">
        <v>2281</v>
      </c>
      <c r="E865" t="s">
        <v>1100</v>
      </c>
      <c r="F865" t="s">
        <v>1195</v>
      </c>
      <c r="G865" t="s">
        <v>121</v>
      </c>
      <c r="H865" t="s">
        <v>1966</v>
      </c>
      <c r="I865" s="4" t="s">
        <v>2290</v>
      </c>
      <c r="J865" s="4">
        <v>3</v>
      </c>
      <c r="K865" s="4" t="str">
        <f t="shared" si="52"/>
        <v>B3_3</v>
      </c>
      <c r="L865" t="s">
        <v>1994</v>
      </c>
      <c r="M865" s="4" t="str">
        <f t="shared" si="53"/>
        <v>B3_JJ4</v>
      </c>
      <c r="N865" s="80">
        <v>11</v>
      </c>
      <c r="O865">
        <v>10</v>
      </c>
      <c r="P865">
        <v>2020</v>
      </c>
      <c r="Q865" s="27">
        <f t="shared" si="54"/>
        <v>44145</v>
      </c>
      <c r="R865" s="80">
        <v>2</v>
      </c>
      <c r="S865">
        <v>24</v>
      </c>
      <c r="T865">
        <v>2021</v>
      </c>
      <c r="U865" s="27">
        <f t="shared" si="55"/>
        <v>44251</v>
      </c>
    </row>
    <row r="866" spans="1:21" x14ac:dyDescent="0.3">
      <c r="A866" t="s">
        <v>693</v>
      </c>
      <c r="B866" t="s">
        <v>1822</v>
      </c>
      <c r="C866" t="s">
        <v>1095</v>
      </c>
      <c r="D866" t="s">
        <v>2281</v>
      </c>
      <c r="E866" t="s">
        <v>1100</v>
      </c>
      <c r="F866" t="s">
        <v>1195</v>
      </c>
      <c r="G866" t="s">
        <v>121</v>
      </c>
      <c r="H866" t="s">
        <v>1966</v>
      </c>
      <c r="I866" s="4" t="s">
        <v>2290</v>
      </c>
      <c r="J866" s="4">
        <v>3</v>
      </c>
      <c r="K866" s="4" t="str">
        <f t="shared" si="52"/>
        <v>B3_3</v>
      </c>
      <c r="L866" t="s">
        <v>1994</v>
      </c>
      <c r="M866" s="4" t="str">
        <f t="shared" si="53"/>
        <v>B3_JJ4</v>
      </c>
      <c r="N866" s="80">
        <v>11</v>
      </c>
      <c r="O866">
        <v>10</v>
      </c>
      <c r="P866">
        <v>2020</v>
      </c>
      <c r="Q866" s="27">
        <f t="shared" si="54"/>
        <v>44145</v>
      </c>
      <c r="R866" s="80">
        <v>2</v>
      </c>
      <c r="S866">
        <v>24</v>
      </c>
      <c r="T866">
        <v>2021</v>
      </c>
      <c r="U866" s="27">
        <f t="shared" si="55"/>
        <v>44251</v>
      </c>
    </row>
    <row r="867" spans="1:21" x14ac:dyDescent="0.3">
      <c r="A867" t="s">
        <v>694</v>
      </c>
      <c r="B867" t="s">
        <v>1823</v>
      </c>
      <c r="C867" t="s">
        <v>1096</v>
      </c>
      <c r="D867" t="s">
        <v>2281</v>
      </c>
      <c r="E867" t="s">
        <v>1100</v>
      </c>
      <c r="F867" t="s">
        <v>1195</v>
      </c>
      <c r="G867" t="s">
        <v>121</v>
      </c>
      <c r="H867" t="s">
        <v>1966</v>
      </c>
      <c r="I867" s="4" t="s">
        <v>2290</v>
      </c>
      <c r="J867" s="4">
        <v>3</v>
      </c>
      <c r="K867" s="4" t="str">
        <f t="shared" si="52"/>
        <v>B3_3</v>
      </c>
      <c r="L867" t="s">
        <v>1994</v>
      </c>
      <c r="M867" s="4" t="str">
        <f t="shared" si="53"/>
        <v>B3_JJ4</v>
      </c>
      <c r="N867" s="80">
        <v>11</v>
      </c>
      <c r="O867">
        <v>10</v>
      </c>
      <c r="P867">
        <v>2020</v>
      </c>
      <c r="Q867" s="27">
        <f t="shared" si="54"/>
        <v>44145</v>
      </c>
      <c r="R867" s="80">
        <v>2</v>
      </c>
      <c r="S867">
        <v>24</v>
      </c>
      <c r="T867">
        <v>2021</v>
      </c>
      <c r="U867" s="27">
        <f t="shared" si="55"/>
        <v>44251</v>
      </c>
    </row>
    <row r="868" spans="1:21" x14ac:dyDescent="0.3">
      <c r="A868" t="s">
        <v>695</v>
      </c>
      <c r="B868" t="s">
        <v>1824</v>
      </c>
      <c r="C868" t="s">
        <v>1097</v>
      </c>
      <c r="D868" t="s">
        <v>2281</v>
      </c>
      <c r="E868" t="s">
        <v>1100</v>
      </c>
      <c r="F868" t="s">
        <v>1195</v>
      </c>
      <c r="G868" t="s">
        <v>121</v>
      </c>
      <c r="H868" t="s">
        <v>1966</v>
      </c>
      <c r="I868" s="4" t="s">
        <v>2290</v>
      </c>
      <c r="J868" s="4">
        <v>3</v>
      </c>
      <c r="K868" s="4" t="str">
        <f t="shared" si="52"/>
        <v>B3_3</v>
      </c>
      <c r="L868" t="s">
        <v>1994</v>
      </c>
      <c r="M868" s="4" t="str">
        <f t="shared" si="53"/>
        <v>B3_JJ4</v>
      </c>
      <c r="N868" s="80">
        <v>11</v>
      </c>
      <c r="O868">
        <v>10</v>
      </c>
      <c r="P868">
        <v>2020</v>
      </c>
      <c r="Q868" s="27">
        <f t="shared" si="54"/>
        <v>44145</v>
      </c>
      <c r="R868" s="80">
        <v>2</v>
      </c>
      <c r="S868">
        <v>24</v>
      </c>
      <c r="T868">
        <v>2021</v>
      </c>
      <c r="U868" s="27">
        <f t="shared" si="55"/>
        <v>44251</v>
      </c>
    </row>
    <row r="869" spans="1:21" x14ac:dyDescent="0.3">
      <c r="A869" t="s">
        <v>696</v>
      </c>
      <c r="B869" t="s">
        <v>1825</v>
      </c>
      <c r="C869" t="s">
        <v>1098</v>
      </c>
      <c r="D869" t="s">
        <v>2281</v>
      </c>
      <c r="E869" t="s">
        <v>1100</v>
      </c>
      <c r="F869" t="s">
        <v>1195</v>
      </c>
      <c r="G869" t="s">
        <v>121</v>
      </c>
      <c r="H869" t="s">
        <v>1966</v>
      </c>
      <c r="I869" s="4" t="s">
        <v>2290</v>
      </c>
      <c r="J869" s="4">
        <v>3</v>
      </c>
      <c r="K869" s="4" t="str">
        <f t="shared" si="52"/>
        <v>B3_3</v>
      </c>
      <c r="L869" t="s">
        <v>1994</v>
      </c>
      <c r="M869" s="4" t="str">
        <f t="shared" si="53"/>
        <v>B3_JJ4</v>
      </c>
      <c r="N869" s="80">
        <v>11</v>
      </c>
      <c r="O869">
        <v>10</v>
      </c>
      <c r="P869">
        <v>2020</v>
      </c>
      <c r="Q869" s="27">
        <f t="shared" si="54"/>
        <v>44145</v>
      </c>
      <c r="R869" s="80">
        <v>2</v>
      </c>
      <c r="S869">
        <v>24</v>
      </c>
      <c r="T869">
        <v>2021</v>
      </c>
      <c r="U869" s="27">
        <f t="shared" si="55"/>
        <v>44251</v>
      </c>
    </row>
    <row r="870" spans="1:21" x14ac:dyDescent="0.3">
      <c r="A870" t="s">
        <v>697</v>
      </c>
      <c r="B870" t="s">
        <v>1826</v>
      </c>
      <c r="C870" t="s">
        <v>1167</v>
      </c>
      <c r="D870" t="s">
        <v>2281</v>
      </c>
      <c r="E870" t="s">
        <v>1100</v>
      </c>
      <c r="F870" t="s">
        <v>1195</v>
      </c>
      <c r="G870" t="s">
        <v>121</v>
      </c>
      <c r="H870" t="s">
        <v>1966</v>
      </c>
      <c r="I870" s="4" t="s">
        <v>2290</v>
      </c>
      <c r="J870" s="4">
        <v>3</v>
      </c>
      <c r="K870" s="4" t="str">
        <f t="shared" si="52"/>
        <v>B3_3</v>
      </c>
      <c r="L870" t="s">
        <v>1994</v>
      </c>
      <c r="M870" s="4" t="str">
        <f t="shared" si="53"/>
        <v>B3_JJ4</v>
      </c>
      <c r="N870" s="80">
        <v>11</v>
      </c>
      <c r="O870">
        <v>10</v>
      </c>
      <c r="P870">
        <v>2020</v>
      </c>
      <c r="Q870" s="27">
        <f t="shared" si="54"/>
        <v>44145</v>
      </c>
      <c r="R870" s="80">
        <v>2</v>
      </c>
      <c r="S870">
        <v>24</v>
      </c>
      <c r="T870">
        <v>2021</v>
      </c>
      <c r="U870" s="27">
        <f t="shared" si="55"/>
        <v>44251</v>
      </c>
    </row>
    <row r="871" spans="1:21" x14ac:dyDescent="0.3">
      <c r="A871" t="s">
        <v>698</v>
      </c>
      <c r="B871" t="s">
        <v>1827</v>
      </c>
      <c r="C871" t="s">
        <v>1168</v>
      </c>
      <c r="D871" t="s">
        <v>2281</v>
      </c>
      <c r="E871" t="s">
        <v>1100</v>
      </c>
      <c r="F871" t="s">
        <v>1195</v>
      </c>
      <c r="G871" t="s">
        <v>121</v>
      </c>
      <c r="H871" t="s">
        <v>1966</v>
      </c>
      <c r="I871" s="4" t="s">
        <v>2290</v>
      </c>
      <c r="J871" s="4">
        <v>3</v>
      </c>
      <c r="K871" s="4" t="str">
        <f t="shared" si="52"/>
        <v>B3_3</v>
      </c>
      <c r="L871" t="s">
        <v>1994</v>
      </c>
      <c r="M871" s="4" t="str">
        <f t="shared" si="53"/>
        <v>B3_JJ4</v>
      </c>
      <c r="N871" s="80">
        <v>11</v>
      </c>
      <c r="O871">
        <v>10</v>
      </c>
      <c r="P871">
        <v>2020</v>
      </c>
      <c r="Q871" s="27">
        <f t="shared" si="54"/>
        <v>44145</v>
      </c>
      <c r="R871" s="80">
        <v>2</v>
      </c>
      <c r="S871">
        <v>24</v>
      </c>
      <c r="T871">
        <v>2021</v>
      </c>
      <c r="U871" s="27">
        <f t="shared" si="55"/>
        <v>44251</v>
      </c>
    </row>
    <row r="872" spans="1:21" x14ac:dyDescent="0.3">
      <c r="A872" t="s">
        <v>699</v>
      </c>
      <c r="B872" t="s">
        <v>1828</v>
      </c>
      <c r="C872" t="s">
        <v>1095</v>
      </c>
      <c r="D872" t="s">
        <v>2281</v>
      </c>
      <c r="E872" t="s">
        <v>1100</v>
      </c>
      <c r="F872" t="s">
        <v>1195</v>
      </c>
      <c r="G872" t="s">
        <v>121</v>
      </c>
      <c r="H872" t="s">
        <v>1966</v>
      </c>
      <c r="I872" s="4" t="s">
        <v>2290</v>
      </c>
      <c r="J872" s="4">
        <v>3</v>
      </c>
      <c r="K872" s="4" t="str">
        <f t="shared" si="52"/>
        <v>B3_3</v>
      </c>
      <c r="L872" t="s">
        <v>1994</v>
      </c>
      <c r="M872" s="4" t="str">
        <f t="shared" si="53"/>
        <v>B3_JJ4</v>
      </c>
      <c r="N872" s="80">
        <v>11</v>
      </c>
      <c r="O872">
        <v>10</v>
      </c>
      <c r="P872">
        <v>2020</v>
      </c>
      <c r="Q872" s="27">
        <f t="shared" si="54"/>
        <v>44145</v>
      </c>
      <c r="R872" s="80">
        <v>2</v>
      </c>
      <c r="S872">
        <v>24</v>
      </c>
      <c r="T872">
        <v>2021</v>
      </c>
      <c r="U872" s="27">
        <f t="shared" si="55"/>
        <v>44251</v>
      </c>
    </row>
    <row r="873" spans="1:21" x14ac:dyDescent="0.3">
      <c r="A873" t="s">
        <v>700</v>
      </c>
      <c r="B873" t="s">
        <v>1829</v>
      </c>
      <c r="C873" t="s">
        <v>1096</v>
      </c>
      <c r="D873" t="s">
        <v>2281</v>
      </c>
      <c r="E873" t="s">
        <v>1100</v>
      </c>
      <c r="F873" t="s">
        <v>1195</v>
      </c>
      <c r="G873" t="s">
        <v>121</v>
      </c>
      <c r="H873" t="s">
        <v>1966</v>
      </c>
      <c r="I873" s="4" t="s">
        <v>2290</v>
      </c>
      <c r="J873" s="4">
        <v>3</v>
      </c>
      <c r="K873" s="4" t="str">
        <f t="shared" si="52"/>
        <v>B3_3</v>
      </c>
      <c r="L873" t="s">
        <v>1994</v>
      </c>
      <c r="M873" s="4" t="str">
        <f t="shared" si="53"/>
        <v>B3_JJ4</v>
      </c>
      <c r="N873" s="80">
        <v>11</v>
      </c>
      <c r="O873">
        <v>10</v>
      </c>
      <c r="P873">
        <v>2020</v>
      </c>
      <c r="Q873" s="27">
        <f t="shared" si="54"/>
        <v>44145</v>
      </c>
      <c r="R873" s="80">
        <v>2</v>
      </c>
      <c r="S873">
        <v>24</v>
      </c>
      <c r="T873">
        <v>2021</v>
      </c>
      <c r="U873" s="27">
        <f t="shared" si="55"/>
        <v>44251</v>
      </c>
    </row>
    <row r="874" spans="1:21" x14ac:dyDescent="0.3">
      <c r="A874" t="s">
        <v>701</v>
      </c>
      <c r="B874" t="s">
        <v>1830</v>
      </c>
      <c r="C874" t="s">
        <v>1097</v>
      </c>
      <c r="D874" t="s">
        <v>2281</v>
      </c>
      <c r="E874" t="s">
        <v>1100</v>
      </c>
      <c r="F874" t="s">
        <v>1195</v>
      </c>
      <c r="G874" t="s">
        <v>121</v>
      </c>
      <c r="H874" t="s">
        <v>1966</v>
      </c>
      <c r="I874" s="4" t="s">
        <v>2290</v>
      </c>
      <c r="J874" s="4">
        <v>3</v>
      </c>
      <c r="K874" s="4" t="str">
        <f t="shared" si="52"/>
        <v>B3_3</v>
      </c>
      <c r="L874" t="s">
        <v>1994</v>
      </c>
      <c r="M874" s="4" t="str">
        <f t="shared" si="53"/>
        <v>B3_JJ4</v>
      </c>
      <c r="N874" s="80">
        <v>11</v>
      </c>
      <c r="O874">
        <v>10</v>
      </c>
      <c r="P874">
        <v>2020</v>
      </c>
      <c r="Q874" s="27">
        <f t="shared" si="54"/>
        <v>44145</v>
      </c>
      <c r="R874" s="80">
        <v>2</v>
      </c>
      <c r="S874">
        <v>24</v>
      </c>
      <c r="T874">
        <v>2021</v>
      </c>
      <c r="U874" s="27">
        <f t="shared" si="55"/>
        <v>44251</v>
      </c>
    </row>
    <row r="875" spans="1:21" x14ac:dyDescent="0.3">
      <c r="A875" t="s">
        <v>702</v>
      </c>
      <c r="B875" t="s">
        <v>1831</v>
      </c>
      <c r="C875" t="s">
        <v>1098</v>
      </c>
      <c r="D875" t="s">
        <v>2281</v>
      </c>
      <c r="E875" t="s">
        <v>1100</v>
      </c>
      <c r="F875" t="s">
        <v>1195</v>
      </c>
      <c r="G875" t="s">
        <v>121</v>
      </c>
      <c r="H875" t="s">
        <v>1966</v>
      </c>
      <c r="I875" s="4" t="s">
        <v>2290</v>
      </c>
      <c r="J875" s="4">
        <v>3</v>
      </c>
      <c r="K875" s="4" t="str">
        <f t="shared" si="52"/>
        <v>B3_3</v>
      </c>
      <c r="L875" t="s">
        <v>1994</v>
      </c>
      <c r="M875" s="4" t="str">
        <f t="shared" si="53"/>
        <v>B3_JJ4</v>
      </c>
      <c r="N875" s="80">
        <v>11</v>
      </c>
      <c r="O875">
        <v>10</v>
      </c>
      <c r="P875">
        <v>2020</v>
      </c>
      <c r="Q875" s="27">
        <f t="shared" si="54"/>
        <v>44145</v>
      </c>
      <c r="R875" s="80">
        <v>2</v>
      </c>
      <c r="S875">
        <v>24</v>
      </c>
      <c r="T875">
        <v>2021</v>
      </c>
      <c r="U875" s="27">
        <f t="shared" si="55"/>
        <v>44251</v>
      </c>
    </row>
    <row r="876" spans="1:21" x14ac:dyDescent="0.3">
      <c r="A876" t="s">
        <v>703</v>
      </c>
      <c r="B876" t="s">
        <v>1832</v>
      </c>
      <c r="C876" t="s">
        <v>1167</v>
      </c>
      <c r="D876" t="s">
        <v>2281</v>
      </c>
      <c r="E876" t="s">
        <v>1100</v>
      </c>
      <c r="F876" t="s">
        <v>1195</v>
      </c>
      <c r="G876" t="s">
        <v>13</v>
      </c>
      <c r="H876" t="s">
        <v>1967</v>
      </c>
      <c r="I876" s="4" t="s">
        <v>2290</v>
      </c>
      <c r="J876" s="4">
        <v>1</v>
      </c>
      <c r="K876" s="4" t="str">
        <f t="shared" si="52"/>
        <v>B3_1</v>
      </c>
      <c r="L876" t="s">
        <v>1994</v>
      </c>
      <c r="M876" s="4" t="str">
        <f t="shared" si="53"/>
        <v>B3_JJ4</v>
      </c>
      <c r="N876" s="80">
        <v>11</v>
      </c>
      <c r="O876">
        <v>10</v>
      </c>
      <c r="P876">
        <v>2020</v>
      </c>
      <c r="Q876" s="27">
        <f t="shared" si="54"/>
        <v>44145</v>
      </c>
      <c r="R876" s="80">
        <v>2</v>
      </c>
      <c r="S876">
        <v>24</v>
      </c>
      <c r="T876">
        <v>2021</v>
      </c>
      <c r="U876" s="27">
        <f t="shared" si="55"/>
        <v>44251</v>
      </c>
    </row>
    <row r="877" spans="1:21" x14ac:dyDescent="0.3">
      <c r="A877" t="s">
        <v>706</v>
      </c>
      <c r="B877" t="s">
        <v>1833</v>
      </c>
      <c r="C877" t="s">
        <v>1168</v>
      </c>
      <c r="D877" t="s">
        <v>2281</v>
      </c>
      <c r="E877" t="s">
        <v>1100</v>
      </c>
      <c r="F877" t="s">
        <v>1195</v>
      </c>
      <c r="G877" t="s">
        <v>13</v>
      </c>
      <c r="H877" t="s">
        <v>1967</v>
      </c>
      <c r="I877" s="4" t="s">
        <v>2290</v>
      </c>
      <c r="J877" s="4">
        <v>1</v>
      </c>
      <c r="K877" s="4" t="str">
        <f t="shared" si="52"/>
        <v>B3_1</v>
      </c>
      <c r="L877" t="s">
        <v>1994</v>
      </c>
      <c r="M877" s="4" t="str">
        <f t="shared" si="53"/>
        <v>B3_JJ4</v>
      </c>
      <c r="N877" s="80">
        <v>11</v>
      </c>
      <c r="O877">
        <v>10</v>
      </c>
      <c r="P877">
        <v>2020</v>
      </c>
      <c r="Q877" s="27">
        <f t="shared" si="54"/>
        <v>44145</v>
      </c>
      <c r="R877" s="80">
        <v>2</v>
      </c>
      <c r="S877">
        <v>24</v>
      </c>
      <c r="T877">
        <v>2021</v>
      </c>
      <c r="U877" s="27">
        <f t="shared" si="55"/>
        <v>44251</v>
      </c>
    </row>
    <row r="878" spans="1:21" x14ac:dyDescent="0.3">
      <c r="A878" t="s">
        <v>707</v>
      </c>
      <c r="B878" t="s">
        <v>1834</v>
      </c>
      <c r="C878" t="s">
        <v>1095</v>
      </c>
      <c r="D878" t="s">
        <v>2281</v>
      </c>
      <c r="E878" t="s">
        <v>1100</v>
      </c>
      <c r="F878" t="s">
        <v>1195</v>
      </c>
      <c r="G878" t="s">
        <v>13</v>
      </c>
      <c r="H878" t="s">
        <v>1967</v>
      </c>
      <c r="I878" s="4" t="s">
        <v>2290</v>
      </c>
      <c r="J878" s="4">
        <v>1</v>
      </c>
      <c r="K878" s="4" t="str">
        <f t="shared" si="52"/>
        <v>B3_1</v>
      </c>
      <c r="L878" t="s">
        <v>1994</v>
      </c>
      <c r="M878" s="4" t="str">
        <f t="shared" si="53"/>
        <v>B3_JJ4</v>
      </c>
      <c r="N878" s="80">
        <v>11</v>
      </c>
      <c r="O878">
        <v>10</v>
      </c>
      <c r="P878">
        <v>2020</v>
      </c>
      <c r="Q878" s="27">
        <f t="shared" si="54"/>
        <v>44145</v>
      </c>
      <c r="R878" s="80">
        <v>2</v>
      </c>
      <c r="S878">
        <v>24</v>
      </c>
      <c r="T878">
        <v>2021</v>
      </c>
      <c r="U878" s="27">
        <f t="shared" si="55"/>
        <v>44251</v>
      </c>
    </row>
    <row r="879" spans="1:21" x14ac:dyDescent="0.3">
      <c r="A879" t="s">
        <v>708</v>
      </c>
      <c r="B879" t="s">
        <v>1835</v>
      </c>
      <c r="C879" t="s">
        <v>1096</v>
      </c>
      <c r="D879" t="s">
        <v>2281</v>
      </c>
      <c r="E879" t="s">
        <v>1100</v>
      </c>
      <c r="F879" t="s">
        <v>1195</v>
      </c>
      <c r="G879" t="s">
        <v>13</v>
      </c>
      <c r="H879" t="s">
        <v>1967</v>
      </c>
      <c r="I879" s="4" t="s">
        <v>2290</v>
      </c>
      <c r="J879" s="4">
        <v>1</v>
      </c>
      <c r="K879" s="4" t="str">
        <f t="shared" si="52"/>
        <v>B3_1</v>
      </c>
      <c r="L879" t="s">
        <v>1994</v>
      </c>
      <c r="M879" s="4" t="str">
        <f t="shared" si="53"/>
        <v>B3_JJ4</v>
      </c>
      <c r="N879" s="80">
        <v>11</v>
      </c>
      <c r="O879">
        <v>10</v>
      </c>
      <c r="P879">
        <v>2020</v>
      </c>
      <c r="Q879" s="27">
        <f t="shared" si="54"/>
        <v>44145</v>
      </c>
      <c r="R879" s="80">
        <v>2</v>
      </c>
      <c r="S879">
        <v>24</v>
      </c>
      <c r="T879">
        <v>2021</v>
      </c>
      <c r="U879" s="27">
        <f t="shared" si="55"/>
        <v>44251</v>
      </c>
    </row>
    <row r="880" spans="1:21" x14ac:dyDescent="0.3">
      <c r="A880" t="s">
        <v>709</v>
      </c>
      <c r="B880" t="s">
        <v>1836</v>
      </c>
      <c r="C880" t="s">
        <v>1097</v>
      </c>
      <c r="D880" t="s">
        <v>2281</v>
      </c>
      <c r="E880" t="s">
        <v>1100</v>
      </c>
      <c r="F880" t="s">
        <v>1195</v>
      </c>
      <c r="G880" t="s">
        <v>13</v>
      </c>
      <c r="H880" t="s">
        <v>1967</v>
      </c>
      <c r="I880" s="4" t="s">
        <v>2290</v>
      </c>
      <c r="J880" s="4">
        <v>1</v>
      </c>
      <c r="K880" s="4" t="str">
        <f t="shared" si="52"/>
        <v>B3_1</v>
      </c>
      <c r="L880" t="s">
        <v>1994</v>
      </c>
      <c r="M880" s="4" t="str">
        <f t="shared" si="53"/>
        <v>B3_JJ4</v>
      </c>
      <c r="N880" s="80">
        <v>11</v>
      </c>
      <c r="O880">
        <v>10</v>
      </c>
      <c r="P880">
        <v>2020</v>
      </c>
      <c r="Q880" s="27">
        <f t="shared" si="54"/>
        <v>44145</v>
      </c>
      <c r="R880" s="80">
        <v>2</v>
      </c>
      <c r="S880">
        <v>24</v>
      </c>
      <c r="T880">
        <v>2021</v>
      </c>
      <c r="U880" s="27">
        <f t="shared" si="55"/>
        <v>44251</v>
      </c>
    </row>
    <row r="881" spans="1:21" x14ac:dyDescent="0.3">
      <c r="A881" t="s">
        <v>710</v>
      </c>
      <c r="B881" t="s">
        <v>1837</v>
      </c>
      <c r="C881" t="s">
        <v>1098</v>
      </c>
      <c r="D881" t="s">
        <v>2281</v>
      </c>
      <c r="E881" t="s">
        <v>1100</v>
      </c>
      <c r="F881" t="s">
        <v>1195</v>
      </c>
      <c r="G881" t="s">
        <v>13</v>
      </c>
      <c r="H881" t="s">
        <v>1967</v>
      </c>
      <c r="I881" s="4" t="s">
        <v>2290</v>
      </c>
      <c r="J881" s="4">
        <v>1</v>
      </c>
      <c r="K881" s="4" t="str">
        <f t="shared" si="52"/>
        <v>B3_1</v>
      </c>
      <c r="L881" t="s">
        <v>1994</v>
      </c>
      <c r="M881" s="4" t="str">
        <f t="shared" si="53"/>
        <v>B3_JJ4</v>
      </c>
      <c r="N881" s="80">
        <v>11</v>
      </c>
      <c r="O881">
        <v>10</v>
      </c>
      <c r="P881">
        <v>2020</v>
      </c>
      <c r="Q881" s="27">
        <f t="shared" si="54"/>
        <v>44145</v>
      </c>
      <c r="R881" s="80">
        <v>2</v>
      </c>
      <c r="S881">
        <v>24</v>
      </c>
      <c r="T881">
        <v>2021</v>
      </c>
      <c r="U881" s="27">
        <f t="shared" si="55"/>
        <v>44251</v>
      </c>
    </row>
    <row r="882" spans="1:21" x14ac:dyDescent="0.3">
      <c r="A882" t="s">
        <v>711</v>
      </c>
      <c r="B882" t="s">
        <v>1838</v>
      </c>
      <c r="C882" t="s">
        <v>1167</v>
      </c>
      <c r="D882" t="s">
        <v>2281</v>
      </c>
      <c r="E882" t="s">
        <v>1100</v>
      </c>
      <c r="F882" t="s">
        <v>1195</v>
      </c>
      <c r="G882" t="s">
        <v>13</v>
      </c>
      <c r="H882" t="s">
        <v>1967</v>
      </c>
      <c r="I882" s="4" t="s">
        <v>2290</v>
      </c>
      <c r="J882" s="4">
        <v>1</v>
      </c>
      <c r="K882" s="4" t="str">
        <f t="shared" si="52"/>
        <v>B3_1</v>
      </c>
      <c r="L882" t="s">
        <v>1994</v>
      </c>
      <c r="M882" s="4" t="str">
        <f t="shared" si="53"/>
        <v>B3_JJ4</v>
      </c>
      <c r="N882" s="80">
        <v>11</v>
      </c>
      <c r="O882">
        <v>10</v>
      </c>
      <c r="P882">
        <v>2020</v>
      </c>
      <c r="Q882" s="27">
        <f t="shared" si="54"/>
        <v>44145</v>
      </c>
      <c r="R882" s="80">
        <v>2</v>
      </c>
      <c r="S882">
        <v>24</v>
      </c>
      <c r="T882">
        <v>2021</v>
      </c>
      <c r="U882" s="27">
        <f t="shared" si="55"/>
        <v>44251</v>
      </c>
    </row>
    <row r="883" spans="1:21" x14ac:dyDescent="0.3">
      <c r="A883" t="s">
        <v>712</v>
      </c>
      <c r="B883" t="s">
        <v>1839</v>
      </c>
      <c r="C883" t="s">
        <v>1168</v>
      </c>
      <c r="D883" t="s">
        <v>2281</v>
      </c>
      <c r="E883" t="s">
        <v>1100</v>
      </c>
      <c r="F883" t="s">
        <v>1195</v>
      </c>
      <c r="G883" t="s">
        <v>13</v>
      </c>
      <c r="H883" t="s">
        <v>1967</v>
      </c>
      <c r="I883" s="4" t="s">
        <v>2290</v>
      </c>
      <c r="J883" s="4">
        <v>1</v>
      </c>
      <c r="K883" s="4" t="str">
        <f t="shared" si="52"/>
        <v>B3_1</v>
      </c>
      <c r="L883" t="s">
        <v>1994</v>
      </c>
      <c r="M883" s="4" t="str">
        <f t="shared" si="53"/>
        <v>B3_JJ4</v>
      </c>
      <c r="N883" s="80">
        <v>11</v>
      </c>
      <c r="O883">
        <v>10</v>
      </c>
      <c r="P883">
        <v>2020</v>
      </c>
      <c r="Q883" s="27">
        <f t="shared" si="54"/>
        <v>44145</v>
      </c>
      <c r="R883" s="80">
        <v>2</v>
      </c>
      <c r="S883">
        <v>24</v>
      </c>
      <c r="T883">
        <v>2021</v>
      </c>
      <c r="U883" s="27">
        <f t="shared" si="55"/>
        <v>44251</v>
      </c>
    </row>
    <row r="884" spans="1:21" x14ac:dyDescent="0.3">
      <c r="A884" t="s">
        <v>713</v>
      </c>
      <c r="B884" t="s">
        <v>1840</v>
      </c>
      <c r="C884" t="s">
        <v>1095</v>
      </c>
      <c r="D884" t="s">
        <v>2281</v>
      </c>
      <c r="E884" t="s">
        <v>1100</v>
      </c>
      <c r="F884" t="s">
        <v>1195</v>
      </c>
      <c r="G884" t="s">
        <v>13</v>
      </c>
      <c r="H884" t="s">
        <v>1967</v>
      </c>
      <c r="I884" s="4" t="s">
        <v>2290</v>
      </c>
      <c r="J884" s="4">
        <v>1</v>
      </c>
      <c r="K884" s="4" t="str">
        <f t="shared" si="52"/>
        <v>B3_1</v>
      </c>
      <c r="L884" t="s">
        <v>1994</v>
      </c>
      <c r="M884" s="4" t="str">
        <f t="shared" si="53"/>
        <v>B3_JJ4</v>
      </c>
      <c r="N884" s="80">
        <v>11</v>
      </c>
      <c r="O884">
        <v>10</v>
      </c>
      <c r="P884">
        <v>2020</v>
      </c>
      <c r="Q884" s="27">
        <f t="shared" si="54"/>
        <v>44145</v>
      </c>
      <c r="R884" s="80">
        <v>2</v>
      </c>
      <c r="S884">
        <v>24</v>
      </c>
      <c r="T884">
        <v>2021</v>
      </c>
      <c r="U884" s="27">
        <f t="shared" si="55"/>
        <v>44251</v>
      </c>
    </row>
    <row r="885" spans="1:21" x14ac:dyDescent="0.3">
      <c r="A885" t="s">
        <v>714</v>
      </c>
      <c r="B885" t="s">
        <v>1841</v>
      </c>
      <c r="C885" t="s">
        <v>1096</v>
      </c>
      <c r="D885" t="s">
        <v>2281</v>
      </c>
      <c r="E885" t="s">
        <v>1100</v>
      </c>
      <c r="F885" t="s">
        <v>1195</v>
      </c>
      <c r="G885" t="s">
        <v>13</v>
      </c>
      <c r="H885" t="s">
        <v>1967</v>
      </c>
      <c r="I885" s="4" t="s">
        <v>2290</v>
      </c>
      <c r="J885" s="4">
        <v>1</v>
      </c>
      <c r="K885" s="4" t="str">
        <f t="shared" si="52"/>
        <v>B3_1</v>
      </c>
      <c r="L885" t="s">
        <v>1994</v>
      </c>
      <c r="M885" s="4" t="str">
        <f t="shared" si="53"/>
        <v>B3_JJ4</v>
      </c>
      <c r="N885" s="80">
        <v>11</v>
      </c>
      <c r="O885">
        <v>10</v>
      </c>
      <c r="P885">
        <v>2020</v>
      </c>
      <c r="Q885" s="27">
        <f t="shared" si="54"/>
        <v>44145</v>
      </c>
      <c r="R885" s="80">
        <v>2</v>
      </c>
      <c r="S885">
        <v>24</v>
      </c>
      <c r="T885">
        <v>2021</v>
      </c>
      <c r="U885" s="27">
        <f t="shared" si="55"/>
        <v>44251</v>
      </c>
    </row>
    <row r="886" spans="1:21" x14ac:dyDescent="0.3">
      <c r="A886" t="s">
        <v>715</v>
      </c>
      <c r="B886" t="s">
        <v>1842</v>
      </c>
      <c r="C886" t="s">
        <v>1097</v>
      </c>
      <c r="D886" t="s">
        <v>2281</v>
      </c>
      <c r="E886" t="s">
        <v>1100</v>
      </c>
      <c r="F886" t="s">
        <v>1195</v>
      </c>
      <c r="G886" t="s">
        <v>13</v>
      </c>
      <c r="H886" t="s">
        <v>1967</v>
      </c>
      <c r="I886" s="4" t="s">
        <v>2290</v>
      </c>
      <c r="J886" s="4">
        <v>1</v>
      </c>
      <c r="K886" s="4" t="str">
        <f t="shared" si="52"/>
        <v>B3_1</v>
      </c>
      <c r="L886" t="s">
        <v>1994</v>
      </c>
      <c r="M886" s="4" t="str">
        <f t="shared" si="53"/>
        <v>B3_JJ4</v>
      </c>
      <c r="N886" s="80">
        <v>11</v>
      </c>
      <c r="O886">
        <v>10</v>
      </c>
      <c r="P886">
        <v>2020</v>
      </c>
      <c r="Q886" s="27">
        <f t="shared" si="54"/>
        <v>44145</v>
      </c>
      <c r="R886" s="80">
        <v>2</v>
      </c>
      <c r="S886">
        <v>24</v>
      </c>
      <c r="T886">
        <v>2021</v>
      </c>
      <c r="U886" s="27">
        <f t="shared" si="55"/>
        <v>44251</v>
      </c>
    </row>
    <row r="887" spans="1:21" x14ac:dyDescent="0.3">
      <c r="A887" t="s">
        <v>716</v>
      </c>
      <c r="B887" t="s">
        <v>1843</v>
      </c>
      <c r="C887" t="s">
        <v>1098</v>
      </c>
      <c r="D887" t="s">
        <v>2281</v>
      </c>
      <c r="E887" t="s">
        <v>1100</v>
      </c>
      <c r="F887" t="s">
        <v>1195</v>
      </c>
      <c r="G887" t="s">
        <v>13</v>
      </c>
      <c r="H887" t="s">
        <v>1967</v>
      </c>
      <c r="I887" s="4" t="s">
        <v>2290</v>
      </c>
      <c r="J887" s="4">
        <v>1</v>
      </c>
      <c r="K887" s="4" t="str">
        <f t="shared" si="52"/>
        <v>B3_1</v>
      </c>
      <c r="L887" t="s">
        <v>1994</v>
      </c>
      <c r="M887" s="4" t="str">
        <f t="shared" si="53"/>
        <v>B3_JJ4</v>
      </c>
      <c r="N887" s="80">
        <v>11</v>
      </c>
      <c r="O887">
        <v>10</v>
      </c>
      <c r="P887">
        <v>2020</v>
      </c>
      <c r="Q887" s="27">
        <f t="shared" si="54"/>
        <v>44145</v>
      </c>
      <c r="R887" s="80">
        <v>2</v>
      </c>
      <c r="S887">
        <v>24</v>
      </c>
      <c r="T887">
        <v>2021</v>
      </c>
      <c r="U887" s="27">
        <f t="shared" si="55"/>
        <v>44251</v>
      </c>
    </row>
    <row r="888" spans="1:21" x14ac:dyDescent="0.3">
      <c r="A888" t="s">
        <v>717</v>
      </c>
      <c r="B888" t="s">
        <v>1844</v>
      </c>
      <c r="C888" t="s">
        <v>1167</v>
      </c>
      <c r="D888" t="s">
        <v>2281</v>
      </c>
      <c r="E888" t="s">
        <v>1100</v>
      </c>
      <c r="F888" t="s">
        <v>1195</v>
      </c>
      <c r="G888" t="s">
        <v>13</v>
      </c>
      <c r="H888" t="s">
        <v>1967</v>
      </c>
      <c r="I888" s="4" t="s">
        <v>2290</v>
      </c>
      <c r="J888" s="4">
        <v>1</v>
      </c>
      <c r="K888" s="4" t="str">
        <f t="shared" si="52"/>
        <v>B3_1</v>
      </c>
      <c r="L888" t="s">
        <v>1994</v>
      </c>
      <c r="M888" s="4" t="str">
        <f t="shared" si="53"/>
        <v>B3_JJ4</v>
      </c>
      <c r="N888" s="80">
        <v>11</v>
      </c>
      <c r="O888">
        <v>10</v>
      </c>
      <c r="P888">
        <v>2020</v>
      </c>
      <c r="Q888" s="27">
        <f t="shared" si="54"/>
        <v>44145</v>
      </c>
      <c r="R888" s="80">
        <v>2</v>
      </c>
      <c r="S888">
        <v>24</v>
      </c>
      <c r="T888">
        <v>2021</v>
      </c>
      <c r="U888" s="27">
        <f t="shared" si="55"/>
        <v>44251</v>
      </c>
    </row>
    <row r="889" spans="1:21" x14ac:dyDescent="0.3">
      <c r="A889" t="s">
        <v>718</v>
      </c>
      <c r="B889" t="s">
        <v>1845</v>
      </c>
      <c r="C889" t="s">
        <v>1168</v>
      </c>
      <c r="D889" t="s">
        <v>2281</v>
      </c>
      <c r="E889" t="s">
        <v>1100</v>
      </c>
      <c r="F889" t="s">
        <v>1195</v>
      </c>
      <c r="G889" t="s">
        <v>13</v>
      </c>
      <c r="H889" t="s">
        <v>1967</v>
      </c>
      <c r="I889" s="4" t="s">
        <v>2290</v>
      </c>
      <c r="J889" s="4">
        <v>1</v>
      </c>
      <c r="K889" s="4" t="str">
        <f t="shared" si="52"/>
        <v>B3_1</v>
      </c>
      <c r="L889" t="s">
        <v>1994</v>
      </c>
      <c r="M889" s="4" t="str">
        <f t="shared" si="53"/>
        <v>B3_JJ4</v>
      </c>
      <c r="N889" s="80">
        <v>11</v>
      </c>
      <c r="O889">
        <v>10</v>
      </c>
      <c r="P889">
        <v>2020</v>
      </c>
      <c r="Q889" s="27">
        <f t="shared" si="54"/>
        <v>44145</v>
      </c>
      <c r="R889" s="80">
        <v>2</v>
      </c>
      <c r="S889">
        <v>24</v>
      </c>
      <c r="T889">
        <v>2021</v>
      </c>
      <c r="U889" s="27">
        <f t="shared" si="55"/>
        <v>44251</v>
      </c>
    </row>
    <row r="890" spans="1:21" x14ac:dyDescent="0.3">
      <c r="A890" t="s">
        <v>719</v>
      </c>
      <c r="B890" t="s">
        <v>1846</v>
      </c>
      <c r="C890" t="s">
        <v>1095</v>
      </c>
      <c r="D890" t="s">
        <v>2281</v>
      </c>
      <c r="E890" t="s">
        <v>1100</v>
      </c>
      <c r="F890" t="s">
        <v>1195</v>
      </c>
      <c r="G890" t="s">
        <v>13</v>
      </c>
      <c r="H890" t="s">
        <v>1967</v>
      </c>
      <c r="I890" s="4" t="s">
        <v>2290</v>
      </c>
      <c r="J890" s="4">
        <v>1</v>
      </c>
      <c r="K890" s="4" t="str">
        <f t="shared" si="52"/>
        <v>B3_1</v>
      </c>
      <c r="L890" t="s">
        <v>1994</v>
      </c>
      <c r="M890" s="4" t="str">
        <f t="shared" si="53"/>
        <v>B3_JJ4</v>
      </c>
      <c r="N890" s="80">
        <v>11</v>
      </c>
      <c r="O890">
        <v>10</v>
      </c>
      <c r="P890">
        <v>2020</v>
      </c>
      <c r="Q890" s="27">
        <f t="shared" si="54"/>
        <v>44145</v>
      </c>
      <c r="R890" s="80">
        <v>2</v>
      </c>
      <c r="S890">
        <v>24</v>
      </c>
      <c r="T890">
        <v>2021</v>
      </c>
      <c r="U890" s="27">
        <f t="shared" si="55"/>
        <v>44251</v>
      </c>
    </row>
    <row r="891" spans="1:21" x14ac:dyDescent="0.3">
      <c r="A891" t="s">
        <v>720</v>
      </c>
      <c r="B891" t="s">
        <v>1847</v>
      </c>
      <c r="C891" t="s">
        <v>1096</v>
      </c>
      <c r="D891" t="s">
        <v>2281</v>
      </c>
      <c r="E891" t="s">
        <v>1100</v>
      </c>
      <c r="F891" t="s">
        <v>1195</v>
      </c>
      <c r="G891" t="s">
        <v>13</v>
      </c>
      <c r="H891" t="s">
        <v>1967</v>
      </c>
      <c r="I891" s="4" t="s">
        <v>2290</v>
      </c>
      <c r="J891" s="4">
        <v>1</v>
      </c>
      <c r="K891" s="4" t="str">
        <f t="shared" si="52"/>
        <v>B3_1</v>
      </c>
      <c r="L891" t="s">
        <v>1994</v>
      </c>
      <c r="M891" s="4" t="str">
        <f t="shared" si="53"/>
        <v>B3_JJ4</v>
      </c>
      <c r="N891" s="80">
        <v>11</v>
      </c>
      <c r="O891">
        <v>10</v>
      </c>
      <c r="P891">
        <v>2020</v>
      </c>
      <c r="Q891" s="27">
        <f t="shared" si="54"/>
        <v>44145</v>
      </c>
      <c r="R891" s="80">
        <v>2</v>
      </c>
      <c r="S891">
        <v>24</v>
      </c>
      <c r="T891">
        <v>2021</v>
      </c>
      <c r="U891" s="27">
        <f t="shared" si="55"/>
        <v>44251</v>
      </c>
    </row>
    <row r="892" spans="1:21" x14ac:dyDescent="0.3">
      <c r="A892" t="s">
        <v>721</v>
      </c>
      <c r="B892" t="s">
        <v>1848</v>
      </c>
      <c r="C892" t="s">
        <v>1097</v>
      </c>
      <c r="D892" t="s">
        <v>2281</v>
      </c>
      <c r="E892" t="s">
        <v>1100</v>
      </c>
      <c r="F892" t="s">
        <v>1195</v>
      </c>
      <c r="G892" t="s">
        <v>13</v>
      </c>
      <c r="H892" t="s">
        <v>1967</v>
      </c>
      <c r="I892" s="4" t="s">
        <v>2290</v>
      </c>
      <c r="J892" s="4">
        <v>1</v>
      </c>
      <c r="K892" s="4" t="str">
        <f t="shared" si="52"/>
        <v>B3_1</v>
      </c>
      <c r="L892" t="s">
        <v>1994</v>
      </c>
      <c r="M892" s="4" t="str">
        <f t="shared" si="53"/>
        <v>B3_JJ4</v>
      </c>
      <c r="N892" s="80">
        <v>11</v>
      </c>
      <c r="O892">
        <v>10</v>
      </c>
      <c r="P892">
        <v>2020</v>
      </c>
      <c r="Q892" s="27">
        <f t="shared" si="54"/>
        <v>44145</v>
      </c>
      <c r="R892" s="80">
        <v>2</v>
      </c>
      <c r="S892">
        <v>24</v>
      </c>
      <c r="T892">
        <v>2021</v>
      </c>
      <c r="U892" s="27">
        <f t="shared" si="55"/>
        <v>44251</v>
      </c>
    </row>
    <row r="893" spans="1:21" x14ac:dyDescent="0.3">
      <c r="A893" t="s">
        <v>722</v>
      </c>
      <c r="B893" t="s">
        <v>1849</v>
      </c>
      <c r="C893" t="s">
        <v>1098</v>
      </c>
      <c r="D893" t="s">
        <v>2281</v>
      </c>
      <c r="E893" t="s">
        <v>1100</v>
      </c>
      <c r="F893" t="s">
        <v>1195</v>
      </c>
      <c r="G893" t="s">
        <v>13</v>
      </c>
      <c r="H893" t="s">
        <v>1967</v>
      </c>
      <c r="I893" s="4" t="s">
        <v>2290</v>
      </c>
      <c r="J893" s="4">
        <v>1</v>
      </c>
      <c r="K893" s="4" t="str">
        <f t="shared" si="52"/>
        <v>B3_1</v>
      </c>
      <c r="L893" t="s">
        <v>1994</v>
      </c>
      <c r="M893" s="4" t="str">
        <f t="shared" si="53"/>
        <v>B3_JJ4</v>
      </c>
      <c r="N893" s="80">
        <v>11</v>
      </c>
      <c r="O893">
        <v>10</v>
      </c>
      <c r="P893">
        <v>2020</v>
      </c>
      <c r="Q893" s="27">
        <f t="shared" si="54"/>
        <v>44145</v>
      </c>
      <c r="R893" s="80">
        <v>2</v>
      </c>
      <c r="S893">
        <v>24</v>
      </c>
      <c r="T893">
        <v>2021</v>
      </c>
      <c r="U893" s="27">
        <f t="shared" si="55"/>
        <v>44251</v>
      </c>
    </row>
    <row r="894" spans="1:21" x14ac:dyDescent="0.3">
      <c r="A894" t="s">
        <v>723</v>
      </c>
      <c r="B894" t="s">
        <v>1850</v>
      </c>
      <c r="C894" t="s">
        <v>1167</v>
      </c>
      <c r="D894" t="s">
        <v>2281</v>
      </c>
      <c r="E894" t="s">
        <v>1100</v>
      </c>
      <c r="F894" t="s">
        <v>1195</v>
      </c>
      <c r="G894" t="s">
        <v>13</v>
      </c>
      <c r="H894" t="s">
        <v>1967</v>
      </c>
      <c r="I894" s="4" t="s">
        <v>2290</v>
      </c>
      <c r="J894" s="4">
        <v>1</v>
      </c>
      <c r="K894" s="4" t="str">
        <f t="shared" si="52"/>
        <v>B3_1</v>
      </c>
      <c r="L894" t="s">
        <v>1994</v>
      </c>
      <c r="M894" s="4" t="str">
        <f t="shared" si="53"/>
        <v>B3_JJ4</v>
      </c>
      <c r="N894" s="80">
        <v>11</v>
      </c>
      <c r="O894">
        <v>10</v>
      </c>
      <c r="P894">
        <v>2020</v>
      </c>
      <c r="Q894" s="27">
        <f t="shared" si="54"/>
        <v>44145</v>
      </c>
      <c r="R894" s="80">
        <v>2</v>
      </c>
      <c r="S894">
        <v>24</v>
      </c>
      <c r="T894">
        <v>2021</v>
      </c>
      <c r="U894" s="27">
        <f t="shared" si="55"/>
        <v>44251</v>
      </c>
    </row>
    <row r="895" spans="1:21" x14ac:dyDescent="0.3">
      <c r="A895" t="s">
        <v>724</v>
      </c>
      <c r="B895" t="s">
        <v>1851</v>
      </c>
      <c r="C895" t="s">
        <v>1168</v>
      </c>
      <c r="D895" t="s">
        <v>2281</v>
      </c>
      <c r="E895" t="s">
        <v>1100</v>
      </c>
      <c r="F895" t="s">
        <v>1195</v>
      </c>
      <c r="G895" t="s">
        <v>13</v>
      </c>
      <c r="H895" t="s">
        <v>1967</v>
      </c>
      <c r="I895" s="4" t="s">
        <v>2290</v>
      </c>
      <c r="J895" s="4">
        <v>1</v>
      </c>
      <c r="K895" s="4" t="str">
        <f t="shared" si="52"/>
        <v>B3_1</v>
      </c>
      <c r="L895" t="s">
        <v>1994</v>
      </c>
      <c r="M895" s="4" t="str">
        <f t="shared" si="53"/>
        <v>B3_JJ4</v>
      </c>
      <c r="N895" s="80">
        <v>11</v>
      </c>
      <c r="O895">
        <v>10</v>
      </c>
      <c r="P895">
        <v>2020</v>
      </c>
      <c r="Q895" s="27">
        <f t="shared" si="54"/>
        <v>44145</v>
      </c>
      <c r="R895" s="80">
        <v>2</v>
      </c>
      <c r="S895">
        <v>24</v>
      </c>
      <c r="T895">
        <v>2021</v>
      </c>
      <c r="U895" s="27">
        <f t="shared" si="55"/>
        <v>44251</v>
      </c>
    </row>
    <row r="896" spans="1:21" x14ac:dyDescent="0.3">
      <c r="A896" t="s">
        <v>725</v>
      </c>
      <c r="B896" t="s">
        <v>1852</v>
      </c>
      <c r="C896" t="s">
        <v>1095</v>
      </c>
      <c r="D896" t="s">
        <v>2281</v>
      </c>
      <c r="E896" t="s">
        <v>1100</v>
      </c>
      <c r="F896" t="s">
        <v>1195</v>
      </c>
      <c r="G896" t="s">
        <v>13</v>
      </c>
      <c r="H896" t="s">
        <v>1967</v>
      </c>
      <c r="I896" s="4" t="s">
        <v>2290</v>
      </c>
      <c r="J896" s="4">
        <v>1</v>
      </c>
      <c r="K896" s="4" t="str">
        <f t="shared" si="52"/>
        <v>B3_1</v>
      </c>
      <c r="L896" t="s">
        <v>1994</v>
      </c>
      <c r="M896" s="4" t="str">
        <f t="shared" si="53"/>
        <v>B3_JJ4</v>
      </c>
      <c r="N896" s="80">
        <v>11</v>
      </c>
      <c r="O896">
        <v>10</v>
      </c>
      <c r="P896">
        <v>2020</v>
      </c>
      <c r="Q896" s="27">
        <f t="shared" si="54"/>
        <v>44145</v>
      </c>
      <c r="R896" s="80">
        <v>2</v>
      </c>
      <c r="S896">
        <v>24</v>
      </c>
      <c r="T896">
        <v>2021</v>
      </c>
      <c r="U896" s="27">
        <f t="shared" si="55"/>
        <v>44251</v>
      </c>
    </row>
    <row r="897" spans="1:21" x14ac:dyDescent="0.3">
      <c r="A897" t="s">
        <v>726</v>
      </c>
      <c r="B897" t="s">
        <v>1853</v>
      </c>
      <c r="C897" t="s">
        <v>1096</v>
      </c>
      <c r="D897" t="s">
        <v>2281</v>
      </c>
      <c r="E897" t="s">
        <v>1100</v>
      </c>
      <c r="F897" t="s">
        <v>1195</v>
      </c>
      <c r="G897" t="s">
        <v>13</v>
      </c>
      <c r="H897" t="s">
        <v>1967</v>
      </c>
      <c r="I897" s="4" t="s">
        <v>2290</v>
      </c>
      <c r="J897" s="4">
        <v>1</v>
      </c>
      <c r="K897" s="4" t="str">
        <f t="shared" si="52"/>
        <v>B3_1</v>
      </c>
      <c r="L897" t="s">
        <v>1994</v>
      </c>
      <c r="M897" s="4" t="str">
        <f t="shared" si="53"/>
        <v>B3_JJ4</v>
      </c>
      <c r="N897" s="80">
        <v>11</v>
      </c>
      <c r="O897">
        <v>10</v>
      </c>
      <c r="P897">
        <v>2020</v>
      </c>
      <c r="Q897" s="27">
        <f t="shared" si="54"/>
        <v>44145</v>
      </c>
      <c r="R897" s="80">
        <v>2</v>
      </c>
      <c r="S897">
        <v>24</v>
      </c>
      <c r="T897">
        <v>2021</v>
      </c>
      <c r="U897" s="27">
        <f t="shared" si="55"/>
        <v>44251</v>
      </c>
    </row>
    <row r="898" spans="1:21" x14ac:dyDescent="0.3">
      <c r="A898" t="s">
        <v>727</v>
      </c>
      <c r="B898" t="s">
        <v>1854</v>
      </c>
      <c r="C898" t="s">
        <v>1097</v>
      </c>
      <c r="D898" t="s">
        <v>2281</v>
      </c>
      <c r="E898" t="s">
        <v>1100</v>
      </c>
      <c r="F898" t="s">
        <v>1195</v>
      </c>
      <c r="G898" t="s">
        <v>13</v>
      </c>
      <c r="H898" t="s">
        <v>1967</v>
      </c>
      <c r="I898" s="4" t="s">
        <v>2290</v>
      </c>
      <c r="J898" s="4">
        <v>1</v>
      </c>
      <c r="K898" s="4" t="str">
        <f t="shared" si="52"/>
        <v>B3_1</v>
      </c>
      <c r="L898" t="s">
        <v>1994</v>
      </c>
      <c r="M898" s="4" t="str">
        <f t="shared" si="53"/>
        <v>B3_JJ4</v>
      </c>
      <c r="N898" s="80">
        <v>11</v>
      </c>
      <c r="O898">
        <v>10</v>
      </c>
      <c r="P898">
        <v>2020</v>
      </c>
      <c r="Q898" s="27">
        <f t="shared" si="54"/>
        <v>44145</v>
      </c>
      <c r="R898" s="80">
        <v>2</v>
      </c>
      <c r="S898">
        <v>24</v>
      </c>
      <c r="T898">
        <v>2021</v>
      </c>
      <c r="U898" s="27">
        <f t="shared" si="55"/>
        <v>44251</v>
      </c>
    </row>
    <row r="899" spans="1:21" x14ac:dyDescent="0.3">
      <c r="A899" t="s">
        <v>728</v>
      </c>
      <c r="B899" t="s">
        <v>1855</v>
      </c>
      <c r="C899" t="s">
        <v>1098</v>
      </c>
      <c r="D899" t="s">
        <v>2281</v>
      </c>
      <c r="E899" t="s">
        <v>1100</v>
      </c>
      <c r="F899" t="s">
        <v>1195</v>
      </c>
      <c r="G899" t="s">
        <v>13</v>
      </c>
      <c r="H899" t="s">
        <v>1967</v>
      </c>
      <c r="I899" s="4" t="s">
        <v>2290</v>
      </c>
      <c r="J899" s="4">
        <v>1</v>
      </c>
      <c r="K899" s="4" t="str">
        <f t="shared" ref="K899:K962" si="56">_xlfn.CONCAT(I899,"_",J899)</f>
        <v>B3_1</v>
      </c>
      <c r="L899" t="s">
        <v>1994</v>
      </c>
      <c r="M899" s="4" t="str">
        <f t="shared" ref="M899:M962" si="57">_xlfn.CONCAT(I899,"_",L899)</f>
        <v>B3_JJ4</v>
      </c>
      <c r="N899" s="80">
        <v>11</v>
      </c>
      <c r="O899">
        <v>10</v>
      </c>
      <c r="P899">
        <v>2020</v>
      </c>
      <c r="Q899" s="27">
        <f t="shared" ref="Q899:Q962" si="58">DATE(P899,N899,O899)</f>
        <v>44145</v>
      </c>
      <c r="R899" s="80">
        <v>2</v>
      </c>
      <c r="S899">
        <v>24</v>
      </c>
      <c r="T899">
        <v>2021</v>
      </c>
      <c r="U899" s="27">
        <f t="shared" ref="U899:U962" si="59">DATE(T899,R899,S899)</f>
        <v>44251</v>
      </c>
    </row>
    <row r="900" spans="1:21" x14ac:dyDescent="0.3">
      <c r="A900" t="s">
        <v>729</v>
      </c>
      <c r="B900" t="s">
        <v>1856</v>
      </c>
      <c r="C900" t="s">
        <v>1167</v>
      </c>
      <c r="D900" t="s">
        <v>2281</v>
      </c>
      <c r="E900" t="s">
        <v>1100</v>
      </c>
      <c r="F900" t="s">
        <v>1195</v>
      </c>
      <c r="G900" t="s">
        <v>13</v>
      </c>
      <c r="H900" t="s">
        <v>1967</v>
      </c>
      <c r="I900" s="4" t="s">
        <v>2290</v>
      </c>
      <c r="J900" s="4">
        <v>1</v>
      </c>
      <c r="K900" s="4" t="str">
        <f t="shared" si="56"/>
        <v>B3_1</v>
      </c>
      <c r="L900" t="s">
        <v>1994</v>
      </c>
      <c r="M900" s="4" t="str">
        <f t="shared" si="57"/>
        <v>B3_JJ4</v>
      </c>
      <c r="N900" s="80">
        <v>11</v>
      </c>
      <c r="O900">
        <v>10</v>
      </c>
      <c r="P900">
        <v>2020</v>
      </c>
      <c r="Q900" s="27">
        <f t="shared" si="58"/>
        <v>44145</v>
      </c>
      <c r="R900" s="80">
        <v>2</v>
      </c>
      <c r="S900">
        <v>24</v>
      </c>
      <c r="T900">
        <v>2021</v>
      </c>
      <c r="U900" s="27">
        <f t="shared" si="59"/>
        <v>44251</v>
      </c>
    </row>
    <row r="901" spans="1:21" x14ac:dyDescent="0.3">
      <c r="A901" t="s">
        <v>730</v>
      </c>
      <c r="B901" t="s">
        <v>1857</v>
      </c>
      <c r="C901" t="s">
        <v>1168</v>
      </c>
      <c r="D901" t="s">
        <v>2281</v>
      </c>
      <c r="E901" t="s">
        <v>1100</v>
      </c>
      <c r="F901" t="s">
        <v>1195</v>
      </c>
      <c r="G901" t="s">
        <v>13</v>
      </c>
      <c r="H901" t="s">
        <v>1967</v>
      </c>
      <c r="I901" s="4" t="s">
        <v>2290</v>
      </c>
      <c r="J901" s="4">
        <v>1</v>
      </c>
      <c r="K901" s="4" t="str">
        <f t="shared" si="56"/>
        <v>B3_1</v>
      </c>
      <c r="L901" t="s">
        <v>1994</v>
      </c>
      <c r="M901" s="4" t="str">
        <f t="shared" si="57"/>
        <v>B3_JJ4</v>
      </c>
      <c r="N901" s="80">
        <v>11</v>
      </c>
      <c r="O901">
        <v>10</v>
      </c>
      <c r="P901">
        <v>2020</v>
      </c>
      <c r="Q901" s="27">
        <f t="shared" si="58"/>
        <v>44145</v>
      </c>
      <c r="R901" s="80">
        <v>2</v>
      </c>
      <c r="S901">
        <v>24</v>
      </c>
      <c r="T901">
        <v>2021</v>
      </c>
      <c r="U901" s="27">
        <f t="shared" si="59"/>
        <v>44251</v>
      </c>
    </row>
    <row r="902" spans="1:21" x14ac:dyDescent="0.3">
      <c r="A902" t="s">
        <v>731</v>
      </c>
      <c r="B902" t="s">
        <v>1858</v>
      </c>
      <c r="C902" t="s">
        <v>1095</v>
      </c>
      <c r="D902" t="s">
        <v>2281</v>
      </c>
      <c r="E902" t="s">
        <v>1100</v>
      </c>
      <c r="F902" t="s">
        <v>1195</v>
      </c>
      <c r="G902" t="s">
        <v>13</v>
      </c>
      <c r="H902" t="s">
        <v>1967</v>
      </c>
      <c r="I902" s="4" t="s">
        <v>2290</v>
      </c>
      <c r="J902" s="4">
        <v>1</v>
      </c>
      <c r="K902" s="4" t="str">
        <f t="shared" si="56"/>
        <v>B3_1</v>
      </c>
      <c r="L902" t="s">
        <v>1994</v>
      </c>
      <c r="M902" s="4" t="str">
        <f t="shared" si="57"/>
        <v>B3_JJ4</v>
      </c>
      <c r="N902" s="80">
        <v>11</v>
      </c>
      <c r="O902">
        <v>10</v>
      </c>
      <c r="P902">
        <v>2020</v>
      </c>
      <c r="Q902" s="27">
        <f t="shared" si="58"/>
        <v>44145</v>
      </c>
      <c r="R902" s="80">
        <v>2</v>
      </c>
      <c r="S902">
        <v>24</v>
      </c>
      <c r="T902">
        <v>2021</v>
      </c>
      <c r="U902" s="27">
        <f t="shared" si="59"/>
        <v>44251</v>
      </c>
    </row>
    <row r="903" spans="1:21" x14ac:dyDescent="0.3">
      <c r="A903" t="s">
        <v>732</v>
      </c>
      <c r="B903" t="s">
        <v>1859</v>
      </c>
      <c r="C903" t="s">
        <v>1096</v>
      </c>
      <c r="D903" t="s">
        <v>2281</v>
      </c>
      <c r="E903" t="s">
        <v>1100</v>
      </c>
      <c r="F903" t="s">
        <v>1195</v>
      </c>
      <c r="G903" t="s">
        <v>13</v>
      </c>
      <c r="H903" t="s">
        <v>1967</v>
      </c>
      <c r="I903" s="4" t="s">
        <v>2290</v>
      </c>
      <c r="J903" s="4">
        <v>1</v>
      </c>
      <c r="K903" s="4" t="str">
        <f t="shared" si="56"/>
        <v>B3_1</v>
      </c>
      <c r="L903" t="s">
        <v>1994</v>
      </c>
      <c r="M903" s="4" t="str">
        <f t="shared" si="57"/>
        <v>B3_JJ4</v>
      </c>
      <c r="N903" s="80">
        <v>11</v>
      </c>
      <c r="O903">
        <v>10</v>
      </c>
      <c r="P903">
        <v>2020</v>
      </c>
      <c r="Q903" s="27">
        <f t="shared" si="58"/>
        <v>44145</v>
      </c>
      <c r="R903" s="80">
        <v>2</v>
      </c>
      <c r="S903">
        <v>24</v>
      </c>
      <c r="T903">
        <v>2021</v>
      </c>
      <c r="U903" s="27">
        <f t="shared" si="59"/>
        <v>44251</v>
      </c>
    </row>
    <row r="904" spans="1:21" x14ac:dyDescent="0.3">
      <c r="A904" t="s">
        <v>733</v>
      </c>
      <c r="B904" t="s">
        <v>1860</v>
      </c>
      <c r="C904" t="s">
        <v>1097</v>
      </c>
      <c r="D904" t="s">
        <v>2281</v>
      </c>
      <c r="E904" t="s">
        <v>1100</v>
      </c>
      <c r="F904" t="s">
        <v>1195</v>
      </c>
      <c r="G904" t="s">
        <v>13</v>
      </c>
      <c r="H904" t="s">
        <v>1967</v>
      </c>
      <c r="I904" s="4" t="s">
        <v>2290</v>
      </c>
      <c r="J904" s="4">
        <v>1</v>
      </c>
      <c r="K904" s="4" t="str">
        <f t="shared" si="56"/>
        <v>B3_1</v>
      </c>
      <c r="L904" t="s">
        <v>1994</v>
      </c>
      <c r="M904" s="4" t="str">
        <f t="shared" si="57"/>
        <v>B3_JJ4</v>
      </c>
      <c r="N904" s="80">
        <v>11</v>
      </c>
      <c r="O904">
        <v>10</v>
      </c>
      <c r="P904">
        <v>2020</v>
      </c>
      <c r="Q904" s="27">
        <f t="shared" si="58"/>
        <v>44145</v>
      </c>
      <c r="R904" s="80">
        <v>2</v>
      </c>
      <c r="S904">
        <v>24</v>
      </c>
      <c r="T904">
        <v>2021</v>
      </c>
      <c r="U904" s="27">
        <f t="shared" si="59"/>
        <v>44251</v>
      </c>
    </row>
    <row r="905" spans="1:21" x14ac:dyDescent="0.3">
      <c r="A905" t="s">
        <v>734</v>
      </c>
      <c r="B905" t="s">
        <v>1861</v>
      </c>
      <c r="C905" t="s">
        <v>1098</v>
      </c>
      <c r="D905" t="s">
        <v>2281</v>
      </c>
      <c r="E905" t="s">
        <v>1100</v>
      </c>
      <c r="F905" t="s">
        <v>1195</v>
      </c>
      <c r="G905" t="s">
        <v>13</v>
      </c>
      <c r="H905" t="s">
        <v>1967</v>
      </c>
      <c r="I905" s="4" t="s">
        <v>2290</v>
      </c>
      <c r="J905" s="4">
        <v>1</v>
      </c>
      <c r="K905" s="4" t="str">
        <f t="shared" si="56"/>
        <v>B3_1</v>
      </c>
      <c r="L905" t="s">
        <v>1994</v>
      </c>
      <c r="M905" s="4" t="str">
        <f t="shared" si="57"/>
        <v>B3_JJ4</v>
      </c>
      <c r="N905" s="80">
        <v>11</v>
      </c>
      <c r="O905">
        <v>10</v>
      </c>
      <c r="P905">
        <v>2020</v>
      </c>
      <c r="Q905" s="27">
        <f t="shared" si="58"/>
        <v>44145</v>
      </c>
      <c r="R905" s="80">
        <v>2</v>
      </c>
      <c r="S905">
        <v>24</v>
      </c>
      <c r="T905">
        <v>2021</v>
      </c>
      <c r="U905" s="27">
        <f t="shared" si="59"/>
        <v>44251</v>
      </c>
    </row>
    <row r="906" spans="1:21" x14ac:dyDescent="0.3">
      <c r="A906" t="s">
        <v>735</v>
      </c>
      <c r="B906" t="s">
        <v>1862</v>
      </c>
      <c r="C906" t="s">
        <v>1167</v>
      </c>
      <c r="D906" t="s">
        <v>2281</v>
      </c>
      <c r="E906" t="s">
        <v>1100</v>
      </c>
      <c r="F906" t="s">
        <v>1195</v>
      </c>
      <c r="G906" t="s">
        <v>121</v>
      </c>
      <c r="H906" t="s">
        <v>1968</v>
      </c>
      <c r="I906" s="4" t="e">
        <v>#N/A</v>
      </c>
      <c r="J906" s="4"/>
      <c r="K906" s="4" t="e">
        <f t="shared" si="56"/>
        <v>#N/A</v>
      </c>
      <c r="L906" t="e">
        <v>#N/A</v>
      </c>
      <c r="M906" s="4" t="e">
        <f t="shared" si="57"/>
        <v>#N/A</v>
      </c>
      <c r="N906" s="80" t="s">
        <v>2282</v>
      </c>
      <c r="O906" t="s">
        <v>2283</v>
      </c>
      <c r="Q906" s="27" t="e">
        <f t="shared" si="58"/>
        <v>#VALUE!</v>
      </c>
      <c r="R906" s="80" t="s">
        <v>2282</v>
      </c>
      <c r="S906" t="s">
        <v>2283</v>
      </c>
      <c r="U906" s="27" t="e">
        <f t="shared" si="59"/>
        <v>#VALUE!</v>
      </c>
    </row>
    <row r="907" spans="1:21" x14ac:dyDescent="0.3">
      <c r="A907" t="s">
        <v>738</v>
      </c>
      <c r="B907" t="s">
        <v>1863</v>
      </c>
      <c r="C907" t="s">
        <v>1168</v>
      </c>
      <c r="D907" t="s">
        <v>2281</v>
      </c>
      <c r="E907" t="s">
        <v>1100</v>
      </c>
      <c r="F907" t="s">
        <v>1195</v>
      </c>
      <c r="G907" t="s">
        <v>121</v>
      </c>
      <c r="H907" t="s">
        <v>1968</v>
      </c>
      <c r="I907" s="4" t="e">
        <v>#N/A</v>
      </c>
      <c r="J907" s="4"/>
      <c r="K907" s="4" t="e">
        <f t="shared" si="56"/>
        <v>#N/A</v>
      </c>
      <c r="L907" t="e">
        <v>#N/A</v>
      </c>
      <c r="M907" s="4" t="e">
        <f t="shared" si="57"/>
        <v>#N/A</v>
      </c>
      <c r="N907" s="80" t="s">
        <v>2282</v>
      </c>
      <c r="O907" t="s">
        <v>2283</v>
      </c>
      <c r="Q907" s="27" t="e">
        <f t="shared" si="58"/>
        <v>#VALUE!</v>
      </c>
      <c r="R907" s="80" t="s">
        <v>2282</v>
      </c>
      <c r="S907" t="s">
        <v>2283</v>
      </c>
      <c r="U907" s="27" t="e">
        <f t="shared" si="59"/>
        <v>#VALUE!</v>
      </c>
    </row>
    <row r="908" spans="1:21" x14ac:dyDescent="0.3">
      <c r="A908" t="s">
        <v>739</v>
      </c>
      <c r="B908" t="s">
        <v>1864</v>
      </c>
      <c r="C908" t="s">
        <v>1095</v>
      </c>
      <c r="D908" t="s">
        <v>2281</v>
      </c>
      <c r="E908" t="s">
        <v>1100</v>
      </c>
      <c r="F908" t="s">
        <v>1195</v>
      </c>
      <c r="G908" t="s">
        <v>121</v>
      </c>
      <c r="H908" t="s">
        <v>1968</v>
      </c>
      <c r="I908" s="4" t="e">
        <v>#N/A</v>
      </c>
      <c r="J908" s="4"/>
      <c r="K908" s="4" t="e">
        <f t="shared" si="56"/>
        <v>#N/A</v>
      </c>
      <c r="L908" t="e">
        <v>#N/A</v>
      </c>
      <c r="M908" s="4" t="e">
        <f t="shared" si="57"/>
        <v>#N/A</v>
      </c>
      <c r="N908" s="80" t="s">
        <v>2282</v>
      </c>
      <c r="O908" t="s">
        <v>2283</v>
      </c>
      <c r="Q908" s="27" t="e">
        <f t="shared" si="58"/>
        <v>#VALUE!</v>
      </c>
      <c r="R908" s="80" t="s">
        <v>2282</v>
      </c>
      <c r="S908" t="s">
        <v>2283</v>
      </c>
      <c r="U908" s="27" t="e">
        <f t="shared" si="59"/>
        <v>#VALUE!</v>
      </c>
    </row>
    <row r="909" spans="1:21" x14ac:dyDescent="0.3">
      <c r="A909" t="s">
        <v>740</v>
      </c>
      <c r="B909" t="s">
        <v>1865</v>
      </c>
      <c r="C909" t="s">
        <v>1096</v>
      </c>
      <c r="D909" t="s">
        <v>2281</v>
      </c>
      <c r="E909" t="s">
        <v>1100</v>
      </c>
      <c r="F909" t="s">
        <v>1195</v>
      </c>
      <c r="G909" t="s">
        <v>121</v>
      </c>
      <c r="H909" t="s">
        <v>1968</v>
      </c>
      <c r="I909" s="4" t="e">
        <v>#N/A</v>
      </c>
      <c r="J909" s="4"/>
      <c r="K909" s="4" t="e">
        <f t="shared" si="56"/>
        <v>#N/A</v>
      </c>
      <c r="L909" t="e">
        <v>#N/A</v>
      </c>
      <c r="M909" s="4" t="e">
        <f t="shared" si="57"/>
        <v>#N/A</v>
      </c>
      <c r="N909" s="80" t="s">
        <v>2282</v>
      </c>
      <c r="O909" t="s">
        <v>2283</v>
      </c>
      <c r="Q909" s="27" t="e">
        <f t="shared" si="58"/>
        <v>#VALUE!</v>
      </c>
      <c r="R909" s="80" t="s">
        <v>2282</v>
      </c>
      <c r="S909" t="s">
        <v>2283</v>
      </c>
      <c r="U909" s="27" t="e">
        <f t="shared" si="59"/>
        <v>#VALUE!</v>
      </c>
    </row>
    <row r="910" spans="1:21" x14ac:dyDescent="0.3">
      <c r="A910" t="s">
        <v>741</v>
      </c>
      <c r="B910" t="s">
        <v>1866</v>
      </c>
      <c r="C910" t="s">
        <v>1097</v>
      </c>
      <c r="D910" t="s">
        <v>2281</v>
      </c>
      <c r="E910" t="s">
        <v>1100</v>
      </c>
      <c r="F910" t="s">
        <v>1195</v>
      </c>
      <c r="G910" t="s">
        <v>121</v>
      </c>
      <c r="H910" t="s">
        <v>1968</v>
      </c>
      <c r="I910" s="4" t="e">
        <v>#N/A</v>
      </c>
      <c r="J910" s="4"/>
      <c r="K910" s="4" t="e">
        <f t="shared" si="56"/>
        <v>#N/A</v>
      </c>
      <c r="L910" t="e">
        <v>#N/A</v>
      </c>
      <c r="M910" s="4" t="e">
        <f t="shared" si="57"/>
        <v>#N/A</v>
      </c>
      <c r="N910" s="80" t="s">
        <v>2282</v>
      </c>
      <c r="O910" t="s">
        <v>2283</v>
      </c>
      <c r="Q910" s="27" t="e">
        <f t="shared" si="58"/>
        <v>#VALUE!</v>
      </c>
      <c r="R910" s="80" t="s">
        <v>2282</v>
      </c>
      <c r="S910" t="s">
        <v>2283</v>
      </c>
      <c r="U910" s="27" t="e">
        <f t="shared" si="59"/>
        <v>#VALUE!</v>
      </c>
    </row>
    <row r="911" spans="1:21" x14ac:dyDescent="0.3">
      <c r="A911" t="s">
        <v>742</v>
      </c>
      <c r="B911" t="s">
        <v>1867</v>
      </c>
      <c r="C911" t="s">
        <v>1098</v>
      </c>
      <c r="D911" t="s">
        <v>2281</v>
      </c>
      <c r="E911" t="s">
        <v>1100</v>
      </c>
      <c r="F911" t="s">
        <v>1195</v>
      </c>
      <c r="G911" t="s">
        <v>121</v>
      </c>
      <c r="H911" t="s">
        <v>1968</v>
      </c>
      <c r="I911" s="4" t="e">
        <v>#N/A</v>
      </c>
      <c r="J911" s="4"/>
      <c r="K911" s="4" t="e">
        <f t="shared" si="56"/>
        <v>#N/A</v>
      </c>
      <c r="L911" t="e">
        <v>#N/A</v>
      </c>
      <c r="M911" s="4" t="e">
        <f t="shared" si="57"/>
        <v>#N/A</v>
      </c>
      <c r="N911" s="80" t="s">
        <v>2282</v>
      </c>
      <c r="O911" t="s">
        <v>2283</v>
      </c>
      <c r="Q911" s="27" t="e">
        <f t="shared" si="58"/>
        <v>#VALUE!</v>
      </c>
      <c r="R911" s="80" t="s">
        <v>2282</v>
      </c>
      <c r="S911" t="s">
        <v>2283</v>
      </c>
      <c r="U911" s="27" t="e">
        <f t="shared" si="59"/>
        <v>#VALUE!</v>
      </c>
    </row>
    <row r="912" spans="1:21" x14ac:dyDescent="0.3">
      <c r="A912" t="s">
        <v>743</v>
      </c>
      <c r="B912" t="s">
        <v>1868</v>
      </c>
      <c r="C912" t="s">
        <v>1167</v>
      </c>
      <c r="D912" t="s">
        <v>2281</v>
      </c>
      <c r="E912" t="s">
        <v>1100</v>
      </c>
      <c r="F912" t="s">
        <v>1195</v>
      </c>
      <c r="G912" t="s">
        <v>121</v>
      </c>
      <c r="H912" t="s">
        <v>1968</v>
      </c>
      <c r="I912" s="4" t="e">
        <v>#N/A</v>
      </c>
      <c r="J912" s="4"/>
      <c r="K912" s="4" t="e">
        <f t="shared" si="56"/>
        <v>#N/A</v>
      </c>
      <c r="L912" t="e">
        <v>#N/A</v>
      </c>
      <c r="M912" s="4" t="e">
        <f t="shared" si="57"/>
        <v>#N/A</v>
      </c>
      <c r="N912" s="80" t="s">
        <v>2282</v>
      </c>
      <c r="O912" t="s">
        <v>2283</v>
      </c>
      <c r="Q912" s="27" t="e">
        <f t="shared" si="58"/>
        <v>#VALUE!</v>
      </c>
      <c r="R912" s="80" t="s">
        <v>2282</v>
      </c>
      <c r="S912" t="s">
        <v>2283</v>
      </c>
      <c r="U912" s="27" t="e">
        <f t="shared" si="59"/>
        <v>#VALUE!</v>
      </c>
    </row>
    <row r="913" spans="1:21" x14ac:dyDescent="0.3">
      <c r="A913" t="s">
        <v>744</v>
      </c>
      <c r="B913" t="s">
        <v>1869</v>
      </c>
      <c r="C913" t="s">
        <v>1168</v>
      </c>
      <c r="D913" t="s">
        <v>2281</v>
      </c>
      <c r="E913" t="s">
        <v>1100</v>
      </c>
      <c r="F913" t="s">
        <v>1195</v>
      </c>
      <c r="G913" t="s">
        <v>121</v>
      </c>
      <c r="H913" t="s">
        <v>1968</v>
      </c>
      <c r="I913" s="4" t="e">
        <v>#N/A</v>
      </c>
      <c r="J913" s="4"/>
      <c r="K913" s="4" t="e">
        <f t="shared" si="56"/>
        <v>#N/A</v>
      </c>
      <c r="L913" t="e">
        <v>#N/A</v>
      </c>
      <c r="M913" s="4" t="e">
        <f t="shared" si="57"/>
        <v>#N/A</v>
      </c>
      <c r="N913" s="80" t="s">
        <v>2282</v>
      </c>
      <c r="O913" t="s">
        <v>2283</v>
      </c>
      <c r="Q913" s="27" t="e">
        <f t="shared" si="58"/>
        <v>#VALUE!</v>
      </c>
      <c r="R913" s="80" t="s">
        <v>2282</v>
      </c>
      <c r="S913" t="s">
        <v>2283</v>
      </c>
      <c r="U913" s="27" t="e">
        <f t="shared" si="59"/>
        <v>#VALUE!</v>
      </c>
    </row>
    <row r="914" spans="1:21" x14ac:dyDescent="0.3">
      <c r="A914" t="s">
        <v>745</v>
      </c>
      <c r="B914" t="s">
        <v>1870</v>
      </c>
      <c r="C914" t="s">
        <v>1095</v>
      </c>
      <c r="D914" t="s">
        <v>2281</v>
      </c>
      <c r="E914" t="s">
        <v>1100</v>
      </c>
      <c r="F914" t="s">
        <v>1195</v>
      </c>
      <c r="G914" t="s">
        <v>121</v>
      </c>
      <c r="H914" t="s">
        <v>1968</v>
      </c>
      <c r="I914" s="4" t="e">
        <v>#N/A</v>
      </c>
      <c r="J914" s="4"/>
      <c r="K914" s="4" t="e">
        <f t="shared" si="56"/>
        <v>#N/A</v>
      </c>
      <c r="L914" t="e">
        <v>#N/A</v>
      </c>
      <c r="M914" s="4" t="e">
        <f t="shared" si="57"/>
        <v>#N/A</v>
      </c>
      <c r="N914" s="80" t="s">
        <v>2282</v>
      </c>
      <c r="O914" t="s">
        <v>2283</v>
      </c>
      <c r="Q914" s="27" t="e">
        <f t="shared" si="58"/>
        <v>#VALUE!</v>
      </c>
      <c r="R914" s="80" t="s">
        <v>2282</v>
      </c>
      <c r="S914" t="s">
        <v>2283</v>
      </c>
      <c r="U914" s="27" t="e">
        <f t="shared" si="59"/>
        <v>#VALUE!</v>
      </c>
    </row>
    <row r="915" spans="1:21" x14ac:dyDescent="0.3">
      <c r="A915" t="s">
        <v>746</v>
      </c>
      <c r="B915" t="s">
        <v>1871</v>
      </c>
      <c r="C915" t="s">
        <v>1096</v>
      </c>
      <c r="D915" t="s">
        <v>2281</v>
      </c>
      <c r="E915" t="s">
        <v>1100</v>
      </c>
      <c r="F915" t="s">
        <v>1195</v>
      </c>
      <c r="G915" t="s">
        <v>121</v>
      </c>
      <c r="H915" t="s">
        <v>1968</v>
      </c>
      <c r="I915" s="4" t="e">
        <v>#N/A</v>
      </c>
      <c r="J915" s="4"/>
      <c r="K915" s="4" t="e">
        <f t="shared" si="56"/>
        <v>#N/A</v>
      </c>
      <c r="L915" t="e">
        <v>#N/A</v>
      </c>
      <c r="M915" s="4" t="e">
        <f t="shared" si="57"/>
        <v>#N/A</v>
      </c>
      <c r="N915" s="80" t="s">
        <v>2282</v>
      </c>
      <c r="O915" t="s">
        <v>2283</v>
      </c>
      <c r="Q915" s="27" t="e">
        <f t="shared" si="58"/>
        <v>#VALUE!</v>
      </c>
      <c r="R915" s="80" t="s">
        <v>2282</v>
      </c>
      <c r="S915" t="s">
        <v>2283</v>
      </c>
      <c r="U915" s="27" t="e">
        <f t="shared" si="59"/>
        <v>#VALUE!</v>
      </c>
    </row>
    <row r="916" spans="1:21" x14ac:dyDescent="0.3">
      <c r="A916" t="s">
        <v>747</v>
      </c>
      <c r="B916" t="s">
        <v>1872</v>
      </c>
      <c r="C916" t="s">
        <v>1097</v>
      </c>
      <c r="D916" t="s">
        <v>2281</v>
      </c>
      <c r="E916" t="s">
        <v>1100</v>
      </c>
      <c r="F916" t="s">
        <v>1195</v>
      </c>
      <c r="G916" t="s">
        <v>121</v>
      </c>
      <c r="H916" t="s">
        <v>1968</v>
      </c>
      <c r="I916" s="4" t="e">
        <v>#N/A</v>
      </c>
      <c r="J916" s="4"/>
      <c r="K916" s="4" t="e">
        <f t="shared" si="56"/>
        <v>#N/A</v>
      </c>
      <c r="L916" t="e">
        <v>#N/A</v>
      </c>
      <c r="M916" s="4" t="e">
        <f t="shared" si="57"/>
        <v>#N/A</v>
      </c>
      <c r="N916" s="80" t="s">
        <v>2282</v>
      </c>
      <c r="O916" t="s">
        <v>2283</v>
      </c>
      <c r="Q916" s="27" t="e">
        <f t="shared" si="58"/>
        <v>#VALUE!</v>
      </c>
      <c r="R916" s="80" t="s">
        <v>2282</v>
      </c>
      <c r="S916" t="s">
        <v>2283</v>
      </c>
      <c r="U916" s="27" t="e">
        <f t="shared" si="59"/>
        <v>#VALUE!</v>
      </c>
    </row>
    <row r="917" spans="1:21" x14ac:dyDescent="0.3">
      <c r="A917" t="s">
        <v>748</v>
      </c>
      <c r="B917" t="s">
        <v>1873</v>
      </c>
      <c r="C917" t="s">
        <v>1098</v>
      </c>
      <c r="D917" t="s">
        <v>2281</v>
      </c>
      <c r="E917" t="s">
        <v>1100</v>
      </c>
      <c r="F917" t="s">
        <v>1195</v>
      </c>
      <c r="G917" t="s">
        <v>121</v>
      </c>
      <c r="H917" t="s">
        <v>1968</v>
      </c>
      <c r="I917" s="4" t="e">
        <v>#N/A</v>
      </c>
      <c r="J917" s="4"/>
      <c r="K917" s="4" t="e">
        <f t="shared" si="56"/>
        <v>#N/A</v>
      </c>
      <c r="L917" t="e">
        <v>#N/A</v>
      </c>
      <c r="M917" s="4" t="e">
        <f t="shared" si="57"/>
        <v>#N/A</v>
      </c>
      <c r="N917" s="80" t="s">
        <v>2282</v>
      </c>
      <c r="O917" t="s">
        <v>2283</v>
      </c>
      <c r="Q917" s="27" t="e">
        <f t="shared" si="58"/>
        <v>#VALUE!</v>
      </c>
      <c r="R917" s="80" t="s">
        <v>2282</v>
      </c>
      <c r="S917" t="s">
        <v>2283</v>
      </c>
      <c r="U917" s="27" t="e">
        <f t="shared" si="59"/>
        <v>#VALUE!</v>
      </c>
    </row>
    <row r="918" spans="1:21" x14ac:dyDescent="0.3">
      <c r="A918" t="s">
        <v>749</v>
      </c>
      <c r="B918" t="s">
        <v>1874</v>
      </c>
      <c r="C918" t="s">
        <v>1167</v>
      </c>
      <c r="D918" t="s">
        <v>2281</v>
      </c>
      <c r="E918" t="s">
        <v>1100</v>
      </c>
      <c r="F918" t="s">
        <v>1195</v>
      </c>
      <c r="G918" t="s">
        <v>121</v>
      </c>
      <c r="H918" t="s">
        <v>1968</v>
      </c>
      <c r="I918" s="4" t="e">
        <v>#N/A</v>
      </c>
      <c r="J918" s="4"/>
      <c r="K918" s="4" t="e">
        <f t="shared" si="56"/>
        <v>#N/A</v>
      </c>
      <c r="L918" t="e">
        <v>#N/A</v>
      </c>
      <c r="M918" s="4" t="e">
        <f t="shared" si="57"/>
        <v>#N/A</v>
      </c>
      <c r="N918" s="80" t="s">
        <v>2282</v>
      </c>
      <c r="O918" t="s">
        <v>2283</v>
      </c>
      <c r="Q918" s="27" t="e">
        <f t="shared" si="58"/>
        <v>#VALUE!</v>
      </c>
      <c r="R918" s="80" t="s">
        <v>2282</v>
      </c>
      <c r="S918" t="s">
        <v>2283</v>
      </c>
      <c r="U918" s="27" t="e">
        <f t="shared" si="59"/>
        <v>#VALUE!</v>
      </c>
    </row>
    <row r="919" spans="1:21" x14ac:dyDescent="0.3">
      <c r="A919" t="s">
        <v>750</v>
      </c>
      <c r="B919" t="s">
        <v>1875</v>
      </c>
      <c r="C919" t="s">
        <v>1168</v>
      </c>
      <c r="D919" t="s">
        <v>2281</v>
      </c>
      <c r="E919" t="s">
        <v>1100</v>
      </c>
      <c r="F919" t="s">
        <v>1195</v>
      </c>
      <c r="G919" t="s">
        <v>121</v>
      </c>
      <c r="H919" t="s">
        <v>1968</v>
      </c>
      <c r="I919" s="4" t="e">
        <v>#N/A</v>
      </c>
      <c r="J919" s="4"/>
      <c r="K919" s="4" t="e">
        <f t="shared" si="56"/>
        <v>#N/A</v>
      </c>
      <c r="L919" t="e">
        <v>#N/A</v>
      </c>
      <c r="M919" s="4" t="e">
        <f t="shared" si="57"/>
        <v>#N/A</v>
      </c>
      <c r="N919" s="80" t="s">
        <v>2282</v>
      </c>
      <c r="O919" t="s">
        <v>2283</v>
      </c>
      <c r="Q919" s="27" t="e">
        <f t="shared" si="58"/>
        <v>#VALUE!</v>
      </c>
      <c r="R919" s="80" t="s">
        <v>2282</v>
      </c>
      <c r="S919" t="s">
        <v>2283</v>
      </c>
      <c r="U919" s="27" t="e">
        <f t="shared" si="59"/>
        <v>#VALUE!</v>
      </c>
    </row>
    <row r="920" spans="1:21" x14ac:dyDescent="0.3">
      <c r="A920" t="s">
        <v>751</v>
      </c>
      <c r="B920" t="s">
        <v>1876</v>
      </c>
      <c r="C920" t="s">
        <v>1095</v>
      </c>
      <c r="D920" t="s">
        <v>2281</v>
      </c>
      <c r="E920" t="s">
        <v>1100</v>
      </c>
      <c r="F920" t="s">
        <v>1195</v>
      </c>
      <c r="G920" t="s">
        <v>121</v>
      </c>
      <c r="H920" t="s">
        <v>1968</v>
      </c>
      <c r="I920" s="4" t="e">
        <v>#N/A</v>
      </c>
      <c r="J920" s="4"/>
      <c r="K920" s="4" t="e">
        <f t="shared" si="56"/>
        <v>#N/A</v>
      </c>
      <c r="L920" t="e">
        <v>#N/A</v>
      </c>
      <c r="M920" s="4" t="e">
        <f t="shared" si="57"/>
        <v>#N/A</v>
      </c>
      <c r="N920" s="80" t="s">
        <v>2282</v>
      </c>
      <c r="O920" t="s">
        <v>2283</v>
      </c>
      <c r="Q920" s="27" t="e">
        <f t="shared" si="58"/>
        <v>#VALUE!</v>
      </c>
      <c r="R920" s="80" t="s">
        <v>2282</v>
      </c>
      <c r="S920" t="s">
        <v>2283</v>
      </c>
      <c r="U920" s="27" t="e">
        <f t="shared" si="59"/>
        <v>#VALUE!</v>
      </c>
    </row>
    <row r="921" spans="1:21" x14ac:dyDescent="0.3">
      <c r="A921" t="s">
        <v>752</v>
      </c>
      <c r="B921" t="s">
        <v>1877</v>
      </c>
      <c r="C921" t="s">
        <v>1096</v>
      </c>
      <c r="D921" t="s">
        <v>2281</v>
      </c>
      <c r="E921" t="s">
        <v>1100</v>
      </c>
      <c r="F921" t="s">
        <v>1195</v>
      </c>
      <c r="G921" t="s">
        <v>121</v>
      </c>
      <c r="H921" t="s">
        <v>1968</v>
      </c>
      <c r="I921" s="4" t="e">
        <v>#N/A</v>
      </c>
      <c r="J921" s="4"/>
      <c r="K921" s="4" t="e">
        <f t="shared" si="56"/>
        <v>#N/A</v>
      </c>
      <c r="L921" t="e">
        <v>#N/A</v>
      </c>
      <c r="M921" s="4" t="e">
        <f t="shared" si="57"/>
        <v>#N/A</v>
      </c>
      <c r="N921" s="80" t="s">
        <v>2282</v>
      </c>
      <c r="O921" t="s">
        <v>2283</v>
      </c>
      <c r="Q921" s="27" t="e">
        <f t="shared" si="58"/>
        <v>#VALUE!</v>
      </c>
      <c r="R921" s="80" t="s">
        <v>2282</v>
      </c>
      <c r="S921" t="s">
        <v>2283</v>
      </c>
      <c r="U921" s="27" t="e">
        <f t="shared" si="59"/>
        <v>#VALUE!</v>
      </c>
    </row>
    <row r="922" spans="1:21" x14ac:dyDescent="0.3">
      <c r="A922" t="s">
        <v>753</v>
      </c>
      <c r="B922" t="s">
        <v>1878</v>
      </c>
      <c r="C922" t="s">
        <v>1097</v>
      </c>
      <c r="D922" t="s">
        <v>2281</v>
      </c>
      <c r="E922" t="s">
        <v>1100</v>
      </c>
      <c r="F922" t="s">
        <v>1195</v>
      </c>
      <c r="G922" t="s">
        <v>121</v>
      </c>
      <c r="H922" t="s">
        <v>1968</v>
      </c>
      <c r="I922" s="4" t="e">
        <v>#N/A</v>
      </c>
      <c r="J922" s="4"/>
      <c r="K922" s="4" t="e">
        <f t="shared" si="56"/>
        <v>#N/A</v>
      </c>
      <c r="L922" t="e">
        <v>#N/A</v>
      </c>
      <c r="M922" s="4" t="e">
        <f t="shared" si="57"/>
        <v>#N/A</v>
      </c>
      <c r="N922" s="80" t="s">
        <v>2282</v>
      </c>
      <c r="O922" t="s">
        <v>2283</v>
      </c>
      <c r="Q922" s="27" t="e">
        <f t="shared" si="58"/>
        <v>#VALUE!</v>
      </c>
      <c r="R922" s="80" t="s">
        <v>2282</v>
      </c>
      <c r="S922" t="s">
        <v>2283</v>
      </c>
      <c r="U922" s="27" t="e">
        <f t="shared" si="59"/>
        <v>#VALUE!</v>
      </c>
    </row>
    <row r="923" spans="1:21" x14ac:dyDescent="0.3">
      <c r="A923" t="s">
        <v>754</v>
      </c>
      <c r="B923" t="s">
        <v>1879</v>
      </c>
      <c r="C923" t="s">
        <v>1098</v>
      </c>
      <c r="D923" t="s">
        <v>2281</v>
      </c>
      <c r="E923" t="s">
        <v>1100</v>
      </c>
      <c r="F923" t="s">
        <v>1195</v>
      </c>
      <c r="G923" t="s">
        <v>121</v>
      </c>
      <c r="H923" t="s">
        <v>1968</v>
      </c>
      <c r="I923" s="4" t="e">
        <v>#N/A</v>
      </c>
      <c r="J923" s="4"/>
      <c r="K923" s="4" t="e">
        <f t="shared" si="56"/>
        <v>#N/A</v>
      </c>
      <c r="L923" t="e">
        <v>#N/A</v>
      </c>
      <c r="M923" s="4" t="e">
        <f t="shared" si="57"/>
        <v>#N/A</v>
      </c>
      <c r="N923" s="80" t="s">
        <v>2282</v>
      </c>
      <c r="O923" t="s">
        <v>2283</v>
      </c>
      <c r="Q923" s="27" t="e">
        <f t="shared" si="58"/>
        <v>#VALUE!</v>
      </c>
      <c r="R923" s="80" t="s">
        <v>2282</v>
      </c>
      <c r="S923" t="s">
        <v>2283</v>
      </c>
      <c r="U923" s="27" t="e">
        <f t="shared" si="59"/>
        <v>#VALUE!</v>
      </c>
    </row>
    <row r="924" spans="1:21" x14ac:dyDescent="0.3">
      <c r="A924" t="s">
        <v>755</v>
      </c>
      <c r="B924" t="s">
        <v>1880</v>
      </c>
      <c r="C924" t="s">
        <v>1167</v>
      </c>
      <c r="D924" t="s">
        <v>2281</v>
      </c>
      <c r="E924" t="s">
        <v>1100</v>
      </c>
      <c r="F924" t="s">
        <v>1195</v>
      </c>
      <c r="G924" t="s">
        <v>13</v>
      </c>
      <c r="H924" t="s">
        <v>1969</v>
      </c>
      <c r="I924" s="4" t="e">
        <v>#N/A</v>
      </c>
      <c r="J924" s="4"/>
      <c r="K924" s="4" t="e">
        <f t="shared" si="56"/>
        <v>#N/A</v>
      </c>
      <c r="L924" t="e">
        <v>#N/A</v>
      </c>
      <c r="M924" s="4" t="e">
        <f t="shared" si="57"/>
        <v>#N/A</v>
      </c>
      <c r="N924" s="80" t="s">
        <v>2282</v>
      </c>
      <c r="O924" t="s">
        <v>2283</v>
      </c>
      <c r="Q924" s="27" t="e">
        <f t="shared" si="58"/>
        <v>#VALUE!</v>
      </c>
      <c r="R924" s="80" t="s">
        <v>2282</v>
      </c>
      <c r="S924" t="s">
        <v>2283</v>
      </c>
      <c r="U924" s="27" t="e">
        <f t="shared" si="59"/>
        <v>#VALUE!</v>
      </c>
    </row>
    <row r="925" spans="1:21" x14ac:dyDescent="0.3">
      <c r="A925" t="s">
        <v>758</v>
      </c>
      <c r="B925" t="s">
        <v>1881</v>
      </c>
      <c r="C925" t="s">
        <v>1168</v>
      </c>
      <c r="D925" t="s">
        <v>2281</v>
      </c>
      <c r="E925" t="s">
        <v>1100</v>
      </c>
      <c r="F925" t="s">
        <v>1195</v>
      </c>
      <c r="G925" t="s">
        <v>13</v>
      </c>
      <c r="H925" t="s">
        <v>1969</v>
      </c>
      <c r="I925" s="4" t="e">
        <v>#N/A</v>
      </c>
      <c r="J925" s="4"/>
      <c r="K925" s="4" t="e">
        <f t="shared" si="56"/>
        <v>#N/A</v>
      </c>
      <c r="L925" t="e">
        <v>#N/A</v>
      </c>
      <c r="M925" s="4" t="e">
        <f t="shared" si="57"/>
        <v>#N/A</v>
      </c>
      <c r="N925" s="80" t="s">
        <v>2282</v>
      </c>
      <c r="O925" t="s">
        <v>2283</v>
      </c>
      <c r="Q925" s="27" t="e">
        <f t="shared" si="58"/>
        <v>#VALUE!</v>
      </c>
      <c r="R925" s="80" t="s">
        <v>2282</v>
      </c>
      <c r="S925" t="s">
        <v>2283</v>
      </c>
      <c r="U925" s="27" t="e">
        <f t="shared" si="59"/>
        <v>#VALUE!</v>
      </c>
    </row>
    <row r="926" spans="1:21" x14ac:dyDescent="0.3">
      <c r="A926" t="s">
        <v>759</v>
      </c>
      <c r="B926" t="s">
        <v>1882</v>
      </c>
      <c r="C926" t="s">
        <v>1095</v>
      </c>
      <c r="D926" t="s">
        <v>2281</v>
      </c>
      <c r="E926" t="s">
        <v>1100</v>
      </c>
      <c r="F926" t="s">
        <v>1195</v>
      </c>
      <c r="G926" t="s">
        <v>13</v>
      </c>
      <c r="H926" t="s">
        <v>1969</v>
      </c>
      <c r="I926" s="4" t="e">
        <v>#N/A</v>
      </c>
      <c r="J926" s="4"/>
      <c r="K926" s="4" t="e">
        <f t="shared" si="56"/>
        <v>#N/A</v>
      </c>
      <c r="L926" t="e">
        <v>#N/A</v>
      </c>
      <c r="M926" s="4" t="e">
        <f t="shared" si="57"/>
        <v>#N/A</v>
      </c>
      <c r="N926" s="80" t="s">
        <v>2282</v>
      </c>
      <c r="O926" t="s">
        <v>2283</v>
      </c>
      <c r="Q926" s="27" t="e">
        <f t="shared" si="58"/>
        <v>#VALUE!</v>
      </c>
      <c r="R926" s="80" t="s">
        <v>2282</v>
      </c>
      <c r="S926" t="s">
        <v>2283</v>
      </c>
      <c r="U926" s="27" t="e">
        <f t="shared" si="59"/>
        <v>#VALUE!</v>
      </c>
    </row>
    <row r="927" spans="1:21" x14ac:dyDescent="0.3">
      <c r="A927" t="s">
        <v>760</v>
      </c>
      <c r="B927" t="s">
        <v>1883</v>
      </c>
      <c r="C927" t="s">
        <v>1096</v>
      </c>
      <c r="D927" t="s">
        <v>2281</v>
      </c>
      <c r="E927" t="s">
        <v>1100</v>
      </c>
      <c r="F927" t="s">
        <v>1195</v>
      </c>
      <c r="G927" t="s">
        <v>13</v>
      </c>
      <c r="H927" t="s">
        <v>1969</v>
      </c>
      <c r="I927" s="4" t="e">
        <v>#N/A</v>
      </c>
      <c r="J927" s="4"/>
      <c r="K927" s="4" t="e">
        <f t="shared" si="56"/>
        <v>#N/A</v>
      </c>
      <c r="L927" t="e">
        <v>#N/A</v>
      </c>
      <c r="M927" s="4" t="e">
        <f t="shared" si="57"/>
        <v>#N/A</v>
      </c>
      <c r="N927" s="80" t="s">
        <v>2282</v>
      </c>
      <c r="O927" t="s">
        <v>2283</v>
      </c>
      <c r="Q927" s="27" t="e">
        <f t="shared" si="58"/>
        <v>#VALUE!</v>
      </c>
      <c r="R927" s="80" t="s">
        <v>2282</v>
      </c>
      <c r="S927" t="s">
        <v>2283</v>
      </c>
      <c r="U927" s="27" t="e">
        <f t="shared" si="59"/>
        <v>#VALUE!</v>
      </c>
    </row>
    <row r="928" spans="1:21" x14ac:dyDescent="0.3">
      <c r="A928" t="s">
        <v>761</v>
      </c>
      <c r="B928" t="s">
        <v>1884</v>
      </c>
      <c r="C928" t="s">
        <v>1097</v>
      </c>
      <c r="D928" t="s">
        <v>2281</v>
      </c>
      <c r="E928" t="s">
        <v>1100</v>
      </c>
      <c r="F928" t="s">
        <v>1195</v>
      </c>
      <c r="G928" t="s">
        <v>13</v>
      </c>
      <c r="H928" t="s">
        <v>1969</v>
      </c>
      <c r="I928" s="4" t="e">
        <v>#N/A</v>
      </c>
      <c r="J928" s="4"/>
      <c r="K928" s="4" t="e">
        <f t="shared" si="56"/>
        <v>#N/A</v>
      </c>
      <c r="L928" t="e">
        <v>#N/A</v>
      </c>
      <c r="M928" s="4" t="e">
        <f t="shared" si="57"/>
        <v>#N/A</v>
      </c>
      <c r="N928" s="80" t="s">
        <v>2282</v>
      </c>
      <c r="O928" t="s">
        <v>2283</v>
      </c>
      <c r="Q928" s="27" t="e">
        <f t="shared" si="58"/>
        <v>#VALUE!</v>
      </c>
      <c r="R928" s="80" t="s">
        <v>2282</v>
      </c>
      <c r="S928" t="s">
        <v>2283</v>
      </c>
      <c r="U928" s="27" t="e">
        <f t="shared" si="59"/>
        <v>#VALUE!</v>
      </c>
    </row>
    <row r="929" spans="1:21" x14ac:dyDescent="0.3">
      <c r="A929" t="s">
        <v>762</v>
      </c>
      <c r="B929" t="s">
        <v>1885</v>
      </c>
      <c r="C929" t="s">
        <v>1098</v>
      </c>
      <c r="D929" t="s">
        <v>2281</v>
      </c>
      <c r="E929" t="s">
        <v>1100</v>
      </c>
      <c r="F929" t="s">
        <v>1195</v>
      </c>
      <c r="G929" t="s">
        <v>13</v>
      </c>
      <c r="H929" t="s">
        <v>1969</v>
      </c>
      <c r="I929" s="4" t="e">
        <v>#N/A</v>
      </c>
      <c r="J929" s="4"/>
      <c r="K929" s="4" t="e">
        <f t="shared" si="56"/>
        <v>#N/A</v>
      </c>
      <c r="L929" t="e">
        <v>#N/A</v>
      </c>
      <c r="M929" s="4" t="e">
        <f t="shared" si="57"/>
        <v>#N/A</v>
      </c>
      <c r="N929" s="80" t="s">
        <v>2282</v>
      </c>
      <c r="O929" t="s">
        <v>2283</v>
      </c>
      <c r="Q929" s="27" t="e">
        <f t="shared" si="58"/>
        <v>#VALUE!</v>
      </c>
      <c r="R929" s="80" t="s">
        <v>2282</v>
      </c>
      <c r="S929" t="s">
        <v>2283</v>
      </c>
      <c r="U929" s="27" t="e">
        <f t="shared" si="59"/>
        <v>#VALUE!</v>
      </c>
    </row>
    <row r="930" spans="1:21" x14ac:dyDescent="0.3">
      <c r="A930" t="s">
        <v>763</v>
      </c>
      <c r="B930" t="s">
        <v>1886</v>
      </c>
      <c r="C930" t="s">
        <v>1167</v>
      </c>
      <c r="D930" t="s">
        <v>2281</v>
      </c>
      <c r="E930" t="s">
        <v>1100</v>
      </c>
      <c r="F930" t="s">
        <v>1195</v>
      </c>
      <c r="G930" t="s">
        <v>13</v>
      </c>
      <c r="H930" t="s">
        <v>1969</v>
      </c>
      <c r="I930" s="4" t="e">
        <v>#N/A</v>
      </c>
      <c r="J930" s="4"/>
      <c r="K930" s="4" t="e">
        <f t="shared" si="56"/>
        <v>#N/A</v>
      </c>
      <c r="L930" t="e">
        <v>#N/A</v>
      </c>
      <c r="M930" s="4" t="e">
        <f t="shared" si="57"/>
        <v>#N/A</v>
      </c>
      <c r="N930" s="80" t="s">
        <v>2282</v>
      </c>
      <c r="O930" t="s">
        <v>2283</v>
      </c>
      <c r="Q930" s="27" t="e">
        <f t="shared" si="58"/>
        <v>#VALUE!</v>
      </c>
      <c r="R930" s="80" t="s">
        <v>2282</v>
      </c>
      <c r="S930" t="s">
        <v>2283</v>
      </c>
      <c r="U930" s="27" t="e">
        <f t="shared" si="59"/>
        <v>#VALUE!</v>
      </c>
    </row>
    <row r="931" spans="1:21" x14ac:dyDescent="0.3">
      <c r="A931" t="s">
        <v>764</v>
      </c>
      <c r="B931" t="s">
        <v>1887</v>
      </c>
      <c r="C931" t="s">
        <v>1168</v>
      </c>
      <c r="D931" t="s">
        <v>2281</v>
      </c>
      <c r="E931" t="s">
        <v>1100</v>
      </c>
      <c r="F931" t="s">
        <v>1195</v>
      </c>
      <c r="G931" t="s">
        <v>13</v>
      </c>
      <c r="H931" t="s">
        <v>1969</v>
      </c>
      <c r="I931" s="4" t="e">
        <v>#N/A</v>
      </c>
      <c r="J931" s="4"/>
      <c r="K931" s="4" t="e">
        <f t="shared" si="56"/>
        <v>#N/A</v>
      </c>
      <c r="L931" t="e">
        <v>#N/A</v>
      </c>
      <c r="M931" s="4" t="e">
        <f t="shared" si="57"/>
        <v>#N/A</v>
      </c>
      <c r="N931" s="80" t="s">
        <v>2282</v>
      </c>
      <c r="O931" t="s">
        <v>2283</v>
      </c>
      <c r="Q931" s="27" t="e">
        <f t="shared" si="58"/>
        <v>#VALUE!</v>
      </c>
      <c r="R931" s="80" t="s">
        <v>2282</v>
      </c>
      <c r="S931" t="s">
        <v>2283</v>
      </c>
      <c r="U931" s="27" t="e">
        <f t="shared" si="59"/>
        <v>#VALUE!</v>
      </c>
    </row>
    <row r="932" spans="1:21" x14ac:dyDescent="0.3">
      <c r="A932" t="s">
        <v>765</v>
      </c>
      <c r="B932" t="s">
        <v>1888</v>
      </c>
      <c r="C932" t="s">
        <v>1095</v>
      </c>
      <c r="D932" t="s">
        <v>2281</v>
      </c>
      <c r="E932" t="s">
        <v>1100</v>
      </c>
      <c r="F932" t="s">
        <v>1195</v>
      </c>
      <c r="G932" t="s">
        <v>13</v>
      </c>
      <c r="H932" t="s">
        <v>1969</v>
      </c>
      <c r="I932" s="4" t="e">
        <v>#N/A</v>
      </c>
      <c r="J932" s="4"/>
      <c r="K932" s="4" t="e">
        <f t="shared" si="56"/>
        <v>#N/A</v>
      </c>
      <c r="L932" t="e">
        <v>#N/A</v>
      </c>
      <c r="M932" s="4" t="e">
        <f t="shared" si="57"/>
        <v>#N/A</v>
      </c>
      <c r="N932" s="80" t="s">
        <v>2282</v>
      </c>
      <c r="O932" t="s">
        <v>2283</v>
      </c>
      <c r="Q932" s="27" t="e">
        <f t="shared" si="58"/>
        <v>#VALUE!</v>
      </c>
      <c r="R932" s="80" t="s">
        <v>2282</v>
      </c>
      <c r="S932" t="s">
        <v>2283</v>
      </c>
      <c r="U932" s="27" t="e">
        <f t="shared" si="59"/>
        <v>#VALUE!</v>
      </c>
    </row>
    <row r="933" spans="1:21" x14ac:dyDescent="0.3">
      <c r="A933" t="s">
        <v>766</v>
      </c>
      <c r="B933" t="s">
        <v>1889</v>
      </c>
      <c r="C933" t="s">
        <v>1096</v>
      </c>
      <c r="D933" t="s">
        <v>2281</v>
      </c>
      <c r="E933" t="s">
        <v>1100</v>
      </c>
      <c r="F933" t="s">
        <v>1195</v>
      </c>
      <c r="G933" t="s">
        <v>13</v>
      </c>
      <c r="H933" t="s">
        <v>1969</v>
      </c>
      <c r="I933" s="4" t="e">
        <v>#N/A</v>
      </c>
      <c r="J933" s="4"/>
      <c r="K933" s="4" t="e">
        <f t="shared" si="56"/>
        <v>#N/A</v>
      </c>
      <c r="L933" t="e">
        <v>#N/A</v>
      </c>
      <c r="M933" s="4" t="e">
        <f t="shared" si="57"/>
        <v>#N/A</v>
      </c>
      <c r="N933" s="80" t="s">
        <v>2282</v>
      </c>
      <c r="O933" t="s">
        <v>2283</v>
      </c>
      <c r="Q933" s="27" t="e">
        <f t="shared" si="58"/>
        <v>#VALUE!</v>
      </c>
      <c r="R933" s="80" t="s">
        <v>2282</v>
      </c>
      <c r="S933" t="s">
        <v>2283</v>
      </c>
      <c r="U933" s="27" t="e">
        <f t="shared" si="59"/>
        <v>#VALUE!</v>
      </c>
    </row>
    <row r="934" spans="1:21" x14ac:dyDescent="0.3">
      <c r="A934" t="s">
        <v>767</v>
      </c>
      <c r="B934" t="s">
        <v>1890</v>
      </c>
      <c r="C934" t="s">
        <v>1097</v>
      </c>
      <c r="D934" t="s">
        <v>2281</v>
      </c>
      <c r="E934" t="s">
        <v>1100</v>
      </c>
      <c r="F934" t="s">
        <v>1195</v>
      </c>
      <c r="G934" t="s">
        <v>13</v>
      </c>
      <c r="H934" t="s">
        <v>1969</v>
      </c>
      <c r="I934" s="4" t="e">
        <v>#N/A</v>
      </c>
      <c r="J934" s="4"/>
      <c r="K934" s="4" t="e">
        <f t="shared" si="56"/>
        <v>#N/A</v>
      </c>
      <c r="L934" t="e">
        <v>#N/A</v>
      </c>
      <c r="M934" s="4" t="e">
        <f t="shared" si="57"/>
        <v>#N/A</v>
      </c>
      <c r="N934" s="80" t="s">
        <v>2282</v>
      </c>
      <c r="O934" t="s">
        <v>2283</v>
      </c>
      <c r="Q934" s="27" t="e">
        <f t="shared" si="58"/>
        <v>#VALUE!</v>
      </c>
      <c r="R934" s="80" t="s">
        <v>2282</v>
      </c>
      <c r="S934" t="s">
        <v>2283</v>
      </c>
      <c r="U934" s="27" t="e">
        <f t="shared" si="59"/>
        <v>#VALUE!</v>
      </c>
    </row>
    <row r="935" spans="1:21" x14ac:dyDescent="0.3">
      <c r="A935" t="s">
        <v>768</v>
      </c>
      <c r="B935" t="s">
        <v>1891</v>
      </c>
      <c r="C935" t="s">
        <v>1098</v>
      </c>
      <c r="D935" t="s">
        <v>2281</v>
      </c>
      <c r="E935" t="s">
        <v>1100</v>
      </c>
      <c r="F935" t="s">
        <v>1195</v>
      </c>
      <c r="G935" t="s">
        <v>13</v>
      </c>
      <c r="H935" t="s">
        <v>1969</v>
      </c>
      <c r="I935" s="4" t="e">
        <v>#N/A</v>
      </c>
      <c r="J935" s="4"/>
      <c r="K935" s="4" t="e">
        <f t="shared" si="56"/>
        <v>#N/A</v>
      </c>
      <c r="L935" t="e">
        <v>#N/A</v>
      </c>
      <c r="M935" s="4" t="e">
        <f t="shared" si="57"/>
        <v>#N/A</v>
      </c>
      <c r="N935" s="80" t="s">
        <v>2282</v>
      </c>
      <c r="O935" t="s">
        <v>2283</v>
      </c>
      <c r="Q935" s="27" t="e">
        <f t="shared" si="58"/>
        <v>#VALUE!</v>
      </c>
      <c r="R935" s="80" t="s">
        <v>2282</v>
      </c>
      <c r="S935" t="s">
        <v>2283</v>
      </c>
      <c r="U935" s="27" t="e">
        <f t="shared" si="59"/>
        <v>#VALUE!</v>
      </c>
    </row>
    <row r="936" spans="1:21" x14ac:dyDescent="0.3">
      <c r="A936" t="s">
        <v>769</v>
      </c>
      <c r="B936" t="s">
        <v>1892</v>
      </c>
      <c r="C936" t="s">
        <v>1167</v>
      </c>
      <c r="D936" t="s">
        <v>2281</v>
      </c>
      <c r="E936" t="s">
        <v>1100</v>
      </c>
      <c r="F936" t="s">
        <v>1195</v>
      </c>
      <c r="G936" t="s">
        <v>13</v>
      </c>
      <c r="H936" t="s">
        <v>1969</v>
      </c>
      <c r="I936" s="4" t="e">
        <v>#N/A</v>
      </c>
      <c r="J936" s="4"/>
      <c r="K936" s="4" t="e">
        <f t="shared" si="56"/>
        <v>#N/A</v>
      </c>
      <c r="L936" t="e">
        <v>#N/A</v>
      </c>
      <c r="M936" s="4" t="e">
        <f t="shared" si="57"/>
        <v>#N/A</v>
      </c>
      <c r="N936" s="80" t="s">
        <v>2282</v>
      </c>
      <c r="O936" t="s">
        <v>2283</v>
      </c>
      <c r="Q936" s="27" t="e">
        <f t="shared" si="58"/>
        <v>#VALUE!</v>
      </c>
      <c r="R936" s="80" t="s">
        <v>2282</v>
      </c>
      <c r="S936" t="s">
        <v>2283</v>
      </c>
      <c r="U936" s="27" t="e">
        <f t="shared" si="59"/>
        <v>#VALUE!</v>
      </c>
    </row>
    <row r="937" spans="1:21" x14ac:dyDescent="0.3">
      <c r="A937" t="s">
        <v>770</v>
      </c>
      <c r="B937" t="s">
        <v>1893</v>
      </c>
      <c r="C937" t="s">
        <v>1168</v>
      </c>
      <c r="D937" t="s">
        <v>2281</v>
      </c>
      <c r="E937" t="s">
        <v>1100</v>
      </c>
      <c r="F937" t="s">
        <v>1195</v>
      </c>
      <c r="G937" t="s">
        <v>13</v>
      </c>
      <c r="H937" t="s">
        <v>1969</v>
      </c>
      <c r="I937" s="4" t="e">
        <v>#N/A</v>
      </c>
      <c r="J937" s="4"/>
      <c r="K937" s="4" t="e">
        <f t="shared" si="56"/>
        <v>#N/A</v>
      </c>
      <c r="L937" t="e">
        <v>#N/A</v>
      </c>
      <c r="M937" s="4" t="e">
        <f t="shared" si="57"/>
        <v>#N/A</v>
      </c>
      <c r="N937" s="80" t="s">
        <v>2282</v>
      </c>
      <c r="O937" t="s">
        <v>2283</v>
      </c>
      <c r="Q937" s="27" t="e">
        <f t="shared" si="58"/>
        <v>#VALUE!</v>
      </c>
      <c r="R937" s="80" t="s">
        <v>2282</v>
      </c>
      <c r="S937" t="s">
        <v>2283</v>
      </c>
      <c r="U937" s="27" t="e">
        <f t="shared" si="59"/>
        <v>#VALUE!</v>
      </c>
    </row>
    <row r="938" spans="1:21" x14ac:dyDescent="0.3">
      <c r="A938" t="s">
        <v>771</v>
      </c>
      <c r="B938" t="s">
        <v>1894</v>
      </c>
      <c r="C938" t="s">
        <v>1095</v>
      </c>
      <c r="D938" t="s">
        <v>2281</v>
      </c>
      <c r="E938" t="s">
        <v>1100</v>
      </c>
      <c r="F938" t="s">
        <v>1195</v>
      </c>
      <c r="G938" t="s">
        <v>13</v>
      </c>
      <c r="H938" t="s">
        <v>1969</v>
      </c>
      <c r="I938" s="4" t="e">
        <v>#N/A</v>
      </c>
      <c r="J938" s="4"/>
      <c r="K938" s="4" t="e">
        <f t="shared" si="56"/>
        <v>#N/A</v>
      </c>
      <c r="L938" t="e">
        <v>#N/A</v>
      </c>
      <c r="M938" s="4" t="e">
        <f t="shared" si="57"/>
        <v>#N/A</v>
      </c>
      <c r="N938" s="80" t="s">
        <v>2282</v>
      </c>
      <c r="O938" t="s">
        <v>2283</v>
      </c>
      <c r="Q938" s="27" t="e">
        <f t="shared" si="58"/>
        <v>#VALUE!</v>
      </c>
      <c r="R938" s="80" t="s">
        <v>2282</v>
      </c>
      <c r="S938" t="s">
        <v>2283</v>
      </c>
      <c r="U938" s="27" t="e">
        <f t="shared" si="59"/>
        <v>#VALUE!</v>
      </c>
    </row>
    <row r="939" spans="1:21" x14ac:dyDescent="0.3">
      <c r="A939" t="s">
        <v>772</v>
      </c>
      <c r="B939" t="s">
        <v>1895</v>
      </c>
      <c r="C939" t="s">
        <v>1096</v>
      </c>
      <c r="D939" t="s">
        <v>2281</v>
      </c>
      <c r="E939" t="s">
        <v>1100</v>
      </c>
      <c r="F939" t="s">
        <v>1195</v>
      </c>
      <c r="G939" t="s">
        <v>13</v>
      </c>
      <c r="H939" t="s">
        <v>1969</v>
      </c>
      <c r="I939" s="4" t="e">
        <v>#N/A</v>
      </c>
      <c r="J939" s="4"/>
      <c r="K939" s="4" t="e">
        <f t="shared" si="56"/>
        <v>#N/A</v>
      </c>
      <c r="L939" t="e">
        <v>#N/A</v>
      </c>
      <c r="M939" s="4" t="e">
        <f t="shared" si="57"/>
        <v>#N/A</v>
      </c>
      <c r="N939" s="80" t="s">
        <v>2282</v>
      </c>
      <c r="O939" t="s">
        <v>2283</v>
      </c>
      <c r="Q939" s="27" t="e">
        <f t="shared" si="58"/>
        <v>#VALUE!</v>
      </c>
      <c r="R939" s="80" t="s">
        <v>2282</v>
      </c>
      <c r="S939" t="s">
        <v>2283</v>
      </c>
      <c r="U939" s="27" t="e">
        <f t="shared" si="59"/>
        <v>#VALUE!</v>
      </c>
    </row>
    <row r="940" spans="1:21" x14ac:dyDescent="0.3">
      <c r="A940" t="s">
        <v>773</v>
      </c>
      <c r="B940" t="s">
        <v>1896</v>
      </c>
      <c r="C940" t="s">
        <v>1097</v>
      </c>
      <c r="D940" t="s">
        <v>2281</v>
      </c>
      <c r="E940" t="s">
        <v>1100</v>
      </c>
      <c r="F940" t="s">
        <v>1195</v>
      </c>
      <c r="G940" t="s">
        <v>13</v>
      </c>
      <c r="H940" t="s">
        <v>1969</v>
      </c>
      <c r="I940" s="4" t="e">
        <v>#N/A</v>
      </c>
      <c r="J940" s="4"/>
      <c r="K940" s="4" t="e">
        <f t="shared" si="56"/>
        <v>#N/A</v>
      </c>
      <c r="L940" t="e">
        <v>#N/A</v>
      </c>
      <c r="M940" s="4" t="e">
        <f t="shared" si="57"/>
        <v>#N/A</v>
      </c>
      <c r="N940" s="80" t="s">
        <v>2282</v>
      </c>
      <c r="O940" t="s">
        <v>2283</v>
      </c>
      <c r="Q940" s="27" t="e">
        <f t="shared" si="58"/>
        <v>#VALUE!</v>
      </c>
      <c r="R940" s="80" t="s">
        <v>2282</v>
      </c>
      <c r="S940" t="s">
        <v>2283</v>
      </c>
      <c r="U940" s="27" t="e">
        <f t="shared" si="59"/>
        <v>#VALUE!</v>
      </c>
    </row>
    <row r="941" spans="1:21" x14ac:dyDescent="0.3">
      <c r="A941" t="s">
        <v>774</v>
      </c>
      <c r="B941" t="s">
        <v>1897</v>
      </c>
      <c r="C941" t="s">
        <v>1098</v>
      </c>
      <c r="D941" t="s">
        <v>2281</v>
      </c>
      <c r="E941" t="s">
        <v>1100</v>
      </c>
      <c r="F941" t="s">
        <v>1195</v>
      </c>
      <c r="G941" t="s">
        <v>13</v>
      </c>
      <c r="H941" t="s">
        <v>1969</v>
      </c>
      <c r="I941" s="4" t="e">
        <v>#N/A</v>
      </c>
      <c r="J941" s="4"/>
      <c r="K941" s="4" t="e">
        <f t="shared" si="56"/>
        <v>#N/A</v>
      </c>
      <c r="L941" t="e">
        <v>#N/A</v>
      </c>
      <c r="M941" s="4" t="e">
        <f t="shared" si="57"/>
        <v>#N/A</v>
      </c>
      <c r="N941" s="80" t="s">
        <v>2282</v>
      </c>
      <c r="O941" t="s">
        <v>2283</v>
      </c>
      <c r="Q941" s="27" t="e">
        <f t="shared" si="58"/>
        <v>#VALUE!</v>
      </c>
      <c r="R941" s="80" t="s">
        <v>2282</v>
      </c>
      <c r="S941" t="s">
        <v>2283</v>
      </c>
      <c r="U941" s="27" t="e">
        <f t="shared" si="59"/>
        <v>#VALUE!</v>
      </c>
    </row>
    <row r="942" spans="1:21" x14ac:dyDescent="0.3">
      <c r="A942" t="s">
        <v>775</v>
      </c>
      <c r="B942" t="s">
        <v>1898</v>
      </c>
      <c r="C942" t="s">
        <v>1167</v>
      </c>
      <c r="D942" t="s">
        <v>2281</v>
      </c>
      <c r="E942" t="s">
        <v>1100</v>
      </c>
      <c r="F942" t="s">
        <v>1195</v>
      </c>
      <c r="G942" t="s">
        <v>13</v>
      </c>
      <c r="H942" t="s">
        <v>1969</v>
      </c>
      <c r="I942" s="4" t="e">
        <v>#N/A</v>
      </c>
      <c r="J942" s="4"/>
      <c r="K942" s="4" t="e">
        <f t="shared" si="56"/>
        <v>#N/A</v>
      </c>
      <c r="L942" t="e">
        <v>#N/A</v>
      </c>
      <c r="M942" s="4" t="e">
        <f t="shared" si="57"/>
        <v>#N/A</v>
      </c>
      <c r="N942" s="80" t="s">
        <v>2282</v>
      </c>
      <c r="O942" t="s">
        <v>2283</v>
      </c>
      <c r="Q942" s="27" t="e">
        <f t="shared" si="58"/>
        <v>#VALUE!</v>
      </c>
      <c r="R942" s="80" t="s">
        <v>2282</v>
      </c>
      <c r="S942" t="s">
        <v>2283</v>
      </c>
      <c r="U942" s="27" t="e">
        <f t="shared" si="59"/>
        <v>#VALUE!</v>
      </c>
    </row>
    <row r="943" spans="1:21" x14ac:dyDescent="0.3">
      <c r="A943" t="s">
        <v>776</v>
      </c>
      <c r="B943" t="s">
        <v>1899</v>
      </c>
      <c r="C943" t="s">
        <v>1168</v>
      </c>
      <c r="D943" t="s">
        <v>2281</v>
      </c>
      <c r="E943" t="s">
        <v>1100</v>
      </c>
      <c r="F943" t="s">
        <v>1195</v>
      </c>
      <c r="G943" t="s">
        <v>13</v>
      </c>
      <c r="H943" t="s">
        <v>1969</v>
      </c>
      <c r="I943" s="4" t="e">
        <v>#N/A</v>
      </c>
      <c r="J943" s="4"/>
      <c r="K943" s="4" t="e">
        <f t="shared" si="56"/>
        <v>#N/A</v>
      </c>
      <c r="L943" t="e">
        <v>#N/A</v>
      </c>
      <c r="M943" s="4" t="e">
        <f t="shared" si="57"/>
        <v>#N/A</v>
      </c>
      <c r="N943" s="80" t="s">
        <v>2282</v>
      </c>
      <c r="O943" t="s">
        <v>2283</v>
      </c>
      <c r="Q943" s="27" t="e">
        <f t="shared" si="58"/>
        <v>#VALUE!</v>
      </c>
      <c r="R943" s="80" t="s">
        <v>2282</v>
      </c>
      <c r="S943" t="s">
        <v>2283</v>
      </c>
      <c r="U943" s="27" t="e">
        <f t="shared" si="59"/>
        <v>#VALUE!</v>
      </c>
    </row>
    <row r="944" spans="1:21" x14ac:dyDescent="0.3">
      <c r="A944" t="s">
        <v>777</v>
      </c>
      <c r="B944" t="s">
        <v>1900</v>
      </c>
      <c r="C944" t="s">
        <v>1095</v>
      </c>
      <c r="D944" t="s">
        <v>2281</v>
      </c>
      <c r="E944" t="s">
        <v>1100</v>
      </c>
      <c r="F944" t="s">
        <v>1195</v>
      </c>
      <c r="G944" t="s">
        <v>13</v>
      </c>
      <c r="H944" t="s">
        <v>1969</v>
      </c>
      <c r="I944" s="4" t="e">
        <v>#N/A</v>
      </c>
      <c r="J944" s="4"/>
      <c r="K944" s="4" t="e">
        <f t="shared" si="56"/>
        <v>#N/A</v>
      </c>
      <c r="L944" t="e">
        <v>#N/A</v>
      </c>
      <c r="M944" s="4" t="e">
        <f t="shared" si="57"/>
        <v>#N/A</v>
      </c>
      <c r="N944" s="80" t="s">
        <v>2282</v>
      </c>
      <c r="O944" t="s">
        <v>2283</v>
      </c>
      <c r="Q944" s="27" t="e">
        <f t="shared" si="58"/>
        <v>#VALUE!</v>
      </c>
      <c r="R944" s="80" t="s">
        <v>2282</v>
      </c>
      <c r="S944" t="s">
        <v>2283</v>
      </c>
      <c r="U944" s="27" t="e">
        <f t="shared" si="59"/>
        <v>#VALUE!</v>
      </c>
    </row>
    <row r="945" spans="1:21" x14ac:dyDescent="0.3">
      <c r="A945" t="s">
        <v>778</v>
      </c>
      <c r="B945" t="s">
        <v>1901</v>
      </c>
      <c r="C945" t="s">
        <v>1096</v>
      </c>
      <c r="D945" t="s">
        <v>2281</v>
      </c>
      <c r="E945" t="s">
        <v>1100</v>
      </c>
      <c r="F945" t="s">
        <v>1195</v>
      </c>
      <c r="G945" t="s">
        <v>13</v>
      </c>
      <c r="H945" t="s">
        <v>1969</v>
      </c>
      <c r="I945" s="4" t="e">
        <v>#N/A</v>
      </c>
      <c r="J945" s="4"/>
      <c r="K945" s="4" t="e">
        <f t="shared" si="56"/>
        <v>#N/A</v>
      </c>
      <c r="L945" t="e">
        <v>#N/A</v>
      </c>
      <c r="M945" s="4" t="e">
        <f t="shared" si="57"/>
        <v>#N/A</v>
      </c>
      <c r="N945" s="80" t="s">
        <v>2282</v>
      </c>
      <c r="O945" t="s">
        <v>2283</v>
      </c>
      <c r="Q945" s="27" t="e">
        <f t="shared" si="58"/>
        <v>#VALUE!</v>
      </c>
      <c r="R945" s="80" t="s">
        <v>2282</v>
      </c>
      <c r="S945" t="s">
        <v>2283</v>
      </c>
      <c r="U945" s="27" t="e">
        <f t="shared" si="59"/>
        <v>#VALUE!</v>
      </c>
    </row>
    <row r="946" spans="1:21" x14ac:dyDescent="0.3">
      <c r="A946" t="s">
        <v>779</v>
      </c>
      <c r="B946" t="s">
        <v>1902</v>
      </c>
      <c r="C946" t="s">
        <v>1097</v>
      </c>
      <c r="D946" t="s">
        <v>2281</v>
      </c>
      <c r="E946" t="s">
        <v>1100</v>
      </c>
      <c r="F946" t="s">
        <v>1195</v>
      </c>
      <c r="G946" t="s">
        <v>13</v>
      </c>
      <c r="H946" t="s">
        <v>1969</v>
      </c>
      <c r="I946" s="4" t="e">
        <v>#N/A</v>
      </c>
      <c r="J946" s="4"/>
      <c r="K946" s="4" t="e">
        <f t="shared" si="56"/>
        <v>#N/A</v>
      </c>
      <c r="L946" t="e">
        <v>#N/A</v>
      </c>
      <c r="M946" s="4" t="e">
        <f t="shared" si="57"/>
        <v>#N/A</v>
      </c>
      <c r="N946" s="80" t="s">
        <v>2282</v>
      </c>
      <c r="O946" t="s">
        <v>2283</v>
      </c>
      <c r="Q946" s="27" t="e">
        <f t="shared" si="58"/>
        <v>#VALUE!</v>
      </c>
      <c r="R946" s="80" t="s">
        <v>2282</v>
      </c>
      <c r="S946" t="s">
        <v>2283</v>
      </c>
      <c r="U946" s="27" t="e">
        <f t="shared" si="59"/>
        <v>#VALUE!</v>
      </c>
    </row>
    <row r="947" spans="1:21" x14ac:dyDescent="0.3">
      <c r="A947" t="s">
        <v>780</v>
      </c>
      <c r="B947" t="s">
        <v>1903</v>
      </c>
      <c r="C947" t="s">
        <v>1098</v>
      </c>
      <c r="D947" t="s">
        <v>2281</v>
      </c>
      <c r="E947" t="s">
        <v>1100</v>
      </c>
      <c r="F947" t="s">
        <v>1195</v>
      </c>
      <c r="G947" t="s">
        <v>13</v>
      </c>
      <c r="H947" t="s">
        <v>1969</v>
      </c>
      <c r="I947" s="4" t="e">
        <v>#N/A</v>
      </c>
      <c r="J947" s="4"/>
      <c r="K947" s="4" t="e">
        <f t="shared" si="56"/>
        <v>#N/A</v>
      </c>
      <c r="L947" t="e">
        <v>#N/A</v>
      </c>
      <c r="M947" s="4" t="e">
        <f t="shared" si="57"/>
        <v>#N/A</v>
      </c>
      <c r="N947" s="80" t="s">
        <v>2282</v>
      </c>
      <c r="O947" t="s">
        <v>2283</v>
      </c>
      <c r="Q947" s="27" t="e">
        <f t="shared" si="58"/>
        <v>#VALUE!</v>
      </c>
      <c r="R947" s="80" t="s">
        <v>2282</v>
      </c>
      <c r="S947" t="s">
        <v>2283</v>
      </c>
      <c r="U947" s="27" t="e">
        <f t="shared" si="59"/>
        <v>#VALUE!</v>
      </c>
    </row>
    <row r="948" spans="1:21" x14ac:dyDescent="0.3">
      <c r="A948" t="s">
        <v>781</v>
      </c>
      <c r="B948" t="s">
        <v>1904</v>
      </c>
      <c r="C948" t="s">
        <v>1167</v>
      </c>
      <c r="D948" t="s">
        <v>2281</v>
      </c>
      <c r="E948" t="s">
        <v>1100</v>
      </c>
      <c r="F948" t="s">
        <v>1195</v>
      </c>
      <c r="G948" t="s">
        <v>13</v>
      </c>
      <c r="H948" t="s">
        <v>1969</v>
      </c>
      <c r="I948" s="4" t="e">
        <v>#N/A</v>
      </c>
      <c r="J948" s="4"/>
      <c r="K948" s="4" t="e">
        <f t="shared" si="56"/>
        <v>#N/A</v>
      </c>
      <c r="L948" t="e">
        <v>#N/A</v>
      </c>
      <c r="M948" s="4" t="e">
        <f t="shared" si="57"/>
        <v>#N/A</v>
      </c>
      <c r="N948" s="80" t="s">
        <v>2282</v>
      </c>
      <c r="O948" t="s">
        <v>2283</v>
      </c>
      <c r="Q948" s="27" t="e">
        <f t="shared" si="58"/>
        <v>#VALUE!</v>
      </c>
      <c r="R948" s="80" t="s">
        <v>2282</v>
      </c>
      <c r="S948" t="s">
        <v>2283</v>
      </c>
      <c r="U948" s="27" t="e">
        <f t="shared" si="59"/>
        <v>#VALUE!</v>
      </c>
    </row>
    <row r="949" spans="1:21" x14ac:dyDescent="0.3">
      <c r="A949" t="s">
        <v>782</v>
      </c>
      <c r="B949" t="s">
        <v>1905</v>
      </c>
      <c r="C949" t="s">
        <v>1168</v>
      </c>
      <c r="D949" t="s">
        <v>2281</v>
      </c>
      <c r="E949" t="s">
        <v>1100</v>
      </c>
      <c r="F949" t="s">
        <v>1195</v>
      </c>
      <c r="G949" t="s">
        <v>13</v>
      </c>
      <c r="H949" t="s">
        <v>1969</v>
      </c>
      <c r="I949" s="4" t="e">
        <v>#N/A</v>
      </c>
      <c r="J949" s="4"/>
      <c r="K949" s="4" t="e">
        <f t="shared" si="56"/>
        <v>#N/A</v>
      </c>
      <c r="L949" t="e">
        <v>#N/A</v>
      </c>
      <c r="M949" s="4" t="e">
        <f t="shared" si="57"/>
        <v>#N/A</v>
      </c>
      <c r="N949" s="80" t="s">
        <v>2282</v>
      </c>
      <c r="O949" t="s">
        <v>2283</v>
      </c>
      <c r="Q949" s="27" t="e">
        <f t="shared" si="58"/>
        <v>#VALUE!</v>
      </c>
      <c r="R949" s="80" t="s">
        <v>2282</v>
      </c>
      <c r="S949" t="s">
        <v>2283</v>
      </c>
      <c r="U949" s="27" t="e">
        <f t="shared" si="59"/>
        <v>#VALUE!</v>
      </c>
    </row>
    <row r="950" spans="1:21" x14ac:dyDescent="0.3">
      <c r="A950" t="s">
        <v>783</v>
      </c>
      <c r="B950" t="s">
        <v>1906</v>
      </c>
      <c r="C950" t="s">
        <v>1095</v>
      </c>
      <c r="D950" t="s">
        <v>2281</v>
      </c>
      <c r="E950" t="s">
        <v>1100</v>
      </c>
      <c r="F950" t="s">
        <v>1195</v>
      </c>
      <c r="G950" t="s">
        <v>13</v>
      </c>
      <c r="H950" t="s">
        <v>1969</v>
      </c>
      <c r="I950" s="4" t="e">
        <v>#N/A</v>
      </c>
      <c r="J950" s="4"/>
      <c r="K950" s="4" t="e">
        <f t="shared" si="56"/>
        <v>#N/A</v>
      </c>
      <c r="L950" t="e">
        <v>#N/A</v>
      </c>
      <c r="M950" s="4" t="e">
        <f t="shared" si="57"/>
        <v>#N/A</v>
      </c>
      <c r="N950" s="80" t="s">
        <v>2282</v>
      </c>
      <c r="O950" t="s">
        <v>2283</v>
      </c>
      <c r="Q950" s="27" t="e">
        <f t="shared" si="58"/>
        <v>#VALUE!</v>
      </c>
      <c r="R950" s="80" t="s">
        <v>2282</v>
      </c>
      <c r="S950" t="s">
        <v>2283</v>
      </c>
      <c r="U950" s="27" t="e">
        <f t="shared" si="59"/>
        <v>#VALUE!</v>
      </c>
    </row>
    <row r="951" spans="1:21" x14ac:dyDescent="0.3">
      <c r="A951" t="s">
        <v>784</v>
      </c>
      <c r="B951" t="s">
        <v>1907</v>
      </c>
      <c r="C951" t="s">
        <v>1096</v>
      </c>
      <c r="D951" t="s">
        <v>2281</v>
      </c>
      <c r="E951" t="s">
        <v>1100</v>
      </c>
      <c r="F951" t="s">
        <v>1195</v>
      </c>
      <c r="G951" t="s">
        <v>13</v>
      </c>
      <c r="H951" t="s">
        <v>1969</v>
      </c>
      <c r="I951" s="4" t="e">
        <v>#N/A</v>
      </c>
      <c r="J951" s="4"/>
      <c r="K951" s="4" t="e">
        <f t="shared" si="56"/>
        <v>#N/A</v>
      </c>
      <c r="L951" t="e">
        <v>#N/A</v>
      </c>
      <c r="M951" s="4" t="e">
        <f t="shared" si="57"/>
        <v>#N/A</v>
      </c>
      <c r="N951" s="80" t="s">
        <v>2282</v>
      </c>
      <c r="O951" t="s">
        <v>2283</v>
      </c>
      <c r="Q951" s="27" t="e">
        <f t="shared" si="58"/>
        <v>#VALUE!</v>
      </c>
      <c r="R951" s="80" t="s">
        <v>2282</v>
      </c>
      <c r="S951" t="s">
        <v>2283</v>
      </c>
      <c r="U951" s="27" t="e">
        <f t="shared" si="59"/>
        <v>#VALUE!</v>
      </c>
    </row>
    <row r="952" spans="1:21" x14ac:dyDescent="0.3">
      <c r="A952" t="s">
        <v>785</v>
      </c>
      <c r="B952" t="s">
        <v>1908</v>
      </c>
      <c r="C952" t="s">
        <v>1097</v>
      </c>
      <c r="D952" t="s">
        <v>2281</v>
      </c>
      <c r="E952" t="s">
        <v>1100</v>
      </c>
      <c r="F952" t="s">
        <v>1195</v>
      </c>
      <c r="G952" t="s">
        <v>13</v>
      </c>
      <c r="H952" t="s">
        <v>1969</v>
      </c>
      <c r="I952" s="4" t="e">
        <v>#N/A</v>
      </c>
      <c r="J952" s="4"/>
      <c r="K952" s="4" t="e">
        <f t="shared" si="56"/>
        <v>#N/A</v>
      </c>
      <c r="L952" t="e">
        <v>#N/A</v>
      </c>
      <c r="M952" s="4" t="e">
        <f t="shared" si="57"/>
        <v>#N/A</v>
      </c>
      <c r="N952" s="80" t="s">
        <v>2282</v>
      </c>
      <c r="O952" t="s">
        <v>2283</v>
      </c>
      <c r="Q952" s="27" t="e">
        <f t="shared" si="58"/>
        <v>#VALUE!</v>
      </c>
      <c r="R952" s="80" t="s">
        <v>2282</v>
      </c>
      <c r="S952" t="s">
        <v>2283</v>
      </c>
      <c r="U952" s="27" t="e">
        <f t="shared" si="59"/>
        <v>#VALUE!</v>
      </c>
    </row>
    <row r="953" spans="1:21" x14ac:dyDescent="0.3">
      <c r="A953" t="s">
        <v>786</v>
      </c>
      <c r="B953" t="s">
        <v>1909</v>
      </c>
      <c r="C953" t="s">
        <v>1098</v>
      </c>
      <c r="D953" t="s">
        <v>2281</v>
      </c>
      <c r="E953" t="s">
        <v>1100</v>
      </c>
      <c r="F953" t="s">
        <v>1195</v>
      </c>
      <c r="G953" t="s">
        <v>13</v>
      </c>
      <c r="H953" t="s">
        <v>1969</v>
      </c>
      <c r="I953" s="4" t="e">
        <v>#N/A</v>
      </c>
      <c r="J953" s="4"/>
      <c r="K953" s="4" t="e">
        <f t="shared" si="56"/>
        <v>#N/A</v>
      </c>
      <c r="L953" t="e">
        <v>#N/A</v>
      </c>
      <c r="M953" s="4" t="e">
        <f t="shared" si="57"/>
        <v>#N/A</v>
      </c>
      <c r="N953" s="80" t="s">
        <v>2282</v>
      </c>
      <c r="O953" t="s">
        <v>2283</v>
      </c>
      <c r="Q953" s="27" t="e">
        <f t="shared" si="58"/>
        <v>#VALUE!</v>
      </c>
      <c r="R953" s="80" t="s">
        <v>2282</v>
      </c>
      <c r="S953" t="s">
        <v>2283</v>
      </c>
      <c r="U953" s="27" t="e">
        <f t="shared" si="59"/>
        <v>#VALUE!</v>
      </c>
    </row>
    <row r="954" spans="1:21" x14ac:dyDescent="0.3">
      <c r="A954" t="s">
        <v>787</v>
      </c>
      <c r="B954" t="s">
        <v>1910</v>
      </c>
      <c r="C954" t="s">
        <v>1167</v>
      </c>
      <c r="D954" t="s">
        <v>2281</v>
      </c>
      <c r="E954" t="s">
        <v>1100</v>
      </c>
      <c r="F954" t="s">
        <v>1195</v>
      </c>
      <c r="G954" t="s">
        <v>13</v>
      </c>
      <c r="H954" t="s">
        <v>1970</v>
      </c>
      <c r="I954" s="4" t="s">
        <v>2290</v>
      </c>
      <c r="J954" s="4">
        <v>5</v>
      </c>
      <c r="K954" s="4" t="str">
        <f t="shared" si="56"/>
        <v>B3_5</v>
      </c>
      <c r="L954" t="e">
        <v>#N/A</v>
      </c>
      <c r="M954" s="4" t="e">
        <f t="shared" si="57"/>
        <v>#N/A</v>
      </c>
      <c r="N954" s="80">
        <v>1</v>
      </c>
      <c r="O954">
        <v>27</v>
      </c>
      <c r="P954">
        <v>2021</v>
      </c>
      <c r="Q954" s="27">
        <f t="shared" si="58"/>
        <v>44223</v>
      </c>
      <c r="R954" s="80">
        <v>5</v>
      </c>
      <c r="S954">
        <v>5</v>
      </c>
      <c r="T954">
        <v>2021</v>
      </c>
      <c r="U954" s="27">
        <f t="shared" si="59"/>
        <v>44321</v>
      </c>
    </row>
    <row r="955" spans="1:21" x14ac:dyDescent="0.3">
      <c r="A955" t="s">
        <v>790</v>
      </c>
      <c r="B955" t="s">
        <v>1911</v>
      </c>
      <c r="C955" t="s">
        <v>1168</v>
      </c>
      <c r="D955" t="s">
        <v>2281</v>
      </c>
      <c r="E955" t="s">
        <v>1100</v>
      </c>
      <c r="F955" t="s">
        <v>1195</v>
      </c>
      <c r="G955" t="s">
        <v>13</v>
      </c>
      <c r="H955" t="s">
        <v>1970</v>
      </c>
      <c r="I955" s="4" t="s">
        <v>2290</v>
      </c>
      <c r="J955" s="4">
        <v>5</v>
      </c>
      <c r="K955" s="4" t="str">
        <f t="shared" si="56"/>
        <v>B3_5</v>
      </c>
      <c r="L955" t="e">
        <v>#N/A</v>
      </c>
      <c r="M955" s="4" t="e">
        <f t="shared" si="57"/>
        <v>#N/A</v>
      </c>
      <c r="N955" s="80">
        <v>1</v>
      </c>
      <c r="O955">
        <v>27</v>
      </c>
      <c r="P955">
        <v>2021</v>
      </c>
      <c r="Q955" s="27">
        <f t="shared" si="58"/>
        <v>44223</v>
      </c>
      <c r="R955" s="80">
        <v>5</v>
      </c>
      <c r="S955">
        <v>5</v>
      </c>
      <c r="T955">
        <v>2021</v>
      </c>
      <c r="U955" s="27">
        <f t="shared" si="59"/>
        <v>44321</v>
      </c>
    </row>
    <row r="956" spans="1:21" x14ac:dyDescent="0.3">
      <c r="A956" t="s">
        <v>791</v>
      </c>
      <c r="B956" t="s">
        <v>1912</v>
      </c>
      <c r="C956" t="s">
        <v>1095</v>
      </c>
      <c r="D956" t="s">
        <v>2281</v>
      </c>
      <c r="E956" t="s">
        <v>1100</v>
      </c>
      <c r="F956" t="s">
        <v>1195</v>
      </c>
      <c r="G956" t="s">
        <v>13</v>
      </c>
      <c r="H956" t="s">
        <v>1970</v>
      </c>
      <c r="I956" s="4" t="s">
        <v>2290</v>
      </c>
      <c r="J956" s="4">
        <v>5</v>
      </c>
      <c r="K956" s="4" t="str">
        <f t="shared" si="56"/>
        <v>B3_5</v>
      </c>
      <c r="L956" t="e">
        <v>#N/A</v>
      </c>
      <c r="M956" s="4" t="e">
        <f t="shared" si="57"/>
        <v>#N/A</v>
      </c>
      <c r="N956" s="80">
        <v>1</v>
      </c>
      <c r="O956">
        <v>27</v>
      </c>
      <c r="P956">
        <v>2021</v>
      </c>
      <c r="Q956" s="27">
        <f t="shared" si="58"/>
        <v>44223</v>
      </c>
      <c r="R956" s="80">
        <v>5</v>
      </c>
      <c r="S956">
        <v>5</v>
      </c>
      <c r="T956">
        <v>2021</v>
      </c>
      <c r="U956" s="27">
        <f t="shared" si="59"/>
        <v>44321</v>
      </c>
    </row>
    <row r="957" spans="1:21" x14ac:dyDescent="0.3">
      <c r="A957" t="s">
        <v>792</v>
      </c>
      <c r="B957" t="s">
        <v>1913</v>
      </c>
      <c r="C957" t="s">
        <v>1096</v>
      </c>
      <c r="D957" t="s">
        <v>2281</v>
      </c>
      <c r="E957" t="s">
        <v>1100</v>
      </c>
      <c r="F957" t="s">
        <v>1195</v>
      </c>
      <c r="G957" t="s">
        <v>13</v>
      </c>
      <c r="H957" t="s">
        <v>1970</v>
      </c>
      <c r="I957" s="4" t="s">
        <v>2290</v>
      </c>
      <c r="J957" s="4">
        <v>5</v>
      </c>
      <c r="K957" s="4" t="str">
        <f t="shared" si="56"/>
        <v>B3_5</v>
      </c>
      <c r="L957" t="e">
        <v>#N/A</v>
      </c>
      <c r="M957" s="4" t="e">
        <f t="shared" si="57"/>
        <v>#N/A</v>
      </c>
      <c r="N957" s="80">
        <v>1</v>
      </c>
      <c r="O957">
        <v>27</v>
      </c>
      <c r="P957">
        <v>2021</v>
      </c>
      <c r="Q957" s="27">
        <f t="shared" si="58"/>
        <v>44223</v>
      </c>
      <c r="R957" s="80">
        <v>5</v>
      </c>
      <c r="S957">
        <v>5</v>
      </c>
      <c r="T957">
        <v>2021</v>
      </c>
      <c r="U957" s="27">
        <f t="shared" si="59"/>
        <v>44321</v>
      </c>
    </row>
    <row r="958" spans="1:21" x14ac:dyDescent="0.3">
      <c r="A958" t="s">
        <v>793</v>
      </c>
      <c r="B958" t="s">
        <v>1914</v>
      </c>
      <c r="C958" t="s">
        <v>1097</v>
      </c>
      <c r="D958" t="s">
        <v>2281</v>
      </c>
      <c r="E958" t="s">
        <v>1100</v>
      </c>
      <c r="F958" t="s">
        <v>1195</v>
      </c>
      <c r="G958" t="s">
        <v>13</v>
      </c>
      <c r="H958" t="s">
        <v>1970</v>
      </c>
      <c r="I958" s="4" t="s">
        <v>2290</v>
      </c>
      <c r="J958" s="4">
        <v>5</v>
      </c>
      <c r="K958" s="4" t="str">
        <f t="shared" si="56"/>
        <v>B3_5</v>
      </c>
      <c r="L958" t="e">
        <v>#N/A</v>
      </c>
      <c r="M958" s="4" t="e">
        <f t="shared" si="57"/>
        <v>#N/A</v>
      </c>
      <c r="N958" s="80">
        <v>1</v>
      </c>
      <c r="O958">
        <v>27</v>
      </c>
      <c r="P958">
        <v>2021</v>
      </c>
      <c r="Q958" s="27">
        <f t="shared" si="58"/>
        <v>44223</v>
      </c>
      <c r="R958" s="80">
        <v>5</v>
      </c>
      <c r="S958">
        <v>5</v>
      </c>
      <c r="T958">
        <v>2021</v>
      </c>
      <c r="U958" s="27">
        <f t="shared" si="59"/>
        <v>44321</v>
      </c>
    </row>
    <row r="959" spans="1:21" x14ac:dyDescent="0.3">
      <c r="A959" t="s">
        <v>794</v>
      </c>
      <c r="B959" t="s">
        <v>1915</v>
      </c>
      <c r="C959" t="s">
        <v>1098</v>
      </c>
      <c r="D959" t="s">
        <v>2281</v>
      </c>
      <c r="E959" t="s">
        <v>1100</v>
      </c>
      <c r="F959" t="s">
        <v>1195</v>
      </c>
      <c r="G959" t="s">
        <v>13</v>
      </c>
      <c r="H959" t="s">
        <v>1970</v>
      </c>
      <c r="I959" s="4" t="s">
        <v>2290</v>
      </c>
      <c r="J959" s="4">
        <v>5</v>
      </c>
      <c r="K959" s="4" t="str">
        <f t="shared" si="56"/>
        <v>B3_5</v>
      </c>
      <c r="L959" t="e">
        <v>#N/A</v>
      </c>
      <c r="M959" s="4" t="e">
        <f t="shared" si="57"/>
        <v>#N/A</v>
      </c>
      <c r="N959" s="80">
        <v>1</v>
      </c>
      <c r="O959">
        <v>27</v>
      </c>
      <c r="P959">
        <v>2021</v>
      </c>
      <c r="Q959" s="27">
        <f t="shared" si="58"/>
        <v>44223</v>
      </c>
      <c r="R959" s="80">
        <v>5</v>
      </c>
      <c r="S959">
        <v>5</v>
      </c>
      <c r="T959">
        <v>2021</v>
      </c>
      <c r="U959" s="27">
        <f t="shared" si="59"/>
        <v>44321</v>
      </c>
    </row>
    <row r="960" spans="1:21" x14ac:dyDescent="0.3">
      <c r="A960" t="s">
        <v>795</v>
      </c>
      <c r="B960" t="s">
        <v>1916</v>
      </c>
      <c r="C960" t="s">
        <v>1167</v>
      </c>
      <c r="D960" t="s">
        <v>2281</v>
      </c>
      <c r="E960" t="s">
        <v>1100</v>
      </c>
      <c r="F960" t="s">
        <v>1195</v>
      </c>
      <c r="G960" t="s">
        <v>13</v>
      </c>
      <c r="H960" t="s">
        <v>1970</v>
      </c>
      <c r="I960" s="4" t="s">
        <v>2290</v>
      </c>
      <c r="J960" s="4">
        <v>5</v>
      </c>
      <c r="K960" s="4" t="str">
        <f t="shared" si="56"/>
        <v>B3_5</v>
      </c>
      <c r="L960" t="e">
        <v>#N/A</v>
      </c>
      <c r="M960" s="4" t="e">
        <f t="shared" si="57"/>
        <v>#N/A</v>
      </c>
      <c r="N960" s="80">
        <v>1</v>
      </c>
      <c r="O960">
        <v>27</v>
      </c>
      <c r="P960">
        <v>2021</v>
      </c>
      <c r="Q960" s="27">
        <f t="shared" si="58"/>
        <v>44223</v>
      </c>
      <c r="R960" s="80">
        <v>5</v>
      </c>
      <c r="S960">
        <v>5</v>
      </c>
      <c r="T960">
        <v>2021</v>
      </c>
      <c r="U960" s="27">
        <f t="shared" si="59"/>
        <v>44321</v>
      </c>
    </row>
    <row r="961" spans="1:21" x14ac:dyDescent="0.3">
      <c r="A961" t="s">
        <v>796</v>
      </c>
      <c r="B961" t="s">
        <v>1917</v>
      </c>
      <c r="C961" t="s">
        <v>1168</v>
      </c>
      <c r="D961" t="s">
        <v>2281</v>
      </c>
      <c r="E961" t="s">
        <v>1100</v>
      </c>
      <c r="F961" t="s">
        <v>1195</v>
      </c>
      <c r="G961" t="s">
        <v>13</v>
      </c>
      <c r="H961" t="s">
        <v>1970</v>
      </c>
      <c r="I961" s="4" t="s">
        <v>2290</v>
      </c>
      <c r="J961" s="4">
        <v>5</v>
      </c>
      <c r="K961" s="4" t="str">
        <f t="shared" si="56"/>
        <v>B3_5</v>
      </c>
      <c r="L961" t="e">
        <v>#N/A</v>
      </c>
      <c r="M961" s="4" t="e">
        <f t="shared" si="57"/>
        <v>#N/A</v>
      </c>
      <c r="N961" s="80">
        <v>1</v>
      </c>
      <c r="O961">
        <v>27</v>
      </c>
      <c r="P961">
        <v>2021</v>
      </c>
      <c r="Q961" s="27">
        <f t="shared" si="58"/>
        <v>44223</v>
      </c>
      <c r="R961" s="80">
        <v>5</v>
      </c>
      <c r="S961">
        <v>5</v>
      </c>
      <c r="T961">
        <v>2021</v>
      </c>
      <c r="U961" s="27">
        <f t="shared" si="59"/>
        <v>44321</v>
      </c>
    </row>
    <row r="962" spans="1:21" x14ac:dyDescent="0.3">
      <c r="A962" t="s">
        <v>797</v>
      </c>
      <c r="B962" t="s">
        <v>1918</v>
      </c>
      <c r="C962" t="s">
        <v>1095</v>
      </c>
      <c r="D962" t="s">
        <v>2281</v>
      </c>
      <c r="E962" t="s">
        <v>1100</v>
      </c>
      <c r="F962" t="s">
        <v>1195</v>
      </c>
      <c r="G962" t="s">
        <v>13</v>
      </c>
      <c r="H962" t="s">
        <v>1970</v>
      </c>
      <c r="I962" s="4" t="s">
        <v>2290</v>
      </c>
      <c r="J962" s="4">
        <v>5</v>
      </c>
      <c r="K962" s="4" t="str">
        <f t="shared" si="56"/>
        <v>B3_5</v>
      </c>
      <c r="L962" t="e">
        <v>#N/A</v>
      </c>
      <c r="M962" s="4" t="e">
        <f t="shared" si="57"/>
        <v>#N/A</v>
      </c>
      <c r="N962" s="80">
        <v>1</v>
      </c>
      <c r="O962">
        <v>27</v>
      </c>
      <c r="P962">
        <v>2021</v>
      </c>
      <c r="Q962" s="27">
        <f t="shared" si="58"/>
        <v>44223</v>
      </c>
      <c r="R962" s="80">
        <v>5</v>
      </c>
      <c r="S962">
        <v>5</v>
      </c>
      <c r="T962">
        <v>2021</v>
      </c>
      <c r="U962" s="27">
        <f t="shared" si="59"/>
        <v>44321</v>
      </c>
    </row>
    <row r="963" spans="1:21" x14ac:dyDescent="0.3">
      <c r="A963" t="s">
        <v>798</v>
      </c>
      <c r="B963" t="s">
        <v>1919</v>
      </c>
      <c r="C963" t="s">
        <v>1096</v>
      </c>
      <c r="D963" t="s">
        <v>2281</v>
      </c>
      <c r="E963" t="s">
        <v>1100</v>
      </c>
      <c r="F963" t="s">
        <v>1195</v>
      </c>
      <c r="G963" t="s">
        <v>13</v>
      </c>
      <c r="H963" t="s">
        <v>1970</v>
      </c>
      <c r="I963" s="4" t="s">
        <v>2290</v>
      </c>
      <c r="J963" s="4">
        <v>5</v>
      </c>
      <c r="K963" s="4" t="str">
        <f t="shared" ref="K963:K1007" si="60">_xlfn.CONCAT(I963,"_",J963)</f>
        <v>B3_5</v>
      </c>
      <c r="L963" t="e">
        <v>#N/A</v>
      </c>
      <c r="M963" s="4" t="e">
        <f t="shared" ref="M963:M1007" si="61">_xlfn.CONCAT(I963,"_",L963)</f>
        <v>#N/A</v>
      </c>
      <c r="N963" s="80">
        <v>1</v>
      </c>
      <c r="O963">
        <v>27</v>
      </c>
      <c r="P963">
        <v>2021</v>
      </c>
      <c r="Q963" s="27">
        <f t="shared" ref="Q963:Q1007" si="62">DATE(P963,N963,O963)</f>
        <v>44223</v>
      </c>
      <c r="R963" s="80">
        <v>5</v>
      </c>
      <c r="S963">
        <v>5</v>
      </c>
      <c r="T963">
        <v>2021</v>
      </c>
      <c r="U963" s="27">
        <f t="shared" ref="U963:U1007" si="63">DATE(T963,R963,S963)</f>
        <v>44321</v>
      </c>
    </row>
    <row r="964" spans="1:21" x14ac:dyDescent="0.3">
      <c r="A964" t="s">
        <v>799</v>
      </c>
      <c r="B964" t="s">
        <v>1920</v>
      </c>
      <c r="C964" t="s">
        <v>1097</v>
      </c>
      <c r="D964" t="s">
        <v>2281</v>
      </c>
      <c r="E964" t="s">
        <v>1100</v>
      </c>
      <c r="F964" t="s">
        <v>1195</v>
      </c>
      <c r="G964" t="s">
        <v>13</v>
      </c>
      <c r="H964" t="s">
        <v>1970</v>
      </c>
      <c r="I964" s="4" t="s">
        <v>2290</v>
      </c>
      <c r="J964" s="4">
        <v>5</v>
      </c>
      <c r="K964" s="4" t="str">
        <f t="shared" si="60"/>
        <v>B3_5</v>
      </c>
      <c r="L964" t="e">
        <v>#N/A</v>
      </c>
      <c r="M964" s="4" t="e">
        <f t="shared" si="61"/>
        <v>#N/A</v>
      </c>
      <c r="N964" s="80">
        <v>1</v>
      </c>
      <c r="O964">
        <v>27</v>
      </c>
      <c r="P964">
        <v>2021</v>
      </c>
      <c r="Q964" s="27">
        <f t="shared" si="62"/>
        <v>44223</v>
      </c>
      <c r="R964" s="80">
        <v>5</v>
      </c>
      <c r="S964">
        <v>5</v>
      </c>
      <c r="T964">
        <v>2021</v>
      </c>
      <c r="U964" s="27">
        <f t="shared" si="63"/>
        <v>44321</v>
      </c>
    </row>
    <row r="965" spans="1:21" x14ac:dyDescent="0.3">
      <c r="A965" t="s">
        <v>800</v>
      </c>
      <c r="B965" t="s">
        <v>1921</v>
      </c>
      <c r="C965" t="s">
        <v>1098</v>
      </c>
      <c r="D965" t="s">
        <v>2281</v>
      </c>
      <c r="E965" t="s">
        <v>1100</v>
      </c>
      <c r="F965" t="s">
        <v>1195</v>
      </c>
      <c r="G965" t="s">
        <v>13</v>
      </c>
      <c r="H965" t="s">
        <v>1970</v>
      </c>
      <c r="I965" s="4" t="s">
        <v>2290</v>
      </c>
      <c r="J965" s="4">
        <v>5</v>
      </c>
      <c r="K965" s="4" t="str">
        <f t="shared" si="60"/>
        <v>B3_5</v>
      </c>
      <c r="L965" t="e">
        <v>#N/A</v>
      </c>
      <c r="M965" s="4" t="e">
        <f t="shared" si="61"/>
        <v>#N/A</v>
      </c>
      <c r="N965" s="80">
        <v>1</v>
      </c>
      <c r="O965">
        <v>27</v>
      </c>
      <c r="P965">
        <v>2021</v>
      </c>
      <c r="Q965" s="27">
        <f t="shared" si="62"/>
        <v>44223</v>
      </c>
      <c r="R965" s="80">
        <v>5</v>
      </c>
      <c r="S965">
        <v>5</v>
      </c>
      <c r="T965">
        <v>2021</v>
      </c>
      <c r="U965" s="27">
        <f t="shared" si="63"/>
        <v>44321</v>
      </c>
    </row>
    <row r="966" spans="1:21" x14ac:dyDescent="0.3">
      <c r="A966" t="s">
        <v>801</v>
      </c>
      <c r="B966" t="s">
        <v>1922</v>
      </c>
      <c r="C966" t="s">
        <v>1167</v>
      </c>
      <c r="D966" t="s">
        <v>2281</v>
      </c>
      <c r="E966" t="s">
        <v>1100</v>
      </c>
      <c r="F966" t="s">
        <v>1195</v>
      </c>
      <c r="G966" t="s">
        <v>13</v>
      </c>
      <c r="H966" t="s">
        <v>1970</v>
      </c>
      <c r="I966" s="4" t="s">
        <v>2290</v>
      </c>
      <c r="J966" s="4">
        <v>5</v>
      </c>
      <c r="K966" s="4" t="str">
        <f t="shared" si="60"/>
        <v>B3_5</v>
      </c>
      <c r="L966" t="e">
        <v>#N/A</v>
      </c>
      <c r="M966" s="4" t="e">
        <f t="shared" si="61"/>
        <v>#N/A</v>
      </c>
      <c r="N966" s="80">
        <v>1</v>
      </c>
      <c r="O966">
        <v>27</v>
      </c>
      <c r="P966">
        <v>2021</v>
      </c>
      <c r="Q966" s="27">
        <f t="shared" si="62"/>
        <v>44223</v>
      </c>
      <c r="R966" s="80">
        <v>5</v>
      </c>
      <c r="S966">
        <v>5</v>
      </c>
      <c r="T966">
        <v>2021</v>
      </c>
      <c r="U966" s="27">
        <f t="shared" si="63"/>
        <v>44321</v>
      </c>
    </row>
    <row r="967" spans="1:21" x14ac:dyDescent="0.3">
      <c r="A967" t="s">
        <v>802</v>
      </c>
      <c r="B967" t="s">
        <v>1923</v>
      </c>
      <c r="C967" t="s">
        <v>1168</v>
      </c>
      <c r="D967" t="s">
        <v>2281</v>
      </c>
      <c r="E967" t="s">
        <v>1100</v>
      </c>
      <c r="F967" t="s">
        <v>1195</v>
      </c>
      <c r="G967" t="s">
        <v>13</v>
      </c>
      <c r="H967" t="s">
        <v>1970</v>
      </c>
      <c r="I967" s="4" t="s">
        <v>2290</v>
      </c>
      <c r="J967" s="4">
        <v>5</v>
      </c>
      <c r="K967" s="4" t="str">
        <f t="shared" si="60"/>
        <v>B3_5</v>
      </c>
      <c r="L967" t="e">
        <v>#N/A</v>
      </c>
      <c r="M967" s="4" t="e">
        <f t="shared" si="61"/>
        <v>#N/A</v>
      </c>
      <c r="N967" s="80">
        <v>1</v>
      </c>
      <c r="O967">
        <v>27</v>
      </c>
      <c r="P967">
        <v>2021</v>
      </c>
      <c r="Q967" s="27">
        <f t="shared" si="62"/>
        <v>44223</v>
      </c>
      <c r="R967" s="80">
        <v>5</v>
      </c>
      <c r="S967">
        <v>5</v>
      </c>
      <c r="T967">
        <v>2021</v>
      </c>
      <c r="U967" s="27">
        <f t="shared" si="63"/>
        <v>44321</v>
      </c>
    </row>
    <row r="968" spans="1:21" x14ac:dyDescent="0.3">
      <c r="A968" t="s">
        <v>803</v>
      </c>
      <c r="B968" t="s">
        <v>1924</v>
      </c>
      <c r="C968" t="s">
        <v>1095</v>
      </c>
      <c r="D968" t="s">
        <v>2281</v>
      </c>
      <c r="E968" t="s">
        <v>1100</v>
      </c>
      <c r="F968" t="s">
        <v>1195</v>
      </c>
      <c r="G968" t="s">
        <v>13</v>
      </c>
      <c r="H968" t="s">
        <v>1970</v>
      </c>
      <c r="I968" s="4" t="s">
        <v>2290</v>
      </c>
      <c r="J968" s="4">
        <v>5</v>
      </c>
      <c r="K968" s="4" t="str">
        <f t="shared" si="60"/>
        <v>B3_5</v>
      </c>
      <c r="L968" t="e">
        <v>#N/A</v>
      </c>
      <c r="M968" s="4" t="e">
        <f t="shared" si="61"/>
        <v>#N/A</v>
      </c>
      <c r="N968" s="80">
        <v>1</v>
      </c>
      <c r="O968">
        <v>27</v>
      </c>
      <c r="P968">
        <v>2021</v>
      </c>
      <c r="Q968" s="27">
        <f t="shared" si="62"/>
        <v>44223</v>
      </c>
      <c r="R968" s="80">
        <v>5</v>
      </c>
      <c r="S968">
        <v>5</v>
      </c>
      <c r="T968">
        <v>2021</v>
      </c>
      <c r="U968" s="27">
        <f t="shared" si="63"/>
        <v>44321</v>
      </c>
    </row>
    <row r="969" spans="1:21" x14ac:dyDescent="0.3">
      <c r="A969" t="s">
        <v>804</v>
      </c>
      <c r="B969" t="s">
        <v>1925</v>
      </c>
      <c r="C969" t="s">
        <v>1096</v>
      </c>
      <c r="D969" t="s">
        <v>2281</v>
      </c>
      <c r="E969" t="s">
        <v>1100</v>
      </c>
      <c r="F969" t="s">
        <v>1195</v>
      </c>
      <c r="G969" t="s">
        <v>13</v>
      </c>
      <c r="H969" t="s">
        <v>1970</v>
      </c>
      <c r="I969" s="4" t="s">
        <v>2290</v>
      </c>
      <c r="J969" s="4">
        <v>5</v>
      </c>
      <c r="K969" s="4" t="str">
        <f t="shared" si="60"/>
        <v>B3_5</v>
      </c>
      <c r="L969" t="e">
        <v>#N/A</v>
      </c>
      <c r="M969" s="4" t="e">
        <f t="shared" si="61"/>
        <v>#N/A</v>
      </c>
      <c r="N969" s="80">
        <v>1</v>
      </c>
      <c r="O969">
        <v>27</v>
      </c>
      <c r="P969">
        <v>2021</v>
      </c>
      <c r="Q969" s="27">
        <f t="shared" si="62"/>
        <v>44223</v>
      </c>
      <c r="R969" s="80">
        <v>5</v>
      </c>
      <c r="S969">
        <v>5</v>
      </c>
      <c r="T969">
        <v>2021</v>
      </c>
      <c r="U969" s="27">
        <f t="shared" si="63"/>
        <v>44321</v>
      </c>
    </row>
    <row r="970" spans="1:21" x14ac:dyDescent="0.3">
      <c r="A970" t="s">
        <v>805</v>
      </c>
      <c r="B970" t="s">
        <v>1926</v>
      </c>
      <c r="C970" t="s">
        <v>1097</v>
      </c>
      <c r="D970" t="s">
        <v>2281</v>
      </c>
      <c r="E970" t="s">
        <v>1100</v>
      </c>
      <c r="F970" t="s">
        <v>1195</v>
      </c>
      <c r="G970" t="s">
        <v>13</v>
      </c>
      <c r="H970" t="s">
        <v>1970</v>
      </c>
      <c r="I970" s="4" t="s">
        <v>2290</v>
      </c>
      <c r="J970" s="4">
        <v>5</v>
      </c>
      <c r="K970" s="4" t="str">
        <f t="shared" si="60"/>
        <v>B3_5</v>
      </c>
      <c r="L970" t="e">
        <v>#N/A</v>
      </c>
      <c r="M970" s="4" t="e">
        <f t="shared" si="61"/>
        <v>#N/A</v>
      </c>
      <c r="N970" s="80">
        <v>1</v>
      </c>
      <c r="O970">
        <v>27</v>
      </c>
      <c r="P970">
        <v>2021</v>
      </c>
      <c r="Q970" s="27">
        <f t="shared" si="62"/>
        <v>44223</v>
      </c>
      <c r="R970" s="80">
        <v>5</v>
      </c>
      <c r="S970">
        <v>5</v>
      </c>
      <c r="T970">
        <v>2021</v>
      </c>
      <c r="U970" s="27">
        <f t="shared" si="63"/>
        <v>44321</v>
      </c>
    </row>
    <row r="971" spans="1:21" x14ac:dyDescent="0.3">
      <c r="A971" t="s">
        <v>806</v>
      </c>
      <c r="B971" t="s">
        <v>1927</v>
      </c>
      <c r="C971" t="s">
        <v>1098</v>
      </c>
      <c r="D971" t="s">
        <v>2281</v>
      </c>
      <c r="E971" t="s">
        <v>1100</v>
      </c>
      <c r="F971" t="s">
        <v>1195</v>
      </c>
      <c r="G971" t="s">
        <v>13</v>
      </c>
      <c r="H971" t="s">
        <v>1970</v>
      </c>
      <c r="I971" s="4" t="s">
        <v>2290</v>
      </c>
      <c r="J971" s="4">
        <v>5</v>
      </c>
      <c r="K971" s="4" t="str">
        <f t="shared" si="60"/>
        <v>B3_5</v>
      </c>
      <c r="L971" t="e">
        <v>#N/A</v>
      </c>
      <c r="M971" s="4" t="e">
        <f t="shared" si="61"/>
        <v>#N/A</v>
      </c>
      <c r="N971" s="80">
        <v>1</v>
      </c>
      <c r="O971">
        <v>27</v>
      </c>
      <c r="P971">
        <v>2021</v>
      </c>
      <c r="Q971" s="27">
        <f t="shared" si="62"/>
        <v>44223</v>
      </c>
      <c r="R971" s="80">
        <v>5</v>
      </c>
      <c r="S971">
        <v>5</v>
      </c>
      <c r="T971">
        <v>2021</v>
      </c>
      <c r="U971" s="27">
        <f t="shared" si="63"/>
        <v>44321</v>
      </c>
    </row>
    <row r="972" spans="1:21" x14ac:dyDescent="0.3">
      <c r="A972" t="s">
        <v>807</v>
      </c>
      <c r="B972" t="s">
        <v>1928</v>
      </c>
      <c r="C972" t="s">
        <v>1167</v>
      </c>
      <c r="D972" t="s">
        <v>2281</v>
      </c>
      <c r="E972" t="s">
        <v>1100</v>
      </c>
      <c r="F972" t="s">
        <v>1195</v>
      </c>
      <c r="G972" t="s">
        <v>13</v>
      </c>
      <c r="H972" t="s">
        <v>1970</v>
      </c>
      <c r="I972" s="4" t="s">
        <v>2290</v>
      </c>
      <c r="J972" s="4">
        <v>5</v>
      </c>
      <c r="K972" s="4" t="str">
        <f t="shared" si="60"/>
        <v>B3_5</v>
      </c>
      <c r="L972" t="e">
        <v>#N/A</v>
      </c>
      <c r="M972" s="4" t="e">
        <f t="shared" si="61"/>
        <v>#N/A</v>
      </c>
      <c r="N972" s="80">
        <v>1</v>
      </c>
      <c r="O972">
        <v>27</v>
      </c>
      <c r="P972">
        <v>2021</v>
      </c>
      <c r="Q972" s="27">
        <f t="shared" si="62"/>
        <v>44223</v>
      </c>
      <c r="R972" s="80">
        <v>5</v>
      </c>
      <c r="S972">
        <v>5</v>
      </c>
      <c r="T972">
        <v>2021</v>
      </c>
      <c r="U972" s="27">
        <f t="shared" si="63"/>
        <v>44321</v>
      </c>
    </row>
    <row r="973" spans="1:21" x14ac:dyDescent="0.3">
      <c r="A973" t="s">
        <v>808</v>
      </c>
      <c r="B973" t="s">
        <v>1929</v>
      </c>
      <c r="C973" t="s">
        <v>1168</v>
      </c>
      <c r="D973" t="s">
        <v>2281</v>
      </c>
      <c r="E973" t="s">
        <v>1100</v>
      </c>
      <c r="F973" t="s">
        <v>1195</v>
      </c>
      <c r="G973" t="s">
        <v>13</v>
      </c>
      <c r="H973" t="s">
        <v>1970</v>
      </c>
      <c r="I973" s="4" t="s">
        <v>2290</v>
      </c>
      <c r="J973" s="4">
        <v>5</v>
      </c>
      <c r="K973" s="4" t="str">
        <f t="shared" si="60"/>
        <v>B3_5</v>
      </c>
      <c r="L973" t="e">
        <v>#N/A</v>
      </c>
      <c r="M973" s="4" t="e">
        <f t="shared" si="61"/>
        <v>#N/A</v>
      </c>
      <c r="N973" s="80">
        <v>1</v>
      </c>
      <c r="O973">
        <v>27</v>
      </c>
      <c r="P973">
        <v>2021</v>
      </c>
      <c r="Q973" s="27">
        <f t="shared" si="62"/>
        <v>44223</v>
      </c>
      <c r="R973" s="80">
        <v>5</v>
      </c>
      <c r="S973">
        <v>5</v>
      </c>
      <c r="T973">
        <v>2021</v>
      </c>
      <c r="U973" s="27">
        <f t="shared" si="63"/>
        <v>44321</v>
      </c>
    </row>
    <row r="974" spans="1:21" x14ac:dyDescent="0.3">
      <c r="A974" t="s">
        <v>809</v>
      </c>
      <c r="B974" t="s">
        <v>1930</v>
      </c>
      <c r="C974" t="s">
        <v>1095</v>
      </c>
      <c r="D974" t="s">
        <v>2281</v>
      </c>
      <c r="E974" t="s">
        <v>1100</v>
      </c>
      <c r="F974" t="s">
        <v>1195</v>
      </c>
      <c r="G974" t="s">
        <v>13</v>
      </c>
      <c r="H974" t="s">
        <v>1970</v>
      </c>
      <c r="I974" s="4" t="s">
        <v>2290</v>
      </c>
      <c r="J974" s="4">
        <v>5</v>
      </c>
      <c r="K974" s="4" t="str">
        <f t="shared" si="60"/>
        <v>B3_5</v>
      </c>
      <c r="L974" t="e">
        <v>#N/A</v>
      </c>
      <c r="M974" s="4" t="e">
        <f t="shared" si="61"/>
        <v>#N/A</v>
      </c>
      <c r="N974" s="80">
        <v>1</v>
      </c>
      <c r="O974">
        <v>27</v>
      </c>
      <c r="P974">
        <v>2021</v>
      </c>
      <c r="Q974" s="27">
        <f t="shared" si="62"/>
        <v>44223</v>
      </c>
      <c r="R974" s="80">
        <v>5</v>
      </c>
      <c r="S974">
        <v>5</v>
      </c>
      <c r="T974">
        <v>2021</v>
      </c>
      <c r="U974" s="27">
        <f t="shared" si="63"/>
        <v>44321</v>
      </c>
    </row>
    <row r="975" spans="1:21" x14ac:dyDescent="0.3">
      <c r="A975" t="s">
        <v>810</v>
      </c>
      <c r="B975" t="s">
        <v>1931</v>
      </c>
      <c r="C975" t="s">
        <v>1096</v>
      </c>
      <c r="D975" t="s">
        <v>2281</v>
      </c>
      <c r="E975" t="s">
        <v>1100</v>
      </c>
      <c r="F975" t="s">
        <v>1195</v>
      </c>
      <c r="G975" t="s">
        <v>13</v>
      </c>
      <c r="H975" t="s">
        <v>1970</v>
      </c>
      <c r="I975" s="4" t="s">
        <v>2290</v>
      </c>
      <c r="J975" s="4">
        <v>5</v>
      </c>
      <c r="K975" s="4" t="str">
        <f t="shared" si="60"/>
        <v>B3_5</v>
      </c>
      <c r="L975" t="e">
        <v>#N/A</v>
      </c>
      <c r="M975" s="4" t="e">
        <f t="shared" si="61"/>
        <v>#N/A</v>
      </c>
      <c r="N975" s="80">
        <v>1</v>
      </c>
      <c r="O975">
        <v>27</v>
      </c>
      <c r="P975">
        <v>2021</v>
      </c>
      <c r="Q975" s="27">
        <f t="shared" si="62"/>
        <v>44223</v>
      </c>
      <c r="R975" s="80">
        <v>5</v>
      </c>
      <c r="S975">
        <v>5</v>
      </c>
      <c r="T975">
        <v>2021</v>
      </c>
      <c r="U975" s="27">
        <f t="shared" si="63"/>
        <v>44321</v>
      </c>
    </row>
    <row r="976" spans="1:21" x14ac:dyDescent="0.3">
      <c r="A976" t="s">
        <v>811</v>
      </c>
      <c r="B976" t="s">
        <v>1932</v>
      </c>
      <c r="C976" t="s">
        <v>1097</v>
      </c>
      <c r="D976" t="s">
        <v>2281</v>
      </c>
      <c r="E976" t="s">
        <v>1100</v>
      </c>
      <c r="F976" t="s">
        <v>1195</v>
      </c>
      <c r="G976" t="s">
        <v>13</v>
      </c>
      <c r="H976" t="s">
        <v>1970</v>
      </c>
      <c r="I976" s="4" t="s">
        <v>2290</v>
      </c>
      <c r="J976" s="4">
        <v>5</v>
      </c>
      <c r="K976" s="4" t="str">
        <f t="shared" si="60"/>
        <v>B3_5</v>
      </c>
      <c r="L976" t="e">
        <v>#N/A</v>
      </c>
      <c r="M976" s="4" t="e">
        <f t="shared" si="61"/>
        <v>#N/A</v>
      </c>
      <c r="N976" s="80">
        <v>1</v>
      </c>
      <c r="O976">
        <v>27</v>
      </c>
      <c r="P976">
        <v>2021</v>
      </c>
      <c r="Q976" s="27">
        <f t="shared" si="62"/>
        <v>44223</v>
      </c>
      <c r="R976" s="80">
        <v>5</v>
      </c>
      <c r="S976">
        <v>5</v>
      </c>
      <c r="T976">
        <v>2021</v>
      </c>
      <c r="U976" s="27">
        <f t="shared" si="63"/>
        <v>44321</v>
      </c>
    </row>
    <row r="977" spans="1:21" x14ac:dyDescent="0.3">
      <c r="A977" t="s">
        <v>812</v>
      </c>
      <c r="B977" t="s">
        <v>1933</v>
      </c>
      <c r="C977" t="s">
        <v>1098</v>
      </c>
      <c r="D977" t="s">
        <v>2281</v>
      </c>
      <c r="E977" t="s">
        <v>1100</v>
      </c>
      <c r="F977" t="s">
        <v>1195</v>
      </c>
      <c r="G977" t="s">
        <v>13</v>
      </c>
      <c r="H977" t="s">
        <v>1970</v>
      </c>
      <c r="I977" s="4" t="s">
        <v>2290</v>
      </c>
      <c r="J977" s="4">
        <v>5</v>
      </c>
      <c r="K977" s="4" t="str">
        <f t="shared" si="60"/>
        <v>B3_5</v>
      </c>
      <c r="L977" t="e">
        <v>#N/A</v>
      </c>
      <c r="M977" s="4" t="e">
        <f t="shared" si="61"/>
        <v>#N/A</v>
      </c>
      <c r="N977" s="80">
        <v>1</v>
      </c>
      <c r="O977">
        <v>27</v>
      </c>
      <c r="P977">
        <v>2021</v>
      </c>
      <c r="Q977" s="27">
        <f t="shared" si="62"/>
        <v>44223</v>
      </c>
      <c r="R977" s="80">
        <v>5</v>
      </c>
      <c r="S977">
        <v>5</v>
      </c>
      <c r="T977">
        <v>2021</v>
      </c>
      <c r="U977" s="27">
        <f t="shared" si="63"/>
        <v>44321</v>
      </c>
    </row>
    <row r="978" spans="1:21" x14ac:dyDescent="0.3">
      <c r="A978" t="s">
        <v>813</v>
      </c>
      <c r="B978" t="s">
        <v>1934</v>
      </c>
      <c r="C978" t="s">
        <v>1167</v>
      </c>
      <c r="D978" t="s">
        <v>2281</v>
      </c>
      <c r="E978" t="s">
        <v>1100</v>
      </c>
      <c r="F978" t="s">
        <v>1195</v>
      </c>
      <c r="G978" t="s">
        <v>13</v>
      </c>
      <c r="H978" t="s">
        <v>1971</v>
      </c>
      <c r="I978" s="4" t="s">
        <v>2290</v>
      </c>
      <c r="J978" s="4">
        <v>2</v>
      </c>
      <c r="K978" s="4" t="str">
        <f t="shared" si="60"/>
        <v>B3_2</v>
      </c>
      <c r="L978" t="s">
        <v>1994</v>
      </c>
      <c r="M978" s="4" t="str">
        <f t="shared" si="61"/>
        <v>B3_JJ4</v>
      </c>
      <c r="N978" s="80">
        <v>11</v>
      </c>
      <c r="O978">
        <v>10</v>
      </c>
      <c r="P978">
        <v>2020</v>
      </c>
      <c r="Q978" s="27">
        <f t="shared" si="62"/>
        <v>44145</v>
      </c>
      <c r="R978" s="80">
        <v>2</v>
      </c>
      <c r="S978">
        <v>24</v>
      </c>
      <c r="T978">
        <v>2021</v>
      </c>
      <c r="U978" s="27">
        <f t="shared" si="63"/>
        <v>44251</v>
      </c>
    </row>
    <row r="979" spans="1:21" x14ac:dyDescent="0.3">
      <c r="A979" t="s">
        <v>816</v>
      </c>
      <c r="B979" t="s">
        <v>1935</v>
      </c>
      <c r="C979" t="s">
        <v>1168</v>
      </c>
      <c r="D979" t="s">
        <v>2281</v>
      </c>
      <c r="E979" t="s">
        <v>1100</v>
      </c>
      <c r="F979" t="s">
        <v>1195</v>
      </c>
      <c r="G979" t="s">
        <v>13</v>
      </c>
      <c r="H979" t="s">
        <v>1971</v>
      </c>
      <c r="I979" s="4" t="s">
        <v>2290</v>
      </c>
      <c r="J979" s="4">
        <v>2</v>
      </c>
      <c r="K979" s="4" t="str">
        <f t="shared" si="60"/>
        <v>B3_2</v>
      </c>
      <c r="L979" t="s">
        <v>1994</v>
      </c>
      <c r="M979" s="4" t="str">
        <f t="shared" si="61"/>
        <v>B3_JJ4</v>
      </c>
      <c r="N979" s="80">
        <v>11</v>
      </c>
      <c r="O979">
        <v>10</v>
      </c>
      <c r="P979">
        <v>2020</v>
      </c>
      <c r="Q979" s="27">
        <f t="shared" si="62"/>
        <v>44145</v>
      </c>
      <c r="R979" s="80">
        <v>2</v>
      </c>
      <c r="S979">
        <v>24</v>
      </c>
      <c r="T979">
        <v>2021</v>
      </c>
      <c r="U979" s="27">
        <f t="shared" si="63"/>
        <v>44251</v>
      </c>
    </row>
    <row r="980" spans="1:21" x14ac:dyDescent="0.3">
      <c r="A980" t="s">
        <v>817</v>
      </c>
      <c r="B980" t="s">
        <v>1936</v>
      </c>
      <c r="C980" t="s">
        <v>1095</v>
      </c>
      <c r="D980" t="s">
        <v>2281</v>
      </c>
      <c r="E980" t="s">
        <v>1100</v>
      </c>
      <c r="F980" t="s">
        <v>1195</v>
      </c>
      <c r="G980" t="s">
        <v>13</v>
      </c>
      <c r="H980" t="s">
        <v>1971</v>
      </c>
      <c r="I980" s="4" t="s">
        <v>2290</v>
      </c>
      <c r="J980" s="4">
        <v>2</v>
      </c>
      <c r="K980" s="4" t="str">
        <f t="shared" si="60"/>
        <v>B3_2</v>
      </c>
      <c r="L980" t="s">
        <v>1994</v>
      </c>
      <c r="M980" s="4" t="str">
        <f t="shared" si="61"/>
        <v>B3_JJ4</v>
      </c>
      <c r="N980" s="80">
        <v>11</v>
      </c>
      <c r="O980">
        <v>10</v>
      </c>
      <c r="P980">
        <v>2020</v>
      </c>
      <c r="Q980" s="27">
        <f t="shared" si="62"/>
        <v>44145</v>
      </c>
      <c r="R980" s="80">
        <v>2</v>
      </c>
      <c r="S980">
        <v>24</v>
      </c>
      <c r="T980">
        <v>2021</v>
      </c>
      <c r="U980" s="27">
        <f t="shared" si="63"/>
        <v>44251</v>
      </c>
    </row>
    <row r="981" spans="1:21" x14ac:dyDescent="0.3">
      <c r="A981" t="s">
        <v>818</v>
      </c>
      <c r="B981" t="s">
        <v>1937</v>
      </c>
      <c r="C981" t="s">
        <v>1096</v>
      </c>
      <c r="D981" t="s">
        <v>2281</v>
      </c>
      <c r="E981" t="s">
        <v>1100</v>
      </c>
      <c r="F981" t="s">
        <v>1195</v>
      </c>
      <c r="G981" t="s">
        <v>13</v>
      </c>
      <c r="H981" t="s">
        <v>1971</v>
      </c>
      <c r="I981" s="4" t="s">
        <v>2290</v>
      </c>
      <c r="J981" s="4">
        <v>2</v>
      </c>
      <c r="K981" s="4" t="str">
        <f t="shared" si="60"/>
        <v>B3_2</v>
      </c>
      <c r="L981" t="s">
        <v>1994</v>
      </c>
      <c r="M981" s="4" t="str">
        <f t="shared" si="61"/>
        <v>B3_JJ4</v>
      </c>
      <c r="N981" s="80">
        <v>11</v>
      </c>
      <c r="O981">
        <v>10</v>
      </c>
      <c r="P981">
        <v>2020</v>
      </c>
      <c r="Q981" s="27">
        <f t="shared" si="62"/>
        <v>44145</v>
      </c>
      <c r="R981" s="80">
        <v>2</v>
      </c>
      <c r="S981">
        <v>24</v>
      </c>
      <c r="T981">
        <v>2021</v>
      </c>
      <c r="U981" s="27">
        <f t="shared" si="63"/>
        <v>44251</v>
      </c>
    </row>
    <row r="982" spans="1:21" x14ac:dyDescent="0.3">
      <c r="A982" t="s">
        <v>819</v>
      </c>
      <c r="B982" t="s">
        <v>1938</v>
      </c>
      <c r="C982" t="s">
        <v>1097</v>
      </c>
      <c r="D982" t="s">
        <v>2281</v>
      </c>
      <c r="E982" t="s">
        <v>1100</v>
      </c>
      <c r="F982" t="s">
        <v>1195</v>
      </c>
      <c r="G982" t="s">
        <v>13</v>
      </c>
      <c r="H982" t="s">
        <v>1971</v>
      </c>
      <c r="I982" s="4" t="s">
        <v>2290</v>
      </c>
      <c r="J982" s="4">
        <v>2</v>
      </c>
      <c r="K982" s="4" t="str">
        <f t="shared" si="60"/>
        <v>B3_2</v>
      </c>
      <c r="L982" t="s">
        <v>1994</v>
      </c>
      <c r="M982" s="4" t="str">
        <f t="shared" si="61"/>
        <v>B3_JJ4</v>
      </c>
      <c r="N982" s="80">
        <v>11</v>
      </c>
      <c r="O982">
        <v>10</v>
      </c>
      <c r="P982">
        <v>2020</v>
      </c>
      <c r="Q982" s="27">
        <f t="shared" si="62"/>
        <v>44145</v>
      </c>
      <c r="R982" s="80">
        <v>2</v>
      </c>
      <c r="S982">
        <v>24</v>
      </c>
      <c r="T982">
        <v>2021</v>
      </c>
      <c r="U982" s="27">
        <f t="shared" si="63"/>
        <v>44251</v>
      </c>
    </row>
    <row r="983" spans="1:21" x14ac:dyDescent="0.3">
      <c r="A983" t="s">
        <v>820</v>
      </c>
      <c r="B983" t="s">
        <v>1939</v>
      </c>
      <c r="C983" t="s">
        <v>1098</v>
      </c>
      <c r="D983" t="s">
        <v>2281</v>
      </c>
      <c r="E983" t="s">
        <v>1100</v>
      </c>
      <c r="F983" t="s">
        <v>1195</v>
      </c>
      <c r="G983" t="s">
        <v>13</v>
      </c>
      <c r="H983" t="s">
        <v>1971</v>
      </c>
      <c r="I983" s="4" t="s">
        <v>2290</v>
      </c>
      <c r="J983" s="4">
        <v>2</v>
      </c>
      <c r="K983" s="4" t="str">
        <f t="shared" si="60"/>
        <v>B3_2</v>
      </c>
      <c r="L983" t="s">
        <v>1994</v>
      </c>
      <c r="M983" s="4" t="str">
        <f t="shared" si="61"/>
        <v>B3_JJ4</v>
      </c>
      <c r="N983" s="80">
        <v>11</v>
      </c>
      <c r="O983">
        <v>10</v>
      </c>
      <c r="P983">
        <v>2020</v>
      </c>
      <c r="Q983" s="27">
        <f t="shared" si="62"/>
        <v>44145</v>
      </c>
      <c r="R983" s="80">
        <v>2</v>
      </c>
      <c r="S983">
        <v>24</v>
      </c>
      <c r="T983">
        <v>2021</v>
      </c>
      <c r="U983" s="27">
        <f t="shared" si="63"/>
        <v>44251</v>
      </c>
    </row>
    <row r="984" spans="1:21" x14ac:dyDescent="0.3">
      <c r="A984" t="s">
        <v>821</v>
      </c>
      <c r="B984" t="s">
        <v>1940</v>
      </c>
      <c r="C984" t="s">
        <v>1167</v>
      </c>
      <c r="D984" t="s">
        <v>2281</v>
      </c>
      <c r="E984" t="s">
        <v>1100</v>
      </c>
      <c r="F984" t="s">
        <v>1195</v>
      </c>
      <c r="G984" t="s">
        <v>13</v>
      </c>
      <c r="H984" t="s">
        <v>1971</v>
      </c>
      <c r="I984" s="4" t="s">
        <v>2290</v>
      </c>
      <c r="J984" s="4">
        <v>2</v>
      </c>
      <c r="K984" s="4" t="str">
        <f t="shared" si="60"/>
        <v>B3_2</v>
      </c>
      <c r="L984" t="s">
        <v>1994</v>
      </c>
      <c r="M984" s="4" t="str">
        <f t="shared" si="61"/>
        <v>B3_JJ4</v>
      </c>
      <c r="N984" s="80">
        <v>11</v>
      </c>
      <c r="O984">
        <v>10</v>
      </c>
      <c r="P984">
        <v>2020</v>
      </c>
      <c r="Q984" s="27">
        <f t="shared" si="62"/>
        <v>44145</v>
      </c>
      <c r="R984" s="80">
        <v>2</v>
      </c>
      <c r="S984">
        <v>24</v>
      </c>
      <c r="T984">
        <v>2021</v>
      </c>
      <c r="U984" s="27">
        <f t="shared" si="63"/>
        <v>44251</v>
      </c>
    </row>
    <row r="985" spans="1:21" x14ac:dyDescent="0.3">
      <c r="A985" t="s">
        <v>822</v>
      </c>
      <c r="B985" t="s">
        <v>1941</v>
      </c>
      <c r="C985" t="s">
        <v>1168</v>
      </c>
      <c r="D985" t="s">
        <v>2281</v>
      </c>
      <c r="E985" t="s">
        <v>1100</v>
      </c>
      <c r="F985" t="s">
        <v>1195</v>
      </c>
      <c r="G985" t="s">
        <v>13</v>
      </c>
      <c r="H985" t="s">
        <v>1971</v>
      </c>
      <c r="I985" s="4" t="s">
        <v>2290</v>
      </c>
      <c r="J985" s="4">
        <v>2</v>
      </c>
      <c r="K985" s="4" t="str">
        <f t="shared" si="60"/>
        <v>B3_2</v>
      </c>
      <c r="L985" t="s">
        <v>1994</v>
      </c>
      <c r="M985" s="4" t="str">
        <f t="shared" si="61"/>
        <v>B3_JJ4</v>
      </c>
      <c r="N985" s="80">
        <v>11</v>
      </c>
      <c r="O985">
        <v>10</v>
      </c>
      <c r="P985">
        <v>2020</v>
      </c>
      <c r="Q985" s="27">
        <f t="shared" si="62"/>
        <v>44145</v>
      </c>
      <c r="R985" s="80">
        <v>2</v>
      </c>
      <c r="S985">
        <v>24</v>
      </c>
      <c r="T985">
        <v>2021</v>
      </c>
      <c r="U985" s="27">
        <f t="shared" si="63"/>
        <v>44251</v>
      </c>
    </row>
    <row r="986" spans="1:21" x14ac:dyDescent="0.3">
      <c r="A986" t="s">
        <v>823</v>
      </c>
      <c r="B986" t="s">
        <v>1942</v>
      </c>
      <c r="C986" t="s">
        <v>1095</v>
      </c>
      <c r="D986" t="s">
        <v>2281</v>
      </c>
      <c r="E986" t="s">
        <v>1100</v>
      </c>
      <c r="F986" t="s">
        <v>1195</v>
      </c>
      <c r="G986" t="s">
        <v>13</v>
      </c>
      <c r="H986" t="s">
        <v>1971</v>
      </c>
      <c r="I986" s="4" t="s">
        <v>2290</v>
      </c>
      <c r="J986" s="4">
        <v>2</v>
      </c>
      <c r="K986" s="4" t="str">
        <f t="shared" si="60"/>
        <v>B3_2</v>
      </c>
      <c r="L986" t="s">
        <v>1994</v>
      </c>
      <c r="M986" s="4" t="str">
        <f t="shared" si="61"/>
        <v>B3_JJ4</v>
      </c>
      <c r="N986" s="80">
        <v>11</v>
      </c>
      <c r="O986">
        <v>10</v>
      </c>
      <c r="P986">
        <v>2020</v>
      </c>
      <c r="Q986" s="27">
        <f t="shared" si="62"/>
        <v>44145</v>
      </c>
      <c r="R986" s="80">
        <v>2</v>
      </c>
      <c r="S986">
        <v>24</v>
      </c>
      <c r="T986">
        <v>2021</v>
      </c>
      <c r="U986" s="27">
        <f t="shared" si="63"/>
        <v>44251</v>
      </c>
    </row>
    <row r="987" spans="1:21" x14ac:dyDescent="0.3">
      <c r="A987" t="s">
        <v>824</v>
      </c>
      <c r="B987" t="s">
        <v>1943</v>
      </c>
      <c r="C987" t="s">
        <v>1096</v>
      </c>
      <c r="D987" t="s">
        <v>2281</v>
      </c>
      <c r="E987" t="s">
        <v>1100</v>
      </c>
      <c r="F987" t="s">
        <v>1195</v>
      </c>
      <c r="G987" t="s">
        <v>13</v>
      </c>
      <c r="H987" t="s">
        <v>1971</v>
      </c>
      <c r="I987" s="4" t="s">
        <v>2290</v>
      </c>
      <c r="J987" s="4">
        <v>2</v>
      </c>
      <c r="K987" s="4" t="str">
        <f t="shared" si="60"/>
        <v>B3_2</v>
      </c>
      <c r="L987" t="s">
        <v>1994</v>
      </c>
      <c r="M987" s="4" t="str">
        <f t="shared" si="61"/>
        <v>B3_JJ4</v>
      </c>
      <c r="N987" s="80">
        <v>11</v>
      </c>
      <c r="O987">
        <v>10</v>
      </c>
      <c r="P987">
        <v>2020</v>
      </c>
      <c r="Q987" s="27">
        <f t="shared" si="62"/>
        <v>44145</v>
      </c>
      <c r="R987" s="80">
        <v>2</v>
      </c>
      <c r="S987">
        <v>24</v>
      </c>
      <c r="T987">
        <v>2021</v>
      </c>
      <c r="U987" s="27">
        <f t="shared" si="63"/>
        <v>44251</v>
      </c>
    </row>
    <row r="988" spans="1:21" x14ac:dyDescent="0.3">
      <c r="A988" t="s">
        <v>825</v>
      </c>
      <c r="B988" t="s">
        <v>1944</v>
      </c>
      <c r="C988" t="s">
        <v>1097</v>
      </c>
      <c r="D988" t="s">
        <v>2281</v>
      </c>
      <c r="E988" t="s">
        <v>1100</v>
      </c>
      <c r="F988" t="s">
        <v>1195</v>
      </c>
      <c r="G988" t="s">
        <v>13</v>
      </c>
      <c r="H988" t="s">
        <v>1971</v>
      </c>
      <c r="I988" s="4" t="s">
        <v>2290</v>
      </c>
      <c r="J988" s="4">
        <v>2</v>
      </c>
      <c r="K988" s="4" t="str">
        <f t="shared" si="60"/>
        <v>B3_2</v>
      </c>
      <c r="L988" t="s">
        <v>1994</v>
      </c>
      <c r="M988" s="4" t="str">
        <f t="shared" si="61"/>
        <v>B3_JJ4</v>
      </c>
      <c r="N988" s="80">
        <v>11</v>
      </c>
      <c r="O988">
        <v>10</v>
      </c>
      <c r="P988">
        <v>2020</v>
      </c>
      <c r="Q988" s="27">
        <f t="shared" si="62"/>
        <v>44145</v>
      </c>
      <c r="R988" s="80">
        <v>2</v>
      </c>
      <c r="S988">
        <v>24</v>
      </c>
      <c r="T988">
        <v>2021</v>
      </c>
      <c r="U988" s="27">
        <f t="shared" si="63"/>
        <v>44251</v>
      </c>
    </row>
    <row r="989" spans="1:21" x14ac:dyDescent="0.3">
      <c r="A989" t="s">
        <v>826</v>
      </c>
      <c r="B989" t="s">
        <v>1945</v>
      </c>
      <c r="C989" t="s">
        <v>1098</v>
      </c>
      <c r="D989" t="s">
        <v>2281</v>
      </c>
      <c r="E989" t="s">
        <v>1100</v>
      </c>
      <c r="F989" t="s">
        <v>1195</v>
      </c>
      <c r="G989" t="s">
        <v>13</v>
      </c>
      <c r="H989" t="s">
        <v>1971</v>
      </c>
      <c r="I989" s="4" t="s">
        <v>2290</v>
      </c>
      <c r="J989" s="4">
        <v>2</v>
      </c>
      <c r="K989" s="4" t="str">
        <f t="shared" si="60"/>
        <v>B3_2</v>
      </c>
      <c r="L989" t="s">
        <v>1994</v>
      </c>
      <c r="M989" s="4" t="str">
        <f t="shared" si="61"/>
        <v>B3_JJ4</v>
      </c>
      <c r="N989" s="80">
        <v>11</v>
      </c>
      <c r="O989">
        <v>10</v>
      </c>
      <c r="P989">
        <v>2020</v>
      </c>
      <c r="Q989" s="27">
        <f t="shared" si="62"/>
        <v>44145</v>
      </c>
      <c r="R989" s="80">
        <v>2</v>
      </c>
      <c r="S989">
        <v>24</v>
      </c>
      <c r="T989">
        <v>2021</v>
      </c>
      <c r="U989" s="27">
        <f t="shared" si="63"/>
        <v>44251</v>
      </c>
    </row>
    <row r="990" spans="1:21" x14ac:dyDescent="0.3">
      <c r="A990" t="s">
        <v>827</v>
      </c>
      <c r="B990" t="s">
        <v>1946</v>
      </c>
      <c r="C990" t="s">
        <v>1167</v>
      </c>
      <c r="D990" t="s">
        <v>2281</v>
      </c>
      <c r="E990" t="s">
        <v>1100</v>
      </c>
      <c r="F990" t="s">
        <v>1195</v>
      </c>
      <c r="G990" t="s">
        <v>13</v>
      </c>
      <c r="H990" t="s">
        <v>1971</v>
      </c>
      <c r="I990" s="4" t="s">
        <v>2290</v>
      </c>
      <c r="J990" s="4">
        <v>2</v>
      </c>
      <c r="K990" s="4" t="str">
        <f t="shared" si="60"/>
        <v>B3_2</v>
      </c>
      <c r="L990" t="s">
        <v>1994</v>
      </c>
      <c r="M990" s="4" t="str">
        <f t="shared" si="61"/>
        <v>B3_JJ4</v>
      </c>
      <c r="N990" s="80">
        <v>11</v>
      </c>
      <c r="O990">
        <v>10</v>
      </c>
      <c r="P990">
        <v>2020</v>
      </c>
      <c r="Q990" s="27">
        <f t="shared" si="62"/>
        <v>44145</v>
      </c>
      <c r="R990" s="80">
        <v>2</v>
      </c>
      <c r="S990">
        <v>24</v>
      </c>
      <c r="T990">
        <v>2021</v>
      </c>
      <c r="U990" s="27">
        <f t="shared" si="63"/>
        <v>44251</v>
      </c>
    </row>
    <row r="991" spans="1:21" x14ac:dyDescent="0.3">
      <c r="A991" t="s">
        <v>828</v>
      </c>
      <c r="B991" t="s">
        <v>1947</v>
      </c>
      <c r="C991" t="s">
        <v>1168</v>
      </c>
      <c r="D991" t="s">
        <v>2281</v>
      </c>
      <c r="E991" t="s">
        <v>1100</v>
      </c>
      <c r="F991" t="s">
        <v>1195</v>
      </c>
      <c r="G991" t="s">
        <v>13</v>
      </c>
      <c r="H991" t="s">
        <v>1971</v>
      </c>
      <c r="I991" s="4" t="s">
        <v>2290</v>
      </c>
      <c r="J991" s="4">
        <v>2</v>
      </c>
      <c r="K991" s="4" t="str">
        <f t="shared" si="60"/>
        <v>B3_2</v>
      </c>
      <c r="L991" t="s">
        <v>1994</v>
      </c>
      <c r="M991" s="4" t="str">
        <f t="shared" si="61"/>
        <v>B3_JJ4</v>
      </c>
      <c r="N991" s="80">
        <v>11</v>
      </c>
      <c r="O991">
        <v>10</v>
      </c>
      <c r="P991">
        <v>2020</v>
      </c>
      <c r="Q991" s="27">
        <f t="shared" si="62"/>
        <v>44145</v>
      </c>
      <c r="R991" s="80">
        <v>2</v>
      </c>
      <c r="S991">
        <v>24</v>
      </c>
      <c r="T991">
        <v>2021</v>
      </c>
      <c r="U991" s="27">
        <f t="shared" si="63"/>
        <v>44251</v>
      </c>
    </row>
    <row r="992" spans="1:21" x14ac:dyDescent="0.3">
      <c r="A992" t="s">
        <v>829</v>
      </c>
      <c r="B992" t="s">
        <v>1948</v>
      </c>
      <c r="C992" t="s">
        <v>1095</v>
      </c>
      <c r="D992" t="s">
        <v>2281</v>
      </c>
      <c r="E992" t="s">
        <v>1100</v>
      </c>
      <c r="F992" t="s">
        <v>1195</v>
      </c>
      <c r="G992" t="s">
        <v>13</v>
      </c>
      <c r="H992" t="s">
        <v>1971</v>
      </c>
      <c r="I992" s="4" t="s">
        <v>2290</v>
      </c>
      <c r="J992" s="4">
        <v>2</v>
      </c>
      <c r="K992" s="4" t="str">
        <f t="shared" si="60"/>
        <v>B3_2</v>
      </c>
      <c r="L992" t="s">
        <v>1994</v>
      </c>
      <c r="M992" s="4" t="str">
        <f t="shared" si="61"/>
        <v>B3_JJ4</v>
      </c>
      <c r="N992" s="80">
        <v>11</v>
      </c>
      <c r="O992">
        <v>10</v>
      </c>
      <c r="P992">
        <v>2020</v>
      </c>
      <c r="Q992" s="27">
        <f t="shared" si="62"/>
        <v>44145</v>
      </c>
      <c r="R992" s="80">
        <v>2</v>
      </c>
      <c r="S992">
        <v>24</v>
      </c>
      <c r="T992">
        <v>2021</v>
      </c>
      <c r="U992" s="27">
        <f t="shared" si="63"/>
        <v>44251</v>
      </c>
    </row>
    <row r="993" spans="1:21" x14ac:dyDescent="0.3">
      <c r="A993" t="s">
        <v>830</v>
      </c>
      <c r="B993" t="s">
        <v>1949</v>
      </c>
      <c r="C993" t="s">
        <v>1096</v>
      </c>
      <c r="D993" t="s">
        <v>2281</v>
      </c>
      <c r="E993" t="s">
        <v>1100</v>
      </c>
      <c r="F993" t="s">
        <v>1195</v>
      </c>
      <c r="G993" t="s">
        <v>13</v>
      </c>
      <c r="H993" t="s">
        <v>1971</v>
      </c>
      <c r="I993" s="4" t="s">
        <v>2290</v>
      </c>
      <c r="J993" s="4">
        <v>2</v>
      </c>
      <c r="K993" s="4" t="str">
        <f t="shared" si="60"/>
        <v>B3_2</v>
      </c>
      <c r="L993" t="s">
        <v>1994</v>
      </c>
      <c r="M993" s="4" t="str">
        <f t="shared" si="61"/>
        <v>B3_JJ4</v>
      </c>
      <c r="N993" s="80">
        <v>11</v>
      </c>
      <c r="O993">
        <v>10</v>
      </c>
      <c r="P993">
        <v>2020</v>
      </c>
      <c r="Q993" s="27">
        <f t="shared" si="62"/>
        <v>44145</v>
      </c>
      <c r="R993" s="80">
        <v>2</v>
      </c>
      <c r="S993">
        <v>24</v>
      </c>
      <c r="T993">
        <v>2021</v>
      </c>
      <c r="U993" s="27">
        <f t="shared" si="63"/>
        <v>44251</v>
      </c>
    </row>
    <row r="994" spans="1:21" x14ac:dyDescent="0.3">
      <c r="A994" t="s">
        <v>831</v>
      </c>
      <c r="B994" t="s">
        <v>1950</v>
      </c>
      <c r="C994" t="s">
        <v>1097</v>
      </c>
      <c r="D994" t="s">
        <v>2281</v>
      </c>
      <c r="E994" t="s">
        <v>1100</v>
      </c>
      <c r="F994" t="s">
        <v>1195</v>
      </c>
      <c r="G994" t="s">
        <v>13</v>
      </c>
      <c r="H994" t="s">
        <v>1971</v>
      </c>
      <c r="I994" s="4" t="s">
        <v>2290</v>
      </c>
      <c r="J994" s="4">
        <v>2</v>
      </c>
      <c r="K994" s="4" t="str">
        <f t="shared" si="60"/>
        <v>B3_2</v>
      </c>
      <c r="L994" t="s">
        <v>1994</v>
      </c>
      <c r="M994" s="4" t="str">
        <f t="shared" si="61"/>
        <v>B3_JJ4</v>
      </c>
      <c r="N994" s="80">
        <v>11</v>
      </c>
      <c r="O994">
        <v>10</v>
      </c>
      <c r="P994">
        <v>2020</v>
      </c>
      <c r="Q994" s="27">
        <f t="shared" si="62"/>
        <v>44145</v>
      </c>
      <c r="R994" s="80">
        <v>2</v>
      </c>
      <c r="S994">
        <v>24</v>
      </c>
      <c r="T994">
        <v>2021</v>
      </c>
      <c r="U994" s="27">
        <f t="shared" si="63"/>
        <v>44251</v>
      </c>
    </row>
    <row r="995" spans="1:21" x14ac:dyDescent="0.3">
      <c r="A995" t="s">
        <v>832</v>
      </c>
      <c r="B995" t="s">
        <v>1951</v>
      </c>
      <c r="C995" t="s">
        <v>1098</v>
      </c>
      <c r="D995" t="s">
        <v>2281</v>
      </c>
      <c r="E995" t="s">
        <v>1100</v>
      </c>
      <c r="F995" t="s">
        <v>1195</v>
      </c>
      <c r="G995" t="s">
        <v>13</v>
      </c>
      <c r="H995" t="s">
        <v>1971</v>
      </c>
      <c r="I995" s="4" t="s">
        <v>2290</v>
      </c>
      <c r="J995" s="4">
        <v>2</v>
      </c>
      <c r="K995" s="4" t="str">
        <f t="shared" si="60"/>
        <v>B3_2</v>
      </c>
      <c r="L995" t="s">
        <v>1994</v>
      </c>
      <c r="M995" s="4" t="str">
        <f t="shared" si="61"/>
        <v>B3_JJ4</v>
      </c>
      <c r="N995" s="80">
        <v>11</v>
      </c>
      <c r="O995">
        <v>10</v>
      </c>
      <c r="P995">
        <v>2020</v>
      </c>
      <c r="Q995" s="27">
        <f t="shared" si="62"/>
        <v>44145</v>
      </c>
      <c r="R995" s="80">
        <v>2</v>
      </c>
      <c r="S995">
        <v>24</v>
      </c>
      <c r="T995">
        <v>2021</v>
      </c>
      <c r="U995" s="27">
        <f t="shared" si="63"/>
        <v>44251</v>
      </c>
    </row>
    <row r="996" spans="1:21" x14ac:dyDescent="0.3">
      <c r="A996" t="s">
        <v>833</v>
      </c>
      <c r="B996" t="s">
        <v>1952</v>
      </c>
      <c r="C996" t="s">
        <v>1167</v>
      </c>
      <c r="D996" t="s">
        <v>2281</v>
      </c>
      <c r="E996" t="s">
        <v>1100</v>
      </c>
      <c r="F996" t="s">
        <v>1195</v>
      </c>
      <c r="G996" t="s">
        <v>13</v>
      </c>
      <c r="H996" t="s">
        <v>1971</v>
      </c>
      <c r="I996" s="4" t="s">
        <v>2290</v>
      </c>
      <c r="J996" s="4">
        <v>2</v>
      </c>
      <c r="K996" s="4" t="str">
        <f t="shared" si="60"/>
        <v>B3_2</v>
      </c>
      <c r="L996" t="s">
        <v>1994</v>
      </c>
      <c r="M996" s="4" t="str">
        <f t="shared" si="61"/>
        <v>B3_JJ4</v>
      </c>
      <c r="N996" s="80">
        <v>11</v>
      </c>
      <c r="O996">
        <v>10</v>
      </c>
      <c r="P996">
        <v>2020</v>
      </c>
      <c r="Q996" s="27">
        <f t="shared" si="62"/>
        <v>44145</v>
      </c>
      <c r="R996" s="80">
        <v>2</v>
      </c>
      <c r="S996">
        <v>24</v>
      </c>
      <c r="T996">
        <v>2021</v>
      </c>
      <c r="U996" s="27">
        <f t="shared" si="63"/>
        <v>44251</v>
      </c>
    </row>
    <row r="997" spans="1:21" x14ac:dyDescent="0.3">
      <c r="A997" t="s">
        <v>834</v>
      </c>
      <c r="B997" t="s">
        <v>1953</v>
      </c>
      <c r="C997" t="s">
        <v>1168</v>
      </c>
      <c r="D997" t="s">
        <v>2281</v>
      </c>
      <c r="E997" t="s">
        <v>1100</v>
      </c>
      <c r="F997" t="s">
        <v>1195</v>
      </c>
      <c r="G997" t="s">
        <v>13</v>
      </c>
      <c r="H997" t="s">
        <v>1971</v>
      </c>
      <c r="I997" s="4" t="s">
        <v>2290</v>
      </c>
      <c r="J997" s="4">
        <v>2</v>
      </c>
      <c r="K997" s="4" t="str">
        <f t="shared" si="60"/>
        <v>B3_2</v>
      </c>
      <c r="L997" t="s">
        <v>1994</v>
      </c>
      <c r="M997" s="4" t="str">
        <f t="shared" si="61"/>
        <v>B3_JJ4</v>
      </c>
      <c r="N997" s="80">
        <v>11</v>
      </c>
      <c r="O997">
        <v>10</v>
      </c>
      <c r="P997">
        <v>2020</v>
      </c>
      <c r="Q997" s="27">
        <f t="shared" si="62"/>
        <v>44145</v>
      </c>
      <c r="R997" s="80">
        <v>2</v>
      </c>
      <c r="S997">
        <v>24</v>
      </c>
      <c r="T997">
        <v>2021</v>
      </c>
      <c r="U997" s="27">
        <f t="shared" si="63"/>
        <v>44251</v>
      </c>
    </row>
    <row r="998" spans="1:21" x14ac:dyDescent="0.3">
      <c r="A998" t="s">
        <v>835</v>
      </c>
      <c r="B998" t="s">
        <v>1954</v>
      </c>
      <c r="C998" t="s">
        <v>1095</v>
      </c>
      <c r="D998" t="s">
        <v>2281</v>
      </c>
      <c r="E998" t="s">
        <v>1100</v>
      </c>
      <c r="F998" t="s">
        <v>1195</v>
      </c>
      <c r="G998" t="s">
        <v>13</v>
      </c>
      <c r="H998" t="s">
        <v>1971</v>
      </c>
      <c r="I998" s="4" t="s">
        <v>2290</v>
      </c>
      <c r="J998" s="4">
        <v>2</v>
      </c>
      <c r="K998" s="4" t="str">
        <f t="shared" si="60"/>
        <v>B3_2</v>
      </c>
      <c r="L998" t="s">
        <v>1994</v>
      </c>
      <c r="M998" s="4" t="str">
        <f t="shared" si="61"/>
        <v>B3_JJ4</v>
      </c>
      <c r="N998" s="80">
        <v>11</v>
      </c>
      <c r="O998">
        <v>10</v>
      </c>
      <c r="P998">
        <v>2020</v>
      </c>
      <c r="Q998" s="27">
        <f t="shared" si="62"/>
        <v>44145</v>
      </c>
      <c r="R998" s="80">
        <v>2</v>
      </c>
      <c r="S998">
        <v>24</v>
      </c>
      <c r="T998">
        <v>2021</v>
      </c>
      <c r="U998" s="27">
        <f t="shared" si="63"/>
        <v>44251</v>
      </c>
    </row>
    <row r="999" spans="1:21" x14ac:dyDescent="0.3">
      <c r="A999" t="s">
        <v>836</v>
      </c>
      <c r="B999" t="s">
        <v>1955</v>
      </c>
      <c r="C999" t="s">
        <v>1096</v>
      </c>
      <c r="D999" t="s">
        <v>2281</v>
      </c>
      <c r="E999" t="s">
        <v>1100</v>
      </c>
      <c r="F999" t="s">
        <v>1195</v>
      </c>
      <c r="G999" t="s">
        <v>13</v>
      </c>
      <c r="H999" t="s">
        <v>1971</v>
      </c>
      <c r="I999" s="4" t="s">
        <v>2290</v>
      </c>
      <c r="J999" s="4">
        <v>2</v>
      </c>
      <c r="K999" s="4" t="str">
        <f t="shared" si="60"/>
        <v>B3_2</v>
      </c>
      <c r="L999" t="s">
        <v>1994</v>
      </c>
      <c r="M999" s="4" t="str">
        <f t="shared" si="61"/>
        <v>B3_JJ4</v>
      </c>
      <c r="N999" s="80">
        <v>11</v>
      </c>
      <c r="O999">
        <v>10</v>
      </c>
      <c r="P999">
        <v>2020</v>
      </c>
      <c r="Q999" s="27">
        <f t="shared" si="62"/>
        <v>44145</v>
      </c>
      <c r="R999" s="80">
        <v>2</v>
      </c>
      <c r="S999">
        <v>24</v>
      </c>
      <c r="T999">
        <v>2021</v>
      </c>
      <c r="U999" s="27">
        <f t="shared" si="63"/>
        <v>44251</v>
      </c>
    </row>
    <row r="1000" spans="1:21" x14ac:dyDescent="0.3">
      <c r="A1000" t="s">
        <v>837</v>
      </c>
      <c r="B1000" t="s">
        <v>1956</v>
      </c>
      <c r="C1000" t="s">
        <v>1097</v>
      </c>
      <c r="D1000" t="s">
        <v>2281</v>
      </c>
      <c r="E1000" t="s">
        <v>1100</v>
      </c>
      <c r="F1000" t="s">
        <v>1195</v>
      </c>
      <c r="G1000" t="s">
        <v>13</v>
      </c>
      <c r="H1000" t="s">
        <v>1971</v>
      </c>
      <c r="I1000" s="4" t="s">
        <v>2290</v>
      </c>
      <c r="J1000" s="4">
        <v>2</v>
      </c>
      <c r="K1000" s="4" t="str">
        <f t="shared" si="60"/>
        <v>B3_2</v>
      </c>
      <c r="L1000" t="s">
        <v>1994</v>
      </c>
      <c r="M1000" s="4" t="str">
        <f t="shared" si="61"/>
        <v>B3_JJ4</v>
      </c>
      <c r="N1000" s="80">
        <v>11</v>
      </c>
      <c r="O1000">
        <v>10</v>
      </c>
      <c r="P1000">
        <v>2020</v>
      </c>
      <c r="Q1000" s="27">
        <f t="shared" si="62"/>
        <v>44145</v>
      </c>
      <c r="R1000" s="80">
        <v>2</v>
      </c>
      <c r="S1000">
        <v>24</v>
      </c>
      <c r="T1000">
        <v>2021</v>
      </c>
      <c r="U1000" s="27">
        <f t="shared" si="63"/>
        <v>44251</v>
      </c>
    </row>
    <row r="1001" spans="1:21" x14ac:dyDescent="0.3">
      <c r="A1001" t="s">
        <v>838</v>
      </c>
      <c r="B1001" t="s">
        <v>1957</v>
      </c>
      <c r="C1001" t="s">
        <v>1098</v>
      </c>
      <c r="D1001" t="s">
        <v>2281</v>
      </c>
      <c r="E1001" t="s">
        <v>1100</v>
      </c>
      <c r="F1001" t="s">
        <v>1195</v>
      </c>
      <c r="G1001" t="s">
        <v>13</v>
      </c>
      <c r="H1001" t="s">
        <v>1971</v>
      </c>
      <c r="I1001" s="4" t="s">
        <v>2290</v>
      </c>
      <c r="J1001" s="4">
        <v>2</v>
      </c>
      <c r="K1001" s="4" t="str">
        <f t="shared" si="60"/>
        <v>B3_2</v>
      </c>
      <c r="L1001" t="s">
        <v>1994</v>
      </c>
      <c r="M1001" s="4" t="str">
        <f t="shared" si="61"/>
        <v>B3_JJ4</v>
      </c>
      <c r="N1001" s="80">
        <v>11</v>
      </c>
      <c r="O1001">
        <v>10</v>
      </c>
      <c r="P1001">
        <v>2020</v>
      </c>
      <c r="Q1001" s="27">
        <f t="shared" si="62"/>
        <v>44145</v>
      </c>
      <c r="R1001" s="80">
        <v>2</v>
      </c>
      <c r="S1001">
        <v>24</v>
      </c>
      <c r="T1001">
        <v>2021</v>
      </c>
      <c r="U1001" s="27">
        <f t="shared" si="63"/>
        <v>44251</v>
      </c>
    </row>
    <row r="1002" spans="1:21" x14ac:dyDescent="0.3">
      <c r="A1002" t="s">
        <v>839</v>
      </c>
      <c r="B1002" t="s">
        <v>1958</v>
      </c>
      <c r="C1002" t="s">
        <v>1167</v>
      </c>
      <c r="D1002" t="s">
        <v>2281</v>
      </c>
      <c r="E1002" t="s">
        <v>1100</v>
      </c>
      <c r="F1002" t="s">
        <v>1195</v>
      </c>
      <c r="G1002" t="s">
        <v>13</v>
      </c>
      <c r="H1002" t="s">
        <v>1971</v>
      </c>
      <c r="I1002" s="4" t="s">
        <v>2290</v>
      </c>
      <c r="J1002" s="4">
        <v>2</v>
      </c>
      <c r="K1002" s="4" t="str">
        <f t="shared" si="60"/>
        <v>B3_2</v>
      </c>
      <c r="L1002" t="s">
        <v>1994</v>
      </c>
      <c r="M1002" s="4" t="str">
        <f t="shared" si="61"/>
        <v>B3_JJ4</v>
      </c>
      <c r="N1002" s="80">
        <v>11</v>
      </c>
      <c r="O1002">
        <v>10</v>
      </c>
      <c r="P1002">
        <v>2020</v>
      </c>
      <c r="Q1002" s="27">
        <f t="shared" si="62"/>
        <v>44145</v>
      </c>
      <c r="R1002" s="80">
        <v>2</v>
      </c>
      <c r="S1002">
        <v>24</v>
      </c>
      <c r="T1002">
        <v>2021</v>
      </c>
      <c r="U1002" s="27">
        <f t="shared" si="63"/>
        <v>44251</v>
      </c>
    </row>
    <row r="1003" spans="1:21" x14ac:dyDescent="0.3">
      <c r="A1003" t="s">
        <v>840</v>
      </c>
      <c r="B1003" t="s">
        <v>1959</v>
      </c>
      <c r="C1003" t="s">
        <v>1168</v>
      </c>
      <c r="D1003" t="s">
        <v>2281</v>
      </c>
      <c r="E1003" t="s">
        <v>1100</v>
      </c>
      <c r="F1003" t="s">
        <v>1195</v>
      </c>
      <c r="G1003" t="s">
        <v>13</v>
      </c>
      <c r="H1003" t="s">
        <v>1971</v>
      </c>
      <c r="I1003" s="4" t="s">
        <v>2290</v>
      </c>
      <c r="J1003" s="4">
        <v>2</v>
      </c>
      <c r="K1003" s="4" t="str">
        <f t="shared" si="60"/>
        <v>B3_2</v>
      </c>
      <c r="L1003" t="s">
        <v>1994</v>
      </c>
      <c r="M1003" s="4" t="str">
        <f t="shared" si="61"/>
        <v>B3_JJ4</v>
      </c>
      <c r="N1003" s="80">
        <v>11</v>
      </c>
      <c r="O1003">
        <v>10</v>
      </c>
      <c r="P1003">
        <v>2020</v>
      </c>
      <c r="Q1003" s="27">
        <f t="shared" si="62"/>
        <v>44145</v>
      </c>
      <c r="R1003" s="80">
        <v>2</v>
      </c>
      <c r="S1003">
        <v>24</v>
      </c>
      <c r="T1003">
        <v>2021</v>
      </c>
      <c r="U1003" s="27">
        <f t="shared" si="63"/>
        <v>44251</v>
      </c>
    </row>
    <row r="1004" spans="1:21" x14ac:dyDescent="0.3">
      <c r="A1004" t="s">
        <v>841</v>
      </c>
      <c r="B1004" t="s">
        <v>1960</v>
      </c>
      <c r="C1004" t="s">
        <v>1095</v>
      </c>
      <c r="D1004" t="s">
        <v>2281</v>
      </c>
      <c r="E1004" t="s">
        <v>1100</v>
      </c>
      <c r="F1004" t="s">
        <v>1195</v>
      </c>
      <c r="G1004" t="s">
        <v>13</v>
      </c>
      <c r="H1004" t="s">
        <v>1971</v>
      </c>
      <c r="I1004" s="4" t="s">
        <v>2290</v>
      </c>
      <c r="J1004" s="4">
        <v>2</v>
      </c>
      <c r="K1004" s="4" t="str">
        <f t="shared" si="60"/>
        <v>B3_2</v>
      </c>
      <c r="L1004" t="s">
        <v>1994</v>
      </c>
      <c r="M1004" s="4" t="str">
        <f t="shared" si="61"/>
        <v>B3_JJ4</v>
      </c>
      <c r="N1004" s="80">
        <v>11</v>
      </c>
      <c r="O1004">
        <v>10</v>
      </c>
      <c r="P1004">
        <v>2020</v>
      </c>
      <c r="Q1004" s="27">
        <f t="shared" si="62"/>
        <v>44145</v>
      </c>
      <c r="R1004" s="80">
        <v>2</v>
      </c>
      <c r="S1004">
        <v>24</v>
      </c>
      <c r="T1004">
        <v>2021</v>
      </c>
      <c r="U1004" s="27">
        <f t="shared" si="63"/>
        <v>44251</v>
      </c>
    </row>
    <row r="1005" spans="1:21" x14ac:dyDescent="0.3">
      <c r="A1005" t="s">
        <v>842</v>
      </c>
      <c r="B1005" t="s">
        <v>1961</v>
      </c>
      <c r="C1005" t="s">
        <v>1096</v>
      </c>
      <c r="D1005" t="s">
        <v>2281</v>
      </c>
      <c r="E1005" t="s">
        <v>1100</v>
      </c>
      <c r="F1005" t="s">
        <v>1195</v>
      </c>
      <c r="G1005" t="s">
        <v>13</v>
      </c>
      <c r="H1005" t="s">
        <v>1971</v>
      </c>
      <c r="I1005" s="4" t="s">
        <v>2290</v>
      </c>
      <c r="J1005" s="4">
        <v>2</v>
      </c>
      <c r="K1005" s="4" t="str">
        <f t="shared" si="60"/>
        <v>B3_2</v>
      </c>
      <c r="L1005" t="s">
        <v>1994</v>
      </c>
      <c r="M1005" s="4" t="str">
        <f t="shared" si="61"/>
        <v>B3_JJ4</v>
      </c>
      <c r="N1005" s="80">
        <v>11</v>
      </c>
      <c r="O1005">
        <v>10</v>
      </c>
      <c r="P1005">
        <v>2020</v>
      </c>
      <c r="Q1005" s="27">
        <f t="shared" si="62"/>
        <v>44145</v>
      </c>
      <c r="R1005" s="80">
        <v>2</v>
      </c>
      <c r="S1005">
        <v>24</v>
      </c>
      <c r="T1005">
        <v>2021</v>
      </c>
      <c r="U1005" s="27">
        <f t="shared" si="63"/>
        <v>44251</v>
      </c>
    </row>
    <row r="1006" spans="1:21" x14ac:dyDescent="0.3">
      <c r="A1006" t="s">
        <v>843</v>
      </c>
      <c r="B1006" t="s">
        <v>1962</v>
      </c>
      <c r="C1006" t="s">
        <v>1097</v>
      </c>
      <c r="D1006" t="s">
        <v>2281</v>
      </c>
      <c r="E1006" t="s">
        <v>1100</v>
      </c>
      <c r="F1006" t="s">
        <v>1195</v>
      </c>
      <c r="G1006" t="s">
        <v>13</v>
      </c>
      <c r="H1006" t="s">
        <v>1971</v>
      </c>
      <c r="I1006" s="4" t="s">
        <v>2290</v>
      </c>
      <c r="J1006" s="4">
        <v>2</v>
      </c>
      <c r="K1006" s="4" t="str">
        <f t="shared" si="60"/>
        <v>B3_2</v>
      </c>
      <c r="L1006" t="s">
        <v>1994</v>
      </c>
      <c r="M1006" s="4" t="str">
        <f t="shared" si="61"/>
        <v>B3_JJ4</v>
      </c>
      <c r="N1006" s="80">
        <v>11</v>
      </c>
      <c r="O1006">
        <v>10</v>
      </c>
      <c r="P1006">
        <v>2020</v>
      </c>
      <c r="Q1006" s="27">
        <f t="shared" si="62"/>
        <v>44145</v>
      </c>
      <c r="R1006" s="80">
        <v>2</v>
      </c>
      <c r="S1006">
        <v>24</v>
      </c>
      <c r="T1006">
        <v>2021</v>
      </c>
      <c r="U1006" s="27">
        <f t="shared" si="63"/>
        <v>44251</v>
      </c>
    </row>
    <row r="1007" spans="1:21" x14ac:dyDescent="0.3">
      <c r="A1007" t="s">
        <v>844</v>
      </c>
      <c r="B1007" t="s">
        <v>1963</v>
      </c>
      <c r="C1007" t="s">
        <v>1098</v>
      </c>
      <c r="D1007" t="s">
        <v>2281</v>
      </c>
      <c r="E1007" t="s">
        <v>1100</v>
      </c>
      <c r="F1007" t="s">
        <v>1195</v>
      </c>
      <c r="G1007" t="s">
        <v>13</v>
      </c>
      <c r="H1007" t="s">
        <v>1971</v>
      </c>
      <c r="I1007" s="4" t="s">
        <v>2290</v>
      </c>
      <c r="J1007" s="4">
        <v>2</v>
      </c>
      <c r="K1007" s="4" t="str">
        <f t="shared" si="60"/>
        <v>B3_2</v>
      </c>
      <c r="L1007" t="s">
        <v>1994</v>
      </c>
      <c r="M1007" s="4" t="str">
        <f t="shared" si="61"/>
        <v>B3_JJ4</v>
      </c>
      <c r="N1007" s="80">
        <v>11</v>
      </c>
      <c r="O1007">
        <v>10</v>
      </c>
      <c r="P1007">
        <v>2020</v>
      </c>
      <c r="Q1007" s="27">
        <f t="shared" si="62"/>
        <v>44145</v>
      </c>
      <c r="R1007" s="80">
        <v>2</v>
      </c>
      <c r="S1007">
        <v>24</v>
      </c>
      <c r="T1007">
        <v>2021</v>
      </c>
      <c r="U1007" s="27">
        <f t="shared" si="63"/>
        <v>44251</v>
      </c>
    </row>
  </sheetData>
  <autoFilter ref="A1:O1" xr:uid="{6307D8FB-7D3E-4515-9841-39D14892B0D6}">
    <sortState xmlns:xlrd2="http://schemas.microsoft.com/office/spreadsheetml/2017/richdata2" ref="A2:O1007">
      <sortCondition ref="A1"/>
    </sortState>
  </autoFilter>
  <conditionalFormatting sqref="N3:N1048576">
    <cfRule type="timePeriod" dxfId="0" priority="1" timePeriod="lastMonth">
      <formula>AND(MONTH(N3)=MONTH(EDATE(TODAY(),0-1)),YEAR(N3)=YEAR(EDATE(TODAY(),0-1)))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7A4A-C6E4-4E7A-91D9-3C5398A6AC53}">
  <dimension ref="A1:G120"/>
  <sheetViews>
    <sheetView tabSelected="1" workbookViewId="0">
      <selection activeCell="A2" sqref="A2"/>
    </sheetView>
  </sheetViews>
  <sheetFormatPr defaultRowHeight="15.6" x14ac:dyDescent="0.3"/>
  <cols>
    <col min="7" max="7" width="13" bestFit="1" customWidth="1"/>
  </cols>
  <sheetData>
    <row r="1" spans="1:7" ht="16.2" thickBot="1" x14ac:dyDescent="0.35">
      <c r="A1" s="82" t="s">
        <v>2351</v>
      </c>
      <c r="B1" s="88" t="s">
        <v>2327</v>
      </c>
      <c r="C1" s="84" t="s">
        <v>1098</v>
      </c>
      <c r="D1" s="85" t="s">
        <v>1097</v>
      </c>
      <c r="E1" s="86" t="s">
        <v>1096</v>
      </c>
      <c r="F1" s="87" t="s">
        <v>1095</v>
      </c>
      <c r="G1" t="s">
        <v>2350</v>
      </c>
    </row>
    <row r="2" spans="1:7" ht="16.2" thickBot="1" x14ac:dyDescent="0.35">
      <c r="A2" s="90">
        <v>231</v>
      </c>
      <c r="B2" s="91">
        <v>2</v>
      </c>
      <c r="C2" s="91">
        <v>0</v>
      </c>
      <c r="D2" s="91">
        <v>4</v>
      </c>
      <c r="E2" s="91">
        <v>4</v>
      </c>
      <c r="F2" s="91">
        <v>5</v>
      </c>
      <c r="G2" t="str">
        <f>VLOOKUP(A2,Sheet1!$A$3:$B$121,2,FALSE)</f>
        <v>Healthy OTU 1</v>
      </c>
    </row>
    <row r="3" spans="1:7" ht="16.2" thickBot="1" x14ac:dyDescent="0.35">
      <c r="A3" s="90">
        <v>247</v>
      </c>
      <c r="B3" s="91">
        <v>1</v>
      </c>
      <c r="C3" s="91">
        <v>0</v>
      </c>
      <c r="D3" s="91">
        <v>6</v>
      </c>
      <c r="E3" s="91">
        <v>5</v>
      </c>
      <c r="F3" s="91">
        <v>4</v>
      </c>
      <c r="G3" t="str">
        <f>VLOOKUP(A3,Sheet1!$A$3:$B$121,2,FALSE)</f>
        <v>Healthy OTU 1</v>
      </c>
    </row>
    <row r="4" spans="1:7" ht="16.2" thickBot="1" x14ac:dyDescent="0.35">
      <c r="A4" s="90">
        <v>248</v>
      </c>
      <c r="B4" s="91">
        <v>0</v>
      </c>
      <c r="C4" s="91">
        <v>1</v>
      </c>
      <c r="D4" s="91">
        <v>1</v>
      </c>
      <c r="E4" s="91">
        <v>4</v>
      </c>
      <c r="F4" s="91">
        <v>2</v>
      </c>
      <c r="G4" t="str">
        <f>VLOOKUP(A4,Sheet1!$A$3:$B$121,2,FALSE)</f>
        <v>Healthy OTU 1</v>
      </c>
    </row>
    <row r="5" spans="1:7" ht="16.2" thickBot="1" x14ac:dyDescent="0.35">
      <c r="A5" s="90">
        <v>267</v>
      </c>
      <c r="B5" s="91">
        <v>3</v>
      </c>
      <c r="C5" s="91">
        <v>1</v>
      </c>
      <c r="D5" s="91">
        <v>5</v>
      </c>
      <c r="E5" s="91">
        <v>7</v>
      </c>
      <c r="F5" s="91">
        <v>3</v>
      </c>
      <c r="G5" t="str">
        <f>VLOOKUP(A5,Sheet1!$A$3:$B$121,2,FALSE)</f>
        <v>Healthy OTU 1</v>
      </c>
    </row>
    <row r="6" spans="1:7" ht="16.2" thickBot="1" x14ac:dyDescent="0.35">
      <c r="A6" s="90">
        <v>268</v>
      </c>
      <c r="B6" s="91">
        <v>0</v>
      </c>
      <c r="C6" s="91">
        <v>5</v>
      </c>
      <c r="D6" s="91">
        <v>6</v>
      </c>
      <c r="E6" s="91">
        <v>4</v>
      </c>
      <c r="F6" s="91">
        <v>1</v>
      </c>
      <c r="G6" t="str">
        <f>VLOOKUP(A6,Sheet1!$A$3:$B$121,2,FALSE)</f>
        <v>Healthy OTU 1</v>
      </c>
    </row>
    <row r="7" spans="1:7" ht="16.2" thickBot="1" x14ac:dyDescent="0.35">
      <c r="A7" s="90">
        <v>269</v>
      </c>
      <c r="B7" s="91">
        <v>3</v>
      </c>
      <c r="C7" s="91">
        <v>4</v>
      </c>
      <c r="D7" s="91">
        <v>4</v>
      </c>
      <c r="E7" s="91">
        <v>6</v>
      </c>
      <c r="F7" s="91">
        <v>4</v>
      </c>
      <c r="G7" t="str">
        <f>VLOOKUP(A7,Sheet1!$A$3:$B$121,2,FALSE)</f>
        <v>Healthy OTU 1</v>
      </c>
    </row>
    <row r="8" spans="1:7" ht="16.2" thickBot="1" x14ac:dyDescent="0.35">
      <c r="A8" s="90">
        <v>274</v>
      </c>
      <c r="B8" s="91">
        <v>0</v>
      </c>
      <c r="C8" s="91">
        <v>1</v>
      </c>
      <c r="D8" s="91">
        <v>5</v>
      </c>
      <c r="E8" s="91">
        <v>5</v>
      </c>
      <c r="F8" s="91">
        <v>6</v>
      </c>
      <c r="G8" t="str">
        <f>VLOOKUP(A8,Sheet1!$A$3:$B$121,2,FALSE)</f>
        <v>Healthy OTU 1</v>
      </c>
    </row>
    <row r="9" spans="1:7" ht="16.2" thickBot="1" x14ac:dyDescent="0.35">
      <c r="A9" s="90">
        <v>277</v>
      </c>
      <c r="B9" s="91">
        <v>4</v>
      </c>
      <c r="C9" s="91">
        <v>0</v>
      </c>
      <c r="D9" s="91">
        <v>3</v>
      </c>
      <c r="E9" s="91">
        <v>3</v>
      </c>
      <c r="F9" s="91">
        <v>3</v>
      </c>
      <c r="G9" t="str">
        <f>VLOOKUP(A9,Sheet1!$A$3:$B$121,2,FALSE)</f>
        <v>Healthy OTU 1</v>
      </c>
    </row>
    <row r="10" spans="1:7" ht="16.2" thickBot="1" x14ac:dyDescent="0.35">
      <c r="A10" s="90">
        <v>280</v>
      </c>
      <c r="B10" s="91">
        <v>4</v>
      </c>
      <c r="C10" s="91">
        <v>1</v>
      </c>
      <c r="D10" s="91">
        <v>4</v>
      </c>
      <c r="E10" s="91">
        <v>3</v>
      </c>
      <c r="F10" s="91">
        <v>3</v>
      </c>
      <c r="G10" t="str">
        <f>VLOOKUP(A10,Sheet1!$A$3:$B$121,2,FALSE)</f>
        <v>Healthy OTU 1</v>
      </c>
    </row>
    <row r="11" spans="1:7" ht="16.2" thickBot="1" x14ac:dyDescent="0.35">
      <c r="A11" s="90">
        <v>282</v>
      </c>
      <c r="B11" s="91">
        <v>0</v>
      </c>
      <c r="C11" s="91">
        <v>3</v>
      </c>
      <c r="D11" s="91">
        <v>7</v>
      </c>
      <c r="E11" s="91">
        <v>3</v>
      </c>
      <c r="F11" s="91">
        <v>6</v>
      </c>
      <c r="G11" t="str">
        <f>VLOOKUP(A11,Sheet1!$A$3:$B$121,2,FALSE)</f>
        <v>Healthy OTU 1</v>
      </c>
    </row>
    <row r="12" spans="1:7" ht="16.2" thickBot="1" x14ac:dyDescent="0.35">
      <c r="A12" s="90">
        <v>283</v>
      </c>
      <c r="B12" s="93">
        <v>2</v>
      </c>
      <c r="C12" s="91">
        <v>5</v>
      </c>
      <c r="D12" s="91">
        <v>5</v>
      </c>
      <c r="E12" s="91">
        <v>6</v>
      </c>
      <c r="F12" s="91">
        <v>3</v>
      </c>
      <c r="G12" t="str">
        <f>VLOOKUP(A12,Sheet1!$A$3:$B$121,2,FALSE)</f>
        <v>Healthy OTU 1</v>
      </c>
    </row>
    <row r="13" spans="1:7" ht="16.2" thickBot="1" x14ac:dyDescent="0.35">
      <c r="A13" s="90">
        <v>287</v>
      </c>
      <c r="B13" s="91">
        <v>2</v>
      </c>
      <c r="C13" s="91">
        <v>4</v>
      </c>
      <c r="D13" s="91">
        <v>6</v>
      </c>
      <c r="E13" s="91">
        <v>3</v>
      </c>
      <c r="F13" s="91">
        <v>5</v>
      </c>
      <c r="G13" t="str">
        <f>VLOOKUP(A13,Sheet1!$A$3:$B$121,2,FALSE)</f>
        <v>Healthy OTU 1</v>
      </c>
    </row>
    <row r="14" spans="1:7" ht="16.2" thickBot="1" x14ac:dyDescent="0.35">
      <c r="A14" s="90">
        <v>289</v>
      </c>
      <c r="B14" s="91">
        <v>3</v>
      </c>
      <c r="C14" s="91">
        <v>4</v>
      </c>
      <c r="D14" s="91">
        <v>6</v>
      </c>
      <c r="E14" s="91">
        <v>5</v>
      </c>
      <c r="F14" s="91">
        <v>5</v>
      </c>
      <c r="G14" t="str">
        <f>VLOOKUP(A14,Sheet1!$A$3:$B$121,2,FALSE)</f>
        <v>Healthy OTU 1</v>
      </c>
    </row>
    <row r="15" spans="1:7" ht="16.2" thickBot="1" x14ac:dyDescent="0.35">
      <c r="A15" s="90">
        <v>300</v>
      </c>
      <c r="B15" s="91">
        <v>1</v>
      </c>
      <c r="C15" s="91">
        <v>1</v>
      </c>
      <c r="D15" s="91">
        <v>4</v>
      </c>
      <c r="E15" s="91">
        <v>2</v>
      </c>
      <c r="F15" s="91">
        <v>3</v>
      </c>
      <c r="G15" t="str">
        <f>VLOOKUP(A15,Sheet1!$A$3:$B$121,2,FALSE)</f>
        <v>Healthy OTU 1</v>
      </c>
    </row>
    <row r="16" spans="1:7" ht="16.2" thickBot="1" x14ac:dyDescent="0.35">
      <c r="A16" s="90">
        <v>303</v>
      </c>
      <c r="B16" s="91">
        <v>2</v>
      </c>
      <c r="C16" s="91">
        <v>0</v>
      </c>
      <c r="D16" s="91">
        <v>3</v>
      </c>
      <c r="E16" s="91">
        <v>3</v>
      </c>
      <c r="F16" s="91">
        <v>2</v>
      </c>
      <c r="G16" t="str">
        <f>VLOOKUP(A16,Sheet1!$A$3:$B$121,2,FALSE)</f>
        <v>Healthy OTU 1</v>
      </c>
    </row>
    <row r="17" spans="1:7" ht="16.2" thickBot="1" x14ac:dyDescent="0.35">
      <c r="A17" s="90">
        <v>304</v>
      </c>
      <c r="B17" s="91">
        <v>0</v>
      </c>
      <c r="C17" s="91">
        <v>1</v>
      </c>
      <c r="D17" s="91">
        <v>6</v>
      </c>
      <c r="E17" s="91">
        <v>3</v>
      </c>
      <c r="F17" s="91">
        <v>4</v>
      </c>
      <c r="G17" t="str">
        <f>VLOOKUP(A17,Sheet1!$A$3:$B$121,2,FALSE)</f>
        <v>Healthy OTU 1</v>
      </c>
    </row>
    <row r="18" spans="1:7" ht="16.2" thickBot="1" x14ac:dyDescent="0.35">
      <c r="A18" s="90">
        <v>308</v>
      </c>
      <c r="B18" s="91">
        <v>0</v>
      </c>
      <c r="C18" s="91">
        <v>3</v>
      </c>
      <c r="D18" s="91">
        <v>6</v>
      </c>
      <c r="E18" s="91">
        <v>2</v>
      </c>
      <c r="F18" s="91">
        <v>4</v>
      </c>
      <c r="G18" t="str">
        <f>VLOOKUP(A18,Sheet1!$A$3:$B$121,2,FALSE)</f>
        <v>Healthy OTU 1</v>
      </c>
    </row>
    <row r="19" spans="1:7" ht="16.2" thickBot="1" x14ac:dyDescent="0.35">
      <c r="A19" s="90">
        <v>315</v>
      </c>
      <c r="B19" s="91">
        <v>0</v>
      </c>
      <c r="C19" s="91">
        <v>3</v>
      </c>
      <c r="D19" s="91">
        <v>2</v>
      </c>
      <c r="E19" s="91">
        <v>6</v>
      </c>
      <c r="F19" s="91">
        <v>6</v>
      </c>
      <c r="G19" t="str">
        <f>VLOOKUP(A19,Sheet1!$A$3:$B$121,2,FALSE)</f>
        <v>Healthy OTU 1</v>
      </c>
    </row>
    <row r="20" spans="1:7" ht="16.2" thickBot="1" x14ac:dyDescent="0.35">
      <c r="A20" s="90">
        <v>316</v>
      </c>
      <c r="B20" s="91">
        <v>0</v>
      </c>
      <c r="C20" s="91">
        <v>0</v>
      </c>
      <c r="D20" s="91">
        <v>5</v>
      </c>
      <c r="E20" s="91">
        <v>2</v>
      </c>
      <c r="F20" s="91">
        <v>5</v>
      </c>
      <c r="G20" t="str">
        <f>VLOOKUP(A20,Sheet1!$A$3:$B$121,2,FALSE)</f>
        <v>Healthy OTU 1</v>
      </c>
    </row>
    <row r="21" spans="1:7" ht="16.2" thickBot="1" x14ac:dyDescent="0.35">
      <c r="A21" s="90">
        <v>317</v>
      </c>
      <c r="B21" s="91">
        <v>0</v>
      </c>
      <c r="C21" s="91">
        <v>0</v>
      </c>
      <c r="D21" s="91">
        <v>4</v>
      </c>
      <c r="E21" s="91">
        <v>2</v>
      </c>
      <c r="F21" s="91">
        <v>4</v>
      </c>
      <c r="G21" t="str">
        <f>VLOOKUP(A21,Sheet1!$A$3:$B$121,2,FALSE)</f>
        <v>Healthy OTU 1</v>
      </c>
    </row>
    <row r="22" spans="1:7" ht="16.2" thickBot="1" x14ac:dyDescent="0.35">
      <c r="A22" s="90">
        <v>604</v>
      </c>
      <c r="B22" s="91">
        <v>2</v>
      </c>
      <c r="C22" s="91">
        <v>5</v>
      </c>
      <c r="D22" s="91">
        <v>8</v>
      </c>
      <c r="E22" s="91">
        <v>5</v>
      </c>
      <c r="F22" s="91">
        <v>5</v>
      </c>
      <c r="G22" t="str">
        <f>VLOOKUP(A22,Sheet1!$A$3:$B$121,2,FALSE)</f>
        <v>Healthy OTU 1</v>
      </c>
    </row>
    <row r="23" spans="1:7" ht="16.2" thickBot="1" x14ac:dyDescent="0.35">
      <c r="A23" s="90">
        <v>612</v>
      </c>
      <c r="B23" s="91">
        <v>4</v>
      </c>
      <c r="C23" s="91">
        <v>3</v>
      </c>
      <c r="D23" s="91">
        <v>4</v>
      </c>
      <c r="E23" s="91">
        <v>2</v>
      </c>
      <c r="F23" s="91">
        <v>1</v>
      </c>
      <c r="G23" t="str">
        <f>VLOOKUP(A23,Sheet1!$A$3:$B$121,2,FALSE)</f>
        <v>Healthy OTU 1</v>
      </c>
    </row>
    <row r="24" spans="1:7" ht="16.2" thickBot="1" x14ac:dyDescent="0.35">
      <c r="A24" s="90">
        <v>614</v>
      </c>
      <c r="B24" s="91">
        <v>2</v>
      </c>
      <c r="C24" s="91">
        <v>2</v>
      </c>
      <c r="D24" s="91">
        <v>3</v>
      </c>
      <c r="E24" s="91">
        <v>4</v>
      </c>
      <c r="F24" s="91">
        <v>2</v>
      </c>
      <c r="G24" t="str">
        <f>VLOOKUP(A24,Sheet1!$A$3:$B$121,2,FALSE)</f>
        <v>Healthy OTU 1</v>
      </c>
    </row>
    <row r="25" spans="1:7" ht="16.2" thickBot="1" x14ac:dyDescent="0.35">
      <c r="A25" s="90">
        <v>617</v>
      </c>
      <c r="B25" s="91">
        <v>1</v>
      </c>
      <c r="C25" s="91">
        <v>3</v>
      </c>
      <c r="D25" s="91">
        <v>4</v>
      </c>
      <c r="E25" s="91">
        <v>3</v>
      </c>
      <c r="F25" s="91">
        <v>4</v>
      </c>
      <c r="G25" t="str">
        <f>VLOOKUP(A25,Sheet1!$A$3:$B$121,2,FALSE)</f>
        <v>Healthy OTU 1</v>
      </c>
    </row>
    <row r="26" spans="1:7" ht="16.2" thickBot="1" x14ac:dyDescent="0.35">
      <c r="A26" s="90">
        <v>669</v>
      </c>
      <c r="B26" s="91">
        <v>1</v>
      </c>
      <c r="C26" s="91">
        <v>1</v>
      </c>
      <c r="D26" s="91">
        <v>5</v>
      </c>
      <c r="E26" s="91">
        <v>6</v>
      </c>
      <c r="F26" s="91">
        <v>2</v>
      </c>
      <c r="G26" t="str">
        <f>VLOOKUP(A26,Sheet1!$A$3:$B$121,2,FALSE)</f>
        <v>Healthy OTU 1</v>
      </c>
    </row>
    <row r="27" spans="1:7" ht="16.2" thickBot="1" x14ac:dyDescent="0.35">
      <c r="A27" s="90">
        <v>674</v>
      </c>
      <c r="B27" s="91">
        <v>2</v>
      </c>
      <c r="C27" s="91">
        <v>0</v>
      </c>
      <c r="D27" s="91">
        <v>5</v>
      </c>
      <c r="E27" s="91">
        <v>4</v>
      </c>
      <c r="F27" s="91">
        <v>8</v>
      </c>
      <c r="G27" t="str">
        <f>VLOOKUP(A27,Sheet1!$A$3:$B$121,2,FALSE)</f>
        <v>Healthy OTU 1</v>
      </c>
    </row>
    <row r="28" spans="1:7" ht="16.2" thickBot="1" x14ac:dyDescent="0.35">
      <c r="A28" s="90">
        <v>676</v>
      </c>
      <c r="B28" s="91">
        <v>0</v>
      </c>
      <c r="C28" s="91">
        <v>3</v>
      </c>
      <c r="D28" s="91">
        <v>1</v>
      </c>
      <c r="E28" s="91">
        <v>2</v>
      </c>
      <c r="F28" s="91">
        <v>5</v>
      </c>
      <c r="G28" t="str">
        <f>VLOOKUP(A28,Sheet1!$A$3:$B$121,2,FALSE)</f>
        <v>Healthy OTU 1</v>
      </c>
    </row>
    <row r="29" spans="1:7" ht="16.2" thickBot="1" x14ac:dyDescent="0.35">
      <c r="A29" s="90">
        <v>677</v>
      </c>
      <c r="B29" s="91">
        <v>2</v>
      </c>
      <c r="C29" s="91">
        <v>4</v>
      </c>
      <c r="D29" s="91">
        <v>5</v>
      </c>
      <c r="E29" s="91">
        <v>4</v>
      </c>
      <c r="F29" s="91">
        <v>6</v>
      </c>
      <c r="G29" t="str">
        <f>VLOOKUP(A29,Sheet1!$A$3:$B$121,2,FALSE)</f>
        <v>Healthy OTU 1</v>
      </c>
    </row>
    <row r="30" spans="1:7" ht="16.2" thickBot="1" x14ac:dyDescent="0.35">
      <c r="A30" s="90">
        <v>713</v>
      </c>
      <c r="B30" s="91">
        <v>4</v>
      </c>
      <c r="C30" s="91">
        <v>3</v>
      </c>
      <c r="D30" s="91">
        <v>4</v>
      </c>
      <c r="E30" s="91">
        <v>2</v>
      </c>
      <c r="F30" s="91">
        <v>6</v>
      </c>
      <c r="G30" t="str">
        <f>VLOOKUP(A30,Sheet1!$A$3:$B$121,2,FALSE)</f>
        <v>Healthy OTU 1</v>
      </c>
    </row>
    <row r="31" spans="1:7" ht="16.2" thickBot="1" x14ac:dyDescent="0.35">
      <c r="A31" s="90">
        <v>722</v>
      </c>
      <c r="B31" s="91">
        <v>4</v>
      </c>
      <c r="C31" s="91">
        <v>0</v>
      </c>
      <c r="D31" s="91">
        <v>4</v>
      </c>
      <c r="E31" s="91">
        <v>4</v>
      </c>
      <c r="F31" s="91">
        <v>7</v>
      </c>
      <c r="G31" t="str">
        <f>VLOOKUP(A31,Sheet1!$A$3:$B$121,2,FALSE)</f>
        <v>Healthy OTU 1</v>
      </c>
    </row>
    <row r="32" spans="1:7" ht="16.2" thickBot="1" x14ac:dyDescent="0.35">
      <c r="A32" s="90">
        <v>491</v>
      </c>
      <c r="B32" s="91">
        <v>0</v>
      </c>
      <c r="C32" s="91">
        <v>6</v>
      </c>
      <c r="D32" s="91">
        <v>4</v>
      </c>
      <c r="E32" s="91">
        <v>2</v>
      </c>
      <c r="F32" s="91">
        <v>5</v>
      </c>
      <c r="G32" t="str">
        <f>VLOOKUP(A32,Sheet1!$A$3:$B$121,2,FALSE)</f>
        <v>Healthy OTU 2</v>
      </c>
    </row>
    <row r="33" spans="1:7" ht="16.2" thickBot="1" x14ac:dyDescent="0.35">
      <c r="A33" s="90">
        <v>504</v>
      </c>
      <c r="B33" s="91">
        <v>0</v>
      </c>
      <c r="C33" s="91">
        <v>4</v>
      </c>
      <c r="D33" s="91">
        <v>5</v>
      </c>
      <c r="E33" s="91">
        <v>5</v>
      </c>
      <c r="F33" s="91">
        <v>5</v>
      </c>
      <c r="G33" t="str">
        <f>VLOOKUP(A33,Sheet1!$A$3:$B$121,2,FALSE)</f>
        <v>Healthy OTU 2</v>
      </c>
    </row>
    <row r="34" spans="1:7" ht="16.2" thickBot="1" x14ac:dyDescent="0.35">
      <c r="A34" s="90">
        <v>515</v>
      </c>
      <c r="B34" s="91">
        <v>6</v>
      </c>
      <c r="C34" s="91">
        <v>2</v>
      </c>
      <c r="D34" s="91">
        <v>3</v>
      </c>
      <c r="E34" s="91">
        <v>2</v>
      </c>
      <c r="F34" s="91">
        <v>5</v>
      </c>
      <c r="G34" t="str">
        <f>VLOOKUP(A34,Sheet1!$A$3:$B$121,2,FALSE)</f>
        <v>Healthy OTU 2</v>
      </c>
    </row>
    <row r="35" spans="1:7" ht="16.2" thickBot="1" x14ac:dyDescent="0.35">
      <c r="A35" s="90">
        <v>519</v>
      </c>
      <c r="B35" s="91">
        <v>3</v>
      </c>
      <c r="C35" s="91">
        <v>3</v>
      </c>
      <c r="D35" s="91">
        <v>5</v>
      </c>
      <c r="E35" s="91">
        <v>7</v>
      </c>
      <c r="F35" s="97" t="s">
        <v>1195</v>
      </c>
      <c r="G35" t="str">
        <f>VLOOKUP(A35,Sheet1!$A$3:$B$121,2,FALSE)</f>
        <v>Healthy OTU 2</v>
      </c>
    </row>
    <row r="36" spans="1:7" ht="16.2" thickBot="1" x14ac:dyDescent="0.35">
      <c r="A36" s="90">
        <v>528</v>
      </c>
      <c r="B36" s="91">
        <v>5</v>
      </c>
      <c r="C36" s="91">
        <v>1</v>
      </c>
      <c r="D36" s="91">
        <v>4</v>
      </c>
      <c r="E36" s="91">
        <v>6</v>
      </c>
      <c r="F36" s="91">
        <v>6</v>
      </c>
      <c r="G36" t="str">
        <f>VLOOKUP(A36,Sheet1!$A$3:$B$121,2,FALSE)</f>
        <v>Healthy OTU 2</v>
      </c>
    </row>
    <row r="37" spans="1:7" ht="16.2" thickBot="1" x14ac:dyDescent="0.35">
      <c r="A37" s="90">
        <v>542</v>
      </c>
      <c r="B37" s="91">
        <v>2</v>
      </c>
      <c r="C37" s="91">
        <v>3</v>
      </c>
      <c r="D37" s="91">
        <v>5</v>
      </c>
      <c r="E37" s="91">
        <v>6</v>
      </c>
      <c r="F37" s="91">
        <v>7</v>
      </c>
      <c r="G37" t="str">
        <f>VLOOKUP(A37,Sheet1!$A$3:$B$121,2,FALSE)</f>
        <v>Healthy OTU 2</v>
      </c>
    </row>
    <row r="38" spans="1:7" ht="16.2" thickBot="1" x14ac:dyDescent="0.35">
      <c r="A38" s="90">
        <v>545</v>
      </c>
      <c r="B38" s="91">
        <v>1</v>
      </c>
      <c r="C38" s="91">
        <v>1</v>
      </c>
      <c r="D38" s="91">
        <v>5</v>
      </c>
      <c r="E38" s="91">
        <v>5</v>
      </c>
      <c r="F38" s="91">
        <v>6</v>
      </c>
      <c r="G38" t="str">
        <f>VLOOKUP(A38,Sheet1!$A$3:$B$121,2,FALSE)</f>
        <v>Healthy OTU 2</v>
      </c>
    </row>
    <row r="39" spans="1:7" ht="16.2" thickBot="1" x14ac:dyDescent="0.35">
      <c r="A39" s="90">
        <v>559</v>
      </c>
      <c r="B39" s="91">
        <v>0</v>
      </c>
      <c r="C39" s="91">
        <v>0</v>
      </c>
      <c r="D39" s="91">
        <v>5</v>
      </c>
      <c r="E39" s="91">
        <v>5</v>
      </c>
      <c r="F39" s="91">
        <v>8</v>
      </c>
      <c r="G39" t="str">
        <f>VLOOKUP(A39,Sheet1!$A$3:$B$121,2,FALSE)</f>
        <v>Healthy OTU 2</v>
      </c>
    </row>
    <row r="40" spans="1:7" ht="16.2" thickBot="1" x14ac:dyDescent="0.35">
      <c r="A40" s="90">
        <v>560</v>
      </c>
      <c r="B40" s="91">
        <v>4</v>
      </c>
      <c r="C40" s="91">
        <v>7</v>
      </c>
      <c r="D40" s="91">
        <v>3</v>
      </c>
      <c r="E40" s="91">
        <v>8</v>
      </c>
      <c r="F40" s="91">
        <v>4</v>
      </c>
      <c r="G40" t="str">
        <f>VLOOKUP(A40,Sheet1!$A$3:$B$121,2,FALSE)</f>
        <v>Healthy OTU 2</v>
      </c>
    </row>
    <row r="41" spans="1:7" ht="16.2" thickBot="1" x14ac:dyDescent="0.35">
      <c r="A41" s="90">
        <v>562</v>
      </c>
      <c r="B41" s="91">
        <v>6</v>
      </c>
      <c r="C41" s="91">
        <v>1</v>
      </c>
      <c r="D41" s="91">
        <v>0</v>
      </c>
      <c r="E41" s="91">
        <v>3</v>
      </c>
      <c r="F41" s="91">
        <v>3</v>
      </c>
      <c r="G41" t="str">
        <f>VLOOKUP(A41,Sheet1!$A$3:$B$121,2,FALSE)</f>
        <v>Healthy OTU 2</v>
      </c>
    </row>
    <row r="42" spans="1:7" ht="16.2" thickBot="1" x14ac:dyDescent="0.35">
      <c r="A42" s="90">
        <v>568</v>
      </c>
      <c r="B42" s="91">
        <v>3</v>
      </c>
      <c r="C42" s="91">
        <v>2</v>
      </c>
      <c r="D42" s="91">
        <v>2</v>
      </c>
      <c r="E42" s="91">
        <v>3</v>
      </c>
      <c r="F42" s="91">
        <v>3</v>
      </c>
      <c r="G42" t="str">
        <f>VLOOKUP(A42,Sheet1!$A$3:$B$121,2,FALSE)</f>
        <v>Healthy OTU 2</v>
      </c>
    </row>
    <row r="43" spans="1:7" ht="16.2" thickBot="1" x14ac:dyDescent="0.35">
      <c r="A43" s="90">
        <v>570</v>
      </c>
      <c r="B43" s="91">
        <v>4</v>
      </c>
      <c r="C43" s="91">
        <v>3</v>
      </c>
      <c r="D43" s="91">
        <v>3</v>
      </c>
      <c r="E43" s="91">
        <v>3</v>
      </c>
      <c r="F43" s="91">
        <v>6</v>
      </c>
      <c r="G43" t="str">
        <f>VLOOKUP(A43,Sheet1!$A$3:$B$121,2,FALSE)</f>
        <v>Healthy OTU 2</v>
      </c>
    </row>
    <row r="44" spans="1:7" ht="16.2" thickBot="1" x14ac:dyDescent="0.35">
      <c r="A44" s="90">
        <v>574</v>
      </c>
      <c r="B44" s="91">
        <v>4</v>
      </c>
      <c r="C44" s="91">
        <v>4</v>
      </c>
      <c r="D44" s="91">
        <v>3</v>
      </c>
      <c r="E44" s="91">
        <v>4</v>
      </c>
      <c r="F44" s="91">
        <v>3</v>
      </c>
      <c r="G44" t="str">
        <f>VLOOKUP(A44,Sheet1!$A$3:$B$121,2,FALSE)</f>
        <v>Healthy OTU 2</v>
      </c>
    </row>
    <row r="45" spans="1:7" ht="16.2" thickBot="1" x14ac:dyDescent="0.35">
      <c r="A45" s="90">
        <v>1535</v>
      </c>
      <c r="B45" s="91">
        <v>4</v>
      </c>
      <c r="C45" s="91">
        <v>3</v>
      </c>
      <c r="D45" s="91">
        <v>0</v>
      </c>
      <c r="E45" s="91">
        <v>5</v>
      </c>
      <c r="F45" s="91">
        <v>1</v>
      </c>
      <c r="G45" t="str">
        <f>VLOOKUP(A45,Sheet1!$A$3:$B$121,2,FALSE)</f>
        <v>Healthy OTU 2</v>
      </c>
    </row>
    <row r="46" spans="1:7" ht="16.2" thickBot="1" x14ac:dyDescent="0.35">
      <c r="A46" s="90">
        <v>1537</v>
      </c>
      <c r="B46" s="91">
        <v>2</v>
      </c>
      <c r="C46" s="91">
        <v>1</v>
      </c>
      <c r="D46" s="91">
        <v>6</v>
      </c>
      <c r="E46" s="91">
        <v>0</v>
      </c>
      <c r="F46" s="91">
        <v>0</v>
      </c>
      <c r="G46" t="str">
        <f>VLOOKUP(A46,Sheet1!$A$3:$B$121,2,FALSE)</f>
        <v>Healthy OTU 2</v>
      </c>
    </row>
    <row r="47" spans="1:7" ht="16.2" thickBot="1" x14ac:dyDescent="0.35">
      <c r="A47" s="90">
        <v>1540</v>
      </c>
      <c r="B47" s="91">
        <v>0</v>
      </c>
      <c r="C47" s="91">
        <v>0</v>
      </c>
      <c r="D47" s="91">
        <v>2</v>
      </c>
      <c r="E47" s="91">
        <v>3</v>
      </c>
      <c r="F47" s="91">
        <v>5</v>
      </c>
      <c r="G47" t="str">
        <f>VLOOKUP(A47,Sheet1!$A$3:$B$121,2,FALSE)</f>
        <v>Healthy OTU 2</v>
      </c>
    </row>
    <row r="48" spans="1:7" ht="16.2" thickBot="1" x14ac:dyDescent="0.35">
      <c r="A48" s="90">
        <v>1802</v>
      </c>
      <c r="B48" s="91">
        <v>2</v>
      </c>
      <c r="C48" s="91">
        <v>1</v>
      </c>
      <c r="D48" s="91">
        <v>3</v>
      </c>
      <c r="E48" s="91">
        <v>8</v>
      </c>
      <c r="F48" s="91">
        <v>4</v>
      </c>
      <c r="G48" t="str">
        <f>VLOOKUP(A48,Sheet1!$A$3:$B$121,2,FALSE)</f>
        <v>Healthy OTU 2</v>
      </c>
    </row>
    <row r="49" spans="1:7" ht="16.2" thickBot="1" x14ac:dyDescent="0.35">
      <c r="A49" s="90">
        <v>1806</v>
      </c>
      <c r="B49" s="91">
        <v>1</v>
      </c>
      <c r="C49" s="91">
        <v>3</v>
      </c>
      <c r="D49" s="91">
        <v>5</v>
      </c>
      <c r="E49" s="91">
        <v>6</v>
      </c>
      <c r="F49" s="91">
        <v>4</v>
      </c>
      <c r="G49" t="str">
        <f>VLOOKUP(A49,Sheet1!$A$3:$B$121,2,FALSE)</f>
        <v>Healthy OTU 2</v>
      </c>
    </row>
    <row r="50" spans="1:7" ht="16.2" thickBot="1" x14ac:dyDescent="0.35">
      <c r="A50" s="90">
        <v>1811</v>
      </c>
      <c r="B50" s="91">
        <v>5</v>
      </c>
      <c r="C50" s="91">
        <v>4</v>
      </c>
      <c r="D50" s="91">
        <v>2</v>
      </c>
      <c r="E50" s="91">
        <v>1</v>
      </c>
      <c r="F50" s="91">
        <v>7</v>
      </c>
      <c r="G50" t="str">
        <f>VLOOKUP(A50,Sheet1!$A$3:$B$121,2,FALSE)</f>
        <v>Healthy OTU 2</v>
      </c>
    </row>
    <row r="51" spans="1:7" ht="16.2" thickBot="1" x14ac:dyDescent="0.35">
      <c r="A51" s="90">
        <v>1816</v>
      </c>
      <c r="B51" s="91">
        <v>4</v>
      </c>
      <c r="C51" s="91">
        <v>0</v>
      </c>
      <c r="D51" s="91">
        <v>2</v>
      </c>
      <c r="E51" s="91">
        <v>4</v>
      </c>
      <c r="F51" s="91">
        <v>2</v>
      </c>
      <c r="G51" t="str">
        <f>VLOOKUP(A51,Sheet1!$A$3:$B$121,2,FALSE)</f>
        <v>Healthy OTU 2</v>
      </c>
    </row>
    <row r="52" spans="1:7" ht="16.2" thickBot="1" x14ac:dyDescent="0.35">
      <c r="A52" s="90">
        <v>1825</v>
      </c>
      <c r="B52" s="97" t="s">
        <v>1195</v>
      </c>
      <c r="C52" s="97" t="s">
        <v>1195</v>
      </c>
      <c r="D52" s="97" t="s">
        <v>1195</v>
      </c>
      <c r="E52" s="97" t="s">
        <v>1195</v>
      </c>
      <c r="F52" s="97" t="s">
        <v>1195</v>
      </c>
      <c r="G52" t="str">
        <f>VLOOKUP(A52,Sheet1!$A$3:$B$121,2,FALSE)</f>
        <v>Healthy OTU 2</v>
      </c>
    </row>
    <row r="53" spans="1:7" ht="16.2" thickBot="1" x14ac:dyDescent="0.35">
      <c r="A53" s="90">
        <v>1826</v>
      </c>
      <c r="B53" s="91">
        <v>4</v>
      </c>
      <c r="C53" s="91">
        <v>2</v>
      </c>
      <c r="D53" s="91">
        <v>3</v>
      </c>
      <c r="E53" s="91">
        <v>3</v>
      </c>
      <c r="F53" s="91">
        <v>3</v>
      </c>
      <c r="G53" t="str">
        <f>VLOOKUP(A53,Sheet1!$A$3:$B$121,2,FALSE)</f>
        <v>Healthy OTU 2</v>
      </c>
    </row>
    <row r="54" spans="1:7" ht="16.2" thickBot="1" x14ac:dyDescent="0.35">
      <c r="A54" s="90">
        <v>1827</v>
      </c>
      <c r="B54" s="91">
        <v>1</v>
      </c>
      <c r="C54" s="91">
        <v>2</v>
      </c>
      <c r="D54" s="91">
        <v>4</v>
      </c>
      <c r="E54" s="91">
        <v>6</v>
      </c>
      <c r="F54" s="91">
        <v>2</v>
      </c>
      <c r="G54" t="str">
        <f>VLOOKUP(A54,Sheet1!$A$3:$B$121,2,FALSE)</f>
        <v>Healthy OTU 2</v>
      </c>
    </row>
    <row r="55" spans="1:7" ht="16.2" thickBot="1" x14ac:dyDescent="0.35">
      <c r="A55" s="90">
        <v>1828</v>
      </c>
      <c r="B55" s="97" t="s">
        <v>1195</v>
      </c>
      <c r="C55" s="97" t="s">
        <v>1195</v>
      </c>
      <c r="D55" s="97" t="s">
        <v>1195</v>
      </c>
      <c r="E55" s="97" t="s">
        <v>1195</v>
      </c>
      <c r="F55" s="97" t="s">
        <v>1195</v>
      </c>
      <c r="G55" t="str">
        <f>VLOOKUP(A55,Sheet1!$A$3:$B$121,2,FALSE)</f>
        <v>Healthy OTU 2</v>
      </c>
    </row>
    <row r="56" spans="1:7" ht="16.2" thickBot="1" x14ac:dyDescent="0.35">
      <c r="A56" s="90">
        <v>1829</v>
      </c>
      <c r="B56" s="91">
        <v>2</v>
      </c>
      <c r="C56" s="91">
        <v>1</v>
      </c>
      <c r="D56" s="91">
        <v>3</v>
      </c>
      <c r="E56" s="91">
        <v>2</v>
      </c>
      <c r="F56" s="91">
        <v>6</v>
      </c>
      <c r="G56" t="str">
        <f>VLOOKUP(A56,Sheet1!$A$3:$B$121,2,FALSE)</f>
        <v>Healthy OTU 2</v>
      </c>
    </row>
    <row r="57" spans="1:7" ht="16.2" thickBot="1" x14ac:dyDescent="0.35">
      <c r="A57" s="90">
        <v>1832</v>
      </c>
      <c r="B57" s="91">
        <v>0</v>
      </c>
      <c r="C57" s="91">
        <v>0</v>
      </c>
      <c r="D57" s="91">
        <v>2</v>
      </c>
      <c r="E57" s="91">
        <v>2</v>
      </c>
      <c r="F57" s="91">
        <v>4</v>
      </c>
      <c r="G57" t="str">
        <f>VLOOKUP(A57,Sheet1!$A$3:$B$121,2,FALSE)</f>
        <v>Healthy OTU 2</v>
      </c>
    </row>
    <row r="58" spans="1:7" ht="16.2" thickBot="1" x14ac:dyDescent="0.35">
      <c r="A58" s="90">
        <v>1835</v>
      </c>
      <c r="B58" s="91">
        <v>6</v>
      </c>
      <c r="C58" s="91">
        <v>5</v>
      </c>
      <c r="D58" s="91">
        <v>3</v>
      </c>
      <c r="E58" s="91">
        <v>6</v>
      </c>
      <c r="F58" s="91">
        <v>5</v>
      </c>
      <c r="G58" t="str">
        <f>VLOOKUP(A58,Sheet1!$A$3:$B$121,2,FALSE)</f>
        <v>Healthy OTU 2</v>
      </c>
    </row>
    <row r="59" spans="1:7" ht="16.2" thickBot="1" x14ac:dyDescent="0.35">
      <c r="A59" s="90">
        <v>1836</v>
      </c>
      <c r="B59" s="91">
        <v>4</v>
      </c>
      <c r="C59" s="91">
        <v>2</v>
      </c>
      <c r="D59" s="91">
        <v>2</v>
      </c>
      <c r="E59" s="91">
        <v>3</v>
      </c>
      <c r="F59" s="91">
        <v>4</v>
      </c>
      <c r="G59" t="str">
        <f>VLOOKUP(A59,Sheet1!$A$3:$B$121,2,FALSE)</f>
        <v>Healthy OTU 2</v>
      </c>
    </row>
    <row r="60" spans="1:7" ht="16.2" thickBot="1" x14ac:dyDescent="0.35">
      <c r="A60" s="90">
        <v>1837</v>
      </c>
      <c r="B60" s="97" t="s">
        <v>1195</v>
      </c>
      <c r="C60" s="97" t="s">
        <v>1195</v>
      </c>
      <c r="D60" s="97" t="s">
        <v>1195</v>
      </c>
      <c r="E60" s="97" t="s">
        <v>1195</v>
      </c>
      <c r="F60" s="97" t="s">
        <v>1195</v>
      </c>
      <c r="G60" t="str">
        <f>VLOOKUP(A60,Sheet1!$A$3:$B$121,2,FALSE)</f>
        <v>Healthy OTU 2</v>
      </c>
    </row>
    <row r="61" spans="1:7" ht="16.2" thickBot="1" x14ac:dyDescent="0.35">
      <c r="A61" s="90">
        <v>1868</v>
      </c>
      <c r="B61" s="91">
        <v>5</v>
      </c>
      <c r="C61" s="91">
        <v>0</v>
      </c>
      <c r="D61" s="91">
        <v>3</v>
      </c>
      <c r="E61" s="91">
        <v>3</v>
      </c>
      <c r="F61" s="91">
        <v>6</v>
      </c>
      <c r="G61" t="str">
        <f>VLOOKUP(A61,Sheet1!$A$3:$B$121,2,FALSE)</f>
        <v>Healthy OTU 2</v>
      </c>
    </row>
    <row r="62" spans="1:7" ht="16.2" thickBot="1" x14ac:dyDescent="0.35">
      <c r="A62" s="90">
        <v>1870</v>
      </c>
      <c r="B62" s="91">
        <v>2</v>
      </c>
      <c r="C62" s="91">
        <v>2</v>
      </c>
      <c r="D62" s="91">
        <v>0</v>
      </c>
      <c r="E62" s="91">
        <v>4</v>
      </c>
      <c r="F62" s="91">
        <v>3</v>
      </c>
      <c r="G62" t="str">
        <f>VLOOKUP(A62,Sheet1!$A$3:$B$121,2,FALSE)</f>
        <v>Healthy OTU 2</v>
      </c>
    </row>
    <row r="63" spans="1:7" ht="16.2" thickBot="1" x14ac:dyDescent="0.35">
      <c r="A63" s="90">
        <v>1871</v>
      </c>
      <c r="B63" s="91">
        <v>2</v>
      </c>
      <c r="C63" s="91">
        <v>0</v>
      </c>
      <c r="D63" s="91">
        <v>2</v>
      </c>
      <c r="E63" s="91">
        <v>4</v>
      </c>
      <c r="F63" s="91">
        <v>8</v>
      </c>
      <c r="G63" t="str">
        <f>VLOOKUP(A63,Sheet1!$A$3:$B$121,2,FALSE)</f>
        <v>Healthy OTU 2</v>
      </c>
    </row>
    <row r="64" spans="1:7" ht="16.2" thickBot="1" x14ac:dyDescent="0.35">
      <c r="A64" s="90">
        <v>401</v>
      </c>
      <c r="B64" s="91">
        <v>2</v>
      </c>
      <c r="C64" s="91">
        <v>2</v>
      </c>
      <c r="D64" s="91">
        <v>4</v>
      </c>
      <c r="E64" s="91">
        <v>2</v>
      </c>
      <c r="F64" s="91">
        <v>5</v>
      </c>
      <c r="G64" t="str">
        <f>VLOOKUP(A64,Sheet1!$A$3:$B$121,2,FALSE)</f>
        <v>IBD OTU 1</v>
      </c>
    </row>
    <row r="65" spans="1:7" ht="16.2" thickBot="1" x14ac:dyDescent="0.35">
      <c r="A65" s="90">
        <v>410</v>
      </c>
      <c r="B65" s="93">
        <v>5</v>
      </c>
      <c r="C65" s="91">
        <v>2</v>
      </c>
      <c r="D65" s="91">
        <v>2</v>
      </c>
      <c r="E65" s="91">
        <v>4</v>
      </c>
      <c r="F65" s="91">
        <v>3</v>
      </c>
      <c r="G65" t="str">
        <f>VLOOKUP(A65,Sheet1!$A$3:$B$121,2,FALSE)</f>
        <v>IBD OTU 1</v>
      </c>
    </row>
    <row r="66" spans="1:7" ht="16.2" thickBot="1" x14ac:dyDescent="0.35">
      <c r="A66" s="90">
        <v>411</v>
      </c>
      <c r="B66" s="91">
        <v>5</v>
      </c>
      <c r="C66" s="91">
        <v>0</v>
      </c>
      <c r="D66" s="91">
        <v>2</v>
      </c>
      <c r="E66" s="91">
        <v>4</v>
      </c>
      <c r="F66" s="91">
        <v>6</v>
      </c>
      <c r="G66" t="str">
        <f>VLOOKUP(A66,Sheet1!$A$3:$B$121,2,FALSE)</f>
        <v>IBD OTU 1</v>
      </c>
    </row>
    <row r="67" spans="1:7" ht="16.2" thickBot="1" x14ac:dyDescent="0.35">
      <c r="A67" s="90">
        <v>415</v>
      </c>
      <c r="B67" s="91">
        <v>5</v>
      </c>
      <c r="C67" s="91">
        <v>3</v>
      </c>
      <c r="D67" s="91">
        <v>4</v>
      </c>
      <c r="E67" s="91">
        <v>2</v>
      </c>
      <c r="F67" s="91">
        <v>6</v>
      </c>
      <c r="G67" t="str">
        <f>VLOOKUP(A67,Sheet1!$A$3:$B$121,2,FALSE)</f>
        <v>IBD OTU 1</v>
      </c>
    </row>
    <row r="68" spans="1:7" ht="16.2" thickBot="1" x14ac:dyDescent="0.35">
      <c r="A68" s="90">
        <v>433</v>
      </c>
      <c r="B68" s="91">
        <v>3</v>
      </c>
      <c r="C68" s="91">
        <v>2</v>
      </c>
      <c r="D68" s="91">
        <v>2</v>
      </c>
      <c r="E68" s="91">
        <v>1</v>
      </c>
      <c r="F68" s="91">
        <v>5</v>
      </c>
      <c r="G68" t="str">
        <f>VLOOKUP(A68,Sheet1!$A$3:$B$121,2,FALSE)</f>
        <v>IBD OTU 1</v>
      </c>
    </row>
    <row r="69" spans="1:7" ht="16.2" thickBot="1" x14ac:dyDescent="0.35">
      <c r="A69" s="90">
        <v>434</v>
      </c>
      <c r="B69" s="91">
        <v>2</v>
      </c>
      <c r="C69" s="91">
        <v>0</v>
      </c>
      <c r="D69" s="91">
        <v>1</v>
      </c>
      <c r="E69" s="91">
        <v>7</v>
      </c>
      <c r="F69" s="91">
        <v>5</v>
      </c>
      <c r="G69" t="str">
        <f>VLOOKUP(A69,Sheet1!$A$3:$B$121,2,FALSE)</f>
        <v>IBD OTU 1</v>
      </c>
    </row>
    <row r="70" spans="1:7" ht="16.2" thickBot="1" x14ac:dyDescent="0.35">
      <c r="A70" s="90">
        <v>439</v>
      </c>
      <c r="B70" s="91">
        <v>2</v>
      </c>
      <c r="C70" s="91">
        <v>1</v>
      </c>
      <c r="D70" s="91">
        <v>2</v>
      </c>
      <c r="E70" s="91">
        <v>5</v>
      </c>
      <c r="F70" s="91">
        <v>6</v>
      </c>
      <c r="G70" t="str">
        <f>VLOOKUP(A70,Sheet1!$A$3:$B$121,2,FALSE)</f>
        <v>IBD OTU 1</v>
      </c>
    </row>
    <row r="71" spans="1:7" ht="16.2" thickBot="1" x14ac:dyDescent="0.35">
      <c r="A71" s="90">
        <v>445</v>
      </c>
      <c r="B71" s="91">
        <v>4</v>
      </c>
      <c r="C71" s="91">
        <v>4</v>
      </c>
      <c r="D71" s="91">
        <v>5</v>
      </c>
      <c r="E71" s="91">
        <v>2</v>
      </c>
      <c r="F71" s="91">
        <v>4</v>
      </c>
      <c r="G71" t="str">
        <f>VLOOKUP(A71,Sheet1!$A$3:$B$121,2,FALSE)</f>
        <v>IBD OTU 1</v>
      </c>
    </row>
    <row r="72" spans="1:7" ht="16.2" thickBot="1" x14ac:dyDescent="0.35">
      <c r="A72" s="90">
        <v>446</v>
      </c>
      <c r="B72" s="91">
        <v>1</v>
      </c>
      <c r="C72" s="91">
        <v>3</v>
      </c>
      <c r="D72" s="91">
        <v>2</v>
      </c>
      <c r="E72" s="91">
        <v>5</v>
      </c>
      <c r="F72" s="91">
        <v>5</v>
      </c>
      <c r="G72" t="str">
        <f>VLOOKUP(A72,Sheet1!$A$3:$B$121,2,FALSE)</f>
        <v>IBD OTU 1</v>
      </c>
    </row>
    <row r="73" spans="1:7" ht="16.2" thickBot="1" x14ac:dyDescent="0.35">
      <c r="A73" s="90">
        <v>448</v>
      </c>
      <c r="B73" s="91">
        <v>7</v>
      </c>
      <c r="C73" s="91">
        <v>1</v>
      </c>
      <c r="D73" s="91">
        <v>4</v>
      </c>
      <c r="E73" s="91">
        <v>4</v>
      </c>
      <c r="F73" s="91">
        <v>6</v>
      </c>
      <c r="G73" t="str">
        <f>VLOOKUP(A73,Sheet1!$A$3:$B$121,2,FALSE)</f>
        <v>IBD OTU 1</v>
      </c>
    </row>
    <row r="74" spans="1:7" ht="16.2" thickBot="1" x14ac:dyDescent="0.35">
      <c r="A74" s="90">
        <v>450</v>
      </c>
      <c r="B74" s="91">
        <v>1</v>
      </c>
      <c r="C74" s="91">
        <v>1</v>
      </c>
      <c r="D74" s="91">
        <v>3</v>
      </c>
      <c r="E74" s="91">
        <v>2</v>
      </c>
      <c r="F74" s="91">
        <v>5</v>
      </c>
      <c r="G74" t="str">
        <f>VLOOKUP(A74,Sheet1!$A$3:$B$121,2,FALSE)</f>
        <v>IBD OTU 1</v>
      </c>
    </row>
    <row r="75" spans="1:7" ht="16.2" thickBot="1" x14ac:dyDescent="0.35">
      <c r="A75" s="90">
        <v>476</v>
      </c>
      <c r="B75" s="91">
        <v>3</v>
      </c>
      <c r="C75" s="97" t="s">
        <v>1195</v>
      </c>
      <c r="D75" s="91">
        <v>1</v>
      </c>
      <c r="E75" s="91">
        <v>3</v>
      </c>
      <c r="F75" s="91">
        <v>5</v>
      </c>
      <c r="G75" t="str">
        <f>VLOOKUP(A75,Sheet1!$A$3:$B$121,2,FALSE)</f>
        <v>IBD OTU 1</v>
      </c>
    </row>
    <row r="76" spans="1:7" ht="16.2" thickBot="1" x14ac:dyDescent="0.35">
      <c r="A76" s="90">
        <v>481</v>
      </c>
      <c r="B76" s="91">
        <v>4</v>
      </c>
      <c r="C76" s="91">
        <v>1</v>
      </c>
      <c r="D76" s="91">
        <v>7</v>
      </c>
      <c r="E76" s="91">
        <v>2</v>
      </c>
      <c r="F76" s="91">
        <v>2</v>
      </c>
      <c r="G76" t="str">
        <f>VLOOKUP(A76,Sheet1!$A$3:$B$121,2,FALSE)</f>
        <v>IBD OTU 1</v>
      </c>
    </row>
    <row r="77" spans="1:7" ht="16.2" thickBot="1" x14ac:dyDescent="0.35">
      <c r="A77" s="90">
        <v>483</v>
      </c>
      <c r="B77" s="91">
        <v>5</v>
      </c>
      <c r="C77" s="91">
        <v>0</v>
      </c>
      <c r="D77" s="91">
        <v>4</v>
      </c>
      <c r="E77" s="91">
        <v>5</v>
      </c>
      <c r="F77" s="91">
        <v>3</v>
      </c>
      <c r="G77" t="str">
        <f>VLOOKUP(A77,Sheet1!$A$3:$B$121,2,FALSE)</f>
        <v>IBD OTU 1</v>
      </c>
    </row>
    <row r="78" spans="1:7" ht="16.2" thickBot="1" x14ac:dyDescent="0.35">
      <c r="A78" s="90">
        <v>500</v>
      </c>
      <c r="B78" s="91">
        <v>6</v>
      </c>
      <c r="C78" s="91">
        <v>0</v>
      </c>
      <c r="D78" s="91">
        <v>5</v>
      </c>
      <c r="E78" s="91">
        <v>1</v>
      </c>
      <c r="F78" s="91">
        <v>2</v>
      </c>
      <c r="G78" t="str">
        <f>VLOOKUP(A78,Sheet1!$A$3:$B$121,2,FALSE)</f>
        <v>IBD OTU 1</v>
      </c>
    </row>
    <row r="79" spans="1:7" ht="16.2" thickBot="1" x14ac:dyDescent="0.35">
      <c r="A79" s="90">
        <v>1854</v>
      </c>
      <c r="B79" s="91">
        <v>5</v>
      </c>
      <c r="C79" s="91">
        <v>3</v>
      </c>
      <c r="D79" s="91">
        <v>4</v>
      </c>
      <c r="E79" s="91">
        <v>2</v>
      </c>
      <c r="F79" s="91">
        <v>6</v>
      </c>
      <c r="G79" t="str">
        <f>VLOOKUP(A79,Sheet1!$A$3:$B$121,2,FALSE)</f>
        <v>IBD OTU 1</v>
      </c>
    </row>
    <row r="80" spans="1:7" ht="16.2" thickBot="1" x14ac:dyDescent="0.35">
      <c r="A80" s="90">
        <v>1874</v>
      </c>
      <c r="B80" s="91">
        <v>2</v>
      </c>
      <c r="C80" s="91">
        <v>2</v>
      </c>
      <c r="D80" s="91">
        <v>2</v>
      </c>
      <c r="E80" s="91">
        <v>2</v>
      </c>
      <c r="F80" s="91">
        <v>2</v>
      </c>
      <c r="G80" t="str">
        <f>VLOOKUP(A80,Sheet1!$A$3:$B$121,2,FALSE)</f>
        <v>IBD OTU 1</v>
      </c>
    </row>
    <row r="81" spans="1:7" ht="16.2" thickBot="1" x14ac:dyDescent="0.35">
      <c r="A81" s="90">
        <v>1875</v>
      </c>
      <c r="B81" s="91">
        <v>3</v>
      </c>
      <c r="C81" s="91">
        <v>2</v>
      </c>
      <c r="D81" s="91">
        <v>5</v>
      </c>
      <c r="E81" s="91">
        <v>2</v>
      </c>
      <c r="F81" s="91">
        <v>6</v>
      </c>
      <c r="G81" t="str">
        <f>VLOOKUP(A81,Sheet1!$A$3:$B$121,2,FALSE)</f>
        <v>IBD OTU 1</v>
      </c>
    </row>
    <row r="82" spans="1:7" ht="16.2" thickBot="1" x14ac:dyDescent="0.35">
      <c r="A82" s="90">
        <v>1877</v>
      </c>
      <c r="B82" s="91">
        <v>5</v>
      </c>
      <c r="C82" s="91">
        <v>1</v>
      </c>
      <c r="D82" s="91">
        <v>3</v>
      </c>
      <c r="E82" s="91">
        <v>0</v>
      </c>
      <c r="F82" s="91">
        <v>8</v>
      </c>
      <c r="G82" t="str">
        <f>VLOOKUP(A82,Sheet1!$A$3:$B$121,2,FALSE)</f>
        <v>IBD OTU 1</v>
      </c>
    </row>
    <row r="83" spans="1:7" ht="16.2" thickBot="1" x14ac:dyDescent="0.35">
      <c r="A83" s="90">
        <v>1881</v>
      </c>
      <c r="B83" s="91">
        <v>6</v>
      </c>
      <c r="C83" s="91">
        <v>2</v>
      </c>
      <c r="D83" s="91">
        <v>4</v>
      </c>
      <c r="E83" s="91">
        <v>8</v>
      </c>
      <c r="F83" s="91">
        <v>4</v>
      </c>
      <c r="G83" t="str">
        <f>VLOOKUP(A83,Sheet1!$A$3:$B$121,2,FALSE)</f>
        <v>IBD OTU 1</v>
      </c>
    </row>
    <row r="84" spans="1:7" ht="16.2" thickBot="1" x14ac:dyDescent="0.35">
      <c r="A84" s="90">
        <v>1885</v>
      </c>
      <c r="B84" s="91">
        <v>6</v>
      </c>
      <c r="C84" s="91">
        <v>4</v>
      </c>
      <c r="D84" s="91">
        <v>5</v>
      </c>
      <c r="E84" s="91">
        <v>7</v>
      </c>
      <c r="F84" s="91">
        <v>5</v>
      </c>
      <c r="G84" t="str">
        <f>VLOOKUP(A84,Sheet1!$A$3:$B$121,2,FALSE)</f>
        <v>IBD OTU 1</v>
      </c>
    </row>
    <row r="85" spans="1:7" ht="16.2" thickBot="1" x14ac:dyDescent="0.35">
      <c r="A85" s="90">
        <v>1886</v>
      </c>
      <c r="B85" s="91">
        <v>5</v>
      </c>
      <c r="C85" s="91">
        <v>0</v>
      </c>
      <c r="D85" s="91">
        <v>4</v>
      </c>
      <c r="E85" s="91">
        <v>2</v>
      </c>
      <c r="F85" s="91">
        <v>4</v>
      </c>
      <c r="G85" t="str">
        <f>VLOOKUP(A85,Sheet1!$A$3:$B$121,2,FALSE)</f>
        <v>IBD OTU 1</v>
      </c>
    </row>
    <row r="86" spans="1:7" ht="16.2" thickBot="1" x14ac:dyDescent="0.35">
      <c r="A86" s="90">
        <v>1894</v>
      </c>
      <c r="B86" s="91">
        <v>8</v>
      </c>
      <c r="C86" s="91">
        <v>0</v>
      </c>
      <c r="D86" s="91">
        <v>1</v>
      </c>
      <c r="E86" s="91">
        <v>2</v>
      </c>
      <c r="F86" s="91">
        <v>6</v>
      </c>
      <c r="G86" t="str">
        <f>VLOOKUP(A86,Sheet1!$A$3:$B$121,2,FALSE)</f>
        <v>IBD OTU 1</v>
      </c>
    </row>
    <row r="87" spans="1:7" ht="16.2" thickBot="1" x14ac:dyDescent="0.35">
      <c r="A87" s="90">
        <v>1899</v>
      </c>
      <c r="B87" s="91">
        <v>2</v>
      </c>
      <c r="C87" s="91">
        <v>1</v>
      </c>
      <c r="D87" s="91">
        <v>3</v>
      </c>
      <c r="E87" s="91">
        <v>6</v>
      </c>
      <c r="F87" s="91">
        <v>5</v>
      </c>
      <c r="G87" t="str">
        <f>VLOOKUP(A87,Sheet1!$A$3:$B$121,2,FALSE)</f>
        <v>IBD OTU 1</v>
      </c>
    </row>
    <row r="88" spans="1:7" ht="16.2" thickBot="1" x14ac:dyDescent="0.35">
      <c r="A88" s="90">
        <v>1900</v>
      </c>
      <c r="B88" s="91">
        <v>6</v>
      </c>
      <c r="C88" s="91">
        <v>3</v>
      </c>
      <c r="D88" s="91">
        <v>4</v>
      </c>
      <c r="E88" s="91">
        <v>4</v>
      </c>
      <c r="F88" s="91">
        <v>6</v>
      </c>
      <c r="G88" t="str">
        <f>VLOOKUP(A88,Sheet1!$A$3:$B$121,2,FALSE)</f>
        <v>IBD OTU 1</v>
      </c>
    </row>
    <row r="89" spans="1:7" ht="16.2" thickBot="1" x14ac:dyDescent="0.35">
      <c r="A89" s="90">
        <v>418</v>
      </c>
      <c r="B89" s="91">
        <v>3</v>
      </c>
      <c r="C89" s="91">
        <v>1</v>
      </c>
      <c r="D89" s="91">
        <v>6</v>
      </c>
      <c r="E89" s="91">
        <v>7</v>
      </c>
      <c r="F89" s="91">
        <v>5</v>
      </c>
      <c r="G89" t="str">
        <f>VLOOKUP(A89,Sheet1!$A$3:$B$121,2,FALSE)</f>
        <v>IBD OTU 2</v>
      </c>
    </row>
    <row r="90" spans="1:7" ht="16.2" thickBot="1" x14ac:dyDescent="0.35">
      <c r="A90" s="90">
        <v>423</v>
      </c>
      <c r="B90" s="91">
        <v>6</v>
      </c>
      <c r="C90" s="91">
        <v>4</v>
      </c>
      <c r="D90" s="91">
        <v>4</v>
      </c>
      <c r="E90" s="91">
        <v>6</v>
      </c>
      <c r="F90" s="91">
        <v>7</v>
      </c>
      <c r="G90" t="str">
        <f>VLOOKUP(A90,Sheet1!$A$3:$B$121,2,FALSE)</f>
        <v>IBD OTU 2</v>
      </c>
    </row>
    <row r="91" spans="1:7" ht="16.2" thickBot="1" x14ac:dyDescent="0.35">
      <c r="A91" s="90">
        <v>424</v>
      </c>
      <c r="B91" s="91">
        <v>4</v>
      </c>
      <c r="C91" s="91">
        <v>6</v>
      </c>
      <c r="D91" s="91">
        <v>3</v>
      </c>
      <c r="E91" s="91">
        <v>5</v>
      </c>
      <c r="F91" s="91">
        <v>5</v>
      </c>
      <c r="G91" t="str">
        <f>VLOOKUP(A91,Sheet1!$A$3:$B$121,2,FALSE)</f>
        <v>IBD OTU 2</v>
      </c>
    </row>
    <row r="92" spans="1:7" ht="16.2" thickBot="1" x14ac:dyDescent="0.35">
      <c r="A92" s="90">
        <v>430</v>
      </c>
      <c r="B92" s="97" t="s">
        <v>1195</v>
      </c>
      <c r="C92" s="91">
        <v>4</v>
      </c>
      <c r="D92" s="91">
        <v>6</v>
      </c>
      <c r="E92" s="91">
        <v>6</v>
      </c>
      <c r="F92" s="91">
        <v>6</v>
      </c>
      <c r="G92" t="str">
        <f>VLOOKUP(A92,Sheet1!$A$3:$B$121,2,FALSE)</f>
        <v>IBD OTU 2</v>
      </c>
    </row>
    <row r="93" spans="1:7" ht="16.2" thickBot="1" x14ac:dyDescent="0.35">
      <c r="A93" s="90">
        <v>431</v>
      </c>
      <c r="B93" s="91">
        <v>4</v>
      </c>
      <c r="C93" s="91">
        <v>5</v>
      </c>
      <c r="D93" s="91">
        <v>5</v>
      </c>
      <c r="E93" s="91">
        <v>6</v>
      </c>
      <c r="F93" s="91">
        <v>6</v>
      </c>
      <c r="G93" t="str">
        <f>VLOOKUP(A93,Sheet1!$A$3:$B$121,2,FALSE)</f>
        <v>IBD OTU 2</v>
      </c>
    </row>
    <row r="94" spans="1:7" ht="16.2" thickBot="1" x14ac:dyDescent="0.35">
      <c r="A94" s="90">
        <v>449</v>
      </c>
      <c r="B94" s="91">
        <v>6</v>
      </c>
      <c r="C94" s="91">
        <v>4</v>
      </c>
      <c r="D94" s="91">
        <v>2</v>
      </c>
      <c r="E94" s="91">
        <v>4</v>
      </c>
      <c r="F94" s="91">
        <v>1</v>
      </c>
      <c r="G94" t="str">
        <f>VLOOKUP(A94,Sheet1!$A$3:$B$121,2,FALSE)</f>
        <v>IBD OTU 2</v>
      </c>
    </row>
    <row r="95" spans="1:7" ht="16.2" thickBot="1" x14ac:dyDescent="0.35">
      <c r="A95" s="90">
        <v>452</v>
      </c>
      <c r="B95" s="91">
        <v>4</v>
      </c>
      <c r="C95" s="91">
        <v>4</v>
      </c>
      <c r="D95" s="91">
        <v>5</v>
      </c>
      <c r="E95" s="91">
        <v>6</v>
      </c>
      <c r="F95" s="91">
        <v>4</v>
      </c>
      <c r="G95" t="str">
        <f>VLOOKUP(A95,Sheet1!$A$3:$B$121,2,FALSE)</f>
        <v>IBD OTU 2</v>
      </c>
    </row>
    <row r="96" spans="1:7" ht="16.2" thickBot="1" x14ac:dyDescent="0.35">
      <c r="A96" s="90">
        <v>453</v>
      </c>
      <c r="B96" s="91">
        <v>4</v>
      </c>
      <c r="C96" s="91">
        <v>0</v>
      </c>
      <c r="D96" s="91">
        <v>2</v>
      </c>
      <c r="E96" s="91">
        <v>5</v>
      </c>
      <c r="F96" s="91">
        <v>1</v>
      </c>
      <c r="G96" t="str">
        <f>VLOOKUP(A96,Sheet1!$A$3:$B$121,2,FALSE)</f>
        <v>IBD OTU 2</v>
      </c>
    </row>
    <row r="97" spans="1:7" ht="16.2" thickBot="1" x14ac:dyDescent="0.35">
      <c r="A97" s="90">
        <v>458</v>
      </c>
      <c r="B97" s="91">
        <v>1</v>
      </c>
      <c r="C97" s="91">
        <v>3</v>
      </c>
      <c r="D97" s="91">
        <v>4</v>
      </c>
      <c r="E97" s="91">
        <v>3</v>
      </c>
      <c r="F97" s="91">
        <v>3</v>
      </c>
      <c r="G97" t="str">
        <f>VLOOKUP(A97,Sheet1!$A$3:$B$121,2,FALSE)</f>
        <v>IBD OTU 2</v>
      </c>
    </row>
    <row r="98" spans="1:7" ht="16.2" thickBot="1" x14ac:dyDescent="0.35">
      <c r="A98" s="90">
        <v>464</v>
      </c>
      <c r="B98" s="91">
        <v>0</v>
      </c>
      <c r="C98" s="91">
        <v>5</v>
      </c>
      <c r="D98" s="91">
        <v>6</v>
      </c>
      <c r="E98" s="91">
        <v>6</v>
      </c>
      <c r="F98" s="91">
        <v>3</v>
      </c>
      <c r="G98" t="str">
        <f>VLOOKUP(A98,Sheet1!$A$3:$B$121,2,FALSE)</f>
        <v>IBD OTU 2</v>
      </c>
    </row>
    <row r="99" spans="1:7" ht="16.2" thickBot="1" x14ac:dyDescent="0.35">
      <c r="A99" s="90">
        <v>469</v>
      </c>
      <c r="B99" s="91">
        <v>4</v>
      </c>
      <c r="C99" s="91">
        <v>4</v>
      </c>
      <c r="D99" s="91">
        <v>6</v>
      </c>
      <c r="E99" s="91">
        <v>5</v>
      </c>
      <c r="F99" s="91">
        <v>6</v>
      </c>
      <c r="G99" t="str">
        <f>VLOOKUP(A99,Sheet1!$A$3:$B$121,2,FALSE)</f>
        <v>IBD OTU 2</v>
      </c>
    </row>
    <row r="100" spans="1:7" ht="16.2" thickBot="1" x14ac:dyDescent="0.35">
      <c r="A100" s="90">
        <v>470</v>
      </c>
      <c r="B100" s="91">
        <v>3</v>
      </c>
      <c r="C100" s="91">
        <v>4</v>
      </c>
      <c r="D100" s="91">
        <v>4</v>
      </c>
      <c r="E100" s="91">
        <v>2</v>
      </c>
      <c r="F100" s="91">
        <v>4</v>
      </c>
      <c r="G100" t="str">
        <f>VLOOKUP(A100,Sheet1!$A$3:$B$121,2,FALSE)</f>
        <v>IBD OTU 2</v>
      </c>
    </row>
    <row r="101" spans="1:7" ht="16.2" thickBot="1" x14ac:dyDescent="0.35">
      <c r="A101" s="90">
        <v>473</v>
      </c>
      <c r="B101" s="91">
        <v>5</v>
      </c>
      <c r="C101" s="91">
        <v>3</v>
      </c>
      <c r="D101" s="91">
        <v>8</v>
      </c>
      <c r="E101" s="91">
        <v>8</v>
      </c>
      <c r="F101" s="91">
        <v>7</v>
      </c>
      <c r="G101" t="str">
        <f>VLOOKUP(A101,Sheet1!$A$3:$B$121,2,FALSE)</f>
        <v>IBD OTU 2</v>
      </c>
    </row>
    <row r="102" spans="1:7" ht="16.2" thickBot="1" x14ac:dyDescent="0.35">
      <c r="A102" s="90">
        <v>485</v>
      </c>
      <c r="B102" s="91">
        <v>3</v>
      </c>
      <c r="C102" s="91">
        <v>3</v>
      </c>
      <c r="D102" s="91">
        <v>4</v>
      </c>
      <c r="E102" s="91">
        <v>5</v>
      </c>
      <c r="F102" s="91">
        <v>4</v>
      </c>
      <c r="G102" t="str">
        <f>VLOOKUP(A102,Sheet1!$A$3:$B$121,2,FALSE)</f>
        <v>IBD OTU 2</v>
      </c>
    </row>
    <row r="103" spans="1:7" ht="16.2" thickBot="1" x14ac:dyDescent="0.35">
      <c r="A103" s="90">
        <v>486</v>
      </c>
      <c r="B103" s="91">
        <v>4</v>
      </c>
      <c r="C103" s="91">
        <v>4</v>
      </c>
      <c r="D103" s="91">
        <v>4</v>
      </c>
      <c r="E103" s="97" t="s">
        <v>1195</v>
      </c>
      <c r="F103" s="91">
        <v>4</v>
      </c>
      <c r="G103" t="str">
        <f>VLOOKUP(A103,Sheet1!$A$3:$B$121,2,FALSE)</f>
        <v>IBD OTU 2</v>
      </c>
    </row>
    <row r="104" spans="1:7" ht="16.2" thickBot="1" x14ac:dyDescent="0.35">
      <c r="A104" s="90">
        <v>490</v>
      </c>
      <c r="B104" s="91">
        <v>6</v>
      </c>
      <c r="C104" s="91">
        <v>4</v>
      </c>
      <c r="D104" s="91">
        <v>5</v>
      </c>
      <c r="E104" s="91">
        <v>4</v>
      </c>
      <c r="F104" s="91">
        <v>3</v>
      </c>
      <c r="G104" t="str">
        <f>VLOOKUP(A104,Sheet1!$A$3:$B$121,2,FALSE)</f>
        <v>IBD OTU 2</v>
      </c>
    </row>
    <row r="105" spans="1:7" ht="16.2" thickBot="1" x14ac:dyDescent="0.35">
      <c r="A105" s="90">
        <v>492</v>
      </c>
      <c r="B105" s="91">
        <v>5</v>
      </c>
      <c r="C105" s="91">
        <v>1</v>
      </c>
      <c r="D105" s="91">
        <v>6</v>
      </c>
      <c r="E105" s="91">
        <v>4</v>
      </c>
      <c r="F105" s="91">
        <v>0</v>
      </c>
      <c r="G105" t="str">
        <f>VLOOKUP(A105,Sheet1!$A$3:$B$121,2,FALSE)</f>
        <v>IBD OTU 2</v>
      </c>
    </row>
    <row r="106" spans="1:7" ht="16.2" thickBot="1" x14ac:dyDescent="0.35">
      <c r="A106" s="90">
        <v>493</v>
      </c>
      <c r="B106" s="91">
        <v>5</v>
      </c>
      <c r="C106" s="91">
        <v>0</v>
      </c>
      <c r="D106" s="91">
        <v>4</v>
      </c>
      <c r="E106" s="91">
        <v>2</v>
      </c>
      <c r="F106" s="91">
        <v>4</v>
      </c>
      <c r="G106" t="str">
        <f>VLOOKUP(A106,Sheet1!$A$3:$B$121,2,FALSE)</f>
        <v>IBD OTU 2</v>
      </c>
    </row>
    <row r="107" spans="1:7" ht="16.2" thickBot="1" x14ac:dyDescent="0.35">
      <c r="A107" s="90">
        <v>495</v>
      </c>
      <c r="B107" s="91">
        <v>3</v>
      </c>
      <c r="C107" s="91">
        <v>1</v>
      </c>
      <c r="D107" s="91">
        <v>5</v>
      </c>
      <c r="E107" s="91">
        <v>3</v>
      </c>
      <c r="F107" s="91">
        <v>4</v>
      </c>
      <c r="G107" t="str">
        <f>VLOOKUP(A107,Sheet1!$A$3:$B$121,2,FALSE)</f>
        <v>IBD OTU 2</v>
      </c>
    </row>
    <row r="108" spans="1:7" ht="16.2" thickBot="1" x14ac:dyDescent="0.35">
      <c r="A108" s="90">
        <v>550</v>
      </c>
      <c r="B108" s="91">
        <v>5</v>
      </c>
      <c r="C108" s="91">
        <v>3</v>
      </c>
      <c r="D108" s="91">
        <v>5</v>
      </c>
      <c r="E108" s="91">
        <v>4</v>
      </c>
      <c r="F108" s="91">
        <v>6</v>
      </c>
      <c r="G108" t="str">
        <f>VLOOKUP(A108,Sheet1!$A$3:$B$121,2,FALSE)</f>
        <v>IBD OTU 2</v>
      </c>
    </row>
    <row r="109" spans="1:7" ht="16.2" thickBot="1" x14ac:dyDescent="0.35">
      <c r="A109" s="90">
        <v>575</v>
      </c>
      <c r="B109" s="91">
        <v>1</v>
      </c>
      <c r="C109" s="91">
        <v>5</v>
      </c>
      <c r="D109" s="91">
        <v>8</v>
      </c>
      <c r="E109" s="91">
        <v>7</v>
      </c>
      <c r="F109" s="91">
        <v>5</v>
      </c>
      <c r="G109" t="str">
        <f>VLOOKUP(A109,Sheet1!$A$3:$B$121,2,FALSE)</f>
        <v>IBD OTU 2</v>
      </c>
    </row>
    <row r="110" spans="1:7" ht="16.2" thickBot="1" x14ac:dyDescent="0.35">
      <c r="A110" s="90">
        <v>576</v>
      </c>
      <c r="B110" s="91">
        <v>2</v>
      </c>
      <c r="C110" s="91">
        <v>5</v>
      </c>
      <c r="D110" s="91">
        <v>6</v>
      </c>
      <c r="E110" s="91">
        <v>6</v>
      </c>
      <c r="F110" s="91">
        <v>4</v>
      </c>
      <c r="G110" t="str">
        <f>VLOOKUP(A110,Sheet1!$A$3:$B$121,2,FALSE)</f>
        <v>IBD OTU 2</v>
      </c>
    </row>
    <row r="111" spans="1:7" ht="16.2" thickBot="1" x14ac:dyDescent="0.35">
      <c r="A111" s="90">
        <v>577</v>
      </c>
      <c r="B111" s="91">
        <v>5</v>
      </c>
      <c r="C111" s="91">
        <v>5</v>
      </c>
      <c r="D111" s="91">
        <v>6</v>
      </c>
      <c r="E111" s="91">
        <v>4</v>
      </c>
      <c r="F111" s="91">
        <v>5</v>
      </c>
      <c r="G111" t="str">
        <f>VLOOKUP(A111,Sheet1!$A$3:$B$121,2,FALSE)</f>
        <v>IBD OTU 2</v>
      </c>
    </row>
    <row r="112" spans="1:7" ht="16.2" thickBot="1" x14ac:dyDescent="0.35">
      <c r="A112" s="90">
        <v>578</v>
      </c>
      <c r="B112" s="91">
        <v>1</v>
      </c>
      <c r="C112" s="91">
        <v>3</v>
      </c>
      <c r="D112" s="91">
        <v>6</v>
      </c>
      <c r="E112" s="97" t="s">
        <v>1195</v>
      </c>
      <c r="F112" s="91">
        <v>6</v>
      </c>
      <c r="G112" t="str">
        <f>VLOOKUP(A112,Sheet1!$A$3:$B$121,2,FALSE)</f>
        <v>IBD OTU 2</v>
      </c>
    </row>
    <row r="113" spans="1:7" ht="16.2" thickBot="1" x14ac:dyDescent="0.35">
      <c r="A113" s="90">
        <v>601</v>
      </c>
      <c r="B113" s="91">
        <v>2</v>
      </c>
      <c r="C113" s="91">
        <v>5</v>
      </c>
      <c r="D113" s="91">
        <v>3</v>
      </c>
      <c r="E113" s="91">
        <v>4</v>
      </c>
      <c r="F113" s="91">
        <v>6</v>
      </c>
      <c r="G113" t="str">
        <f>VLOOKUP(A113,Sheet1!$A$3:$B$121,2,FALSE)</f>
        <v>IBD OTU 2</v>
      </c>
    </row>
    <row r="114" spans="1:7" ht="16.2" thickBot="1" x14ac:dyDescent="0.35">
      <c r="A114" s="90">
        <v>689</v>
      </c>
      <c r="B114" s="91">
        <v>7</v>
      </c>
      <c r="C114" s="91">
        <v>6</v>
      </c>
      <c r="D114" s="91">
        <v>3</v>
      </c>
      <c r="E114" s="91">
        <v>4</v>
      </c>
      <c r="F114" s="91">
        <v>3</v>
      </c>
      <c r="G114" t="str">
        <f>VLOOKUP(A114,Sheet1!$A$3:$B$121,2,FALSE)</f>
        <v>IBD OTU 2</v>
      </c>
    </row>
    <row r="115" spans="1:7" ht="16.2" thickBot="1" x14ac:dyDescent="0.35">
      <c r="A115" s="90">
        <v>816</v>
      </c>
      <c r="B115" s="91">
        <v>0</v>
      </c>
      <c r="C115" s="91">
        <v>5</v>
      </c>
      <c r="D115" s="91">
        <v>4</v>
      </c>
      <c r="E115" s="91">
        <v>5</v>
      </c>
      <c r="F115" s="91">
        <v>2</v>
      </c>
      <c r="G115" t="str">
        <f>VLOOKUP(A115,Sheet1!$A$3:$B$121,2,FALSE)</f>
        <v>IBD OTU 2</v>
      </c>
    </row>
    <row r="116" spans="1:7" ht="16.2" thickBot="1" x14ac:dyDescent="0.35">
      <c r="A116" s="90">
        <v>826</v>
      </c>
      <c r="B116" s="91">
        <v>4</v>
      </c>
      <c r="C116" s="91">
        <v>7</v>
      </c>
      <c r="D116" s="91">
        <v>1</v>
      </c>
      <c r="E116" s="91">
        <v>5</v>
      </c>
      <c r="F116" s="91">
        <v>2</v>
      </c>
      <c r="G116" t="str">
        <f>VLOOKUP(A116,Sheet1!$A$3:$B$121,2,FALSE)</f>
        <v>IBD OTU 2</v>
      </c>
    </row>
    <row r="117" spans="1:7" ht="16.2" thickBot="1" x14ac:dyDescent="0.35">
      <c r="A117" s="90">
        <v>834</v>
      </c>
      <c r="B117" s="91">
        <v>1</v>
      </c>
      <c r="C117" s="91">
        <v>5</v>
      </c>
      <c r="D117" s="91">
        <v>2</v>
      </c>
      <c r="E117" s="91">
        <v>6</v>
      </c>
      <c r="F117" s="91">
        <v>2</v>
      </c>
      <c r="G117" t="str">
        <f>VLOOKUP(A117,Sheet1!$A$3:$B$121,2,FALSE)</f>
        <v>IBD OTU 2</v>
      </c>
    </row>
    <row r="118" spans="1:7" ht="16.2" thickBot="1" x14ac:dyDescent="0.35">
      <c r="A118" s="90">
        <v>835</v>
      </c>
      <c r="B118" s="91">
        <v>3</v>
      </c>
      <c r="C118" s="91">
        <v>5</v>
      </c>
      <c r="D118" s="91">
        <v>2</v>
      </c>
      <c r="E118" s="97" t="s">
        <v>1195</v>
      </c>
      <c r="F118" s="91">
        <v>2</v>
      </c>
      <c r="G118" t="str">
        <f>VLOOKUP(A118,Sheet1!$A$3:$B$121,2,FALSE)</f>
        <v>IBD OTU 2</v>
      </c>
    </row>
    <row r="119" spans="1:7" ht="16.2" thickBot="1" x14ac:dyDescent="0.35">
      <c r="A119" s="90">
        <v>843</v>
      </c>
      <c r="B119" s="91">
        <v>3</v>
      </c>
      <c r="C119" s="91">
        <v>4</v>
      </c>
      <c r="D119" s="91">
        <v>2</v>
      </c>
      <c r="E119" s="91">
        <v>2</v>
      </c>
      <c r="F119" s="91">
        <v>4</v>
      </c>
      <c r="G119" t="str">
        <f>VLOOKUP(A119,Sheet1!$A$3:$B$121,2,FALSE)</f>
        <v>IBD OTU 2</v>
      </c>
    </row>
    <row r="120" spans="1:7" ht="16.2" thickBot="1" x14ac:dyDescent="0.35">
      <c r="A120" s="90">
        <v>855</v>
      </c>
      <c r="B120" s="91">
        <v>6</v>
      </c>
      <c r="C120" s="91">
        <v>5</v>
      </c>
      <c r="D120" s="91">
        <v>1</v>
      </c>
      <c r="E120" s="91">
        <v>4</v>
      </c>
      <c r="F120" s="91">
        <v>4</v>
      </c>
      <c r="G120" t="str">
        <f>VLOOKUP(A120,Sheet1!$A$3:$B$121,2,FALSE)</f>
        <v>IBD OTU 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preclean</vt:lpstr>
      <vt:lpstr>preclean_beforeclean</vt:lpstr>
      <vt:lpstr>clean</vt:lpstr>
      <vt:lpstr>clean (2)</vt:lpstr>
      <vt:lpstr>inflamation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Franciscus Chandra</cp:lastModifiedBy>
  <dcterms:created xsi:type="dcterms:W3CDTF">2023-10-02T17:00:44Z</dcterms:created>
  <dcterms:modified xsi:type="dcterms:W3CDTF">2023-11-29T06:40:20Z</dcterms:modified>
</cp:coreProperties>
</file>