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cuments\SolidworksProjects\RoboticDog\"/>
    </mc:Choice>
  </mc:AlternateContent>
  <xr:revisionPtr revIDLastSave="0" documentId="13_ncr:1_{1AF21703-B88F-4ED9-9657-9D91DDDFFD25}" xr6:coauthVersionLast="47" xr6:coauthVersionMax="47" xr10:uidLastSave="{00000000-0000-0000-0000-000000000000}"/>
  <bookViews>
    <workbookView xWindow="2835" yWindow="1830" windowWidth="33270" windowHeight="18960" xr2:uid="{A3B4F468-9823-4307-ADCE-E7C14043D7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17" i="1"/>
  <c r="F8" i="1"/>
  <c r="F5" i="1"/>
  <c r="F6" i="1"/>
  <c r="F7" i="1"/>
  <c r="F4" i="1"/>
  <c r="F14" i="1" l="1"/>
  <c r="H17" i="1"/>
  <c r="I17" i="1" s="1"/>
</calcChain>
</file>

<file path=xl/sharedStrings.xml><?xml version="1.0" encoding="utf-8"?>
<sst xmlns="http://schemas.openxmlformats.org/spreadsheetml/2006/main" count="21" uniqueCount="21">
  <si>
    <t>Komponent</t>
  </si>
  <si>
    <t>Anzahl</t>
  </si>
  <si>
    <t>Raspberry Pi</t>
  </si>
  <si>
    <t>Stromstärke [in A]</t>
  </si>
  <si>
    <t>Spannung [in V]</t>
  </si>
  <si>
    <t>Leistung [in W]</t>
  </si>
  <si>
    <t>QY3240MG RC servo</t>
  </si>
  <si>
    <t>Esp32-C6</t>
  </si>
  <si>
    <t>HC-SR04 sensor</t>
  </si>
  <si>
    <t>VL53LOX sensor</t>
  </si>
  <si>
    <t>3,5inch Dinsplay touch</t>
  </si>
  <si>
    <t>Maximale Leistung</t>
  </si>
  <si>
    <t xml:space="preserve">LiPo </t>
  </si>
  <si>
    <t>Spannung [in V)</t>
  </si>
  <si>
    <t>Turnigy Rapid 4s Lipo</t>
  </si>
  <si>
    <t>Amperestunden [in Ah]</t>
  </si>
  <si>
    <t>Kapazität [in W]</t>
  </si>
  <si>
    <t>Effizienz [in %]</t>
  </si>
  <si>
    <t>Laufzeit [in h]</t>
  </si>
  <si>
    <t>Laufzeit [in Min.]</t>
  </si>
  <si>
    <t>Anzahl d. LiPos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</si>
</sst>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0" borderId="9" xfId="0" applyNumberFormat="1" applyBorder="1"/>
    <xf numFmtId="0" fontId="0" fillId="0" borderId="4" xfId="0" applyBorder="1"/>
    <xf numFmtId="0" fontId="0" fillId="0" borderId="1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B295-EC6A-4C10-AD49-0E93CC245D58}">
  <dimension ref="B1:I17"/>
  <sheetViews>
    <sheetView tabSelected="1" workbookViewId="0">
      <selection activeCell="F19" sqref="F19"/>
    </sheetView>
  </sheetViews>
  <sheetFormatPr baseColWidth="10" defaultRowHeight="15" x14ac:dyDescent="0.25"/>
  <cols>
    <col min="2" max="2" width="21.28515625" bestFit="1" customWidth="1"/>
    <col min="3" max="3" width="17.42578125" bestFit="1" customWidth="1"/>
    <col min="4" max="4" width="21" bestFit="1" customWidth="1"/>
    <col min="5" max="6" width="14.7109375" bestFit="1" customWidth="1"/>
    <col min="7" max="7" width="16.85546875" customWidth="1"/>
    <col min="8" max="9" width="15.28515625" bestFit="1" customWidth="1"/>
  </cols>
  <sheetData>
    <row r="1" spans="2:9" ht="15.75" thickBot="1" x14ac:dyDescent="0.3"/>
    <row r="2" spans="2:9" ht="15.75" thickBot="1" x14ac:dyDescent="0.3">
      <c r="B2" s="1" t="s">
        <v>0</v>
      </c>
      <c r="C2" s="2" t="s">
        <v>4</v>
      </c>
      <c r="D2" s="2" t="s">
        <v>3</v>
      </c>
      <c r="E2" s="2" t="s">
        <v>1</v>
      </c>
      <c r="F2" s="3" t="s">
        <v>5</v>
      </c>
    </row>
    <row r="3" spans="2:9" x14ac:dyDescent="0.25">
      <c r="B3" t="s">
        <v>2</v>
      </c>
      <c r="C3">
        <v>5</v>
      </c>
      <c r="D3" s="4">
        <v>4.5</v>
      </c>
      <c r="E3">
        <v>1</v>
      </c>
      <c r="F3">
        <f>C3*D3*E3</f>
        <v>22.5</v>
      </c>
    </row>
    <row r="4" spans="2:9" x14ac:dyDescent="0.25">
      <c r="B4" t="s">
        <v>6</v>
      </c>
      <c r="C4">
        <v>7.4</v>
      </c>
      <c r="D4">
        <v>2.5</v>
      </c>
      <c r="E4">
        <v>12</v>
      </c>
      <c r="F4">
        <f>C4*D4*E4</f>
        <v>222</v>
      </c>
    </row>
    <row r="5" spans="2:9" x14ac:dyDescent="0.25">
      <c r="B5" t="s">
        <v>7</v>
      </c>
      <c r="C5">
        <v>3.3</v>
      </c>
      <c r="D5">
        <v>0.14000000000000001</v>
      </c>
      <c r="E5">
        <v>1</v>
      </c>
      <c r="F5">
        <f t="shared" ref="F5:F8" si="0">C5*D5*E5</f>
        <v>0.46200000000000002</v>
      </c>
    </row>
    <row r="6" spans="2:9" x14ac:dyDescent="0.25">
      <c r="B6" t="s">
        <v>8</v>
      </c>
      <c r="C6">
        <v>5</v>
      </c>
      <c r="D6">
        <v>1.4999999999999999E-2</v>
      </c>
      <c r="E6">
        <v>6</v>
      </c>
      <c r="F6">
        <f t="shared" si="0"/>
        <v>0.44999999999999996</v>
      </c>
    </row>
    <row r="7" spans="2:9" x14ac:dyDescent="0.25">
      <c r="B7" t="s">
        <v>9</v>
      </c>
      <c r="C7">
        <v>3.3</v>
      </c>
      <c r="D7">
        <v>0.02</v>
      </c>
      <c r="E7">
        <v>1</v>
      </c>
      <c r="F7">
        <f t="shared" si="0"/>
        <v>6.6000000000000003E-2</v>
      </c>
    </row>
    <row r="8" spans="2:9" x14ac:dyDescent="0.25">
      <c r="B8" t="s">
        <v>10</v>
      </c>
      <c r="C8">
        <v>5</v>
      </c>
      <c r="D8">
        <v>0</v>
      </c>
      <c r="E8">
        <v>0</v>
      </c>
      <c r="F8">
        <f t="shared" si="0"/>
        <v>0</v>
      </c>
    </row>
    <row r="13" spans="2:9" ht="15.75" thickBot="1" x14ac:dyDescent="0.3"/>
    <row r="14" spans="2:9" ht="15.75" thickBot="1" x14ac:dyDescent="0.3">
      <c r="B14" s="5"/>
      <c r="C14" s="6" t="s">
        <v>11</v>
      </c>
      <c r="D14" s="6"/>
      <c r="E14" s="6"/>
      <c r="F14" s="14">
        <f>SUM(F3:F13)</f>
        <v>245.47799999999998</v>
      </c>
    </row>
    <row r="15" spans="2:9" ht="15.75" thickBot="1" x14ac:dyDescent="0.3"/>
    <row r="16" spans="2:9" ht="15.75" thickBot="1" x14ac:dyDescent="0.3">
      <c r="B16" s="7" t="s">
        <v>12</v>
      </c>
      <c r="C16" s="8" t="s">
        <v>13</v>
      </c>
      <c r="D16" s="8" t="s">
        <v>15</v>
      </c>
      <c r="E16" s="9" t="s">
        <v>17</v>
      </c>
      <c r="F16" s="9" t="s">
        <v>16</v>
      </c>
      <c r="G16" s="10" t="s">
        <v>20</v>
      </c>
      <c r="H16" s="10" t="s">
        <v>18</v>
      </c>
      <c r="I16" s="10" t="s">
        <v>19</v>
      </c>
    </row>
    <row r="17" spans="2:9" ht="15.75" thickBot="1" x14ac:dyDescent="0.3">
      <c r="B17" s="13" t="s">
        <v>14</v>
      </c>
      <c r="C17" s="11">
        <v>22.2</v>
      </c>
      <c r="D17" s="11">
        <v>15</v>
      </c>
      <c r="E17" s="12">
        <v>0.95</v>
      </c>
      <c r="F17" s="11">
        <f>C17*D17*E17</f>
        <v>316.34999999999997</v>
      </c>
      <c r="G17" s="11">
        <v>2</v>
      </c>
      <c r="H17" s="11">
        <f>ROUND(F17/F$14*G17,2)</f>
        <v>2.58</v>
      </c>
      <c r="I17" s="14">
        <f>ROUND(H17*60,2)</f>
        <v>154.80000000000001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Utermoehlen</dc:creator>
  <cp:lastModifiedBy>Jacob Utermoehlen</cp:lastModifiedBy>
  <dcterms:created xsi:type="dcterms:W3CDTF">2024-10-05T10:02:30Z</dcterms:created>
  <dcterms:modified xsi:type="dcterms:W3CDTF">2024-11-05T20:02:54Z</dcterms:modified>
</cp:coreProperties>
</file>