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codeName="ThisWorkbook" autoCompressPictures="0"/>
  <bookViews>
    <workbookView xWindow="0" yWindow="0" windowWidth="28800" windowHeight="16280" activeTab="2"/>
  </bookViews>
  <sheets>
    <sheet name="Sheet1" sheetId="6" r:id="rId1"/>
    <sheet name="Statistics" sheetId="1" r:id="rId2"/>
    <sheet name="Questions" sheetId="4" r:id="rId3"/>
    <sheet name="Admin" sheetId="5" state="hidden" r:id="rId4"/>
  </sheets>
  <externalReferences>
    <externalReference r:id="rId5"/>
  </externalReferences>
  <definedNames>
    <definedName name="_xlnm._FilterDatabase" localSheetId="1" hidden="1">Statistics!$A$5:$E$45</definedName>
    <definedName name="Amount">[1]Amort!$B$3</definedName>
    <definedName name="Extra_Payments">[1]Amort!$B$5</definedName>
    <definedName name="Payment__Monthly">[1]Amort!$B$4</definedName>
    <definedName name="Rate">[1]Amort!$B$1</definedName>
    <definedName name="Term">[1]Amort!$B$2</definedName>
    <definedName name="Total_Payments">[1]Amort!$B$6</definedName>
  </definedNames>
  <calcPr calcId="140001" concurrentCalc="0"/>
  <pivotCaches>
    <pivotCache cacheId="36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1" l="1"/>
  <c r="A5" i="5"/>
  <c r="B1" i="4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6" i="1"/>
</calcChain>
</file>

<file path=xl/comments1.xml><?xml version="1.0" encoding="utf-8"?>
<comments xmlns="http://schemas.openxmlformats.org/spreadsheetml/2006/main">
  <authors>
    <author>Jacob Wall</author>
  </authors>
  <commentList>
    <comment ref="A23" authorId="0">
      <text>
        <r>
          <rPr>
            <b/>
            <sz val="9"/>
            <color indexed="81"/>
            <rFont val="Arial"/>
          </rPr>
          <t>Jacob Wall:</t>
        </r>
        <r>
          <rPr>
            <sz val="9"/>
            <color indexed="81"/>
            <rFont val="Arial"/>
          </rPr>
          <t xml:space="preserve">
The pdf said to paste into A24 but to label in A22. My assumption was that you wanted us to put it into A22 due to spacing. </t>
        </r>
      </text>
    </comment>
  </commentList>
</comments>
</file>

<file path=xl/sharedStrings.xml><?xml version="1.0" encoding="utf-8"?>
<sst xmlns="http://schemas.openxmlformats.org/spreadsheetml/2006/main" count="94" uniqueCount="34">
  <si>
    <t>Sunflower</t>
  </si>
  <si>
    <t>Oxford</t>
  </si>
  <si>
    <t>Rosehill</t>
  </si>
  <si>
    <t>Apache</t>
  </si>
  <si>
    <t>Date</t>
  </si>
  <si>
    <t>Day of Week</t>
  </si>
  <si>
    <t>Mobile Community</t>
  </si>
  <si>
    <t>Web Use Analysis</t>
  </si>
  <si>
    <t>Pages</t>
  </si>
  <si>
    <t>Visitors</t>
  </si>
  <si>
    <t>Questions</t>
  </si>
  <si>
    <t>Question</t>
  </si>
  <si>
    <t>Answer</t>
  </si>
  <si>
    <t>Products</t>
  </si>
  <si>
    <t>Which day had the most visitors?</t>
  </si>
  <si>
    <t>Version</t>
  </si>
  <si>
    <t>2013 Spring</t>
  </si>
  <si>
    <t>Last Name</t>
  </si>
  <si>
    <t>First Name</t>
  </si>
  <si>
    <t>File Name</t>
  </si>
  <si>
    <t>Which product had the most visitors? What is the percent of visitors?</t>
  </si>
  <si>
    <t>What combination of Products and Day had the hightest concentration. What was the percentage that day?</t>
  </si>
  <si>
    <t>Wall</t>
  </si>
  <si>
    <t>Jacob Dale</t>
  </si>
  <si>
    <t>Wall_Ja_7126_HomeWork_1_2013_Fall</t>
  </si>
  <si>
    <t>Column Labels</t>
  </si>
  <si>
    <t>Row Labels</t>
  </si>
  <si>
    <t>Grand Total</t>
  </si>
  <si>
    <t>Sum of Product Section Visits</t>
  </si>
  <si>
    <t>Monday</t>
  </si>
  <si>
    <t>Percent of Grand Total</t>
  </si>
  <si>
    <t>Percent of Column Total</t>
  </si>
  <si>
    <t>Oxford, 31.23%</t>
  </si>
  <si>
    <t>Monday, 21.22%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</si>
</sst>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48"/>
      <color rgb="FF7030A0"/>
      <name val="Berlin Sans FB Demi"/>
      <family val="2"/>
    </font>
    <font>
      <i/>
      <sz val="26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right"/>
    </xf>
    <xf numFmtId="0" fontId="7" fillId="0" borderId="0" xfId="0" applyFont="1"/>
    <xf numFmtId="0" fontId="0" fillId="0" borderId="0" xfId="0" applyAlignment="1">
      <alignment wrapText="1"/>
    </xf>
    <xf numFmtId="0" fontId="2" fillId="0" borderId="0" xfId="1"/>
    <xf numFmtId="0" fontId="9" fillId="0" borderId="0" xfId="0" applyFont="1"/>
    <xf numFmtId="0" fontId="9" fillId="0" borderId="0" xfId="0" applyFont="1" applyAlignment="1">
      <alignment horizontal="center" wrapText="1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2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Normal 2" xfId="1"/>
    <cellStyle name="Normal 3" xfId="2"/>
  </cellStyles>
  <dxfs count="12"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alignment vertical="center"/>
    </dxf>
    <dxf>
      <alignment horizontal="center"/>
    </dxf>
    <dxf>
      <numFmt numFmtId="14" formatCode="0.00%"/>
    </dxf>
    <dxf>
      <numFmt numFmtId="14" formatCode="0.00%"/>
    </dxf>
    <dxf>
      <alignment vertical="center"/>
    </dxf>
    <dxf>
      <alignment horizontal="center"/>
    </dxf>
    <dxf>
      <alignment horizont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/SMU/ITOM2308/Roster/2013_Spring/Midterm%20I/Processed/32060825_Smith_Andrew%20Gustave_%20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mort"/>
      <sheetName val="Breakeven"/>
      <sheetName val="Admin"/>
    </sheetNames>
    <sheetDataSet>
      <sheetData sheetId="0">
        <row r="1">
          <cell r="B1">
            <v>0.06</v>
          </cell>
        </row>
        <row r="2">
          <cell r="B2">
            <v>20</v>
          </cell>
        </row>
        <row r="3">
          <cell r="B3">
            <v>250000</v>
          </cell>
        </row>
        <row r="4">
          <cell r="B4">
            <v>1791.0776461954122</v>
          </cell>
        </row>
        <row r="5">
          <cell r="B5">
            <v>150</v>
          </cell>
        </row>
        <row r="6">
          <cell r="B6">
            <v>1941.0776461954122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ob Wall" refreshedDate="41556.907949884262" createdVersion="4" refreshedVersion="4" minRefreshableVersion="3" recordCount="40">
  <cacheSource type="worksheet">
    <worksheetSource ref="A5:E45" sheet="Statistics"/>
  </cacheSource>
  <cacheFields count="5">
    <cacheField name="Products" numFmtId="0">
      <sharedItems count="4">
        <s v="Apache"/>
        <s v="Oxford"/>
        <s v="Rosehill"/>
        <s v="Sunflower"/>
      </sharedItems>
    </cacheField>
    <cacheField name="Date" numFmtId="14">
      <sharedItems containsSemiMixedTypes="0" containsNonDate="0" containsDate="1" containsString="0" minDate="2012-04-11T00:00:00" maxDate="2012-04-21T00:00:00" count="10"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</sharedItems>
    </cacheField>
    <cacheField name="Day of Week" numFmtId="164">
      <sharedItems containsSemiMixedTypes="0" containsNonDate="0" containsDate="1" containsString="0" minDate="1899-12-31T00:00:00" maxDate="1900-01-07T00:00:00" count="7">
        <d v="1900-01-02T00:00:00"/>
        <d v="1900-01-03T00:00:00"/>
        <d v="1900-01-04T00:00:00"/>
        <d v="1900-01-05T00:00:00"/>
        <d v="1900-01-06T00:00:00"/>
        <d v="1899-12-31T00:00:00"/>
        <d v="1900-01-01T00:00:00"/>
      </sharedItems>
    </cacheField>
    <cacheField name="Pages" numFmtId="0">
      <sharedItems containsSemiMixedTypes="0" containsString="0" containsNumber="1" containsInteger="1" minValue="100" maxValue="1000"/>
    </cacheField>
    <cacheField name="Visitors" numFmtId="0">
      <sharedItems containsSemiMixedTypes="0" containsString="0" containsNumber="1" containsInteger="1" minValue="21" maxValue="450" count="31">
        <n v="100"/>
        <n v="52"/>
        <n v="51"/>
        <n v="25"/>
        <n v="105"/>
        <n v="209"/>
        <n v="53"/>
        <n v="62"/>
        <n v="101"/>
        <n v="130"/>
        <n v="265"/>
        <n v="63"/>
        <n v="75"/>
        <n v="21"/>
        <n v="189"/>
        <n v="59"/>
        <n v="190"/>
        <n v="225"/>
        <n v="79"/>
        <n v="112"/>
        <n v="125"/>
        <n v="150"/>
        <n v="450"/>
        <n v="250"/>
        <n v="49"/>
        <n v="23"/>
        <n v="24"/>
        <n v="144"/>
        <n v="151"/>
        <n v="99"/>
        <n v="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  <n v="400"/>
    <x v="0"/>
  </r>
  <r>
    <x v="1"/>
    <x v="0"/>
    <x v="0"/>
    <n v="200"/>
    <x v="1"/>
  </r>
  <r>
    <x v="2"/>
    <x v="0"/>
    <x v="0"/>
    <n v="200"/>
    <x v="2"/>
  </r>
  <r>
    <x v="3"/>
    <x v="0"/>
    <x v="0"/>
    <n v="100"/>
    <x v="3"/>
  </r>
  <r>
    <x v="0"/>
    <x v="1"/>
    <x v="1"/>
    <n v="400"/>
    <x v="4"/>
  </r>
  <r>
    <x v="1"/>
    <x v="1"/>
    <x v="1"/>
    <n v="910"/>
    <x v="5"/>
  </r>
  <r>
    <x v="2"/>
    <x v="1"/>
    <x v="1"/>
    <n v="200"/>
    <x v="6"/>
  </r>
  <r>
    <x v="3"/>
    <x v="1"/>
    <x v="1"/>
    <n v="250"/>
    <x v="7"/>
  </r>
  <r>
    <x v="0"/>
    <x v="2"/>
    <x v="2"/>
    <n v="820"/>
    <x v="0"/>
  </r>
  <r>
    <x v="1"/>
    <x v="2"/>
    <x v="2"/>
    <n v="400"/>
    <x v="8"/>
  </r>
  <r>
    <x v="2"/>
    <x v="2"/>
    <x v="2"/>
    <n v="500"/>
    <x v="9"/>
  </r>
  <r>
    <x v="3"/>
    <x v="2"/>
    <x v="2"/>
    <n v="1000"/>
    <x v="10"/>
  </r>
  <r>
    <x v="0"/>
    <x v="3"/>
    <x v="3"/>
    <n v="200"/>
    <x v="11"/>
  </r>
  <r>
    <x v="1"/>
    <x v="3"/>
    <x v="3"/>
    <n v="250"/>
    <x v="12"/>
  </r>
  <r>
    <x v="2"/>
    <x v="3"/>
    <x v="3"/>
    <n v="820"/>
    <x v="5"/>
  </r>
  <r>
    <x v="3"/>
    <x v="3"/>
    <x v="3"/>
    <n v="100"/>
    <x v="13"/>
  </r>
  <r>
    <x v="0"/>
    <x v="4"/>
    <x v="4"/>
    <n v="200"/>
    <x v="2"/>
  </r>
  <r>
    <x v="1"/>
    <x v="4"/>
    <x v="4"/>
    <n v="640"/>
    <x v="14"/>
  </r>
  <r>
    <x v="2"/>
    <x v="4"/>
    <x v="4"/>
    <n v="250"/>
    <x v="15"/>
  </r>
  <r>
    <x v="3"/>
    <x v="4"/>
    <x v="4"/>
    <n v="730"/>
    <x v="16"/>
  </r>
  <r>
    <x v="0"/>
    <x v="5"/>
    <x v="5"/>
    <n v="910"/>
    <x v="17"/>
  </r>
  <r>
    <x v="1"/>
    <x v="5"/>
    <x v="5"/>
    <n v="300"/>
    <x v="18"/>
  </r>
  <r>
    <x v="2"/>
    <x v="5"/>
    <x v="5"/>
    <n v="450"/>
    <x v="19"/>
  </r>
  <r>
    <x v="3"/>
    <x v="5"/>
    <x v="5"/>
    <n v="500"/>
    <x v="20"/>
  </r>
  <r>
    <x v="0"/>
    <x v="6"/>
    <x v="6"/>
    <n v="200"/>
    <x v="21"/>
  </r>
  <r>
    <x v="1"/>
    <x v="6"/>
    <x v="6"/>
    <n v="1000"/>
    <x v="22"/>
  </r>
  <r>
    <x v="2"/>
    <x v="6"/>
    <x v="6"/>
    <n v="730"/>
    <x v="23"/>
  </r>
  <r>
    <x v="3"/>
    <x v="6"/>
    <x v="6"/>
    <n v="250"/>
    <x v="21"/>
  </r>
  <r>
    <x v="0"/>
    <x v="7"/>
    <x v="0"/>
    <n v="200"/>
    <x v="24"/>
  </r>
  <r>
    <x v="1"/>
    <x v="7"/>
    <x v="0"/>
    <n v="550"/>
    <x v="21"/>
  </r>
  <r>
    <x v="2"/>
    <x v="7"/>
    <x v="0"/>
    <n v="100"/>
    <x v="25"/>
  </r>
  <r>
    <x v="3"/>
    <x v="7"/>
    <x v="0"/>
    <n v="100"/>
    <x v="26"/>
  </r>
  <r>
    <x v="0"/>
    <x v="8"/>
    <x v="1"/>
    <n v="640"/>
    <x v="14"/>
  </r>
  <r>
    <x v="1"/>
    <x v="8"/>
    <x v="1"/>
    <n v="450"/>
    <x v="27"/>
  </r>
  <r>
    <x v="2"/>
    <x v="8"/>
    <x v="1"/>
    <n v="200"/>
    <x v="6"/>
  </r>
  <r>
    <x v="3"/>
    <x v="8"/>
    <x v="1"/>
    <n v="250"/>
    <x v="15"/>
  </r>
  <r>
    <x v="0"/>
    <x v="9"/>
    <x v="2"/>
    <n v="550"/>
    <x v="28"/>
  </r>
  <r>
    <x v="1"/>
    <x v="9"/>
    <x v="2"/>
    <n v="100"/>
    <x v="25"/>
  </r>
  <r>
    <x v="2"/>
    <x v="9"/>
    <x v="2"/>
    <n v="400"/>
    <x v="29"/>
  </r>
  <r>
    <x v="3"/>
    <x v="9"/>
    <x v="2"/>
    <n v="400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3:I29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numFmtId="164"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Percent of Column Total" fld="4" showDataAs="percentOfCol" baseField="0" baseItem="0" numFmtId="10"/>
  </dataFields>
  <formats count="3">
    <format dxfId="4">
      <pivotArea type="all" dataOnly="0" outline="0" fieldPosition="0"/>
    </format>
    <format dxfId="5">
      <pivotArea type="all" dataOnly="0" outline="0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3:I19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numFmtId="164"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Percent of Grand Total" fld="4" showDataAs="percentOfTotal" baseField="0" baseItem="0" numFmtId="10"/>
  </dataFields>
  <formats count="3">
    <format dxfId="8">
      <pivotArea type="all" dataOnly="0" outline="0" fieldPosition="0"/>
    </format>
    <format dxfId="9">
      <pivotArea type="all" dataOnly="0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I9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numFmtId="164"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roduct Section Visits" fld="4" baseField="0" baseItem="0"/>
  </dataFields>
  <formats count="2">
    <format dxfId="11">
      <pivotArea type="all" dataOnly="0" outline="0" fieldPosition="0"/>
    </format>
    <format dxfId="1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3:B6" totalsRowShown="0" headerRowDxfId="1" dataDxfId="0">
  <tableColumns count="2">
    <tableColumn id="1" name="Question" dataDxfId="3"/>
    <tableColumn id="2" name="Answe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"/>
  <sheetViews>
    <sheetView workbookViewId="0">
      <selection activeCell="C26" sqref="C26"/>
    </sheetView>
  </sheetViews>
  <sheetFormatPr baseColWidth="10" defaultRowHeight="12" x14ac:dyDescent="0"/>
  <cols>
    <col min="1" max="1" width="25.1640625" bestFit="1" customWidth="1"/>
    <col min="2" max="2" width="18.6640625" bestFit="1" customWidth="1"/>
    <col min="3" max="3" width="7.83203125" customWidth="1"/>
    <col min="4" max="4" width="8" customWidth="1"/>
    <col min="5" max="5" width="10.5" customWidth="1"/>
    <col min="6" max="6" width="8.83203125" customWidth="1"/>
    <col min="7" max="7" width="7.83203125" customWidth="1"/>
    <col min="8" max="8" width="8.33203125" customWidth="1"/>
    <col min="9" max="9" width="10.5" customWidth="1"/>
  </cols>
  <sheetData>
    <row r="1" spans="1:9">
      <c r="C1" t="s">
        <v>28</v>
      </c>
    </row>
    <row r="2" spans="1:9" ht="11" customHeight="1"/>
    <row r="3" spans="1:9">
      <c r="A3" s="14" t="s">
        <v>28</v>
      </c>
      <c r="B3" s="14" t="s">
        <v>25</v>
      </c>
      <c r="C3" s="15"/>
      <c r="D3" s="15"/>
      <c r="E3" s="15"/>
      <c r="F3" s="15"/>
      <c r="G3" s="15"/>
      <c r="H3" s="15"/>
      <c r="I3" s="15"/>
    </row>
    <row r="4" spans="1:9">
      <c r="A4" s="14" t="s">
        <v>26</v>
      </c>
      <c r="B4" s="16">
        <v>1</v>
      </c>
      <c r="C4" s="16">
        <v>2</v>
      </c>
      <c r="D4" s="16">
        <v>3</v>
      </c>
      <c r="E4" s="16">
        <v>4</v>
      </c>
      <c r="F4" s="16">
        <v>5</v>
      </c>
      <c r="G4" s="16">
        <v>6</v>
      </c>
      <c r="H4" s="16">
        <v>7</v>
      </c>
      <c r="I4" s="16" t="s">
        <v>27</v>
      </c>
    </row>
    <row r="5" spans="1:9">
      <c r="A5" s="15" t="s">
        <v>3</v>
      </c>
      <c r="B5" s="17">
        <v>225</v>
      </c>
      <c r="C5" s="17">
        <v>150</v>
      </c>
      <c r="D5" s="17">
        <v>149</v>
      </c>
      <c r="E5" s="17">
        <v>294</v>
      </c>
      <c r="F5" s="17">
        <v>251</v>
      </c>
      <c r="G5" s="17">
        <v>63</v>
      </c>
      <c r="H5" s="17">
        <v>51</v>
      </c>
      <c r="I5" s="17">
        <v>1183</v>
      </c>
    </row>
    <row r="6" spans="1:9">
      <c r="A6" s="15" t="s">
        <v>1</v>
      </c>
      <c r="B6" s="17">
        <v>79</v>
      </c>
      <c r="C6" s="17">
        <v>450</v>
      </c>
      <c r="D6" s="17">
        <v>202</v>
      </c>
      <c r="E6" s="17">
        <v>353</v>
      </c>
      <c r="F6" s="17">
        <v>124</v>
      </c>
      <c r="G6" s="17">
        <v>75</v>
      </c>
      <c r="H6" s="17">
        <v>189</v>
      </c>
      <c r="I6" s="17">
        <v>1472</v>
      </c>
    </row>
    <row r="7" spans="1:9">
      <c r="A7" s="15" t="s">
        <v>2</v>
      </c>
      <c r="B7" s="17">
        <v>112</v>
      </c>
      <c r="C7" s="17">
        <v>250</v>
      </c>
      <c r="D7" s="17">
        <v>74</v>
      </c>
      <c r="E7" s="17">
        <v>106</v>
      </c>
      <c r="F7" s="17">
        <v>229</v>
      </c>
      <c r="G7" s="17">
        <v>209</v>
      </c>
      <c r="H7" s="17">
        <v>59</v>
      </c>
      <c r="I7" s="17">
        <v>1039</v>
      </c>
    </row>
    <row r="8" spans="1:9">
      <c r="A8" s="15" t="s">
        <v>0</v>
      </c>
      <c r="B8" s="17">
        <v>125</v>
      </c>
      <c r="C8" s="17">
        <v>150</v>
      </c>
      <c r="D8" s="17">
        <v>49</v>
      </c>
      <c r="E8" s="17">
        <v>121</v>
      </c>
      <c r="F8" s="17">
        <v>363</v>
      </c>
      <c r="G8" s="17">
        <v>21</v>
      </c>
      <c r="H8" s="17">
        <v>190</v>
      </c>
      <c r="I8" s="17">
        <v>1019</v>
      </c>
    </row>
    <row r="9" spans="1:9">
      <c r="A9" s="15" t="s">
        <v>27</v>
      </c>
      <c r="B9" s="17">
        <v>541</v>
      </c>
      <c r="C9" s="17">
        <v>1000</v>
      </c>
      <c r="D9" s="17">
        <v>474</v>
      </c>
      <c r="E9" s="17">
        <v>874</v>
      </c>
      <c r="F9" s="17">
        <v>967</v>
      </c>
      <c r="G9" s="17">
        <v>368</v>
      </c>
      <c r="H9" s="17">
        <v>489</v>
      </c>
      <c r="I9" s="17">
        <v>4713</v>
      </c>
    </row>
    <row r="11" spans="1:9">
      <c r="C11" t="s">
        <v>30</v>
      </c>
    </row>
    <row r="13" spans="1:9">
      <c r="A13" s="14" t="s">
        <v>30</v>
      </c>
      <c r="B13" s="14" t="s">
        <v>25</v>
      </c>
      <c r="C13" s="15"/>
      <c r="D13" s="15"/>
      <c r="E13" s="15"/>
      <c r="F13" s="15"/>
      <c r="G13" s="15"/>
      <c r="H13" s="15"/>
      <c r="I13" s="15"/>
    </row>
    <row r="14" spans="1:9">
      <c r="A14" s="14" t="s">
        <v>26</v>
      </c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 t="s">
        <v>27</v>
      </c>
    </row>
    <row r="15" spans="1:9">
      <c r="A15" s="15" t="s">
        <v>3</v>
      </c>
      <c r="B15" s="18">
        <v>4.7740292807129214E-2</v>
      </c>
      <c r="C15" s="18">
        <v>3.1826861871419476E-2</v>
      </c>
      <c r="D15" s="18">
        <v>3.161468279227668E-2</v>
      </c>
      <c r="E15" s="18">
        <v>6.2380649267982174E-2</v>
      </c>
      <c r="F15" s="18">
        <v>5.3256948864841926E-2</v>
      </c>
      <c r="G15" s="18">
        <v>1.336728198599618E-2</v>
      </c>
      <c r="H15" s="18">
        <v>1.0821133036282623E-2</v>
      </c>
      <c r="I15" s="18">
        <v>0.25100785062592829</v>
      </c>
    </row>
    <row r="16" spans="1:9">
      <c r="A16" s="15" t="s">
        <v>1</v>
      </c>
      <c r="B16" s="18">
        <v>1.6762147252280923E-2</v>
      </c>
      <c r="C16" s="18">
        <v>9.5480585614258429E-2</v>
      </c>
      <c r="D16" s="18">
        <v>4.2860173986844899E-2</v>
      </c>
      <c r="E16" s="18">
        <v>7.4899214937407171E-2</v>
      </c>
      <c r="F16" s="18">
        <v>2.6310205813706768E-2</v>
      </c>
      <c r="G16" s="18">
        <v>1.5913430935709738E-2</v>
      </c>
      <c r="H16" s="18">
        <v>4.010184595798854E-2</v>
      </c>
      <c r="I16" s="18">
        <v>0.31232760449819646</v>
      </c>
    </row>
    <row r="17" spans="1:9">
      <c r="A17" s="15" t="s">
        <v>2</v>
      </c>
      <c r="B17" s="18">
        <v>2.3764056863993209E-2</v>
      </c>
      <c r="C17" s="18">
        <v>5.3044769785699129E-2</v>
      </c>
      <c r="D17" s="18">
        <v>1.5701251856566942E-2</v>
      </c>
      <c r="E17" s="18">
        <v>2.2490982389136431E-2</v>
      </c>
      <c r="F17" s="18">
        <v>4.8589009123700407E-2</v>
      </c>
      <c r="G17" s="18">
        <v>4.4345427540844473E-2</v>
      </c>
      <c r="H17" s="18">
        <v>1.2518565669424995E-2</v>
      </c>
      <c r="I17" s="18">
        <v>0.22045406322936559</v>
      </c>
    </row>
    <row r="18" spans="1:9">
      <c r="A18" s="15" t="s">
        <v>0</v>
      </c>
      <c r="B18" s="18">
        <v>2.6522384892849565E-2</v>
      </c>
      <c r="C18" s="18">
        <v>3.1826861871419476E-2</v>
      </c>
      <c r="D18" s="18">
        <v>1.039677487799703E-2</v>
      </c>
      <c r="E18" s="18">
        <v>2.5673668576278379E-2</v>
      </c>
      <c r="F18" s="18">
        <v>7.7021005728835135E-2</v>
      </c>
      <c r="G18" s="18">
        <v>4.4557606619987271E-3</v>
      </c>
      <c r="H18" s="18">
        <v>4.0314025037131336E-2</v>
      </c>
      <c r="I18" s="18">
        <v>0.21621048164650966</v>
      </c>
    </row>
    <row r="19" spans="1:9">
      <c r="A19" s="15" t="s">
        <v>27</v>
      </c>
      <c r="B19" s="18">
        <v>0.11478888181625292</v>
      </c>
      <c r="C19" s="18">
        <v>0.21217907914279652</v>
      </c>
      <c r="D19" s="18">
        <v>0.10057288351368555</v>
      </c>
      <c r="E19" s="18">
        <v>0.18544451517080415</v>
      </c>
      <c r="F19" s="18">
        <v>0.20517716953108422</v>
      </c>
      <c r="G19" s="18">
        <v>7.8081901124549116E-2</v>
      </c>
      <c r="H19" s="18">
        <v>0.1037555697008275</v>
      </c>
      <c r="I19" s="18">
        <v>1</v>
      </c>
    </row>
    <row r="21" spans="1:9">
      <c r="C21" t="s">
        <v>31</v>
      </c>
    </row>
    <row r="23" spans="1:9">
      <c r="A23" s="14" t="s">
        <v>31</v>
      </c>
      <c r="B23" s="14" t="s">
        <v>25</v>
      </c>
      <c r="C23" s="15"/>
      <c r="D23" s="15"/>
      <c r="E23" s="15"/>
      <c r="F23" s="15"/>
      <c r="G23" s="15"/>
      <c r="H23" s="15"/>
      <c r="I23" s="15"/>
    </row>
    <row r="24" spans="1:9">
      <c r="A24" s="14" t="s">
        <v>26</v>
      </c>
      <c r="B24" s="16">
        <v>1</v>
      </c>
      <c r="C24" s="16">
        <v>2</v>
      </c>
      <c r="D24" s="16">
        <v>3</v>
      </c>
      <c r="E24" s="16">
        <v>4</v>
      </c>
      <c r="F24" s="16">
        <v>5</v>
      </c>
      <c r="G24" s="16">
        <v>6</v>
      </c>
      <c r="H24" s="16">
        <v>7</v>
      </c>
      <c r="I24" s="16" t="s">
        <v>27</v>
      </c>
    </row>
    <row r="25" spans="1:9">
      <c r="A25" s="15" t="s">
        <v>3</v>
      </c>
      <c r="B25" s="18">
        <v>0.41589648798521256</v>
      </c>
      <c r="C25" s="18">
        <v>0.15</v>
      </c>
      <c r="D25" s="18">
        <v>0.31434599156118143</v>
      </c>
      <c r="E25" s="18">
        <v>0.33638443935926776</v>
      </c>
      <c r="F25" s="18">
        <v>0.2595656670113754</v>
      </c>
      <c r="G25" s="18">
        <v>0.17119565217391305</v>
      </c>
      <c r="H25" s="18">
        <v>0.10429447852760736</v>
      </c>
      <c r="I25" s="18">
        <v>0.25100785062592829</v>
      </c>
    </row>
    <row r="26" spans="1:9">
      <c r="A26" s="15" t="s">
        <v>1</v>
      </c>
      <c r="B26" s="18">
        <v>0.14602587800369685</v>
      </c>
      <c r="C26" s="18">
        <v>0.45</v>
      </c>
      <c r="D26" s="18">
        <v>0.42616033755274263</v>
      </c>
      <c r="E26" s="18">
        <v>0.40389016018306634</v>
      </c>
      <c r="F26" s="18">
        <v>0.1282316442605998</v>
      </c>
      <c r="G26" s="18">
        <v>0.20380434782608695</v>
      </c>
      <c r="H26" s="18">
        <v>0.38650306748466257</v>
      </c>
      <c r="I26" s="18">
        <v>0.31232760449819646</v>
      </c>
    </row>
    <row r="27" spans="1:9">
      <c r="A27" s="15" t="s">
        <v>2</v>
      </c>
      <c r="B27" s="18">
        <v>0.20702402957486138</v>
      </c>
      <c r="C27" s="18">
        <v>0.25</v>
      </c>
      <c r="D27" s="18">
        <v>0.15611814345991562</v>
      </c>
      <c r="E27" s="18">
        <v>0.12128146453089245</v>
      </c>
      <c r="F27" s="18">
        <v>0.23681489141675285</v>
      </c>
      <c r="G27" s="18">
        <v>0.56793478260869568</v>
      </c>
      <c r="H27" s="18">
        <v>0.12065439672801637</v>
      </c>
      <c r="I27" s="18">
        <v>0.22045406322936559</v>
      </c>
    </row>
    <row r="28" spans="1:9">
      <c r="A28" s="15" t="s">
        <v>0</v>
      </c>
      <c r="B28" s="18">
        <v>0.23105360443622922</v>
      </c>
      <c r="C28" s="18">
        <v>0.15</v>
      </c>
      <c r="D28" s="18">
        <v>0.10337552742616034</v>
      </c>
      <c r="E28" s="18">
        <v>0.13844393592677345</v>
      </c>
      <c r="F28" s="18">
        <v>0.37538779731127198</v>
      </c>
      <c r="G28" s="18">
        <v>5.7065217391304345E-2</v>
      </c>
      <c r="H28" s="18">
        <v>0.3885480572597137</v>
      </c>
      <c r="I28" s="18">
        <v>0.21621048164650966</v>
      </c>
    </row>
    <row r="29" spans="1:9">
      <c r="A29" s="15" t="s">
        <v>27</v>
      </c>
      <c r="B29" s="18">
        <v>1</v>
      </c>
      <c r="C29" s="18">
        <v>1</v>
      </c>
      <c r="D29" s="18">
        <v>1</v>
      </c>
      <c r="E29" s="18">
        <v>1</v>
      </c>
      <c r="F29" s="18">
        <v>1</v>
      </c>
      <c r="G29" s="18">
        <v>1</v>
      </c>
      <c r="H29" s="18">
        <v>1</v>
      </c>
      <c r="I29" s="18">
        <v>1</v>
      </c>
    </row>
    <row r="35" spans="1:9">
      <c r="B35" s="3"/>
      <c r="C35" s="3"/>
      <c r="D35" s="3"/>
      <c r="E35" s="3"/>
      <c r="F35" s="3"/>
      <c r="G35" s="3"/>
      <c r="H35" s="3"/>
      <c r="I35" s="3"/>
    </row>
    <row r="36" spans="1:9">
      <c r="A36" s="12"/>
      <c r="B36" s="13"/>
      <c r="C36" s="13"/>
      <c r="D36" s="13"/>
      <c r="E36" s="13"/>
      <c r="F36" s="13"/>
      <c r="G36" s="13"/>
      <c r="H36" s="13"/>
      <c r="I36" s="13"/>
    </row>
    <row r="37" spans="1:9">
      <c r="A37" s="12"/>
      <c r="B37" s="13"/>
      <c r="C37" s="13"/>
      <c r="D37" s="13"/>
      <c r="E37" s="13"/>
      <c r="F37" s="13"/>
      <c r="G37" s="13"/>
      <c r="H37" s="13"/>
      <c r="I37" s="13"/>
    </row>
    <row r="38" spans="1:9">
      <c r="A38" s="12"/>
      <c r="B38" s="13"/>
      <c r="C38" s="13"/>
      <c r="D38" s="13"/>
      <c r="E38" s="13"/>
      <c r="F38" s="13"/>
      <c r="G38" s="13"/>
      <c r="H38" s="13"/>
      <c r="I38" s="13"/>
    </row>
    <row r="39" spans="1:9">
      <c r="A39" s="12"/>
      <c r="B39" s="13"/>
      <c r="C39" s="13"/>
      <c r="D39" s="13"/>
      <c r="E39" s="13"/>
      <c r="F39" s="13"/>
      <c r="G39" s="13"/>
      <c r="H39" s="13"/>
      <c r="I39" s="13"/>
    </row>
    <row r="40" spans="1:9">
      <c r="A40" s="12"/>
      <c r="B40" s="13"/>
      <c r="C40" s="13"/>
      <c r="D40" s="13"/>
      <c r="E40" s="13"/>
      <c r="F40" s="13"/>
      <c r="G40" s="13"/>
      <c r="H40" s="13"/>
      <c r="I40" s="13"/>
    </row>
    <row r="41" spans="1:9">
      <c r="A41" s="12"/>
      <c r="B41" s="13"/>
      <c r="C41" s="13"/>
      <c r="D41" s="13"/>
      <c r="E41" s="13"/>
      <c r="F41" s="13"/>
      <c r="G41" s="13"/>
      <c r="H41" s="13"/>
      <c r="I41" s="13"/>
    </row>
    <row r="42" spans="1:9">
      <c r="A42" s="12"/>
      <c r="B42" s="13"/>
      <c r="C42" s="13"/>
      <c r="D42" s="13"/>
      <c r="E42" s="13"/>
      <c r="F42" s="13"/>
      <c r="G42" s="13"/>
      <c r="H42" s="13"/>
      <c r="I42" s="13"/>
    </row>
    <row r="43" spans="1:9">
      <c r="A43" s="12"/>
      <c r="B43" s="13"/>
      <c r="C43" s="13"/>
      <c r="D43" s="13"/>
      <c r="E43" s="13"/>
      <c r="F43" s="13"/>
      <c r="G43" s="13"/>
      <c r="H43" s="13"/>
      <c r="I43" s="13"/>
    </row>
    <row r="44" spans="1:9">
      <c r="A44" s="12"/>
      <c r="B44" s="13"/>
      <c r="C44" s="13"/>
      <c r="D44" s="13"/>
      <c r="E44" s="13"/>
      <c r="F44" s="13"/>
      <c r="G44" s="13"/>
      <c r="H44" s="13"/>
      <c r="I44" s="13"/>
    </row>
    <row r="45" spans="1:9">
      <c r="A45" s="12"/>
      <c r="B45" s="13"/>
      <c r="C45" s="13"/>
      <c r="D45" s="13"/>
      <c r="E45" s="13"/>
      <c r="F45" s="13"/>
      <c r="G45" s="13"/>
      <c r="H45" s="13"/>
      <c r="I45" s="13"/>
    </row>
    <row r="46" spans="1:9">
      <c r="A46" s="12"/>
      <c r="B46" s="13"/>
      <c r="C46" s="13"/>
      <c r="D46" s="13"/>
      <c r="E46" s="13"/>
      <c r="F46" s="13"/>
      <c r="G46" s="13"/>
      <c r="H46" s="13"/>
      <c r="I46" s="13"/>
    </row>
  </sheetData>
  <pageMargins left="0.75" right="0.75" top="1" bottom="1" header="0.5" footer="0.5"/>
  <pageSetup orientation="portrait" horizontalDpi="4294967292" verticalDpi="4294967292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O45"/>
  <sheetViews>
    <sheetView workbookViewId="0">
      <selection activeCell="C44" sqref="C44"/>
    </sheetView>
  </sheetViews>
  <sheetFormatPr baseColWidth="10" defaultColWidth="8.83203125" defaultRowHeight="12" x14ac:dyDescent="0"/>
  <cols>
    <col min="1" max="1" width="20.1640625" customWidth="1"/>
    <col min="2" max="2" width="9.1640625" customWidth="1"/>
    <col min="3" max="3" width="12.5" bestFit="1" customWidth="1"/>
    <col min="5" max="5" width="11.6640625" bestFit="1" customWidth="1"/>
  </cols>
  <sheetData>
    <row r="1" spans="1:15" ht="65">
      <c r="A1" s="4" t="s">
        <v>6</v>
      </c>
      <c r="I1" s="11" t="str">
        <f>Admin!B4</f>
        <v>Wall_Ja_7126_HomeWork_1_2013_Fall</v>
      </c>
      <c r="J1" s="11"/>
      <c r="K1" s="11"/>
      <c r="L1" s="11"/>
      <c r="M1" s="11"/>
      <c r="N1" s="11"/>
      <c r="O1" s="11"/>
    </row>
    <row r="2" spans="1:15" ht="33">
      <c r="A2" s="5" t="s">
        <v>7</v>
      </c>
    </row>
    <row r="5" spans="1:15" s="2" customFormat="1">
      <c r="A5" s="7" t="s">
        <v>13</v>
      </c>
      <c r="B5" s="2" t="s">
        <v>4</v>
      </c>
      <c r="C5" s="2" t="s">
        <v>5</v>
      </c>
      <c r="D5" s="6" t="s">
        <v>8</v>
      </c>
      <c r="E5" s="6" t="s">
        <v>9</v>
      </c>
    </row>
    <row r="6" spans="1:15">
      <c r="A6" t="s">
        <v>3</v>
      </c>
      <c r="B6" s="1">
        <v>41010</v>
      </c>
      <c r="C6" s="3">
        <f t="shared" ref="C6:C45" si="0">WEEKDAY(B6,2)</f>
        <v>3</v>
      </c>
      <c r="D6">
        <v>400</v>
      </c>
      <c r="E6">
        <v>100</v>
      </c>
    </row>
    <row r="7" spans="1:15">
      <c r="A7" t="s">
        <v>1</v>
      </c>
      <c r="B7" s="1">
        <v>41010</v>
      </c>
      <c r="C7" s="3">
        <f t="shared" si="0"/>
        <v>3</v>
      </c>
      <c r="D7">
        <v>200</v>
      </c>
      <c r="E7">
        <v>52</v>
      </c>
    </row>
    <row r="8" spans="1:15">
      <c r="A8" t="s">
        <v>2</v>
      </c>
      <c r="B8" s="1">
        <v>41010</v>
      </c>
      <c r="C8" s="3">
        <f t="shared" si="0"/>
        <v>3</v>
      </c>
      <c r="D8">
        <v>200</v>
      </c>
      <c r="E8">
        <v>51</v>
      </c>
    </row>
    <row r="9" spans="1:15">
      <c r="A9" t="s">
        <v>0</v>
      </c>
      <c r="B9" s="1">
        <v>41010</v>
      </c>
      <c r="C9" s="3">
        <f t="shared" si="0"/>
        <v>3</v>
      </c>
      <c r="D9">
        <v>100</v>
      </c>
      <c r="E9">
        <v>25</v>
      </c>
    </row>
    <row r="10" spans="1:15">
      <c r="A10" t="s">
        <v>3</v>
      </c>
      <c r="B10" s="1">
        <v>41011</v>
      </c>
      <c r="C10" s="3">
        <f t="shared" si="0"/>
        <v>4</v>
      </c>
      <c r="D10">
        <v>400</v>
      </c>
      <c r="E10">
        <v>105</v>
      </c>
    </row>
    <row r="11" spans="1:15">
      <c r="A11" t="s">
        <v>1</v>
      </c>
      <c r="B11" s="1">
        <v>41011</v>
      </c>
      <c r="C11" s="3">
        <f t="shared" si="0"/>
        <v>4</v>
      </c>
      <c r="D11">
        <v>910</v>
      </c>
      <c r="E11">
        <v>209</v>
      </c>
    </row>
    <row r="12" spans="1:15">
      <c r="A12" t="s">
        <v>2</v>
      </c>
      <c r="B12" s="1">
        <v>41011</v>
      </c>
      <c r="C12" s="3">
        <f t="shared" si="0"/>
        <v>4</v>
      </c>
      <c r="D12">
        <v>200</v>
      </c>
      <c r="E12">
        <v>53</v>
      </c>
    </row>
    <row r="13" spans="1:15">
      <c r="A13" t="s">
        <v>0</v>
      </c>
      <c r="B13" s="1">
        <v>41011</v>
      </c>
      <c r="C13" s="3">
        <f t="shared" si="0"/>
        <v>4</v>
      </c>
      <c r="D13">
        <v>250</v>
      </c>
      <c r="E13">
        <v>62</v>
      </c>
    </row>
    <row r="14" spans="1:15">
      <c r="A14" t="s">
        <v>3</v>
      </c>
      <c r="B14" s="1">
        <v>41012</v>
      </c>
      <c r="C14" s="3">
        <f t="shared" si="0"/>
        <v>5</v>
      </c>
      <c r="D14">
        <v>820</v>
      </c>
      <c r="E14">
        <v>100</v>
      </c>
    </row>
    <row r="15" spans="1:15">
      <c r="A15" t="s">
        <v>1</v>
      </c>
      <c r="B15" s="1">
        <v>41012</v>
      </c>
      <c r="C15" s="3">
        <f t="shared" si="0"/>
        <v>5</v>
      </c>
      <c r="D15">
        <v>400</v>
      </c>
      <c r="E15">
        <v>101</v>
      </c>
    </row>
    <row r="16" spans="1:15">
      <c r="A16" t="s">
        <v>2</v>
      </c>
      <c r="B16" s="1">
        <v>41012</v>
      </c>
      <c r="C16" s="3">
        <f t="shared" si="0"/>
        <v>5</v>
      </c>
      <c r="D16">
        <v>500</v>
      </c>
      <c r="E16">
        <v>130</v>
      </c>
    </row>
    <row r="17" spans="1:5">
      <c r="A17" t="s">
        <v>0</v>
      </c>
      <c r="B17" s="1">
        <v>41012</v>
      </c>
      <c r="C17" s="3">
        <f t="shared" si="0"/>
        <v>5</v>
      </c>
      <c r="D17">
        <v>1000</v>
      </c>
      <c r="E17">
        <v>265</v>
      </c>
    </row>
    <row r="18" spans="1:5">
      <c r="A18" t="s">
        <v>3</v>
      </c>
      <c r="B18" s="1">
        <v>41013</v>
      </c>
      <c r="C18" s="3">
        <f t="shared" si="0"/>
        <v>6</v>
      </c>
      <c r="D18">
        <v>200</v>
      </c>
      <c r="E18">
        <v>63</v>
      </c>
    </row>
    <row r="19" spans="1:5">
      <c r="A19" t="s">
        <v>1</v>
      </c>
      <c r="B19" s="1">
        <v>41013</v>
      </c>
      <c r="C19" s="3">
        <f t="shared" si="0"/>
        <v>6</v>
      </c>
      <c r="D19">
        <v>250</v>
      </c>
      <c r="E19">
        <v>75</v>
      </c>
    </row>
    <row r="20" spans="1:5">
      <c r="A20" t="s">
        <v>2</v>
      </c>
      <c r="B20" s="1">
        <v>41013</v>
      </c>
      <c r="C20" s="3">
        <f t="shared" si="0"/>
        <v>6</v>
      </c>
      <c r="D20">
        <v>820</v>
      </c>
      <c r="E20">
        <v>209</v>
      </c>
    </row>
    <row r="21" spans="1:5">
      <c r="A21" t="s">
        <v>0</v>
      </c>
      <c r="B21" s="1">
        <v>41013</v>
      </c>
      <c r="C21" s="3">
        <f t="shared" si="0"/>
        <v>6</v>
      </c>
      <c r="D21">
        <v>100</v>
      </c>
      <c r="E21">
        <v>21</v>
      </c>
    </row>
    <row r="22" spans="1:5">
      <c r="A22" t="s">
        <v>3</v>
      </c>
      <c r="B22" s="1">
        <v>41014</v>
      </c>
      <c r="C22" s="3">
        <f t="shared" si="0"/>
        <v>7</v>
      </c>
      <c r="D22">
        <v>200</v>
      </c>
      <c r="E22">
        <v>51</v>
      </c>
    </row>
    <row r="23" spans="1:5">
      <c r="A23" t="s">
        <v>1</v>
      </c>
      <c r="B23" s="1">
        <v>41014</v>
      </c>
      <c r="C23" s="3">
        <f t="shared" si="0"/>
        <v>7</v>
      </c>
      <c r="D23">
        <v>640</v>
      </c>
      <c r="E23">
        <v>189</v>
      </c>
    </row>
    <row r="24" spans="1:5">
      <c r="A24" t="s">
        <v>2</v>
      </c>
      <c r="B24" s="1">
        <v>41014</v>
      </c>
      <c r="C24" s="3">
        <f t="shared" si="0"/>
        <v>7</v>
      </c>
      <c r="D24">
        <v>250</v>
      </c>
      <c r="E24">
        <v>59</v>
      </c>
    </row>
    <row r="25" spans="1:5">
      <c r="A25" t="s">
        <v>0</v>
      </c>
      <c r="B25" s="1">
        <v>41014</v>
      </c>
      <c r="C25" s="3">
        <f t="shared" si="0"/>
        <v>7</v>
      </c>
      <c r="D25">
        <v>730</v>
      </c>
      <c r="E25">
        <v>190</v>
      </c>
    </row>
    <row r="26" spans="1:5">
      <c r="A26" t="s">
        <v>3</v>
      </c>
      <c r="B26" s="1">
        <v>41015</v>
      </c>
      <c r="C26" s="3">
        <f t="shared" si="0"/>
        <v>1</v>
      </c>
      <c r="D26">
        <v>910</v>
      </c>
      <c r="E26">
        <v>225</v>
      </c>
    </row>
    <row r="27" spans="1:5">
      <c r="A27" t="s">
        <v>1</v>
      </c>
      <c r="B27" s="1">
        <v>41015</v>
      </c>
      <c r="C27" s="3">
        <f t="shared" si="0"/>
        <v>1</v>
      </c>
      <c r="D27">
        <v>300</v>
      </c>
      <c r="E27">
        <v>79</v>
      </c>
    </row>
    <row r="28" spans="1:5">
      <c r="A28" t="s">
        <v>2</v>
      </c>
      <c r="B28" s="1">
        <v>41015</v>
      </c>
      <c r="C28" s="3">
        <f t="shared" si="0"/>
        <v>1</v>
      </c>
      <c r="D28">
        <v>450</v>
      </c>
      <c r="E28">
        <v>112</v>
      </c>
    </row>
    <row r="29" spans="1:5">
      <c r="A29" t="s">
        <v>0</v>
      </c>
      <c r="B29" s="1">
        <v>41015</v>
      </c>
      <c r="C29" s="3">
        <f t="shared" si="0"/>
        <v>1</v>
      </c>
      <c r="D29">
        <v>500</v>
      </c>
      <c r="E29">
        <v>125</v>
      </c>
    </row>
    <row r="30" spans="1:5">
      <c r="A30" t="s">
        <v>3</v>
      </c>
      <c r="B30" s="1">
        <v>41016</v>
      </c>
      <c r="C30" s="3">
        <f t="shared" si="0"/>
        <v>2</v>
      </c>
      <c r="D30">
        <v>200</v>
      </c>
      <c r="E30">
        <v>150</v>
      </c>
    </row>
    <row r="31" spans="1:5">
      <c r="A31" t="s">
        <v>1</v>
      </c>
      <c r="B31" s="1">
        <v>41016</v>
      </c>
      <c r="C31" s="3">
        <f t="shared" si="0"/>
        <v>2</v>
      </c>
      <c r="D31">
        <v>1000</v>
      </c>
      <c r="E31">
        <v>450</v>
      </c>
    </row>
    <row r="32" spans="1:5">
      <c r="A32" t="s">
        <v>2</v>
      </c>
      <c r="B32" s="1">
        <v>41016</v>
      </c>
      <c r="C32" s="3">
        <f t="shared" si="0"/>
        <v>2</v>
      </c>
      <c r="D32">
        <v>730</v>
      </c>
      <c r="E32">
        <v>250</v>
      </c>
    </row>
    <row r="33" spans="1:5">
      <c r="A33" t="s">
        <v>0</v>
      </c>
      <c r="B33" s="1">
        <v>41016</v>
      </c>
      <c r="C33" s="3">
        <f t="shared" si="0"/>
        <v>2</v>
      </c>
      <c r="D33">
        <v>250</v>
      </c>
      <c r="E33">
        <v>150</v>
      </c>
    </row>
    <row r="34" spans="1:5">
      <c r="A34" t="s">
        <v>3</v>
      </c>
      <c r="B34" s="1">
        <v>41017</v>
      </c>
      <c r="C34" s="3">
        <f t="shared" si="0"/>
        <v>3</v>
      </c>
      <c r="D34">
        <v>200</v>
      </c>
      <c r="E34">
        <v>49</v>
      </c>
    </row>
    <row r="35" spans="1:5">
      <c r="A35" t="s">
        <v>1</v>
      </c>
      <c r="B35" s="1">
        <v>41017</v>
      </c>
      <c r="C35" s="3">
        <f t="shared" si="0"/>
        <v>3</v>
      </c>
      <c r="D35">
        <v>550</v>
      </c>
      <c r="E35">
        <v>150</v>
      </c>
    </row>
    <row r="36" spans="1:5">
      <c r="A36" t="s">
        <v>2</v>
      </c>
      <c r="B36" s="1">
        <v>41017</v>
      </c>
      <c r="C36" s="3">
        <f t="shared" si="0"/>
        <v>3</v>
      </c>
      <c r="D36">
        <v>100</v>
      </c>
      <c r="E36">
        <v>23</v>
      </c>
    </row>
    <row r="37" spans="1:5">
      <c r="A37" t="s">
        <v>0</v>
      </c>
      <c r="B37" s="1">
        <v>41017</v>
      </c>
      <c r="C37" s="3">
        <f t="shared" si="0"/>
        <v>3</v>
      </c>
      <c r="D37">
        <v>100</v>
      </c>
      <c r="E37">
        <v>24</v>
      </c>
    </row>
    <row r="38" spans="1:5">
      <c r="A38" t="s">
        <v>3</v>
      </c>
      <c r="B38" s="1">
        <v>41018</v>
      </c>
      <c r="C38" s="3">
        <f t="shared" si="0"/>
        <v>4</v>
      </c>
      <c r="D38">
        <v>640</v>
      </c>
      <c r="E38">
        <v>189</v>
      </c>
    </row>
    <row r="39" spans="1:5">
      <c r="A39" t="s">
        <v>1</v>
      </c>
      <c r="B39" s="1">
        <v>41018</v>
      </c>
      <c r="C39" s="3">
        <f t="shared" si="0"/>
        <v>4</v>
      </c>
      <c r="D39">
        <v>450</v>
      </c>
      <c r="E39">
        <v>144</v>
      </c>
    </row>
    <row r="40" spans="1:5">
      <c r="A40" t="s">
        <v>2</v>
      </c>
      <c r="B40" s="1">
        <v>41018</v>
      </c>
      <c r="C40" s="3">
        <f t="shared" si="0"/>
        <v>4</v>
      </c>
      <c r="D40">
        <v>200</v>
      </c>
      <c r="E40">
        <v>53</v>
      </c>
    </row>
    <row r="41" spans="1:5">
      <c r="A41" t="s">
        <v>0</v>
      </c>
      <c r="B41" s="1">
        <v>41018</v>
      </c>
      <c r="C41" s="3">
        <f t="shared" si="0"/>
        <v>4</v>
      </c>
      <c r="D41">
        <v>250</v>
      </c>
      <c r="E41">
        <v>59</v>
      </c>
    </row>
    <row r="42" spans="1:5">
      <c r="A42" t="s">
        <v>3</v>
      </c>
      <c r="B42" s="1">
        <v>41019</v>
      </c>
      <c r="C42" s="3">
        <f t="shared" si="0"/>
        <v>5</v>
      </c>
      <c r="D42">
        <v>550</v>
      </c>
      <c r="E42">
        <v>151</v>
      </c>
    </row>
    <row r="43" spans="1:5">
      <c r="A43" t="s">
        <v>1</v>
      </c>
      <c r="B43" s="1">
        <v>41019</v>
      </c>
      <c r="C43" s="3">
        <f t="shared" si="0"/>
        <v>5</v>
      </c>
      <c r="D43">
        <v>100</v>
      </c>
      <c r="E43">
        <v>23</v>
      </c>
    </row>
    <row r="44" spans="1:5">
      <c r="A44" t="s">
        <v>2</v>
      </c>
      <c r="B44" s="1">
        <v>41019</v>
      </c>
      <c r="C44" s="3">
        <f t="shared" si="0"/>
        <v>5</v>
      </c>
      <c r="D44">
        <v>400</v>
      </c>
      <c r="E44">
        <v>99</v>
      </c>
    </row>
    <row r="45" spans="1:5">
      <c r="A45" t="s">
        <v>0</v>
      </c>
      <c r="B45" s="1">
        <v>41019</v>
      </c>
      <c r="C45" s="3">
        <f t="shared" si="0"/>
        <v>5</v>
      </c>
      <c r="D45">
        <v>400</v>
      </c>
      <c r="E45">
        <v>98</v>
      </c>
    </row>
  </sheetData>
  <sortState ref="A6:E45">
    <sortCondition ref="B8"/>
  </sortState>
  <mergeCells count="1">
    <mergeCell ref="I1:O1"/>
  </mergeCells>
  <phoneticPr fontId="4" type="noConversion"/>
  <pageMargins left="0.75" right="0.75" top="1" bottom="1" header="0.5" footer="0.5"/>
  <pageSetup scale="82" orientation="portrait" horizontalDpi="300" verticalDpi="300"/>
  <headerFooter alignWithMargins="0">
    <oddHeader>&amp;LYour Name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7"/>
  <sheetViews>
    <sheetView tabSelected="1" zoomScale="120" zoomScaleNormal="120" zoomScalePageLayoutView="120" workbookViewId="0">
      <selection activeCell="A4" sqref="A4"/>
    </sheetView>
  </sheetViews>
  <sheetFormatPr baseColWidth="10" defaultColWidth="8.83203125" defaultRowHeight="12" x14ac:dyDescent="0"/>
  <cols>
    <col min="1" max="1" width="60.33203125" customWidth="1"/>
    <col min="2" max="2" width="33.1640625" customWidth="1"/>
  </cols>
  <sheetData>
    <row r="1" spans="1:4">
      <c r="A1" s="7" t="s">
        <v>10</v>
      </c>
      <c r="B1" s="10" t="str">
        <f>Admin!A5</f>
        <v>2013 Spring: Wall, Jacob Dale:    File: Wall_Ja_7126_HomeWork_1_2013_Fall</v>
      </c>
    </row>
    <row r="3" spans="1:4">
      <c r="A3" s="20" t="s">
        <v>11</v>
      </c>
      <c r="B3" s="20" t="s">
        <v>12</v>
      </c>
      <c r="D3" s="2"/>
    </row>
    <row r="4" spans="1:4" ht="30.75" customHeight="1">
      <c r="A4" s="20" t="s">
        <v>14</v>
      </c>
      <c r="B4" s="19" t="s">
        <v>29</v>
      </c>
    </row>
    <row r="5" spans="1:4" ht="35.25" customHeight="1">
      <c r="A5" s="20" t="s">
        <v>20</v>
      </c>
      <c r="B5" s="18" t="s">
        <v>32</v>
      </c>
    </row>
    <row r="6" spans="1:4" ht="42" customHeight="1">
      <c r="A6" s="20" t="s">
        <v>21</v>
      </c>
      <c r="B6" s="18" t="s">
        <v>33</v>
      </c>
    </row>
    <row r="7" spans="1:4">
      <c r="A7" s="8"/>
    </row>
  </sheetData>
  <pageMargins left="0.7" right="0.7" top="0.75" bottom="0.75" header="0.3" footer="0.3"/>
  <pageSetup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5"/>
  <sheetViews>
    <sheetView workbookViewId="0">
      <selection activeCell="A5" sqref="A5"/>
    </sheetView>
  </sheetViews>
  <sheetFormatPr baseColWidth="10" defaultColWidth="8.83203125" defaultRowHeight="14" x14ac:dyDescent="0"/>
  <cols>
    <col min="1" max="1" width="16.83203125" style="9" customWidth="1"/>
    <col min="2" max="16384" width="8.83203125" style="9"/>
  </cols>
  <sheetData>
    <row r="1" spans="1:2">
      <c r="A1" s="9" t="s">
        <v>15</v>
      </c>
      <c r="B1" s="9" t="s">
        <v>16</v>
      </c>
    </row>
    <row r="2" spans="1:2">
      <c r="A2" s="9" t="s">
        <v>17</v>
      </c>
      <c r="B2" s="9" t="s">
        <v>22</v>
      </c>
    </row>
    <row r="3" spans="1:2">
      <c r="A3" s="9" t="s">
        <v>18</v>
      </c>
      <c r="B3" s="9" t="s">
        <v>23</v>
      </c>
    </row>
    <row r="4" spans="1:2">
      <c r="A4" s="9" t="s">
        <v>19</v>
      </c>
      <c r="B4" s="9" t="s">
        <v>24</v>
      </c>
    </row>
    <row r="5" spans="1:2">
      <c r="A5" s="9" t="str">
        <f>B1&amp; ": "&amp;B2&amp;", "&amp;B3&amp;":    File: "&amp;B4</f>
        <v>2013 Spring: Wall, Jacob Dale:    File: Wall_Ja_7126_HomeWork_1_2013_Fall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Statistics</vt:lpstr>
      <vt:lpstr>Questions</vt:lpstr>
      <vt:lpstr>Admin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Jacob Wall</cp:lastModifiedBy>
  <cp:lastPrinted>2013-02-27T16:11:14Z</cp:lastPrinted>
  <dcterms:created xsi:type="dcterms:W3CDTF">2003-04-11T05:32:24Z</dcterms:created>
  <dcterms:modified xsi:type="dcterms:W3CDTF">2013-10-10T03:06:30Z</dcterms:modified>
</cp:coreProperties>
</file>