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820" tabRatio="500"/>
  </bookViews>
  <sheets>
    <sheet name="Sheet1" sheetId="1" r:id="rId1"/>
  </sheets>
  <definedNames>
    <definedName name="_Toc25588190" localSheetId="0">Sheet1!$A$1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4" i="1"/>
  <c r="L14" i="1"/>
  <c r="M14" i="1"/>
  <c r="N14" i="1"/>
  <c r="N13" i="1"/>
  <c r="N12" i="1"/>
  <c r="N11" i="1"/>
  <c r="N10" i="1"/>
  <c r="N9" i="1"/>
  <c r="B26" i="1"/>
  <c r="B27" i="1"/>
  <c r="B7" i="1"/>
  <c r="C7" i="1"/>
  <c r="D7" i="1"/>
  <c r="E7" i="1"/>
  <c r="F7" i="1"/>
  <c r="G7" i="1"/>
  <c r="H7" i="1"/>
  <c r="I7" i="1"/>
  <c r="J7" i="1"/>
  <c r="K7" i="1"/>
  <c r="L7" i="1"/>
  <c r="M7" i="1"/>
  <c r="N7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B24" i="1"/>
  <c r="B25" i="1"/>
  <c r="B29" i="1"/>
  <c r="B30" i="1"/>
</calcChain>
</file>

<file path=xl/sharedStrings.xml><?xml version="1.0" encoding="utf-8"?>
<sst xmlns="http://schemas.openxmlformats.org/spreadsheetml/2006/main" count="37" uniqueCount="29">
  <si>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</si>
  <si>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</si>
  <si>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</si>
  <si>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</si>
  <si>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</si>
  <si>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</si>
  <si>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</si>
  <si>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</si>
  <si>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</si>
  <si>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</si>
  <si>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</si>
  <si>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</si>
  <si>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Rent</t>
  </si>
  <si>
    <t>Body Shop Equipment</t>
  </si>
  <si>
    <t>3 x Employees</t>
  </si>
  <si>
    <t>Repairs</t>
  </si>
  <si>
    <t>Custom Work</t>
  </si>
  <si>
    <t>Total Expenses</t>
  </si>
  <si>
    <t>Net Profit</t>
  </si>
  <si>
    <t>Total Revenue</t>
  </si>
  <si>
    <t>COGs</t>
  </si>
  <si>
    <t>Expenses</t>
  </si>
  <si>
    <t>Profit and Loss Statement</t>
  </si>
  <si>
    <t>Building</t>
  </si>
  <si>
    <t>Year End</t>
  </si>
  <si>
    <t>Revenue</t>
  </si>
  <si>
    <t>Investment needed: $295000</t>
  </si>
  <si>
    <t>Pro Forma</t>
  </si>
  <si>
    <t>Computer, AV, &amp; tech equip.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</si>
</sst>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164" formatCode="&quot;$&quot;#,##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i/>
      <sz val="9"/>
      <color rgb="FF000000"/>
      <name val="Times New Roman"/>
    </font>
    <font>
      <sz val="9"/>
      <color theme="1"/>
      <name val="Times New Roman"/>
    </font>
    <font>
      <sz val="9"/>
      <color rgb="FF000000"/>
      <name val="Times New Roman"/>
    </font>
    <font>
      <u/>
      <sz val="9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5" fillId="0" borderId="0" xfId="0" applyNumberFormat="1" applyFont="1"/>
    <xf numFmtId="6" fontId="5" fillId="0" borderId="0" xfId="0" applyNumberFormat="1" applyFont="1"/>
    <xf numFmtId="6" fontId="7" fillId="0" borderId="0" xfId="0" applyNumberFormat="1" applyFont="1"/>
  </cellXfs>
  <cellStyles count="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F20" sqref="F20"/>
    </sheetView>
  </sheetViews>
  <sheetFormatPr baseColWidth="10" defaultRowHeight="15" x14ac:dyDescent="0"/>
  <cols>
    <col min="1" max="1" width="19" customWidth="1"/>
    <col min="2" max="2" width="8" bestFit="1" customWidth="1"/>
    <col min="3" max="3" width="7.1640625" customWidth="1"/>
    <col min="4" max="13" width="7.1640625" bestFit="1" customWidth="1"/>
    <col min="14" max="14" width="7.6640625" customWidth="1"/>
  </cols>
  <sheetData>
    <row r="1" spans="1:14">
      <c r="A1" s="1" t="s">
        <v>27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>
      <c r="A3" s="2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4" t="s">
        <v>7</v>
      </c>
      <c r="J3" s="4" t="s">
        <v>8</v>
      </c>
      <c r="K3" s="4" t="s">
        <v>9</v>
      </c>
      <c r="L3" s="4" t="s">
        <v>10</v>
      </c>
      <c r="M3" s="4" t="s">
        <v>11</v>
      </c>
      <c r="N3" s="4" t="s">
        <v>24</v>
      </c>
    </row>
    <row r="4" spans="1:1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>
      <c r="A5" s="2" t="s">
        <v>15</v>
      </c>
      <c r="B5" s="5">
        <v>13035.714285714301</v>
      </c>
      <c r="C5" s="5">
        <v>13035.714285714301</v>
      </c>
      <c r="D5" s="5">
        <v>13035.714285714301</v>
      </c>
      <c r="E5" s="5">
        <v>13035.714285714301</v>
      </c>
      <c r="F5" s="5">
        <v>13035.714285714301</v>
      </c>
      <c r="G5" s="5">
        <v>13035.714285714301</v>
      </c>
      <c r="H5" s="5">
        <v>13035.714285714301</v>
      </c>
      <c r="I5" s="5">
        <v>13035.714285714301</v>
      </c>
      <c r="J5" s="5">
        <v>13035.714285714301</v>
      </c>
      <c r="K5" s="5">
        <v>13035.714285714301</v>
      </c>
      <c r="L5" s="5">
        <v>13035.714285714301</v>
      </c>
      <c r="M5" s="5">
        <v>13035.714285714301</v>
      </c>
      <c r="N5" s="2"/>
    </row>
    <row r="6" spans="1:14">
      <c r="A6" s="2" t="s">
        <v>16</v>
      </c>
      <c r="B6" s="5">
        <v>15642.857142857099</v>
      </c>
      <c r="C6" s="5">
        <v>15642.857142857099</v>
      </c>
      <c r="D6" s="5">
        <v>15642.857142857099</v>
      </c>
      <c r="E6" s="5">
        <v>15642.857142857099</v>
      </c>
      <c r="F6" s="5">
        <v>15642.857142857099</v>
      </c>
      <c r="G6" s="5">
        <v>15642.857142857099</v>
      </c>
      <c r="H6" s="5">
        <v>15642.857142857099</v>
      </c>
      <c r="I6" s="5">
        <v>15642.857142857099</v>
      </c>
      <c r="J6" s="5">
        <v>15642.857142857099</v>
      </c>
      <c r="K6" s="5">
        <v>15642.857142857099</v>
      </c>
      <c r="L6" s="5">
        <v>15642.857142857099</v>
      </c>
      <c r="M6" s="5">
        <v>15642.857142857099</v>
      </c>
      <c r="N6" s="2"/>
    </row>
    <row r="7" spans="1:14">
      <c r="A7" s="2" t="s">
        <v>25</v>
      </c>
      <c r="B7" s="5">
        <f t="shared" ref="B7:M7" si="0">SUM(B5:B6)</f>
        <v>28678.571428571398</v>
      </c>
      <c r="C7" s="5">
        <f t="shared" si="0"/>
        <v>28678.571428571398</v>
      </c>
      <c r="D7" s="5">
        <f t="shared" si="0"/>
        <v>28678.571428571398</v>
      </c>
      <c r="E7" s="5">
        <f t="shared" si="0"/>
        <v>28678.571428571398</v>
      </c>
      <c r="F7" s="5">
        <f t="shared" si="0"/>
        <v>28678.571428571398</v>
      </c>
      <c r="G7" s="5">
        <f t="shared" si="0"/>
        <v>28678.571428571398</v>
      </c>
      <c r="H7" s="5">
        <f t="shared" si="0"/>
        <v>28678.571428571398</v>
      </c>
      <c r="I7" s="5">
        <f t="shared" si="0"/>
        <v>28678.571428571398</v>
      </c>
      <c r="J7" s="5">
        <f t="shared" si="0"/>
        <v>28678.571428571398</v>
      </c>
      <c r="K7" s="5">
        <f t="shared" si="0"/>
        <v>28678.571428571398</v>
      </c>
      <c r="L7" s="5">
        <f t="shared" si="0"/>
        <v>28678.571428571398</v>
      </c>
      <c r="M7" s="5">
        <f t="shared" si="0"/>
        <v>28678.571428571398</v>
      </c>
      <c r="N7" s="5">
        <f>SUM(B7:M7)</f>
        <v>344142.85714285681</v>
      </c>
    </row>
    <row r="8" spans="1:14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>
      <c r="A9" s="2" t="s">
        <v>12</v>
      </c>
      <c r="B9" s="6">
        <v>-15000</v>
      </c>
      <c r="C9" s="6">
        <v>0</v>
      </c>
      <c r="D9" s="6">
        <v>0</v>
      </c>
      <c r="E9" s="6">
        <v>-15000</v>
      </c>
      <c r="F9" s="6">
        <v>0</v>
      </c>
      <c r="G9" s="6">
        <v>0</v>
      </c>
      <c r="H9" s="6">
        <v>-15000</v>
      </c>
      <c r="I9" s="6">
        <v>0</v>
      </c>
      <c r="J9" s="6">
        <v>0</v>
      </c>
      <c r="K9" s="6">
        <v>-15000</v>
      </c>
      <c r="L9" s="6">
        <v>0</v>
      </c>
      <c r="M9" s="6">
        <v>0</v>
      </c>
      <c r="N9" s="6">
        <f t="shared" ref="N9:N15" si="1">SUM(B9:M9)</f>
        <v>-60000</v>
      </c>
    </row>
    <row r="10" spans="1:14">
      <c r="A10" s="2" t="s">
        <v>14</v>
      </c>
      <c r="B10" s="6">
        <v>-10000</v>
      </c>
      <c r="C10" s="6">
        <v>-10000</v>
      </c>
      <c r="D10" s="6">
        <v>-10000</v>
      </c>
      <c r="E10" s="6">
        <v>-10000</v>
      </c>
      <c r="F10" s="6">
        <v>-10000</v>
      </c>
      <c r="G10" s="6">
        <v>-10000</v>
      </c>
      <c r="H10" s="6">
        <v>-10000</v>
      </c>
      <c r="I10" s="6">
        <v>-10000</v>
      </c>
      <c r="J10" s="6">
        <v>-10000</v>
      </c>
      <c r="K10" s="6">
        <v>-10000</v>
      </c>
      <c r="L10" s="6">
        <v>-10000</v>
      </c>
      <c r="M10" s="6">
        <v>-10000</v>
      </c>
      <c r="N10" s="6">
        <f t="shared" si="1"/>
        <v>-120000</v>
      </c>
    </row>
    <row r="11" spans="1:14">
      <c r="A11" s="2" t="s">
        <v>28</v>
      </c>
      <c r="B11" s="6">
        <v>-20000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f t="shared" si="1"/>
        <v>-20000</v>
      </c>
    </row>
    <row r="12" spans="1:14">
      <c r="A12" s="2" t="s">
        <v>23</v>
      </c>
      <c r="B12" s="6">
        <v>-200000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f t="shared" si="1"/>
        <v>-200000</v>
      </c>
    </row>
    <row r="13" spans="1:14">
      <c r="A13" s="2" t="s">
        <v>13</v>
      </c>
      <c r="B13" s="7">
        <v>-50000</v>
      </c>
      <c r="C13" s="6">
        <v>0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f t="shared" si="1"/>
        <v>-50000</v>
      </c>
    </row>
    <row r="14" spans="1:14">
      <c r="A14" s="2" t="s">
        <v>17</v>
      </c>
      <c r="B14" s="6">
        <f t="shared" ref="B14:M14" si="2">SUM(B9:B13)</f>
        <v>-295000</v>
      </c>
      <c r="C14" s="6">
        <f t="shared" si="2"/>
        <v>-10000</v>
      </c>
      <c r="D14" s="6">
        <f t="shared" si="2"/>
        <v>-10000</v>
      </c>
      <c r="E14" s="6">
        <f t="shared" si="2"/>
        <v>-25000</v>
      </c>
      <c r="F14" s="6">
        <f t="shared" si="2"/>
        <v>-10000</v>
      </c>
      <c r="G14" s="6">
        <f t="shared" si="2"/>
        <v>-10000</v>
      </c>
      <c r="H14" s="6">
        <f t="shared" si="2"/>
        <v>-25000</v>
      </c>
      <c r="I14" s="6">
        <f t="shared" si="2"/>
        <v>-10000</v>
      </c>
      <c r="J14" s="6">
        <f t="shared" si="2"/>
        <v>-10000</v>
      </c>
      <c r="K14" s="6">
        <f t="shared" si="2"/>
        <v>-25000</v>
      </c>
      <c r="L14" s="6">
        <f t="shared" si="2"/>
        <v>-10000</v>
      </c>
      <c r="M14" s="6">
        <f t="shared" si="2"/>
        <v>-10000</v>
      </c>
      <c r="N14" s="6">
        <f t="shared" si="1"/>
        <v>-450000</v>
      </c>
    </row>
    <row r="15" spans="1:14">
      <c r="A15" s="2" t="s">
        <v>18</v>
      </c>
      <c r="B15" s="5">
        <f t="shared" ref="B15:M15" si="3">B14+B7</f>
        <v>-266321.42857142858</v>
      </c>
      <c r="C15" s="5">
        <f t="shared" si="3"/>
        <v>18678.571428571398</v>
      </c>
      <c r="D15" s="5">
        <f t="shared" si="3"/>
        <v>18678.571428571398</v>
      </c>
      <c r="E15" s="5">
        <f t="shared" si="3"/>
        <v>3678.5714285713984</v>
      </c>
      <c r="F15" s="5">
        <f t="shared" si="3"/>
        <v>18678.571428571398</v>
      </c>
      <c r="G15" s="5">
        <f t="shared" si="3"/>
        <v>18678.571428571398</v>
      </c>
      <c r="H15" s="5">
        <f t="shared" si="3"/>
        <v>3678.5714285713984</v>
      </c>
      <c r="I15" s="5">
        <f t="shared" si="3"/>
        <v>18678.571428571398</v>
      </c>
      <c r="J15" s="5">
        <f t="shared" si="3"/>
        <v>18678.571428571398</v>
      </c>
      <c r="K15" s="5">
        <f t="shared" si="3"/>
        <v>3678.5714285713984</v>
      </c>
      <c r="L15" s="5">
        <f t="shared" si="3"/>
        <v>18678.571428571398</v>
      </c>
      <c r="M15" s="5">
        <f t="shared" si="3"/>
        <v>18678.571428571398</v>
      </c>
      <c r="N15" s="5">
        <f t="shared" si="1"/>
        <v>-105857.14285714328</v>
      </c>
    </row>
    <row r="16" spans="1:14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>
      <c r="A17" s="2" t="s">
        <v>22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>
      <c r="A19" s="2" t="s">
        <v>19</v>
      </c>
      <c r="B19" s="6">
        <v>344143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2" t="s">
        <v>20</v>
      </c>
      <c r="B20" s="6">
        <v>0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>
      <c r="A21" s="2" t="s">
        <v>25</v>
      </c>
      <c r="B21" s="6">
        <v>344143</v>
      </c>
      <c r="C21" s="2"/>
      <c r="D21" s="2"/>
      <c r="E21" s="2" t="s">
        <v>26</v>
      </c>
      <c r="F21" s="6">
        <v>295000</v>
      </c>
      <c r="G21" s="2"/>
      <c r="H21" s="2"/>
      <c r="I21" s="2"/>
      <c r="J21" s="2"/>
      <c r="K21" s="2"/>
      <c r="L21" s="2"/>
      <c r="M21" s="2"/>
      <c r="N21" s="2"/>
    </row>
    <row r="22" spans="1:14">
      <c r="A22" s="2"/>
      <c r="B22" s="2"/>
      <c r="C22" s="2"/>
      <c r="D22" s="6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2" t="s">
        <v>21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s="2" t="s">
        <v>12</v>
      </c>
      <c r="B24" s="6">
        <f>-5000*12</f>
        <v>-60000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>
      <c r="A25" s="2" t="s">
        <v>14</v>
      </c>
      <c r="B25" s="6">
        <f>-10000*12</f>
        <v>-120000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s="2" t="s">
        <v>28</v>
      </c>
      <c r="B26" s="6">
        <f>-20000</f>
        <v>-20000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2" t="s">
        <v>23</v>
      </c>
      <c r="B27" s="6">
        <f>-200000</f>
        <v>-200000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>
      <c r="A28" s="2" t="s">
        <v>13</v>
      </c>
      <c r="B28" s="7">
        <v>-50000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>
      <c r="A29" s="2" t="s">
        <v>17</v>
      </c>
      <c r="B29" s="6">
        <f>SUM(B24:B28)</f>
        <v>-450000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>
      <c r="A30" s="2" t="s">
        <v>18</v>
      </c>
      <c r="B30" s="6">
        <f>B21+B29</f>
        <v>-105857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</sheetData>
  <phoneticPr fontId="3" type="noConversion"/>
  <pageMargins left="0.5" right="0.5" top="0.5" bottom="0.5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</dc:creator>
  <cp:lastModifiedBy>Jacob</cp:lastModifiedBy>
  <cp:lastPrinted>2012-04-18T13:58:46Z</cp:lastPrinted>
  <dcterms:created xsi:type="dcterms:W3CDTF">2012-04-18T02:22:09Z</dcterms:created>
  <dcterms:modified xsi:type="dcterms:W3CDTF">2012-04-18T20:14:49Z</dcterms:modified>
</cp:coreProperties>
</file>