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8740" tabRatio="500" activeTab="4"/>
  </bookViews>
  <sheets>
    <sheet name="Original" sheetId="5" r:id="rId1"/>
    <sheet name="0" sheetId="1" r:id="rId2"/>
    <sheet name="1" sheetId="2" r:id="rId3"/>
    <sheet name="2" sheetId="3" r:id="rId4"/>
    <sheet name="Net Cash Received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4" l="1"/>
  <c r="E3" i="4"/>
  <c r="D4" i="4"/>
  <c r="D3" i="4"/>
  <c r="C4" i="4"/>
  <c r="C3" i="4"/>
  <c r="C2" i="4"/>
  <c r="B4" i="4"/>
  <c r="B3" i="4"/>
  <c r="B2" i="4"/>
</calcChain>
</file>

<file path=xl/sharedStrings.xml><?xml version="1.0" encoding="utf-8"?>
<sst xmlns="http://schemas.openxmlformats.org/spreadsheetml/2006/main" count="415" uniqueCount="138">
  <si>
    <t>Results for company name: JKAM</t>
  </si>
  <si>
    <t>Pro Forma Decision Inputs for Quarter Number 2</t>
  </si>
  <si>
    <t>Market Forecasts</t>
  </si>
  <si>
    <t>Units Demanded</t>
  </si>
  <si>
    <t>Two-year loans rate</t>
  </si>
  <si>
    <t>Short-term investment rate</t>
  </si>
  <si>
    <t>Three year loan rate</t>
  </si>
  <si>
    <t>Capital gains rate</t>
  </si>
  <si>
    <t>Long-term loan rate</t>
  </si>
  <si>
    <t>Short-term loans rate</t>
  </si>
  <si>
    <t>Preferred stock yield</t>
  </si>
  <si>
    <t>Company Operating Decisions: Pro Forma</t>
  </si>
  <si>
    <t>Units to be produced</t>
  </si>
  <si>
    <t>Per unit price</t>
  </si>
  <si>
    <t>Div. per common share</t>
  </si>
  <si>
    <t>Advertising cost</t>
  </si>
  <si>
    <t>Demand/price forecast</t>
  </si>
  <si>
    <t>Sales discount</t>
  </si>
  <si>
    <t>Investment Decisions: Pro Forma</t>
  </si>
  <si>
    <t>Short-term investment</t>
  </si>
  <si>
    <t>Risk of S-T investment</t>
  </si>
  <si>
    <t>Machine units bought</t>
  </si>
  <si>
    <t>Units of plant bought</t>
  </si>
  <si>
    <t>Project A</t>
  </si>
  <si>
    <t xml:space="preserve">no </t>
  </si>
  <si>
    <t>Project B</t>
  </si>
  <si>
    <t>Financing Decisions: Pro Forma</t>
  </si>
  <si>
    <t>Short-term loans</t>
  </si>
  <si>
    <t>Preferred shares</t>
  </si>
  <si>
    <t>Two-year loans</t>
  </si>
  <si>
    <t>Common shares</t>
  </si>
  <si>
    <t>Three-year loans</t>
  </si>
  <si>
    <t>Common tender price</t>
  </si>
  <si>
    <t>Ten-year bonds</t>
  </si>
  <si>
    <t>Special Options: Pro Forma</t>
  </si>
  <si>
    <t>Strike settlement (per hr.)</t>
  </si>
  <si>
    <t>Dollar penalty</t>
  </si>
  <si>
    <t>Pro Forma Performance Report</t>
  </si>
  <si>
    <t>Quarter Number 2</t>
  </si>
  <si>
    <r>
      <t xml:space="preserve">Sales revenue ( 105,721 </t>
    </r>
    <r>
      <rPr>
        <i/>
        <sz val="10"/>
        <color rgb="FF000000"/>
        <rFont val="Courier"/>
      </rPr>
      <t>units at</t>
    </r>
    <r>
      <rPr>
        <sz val="10"/>
        <color rgb="FF000000"/>
        <rFont val="Courier"/>
      </rPr>
      <t xml:space="preserve"> $100.00 )</t>
    </r>
  </si>
  <si>
    <t>Income from securities</t>
  </si>
  <si>
    <t>Cost of Goods Sold:</t>
  </si>
  <si>
    <t xml:space="preserve">  Beginning Inventory: ( 12,426 at $70.78 )</t>
  </si>
  <si>
    <t xml:space="preserve">    Materials</t>
  </si>
  <si>
    <t xml:space="preserve">    Direct Labor</t>
  </si>
  <si>
    <t xml:space="preserve">        Total Direct Costs</t>
  </si>
  <si>
    <t xml:space="preserve">    Warehousing Costs</t>
  </si>
  <si>
    <t xml:space="preserve">    Depreciation: Mach. and Equip.</t>
  </si>
  <si>
    <t xml:space="preserve">                  Plant</t>
  </si>
  <si>
    <t xml:space="preserve">    Other Overhead Costs</t>
  </si>
  <si>
    <t xml:space="preserve">        Total Indirect Costs</t>
  </si>
  <si>
    <r>
      <t xml:space="preserve">  Production Costs ( 100,000 </t>
    </r>
    <r>
      <rPr>
        <i/>
        <sz val="10"/>
        <color rgb="FF000000"/>
        <rFont val="Courier"/>
      </rPr>
      <t>at</t>
    </r>
    <r>
      <rPr>
        <sz val="10"/>
        <color rgb="FF000000"/>
        <rFont val="Courier"/>
      </rPr>
      <t xml:space="preserve"> $69.94 )</t>
    </r>
  </si>
  <si>
    <r>
      <t xml:space="preserve">  Goods Available for Sale ( $70.03 </t>
    </r>
    <r>
      <rPr>
        <i/>
        <sz val="10"/>
        <color rgb="FF000000"/>
        <rFont val="Courier"/>
      </rPr>
      <t>per unit</t>
    </r>
    <r>
      <rPr>
        <sz val="10"/>
        <color rgb="FF000000"/>
        <rFont val="Courier"/>
      </rPr>
      <t xml:space="preserve"> )</t>
    </r>
  </si>
  <si>
    <r>
      <t xml:space="preserve">  Less: Ending Inventory ( 6,705 </t>
    </r>
    <r>
      <rPr>
        <i/>
        <sz val="10"/>
        <color rgb="FF000000"/>
        <rFont val="Courier"/>
      </rPr>
      <t>units</t>
    </r>
    <r>
      <rPr>
        <sz val="10"/>
        <color rgb="FF000000"/>
        <rFont val="Courier"/>
      </rPr>
      <t xml:space="preserve"> )</t>
    </r>
  </si>
  <si>
    <t>Cost of Goods Sold</t>
  </si>
  <si>
    <t>Gross Profit</t>
  </si>
  <si>
    <t>Selling and administrative expenses</t>
  </si>
  <si>
    <t>Financial Expenses:</t>
  </si>
  <si>
    <t xml:space="preserve">  Short Term Bank Interest</t>
  </si>
  <si>
    <t xml:space="preserve">  Penalty Loan Interest</t>
  </si>
  <si>
    <t xml:space="preserve">  Intermediate Term Loan Interest</t>
  </si>
  <si>
    <t xml:space="preserve">  Bond Interest</t>
  </si>
  <si>
    <t xml:space="preserve">  Bond Redemption Costs</t>
  </si>
  <si>
    <t>Total Financial Charges</t>
  </si>
  <si>
    <t>Operating Income Before Extraordinary Items</t>
  </si>
  <si>
    <t>Extraordinary Items</t>
  </si>
  <si>
    <t>Income Before Taxes</t>
  </si>
  <si>
    <r>
      <t>Income Tax (</t>
    </r>
    <r>
      <rPr>
        <i/>
        <sz val="10"/>
        <color rgb="FF000000"/>
        <rFont val="Courier"/>
      </rPr>
      <t>rate is</t>
    </r>
    <r>
      <rPr>
        <sz val="10"/>
        <color rgb="FF000000"/>
        <rFont val="Courier"/>
      </rPr>
      <t xml:space="preserve"> 40%)</t>
    </r>
  </si>
  <si>
    <t>Income After Taxes</t>
  </si>
  <si>
    <t xml:space="preserve">  Preferred Stock Dividind</t>
  </si>
  <si>
    <t>Earnings to Common Stockholders</t>
  </si>
  <si>
    <r>
      <t xml:space="preserve">Common Stock Dividends ( $0.00 </t>
    </r>
    <r>
      <rPr>
        <i/>
        <sz val="10"/>
        <color rgb="FF000000"/>
        <rFont val="Courier"/>
      </rPr>
      <t>per share</t>
    </r>
    <r>
      <rPr>
        <sz val="10"/>
        <color rgb="FF000000"/>
        <rFont val="Courier"/>
      </rPr>
      <t xml:space="preserve"> )</t>
    </r>
  </si>
  <si>
    <t>Net Income Transferred to Retained Earnings</t>
  </si>
  <si>
    <t>Pro Forma Position Statement</t>
  </si>
  <si>
    <t>ASSETS</t>
  </si>
  <si>
    <t>Current Assets</t>
  </si>
  <si>
    <t xml:space="preserve">    Cash</t>
  </si>
  <si>
    <t xml:space="preserve">    Marketable Securities</t>
  </si>
  <si>
    <t xml:space="preserve">    Accounts Receivable</t>
  </si>
  <si>
    <r>
      <t xml:space="preserve">    Inventory ( 6,705 </t>
    </r>
    <r>
      <rPr>
        <i/>
        <sz val="10"/>
        <color rgb="FF000000"/>
        <rFont val="Courier"/>
      </rPr>
      <t>units at</t>
    </r>
    <r>
      <rPr>
        <sz val="10"/>
        <color rgb="FF000000"/>
        <rFont val="Courier"/>
      </rPr>
      <t xml:space="preserve"> $70.03 </t>
    </r>
    <r>
      <rPr>
        <i/>
        <sz val="10"/>
        <color rgb="FF000000"/>
        <rFont val="Courier"/>
      </rPr>
      <t>/UNIT</t>
    </r>
    <r>
      <rPr>
        <sz val="10"/>
        <color rgb="FF000000"/>
        <rFont val="Courier"/>
      </rPr>
      <t xml:space="preserve"> )</t>
    </r>
  </si>
  <si>
    <t xml:space="preserve">        Total Current Assets</t>
  </si>
  <si>
    <r>
      <t>Fixed Assets (</t>
    </r>
    <r>
      <rPr>
        <i/>
        <sz val="10"/>
        <color rgb="FF000000"/>
        <rFont val="Courier"/>
      </rPr>
      <t>net of depreciation</t>
    </r>
  </si>
  <si>
    <t xml:space="preserve">    Machinery and Equipment</t>
  </si>
  <si>
    <t xml:space="preserve">    Plant</t>
  </si>
  <si>
    <t xml:space="preserve">        Total Fixed Assets</t>
  </si>
  <si>
    <t xml:space="preserve">            Total Assets</t>
  </si>
  <si>
    <t>LIABILITIES AND OWNER EQUITY</t>
  </si>
  <si>
    <t>Current Liabilities</t>
  </si>
  <si>
    <t xml:space="preserve">    Accounts Payable</t>
  </si>
  <si>
    <t xml:space="preserve">    Short Term Loans Payable</t>
  </si>
  <si>
    <t xml:space="preserve">    Short Term Penalty Loan</t>
  </si>
  <si>
    <t xml:space="preserve">    Intermediate Term Debt Maturing</t>
  </si>
  <si>
    <t xml:space="preserve">    Bonds Maturing</t>
  </si>
  <si>
    <t xml:space="preserve">        Total Current Liabilities</t>
  </si>
  <si>
    <t>Long Term Liabilities</t>
  </si>
  <si>
    <t xml:space="preserve">    Intermediate Loans: 2 years</t>
  </si>
  <si>
    <t xml:space="preserve">                        3 years</t>
  </si>
  <si>
    <t xml:space="preserve">    Bonds</t>
  </si>
  <si>
    <t xml:space="preserve">        Total Long Term Liabilities</t>
  </si>
  <si>
    <t xml:space="preserve">            Total Liabilities</t>
  </si>
  <si>
    <t>Owners' Equity</t>
  </si>
  <si>
    <r>
      <t xml:space="preserve">    Preferred Stock ( 0 </t>
    </r>
    <r>
      <rPr>
        <i/>
        <sz val="10"/>
        <color rgb="FF000000"/>
        <rFont val="Courier"/>
      </rPr>
      <t>shares</t>
    </r>
    <r>
      <rPr>
        <sz val="10"/>
        <color rgb="FF000000"/>
        <rFont val="Courier"/>
      </rPr>
      <t xml:space="preserve"> )</t>
    </r>
  </si>
  <si>
    <r>
      <t xml:space="preserve">    Common Stock ( 1,000,000 </t>
    </r>
    <r>
      <rPr>
        <i/>
        <sz val="10"/>
        <color rgb="FF000000"/>
        <rFont val="Courier"/>
      </rPr>
      <t>shares</t>
    </r>
    <r>
      <rPr>
        <sz val="10"/>
        <color rgb="FF000000"/>
        <rFont val="Courier"/>
      </rPr>
      <t xml:space="preserve"> )</t>
    </r>
  </si>
  <si>
    <t xml:space="preserve">    Retained Earnings</t>
  </si>
  <si>
    <t>Total Equity</t>
  </si>
  <si>
    <t xml:space="preserve">            Total Liabilities and Equity</t>
  </si>
  <si>
    <t>INFORMATION FOR FUTURE QUARTERS:</t>
  </si>
  <si>
    <t>Units of plant capacity</t>
  </si>
  <si>
    <t>Units of machine capacity</t>
  </si>
  <si>
    <t>Other overhead</t>
  </si>
  <si>
    <t>Depreciation: Machinery</t>
  </si>
  <si>
    <t xml:space="preserve">              Projects</t>
  </si>
  <si>
    <t xml:space="preserve">              Plant</t>
  </si>
  <si>
    <t>Principal repayment on debt:</t>
  </si>
  <si>
    <t xml:space="preserve">    Short-term</t>
  </si>
  <si>
    <t xml:space="preserve">    2-year</t>
  </si>
  <si>
    <t xml:space="preserve">    3-year</t>
  </si>
  <si>
    <t xml:space="preserve">    Warehouse fees:</t>
  </si>
  <si>
    <t xml:space="preserve">        Units</t>
  </si>
  <si>
    <t xml:space="preserve">First 2000 </t>
  </si>
  <si>
    <t xml:space="preserve">Next 5000 </t>
  </si>
  <si>
    <t xml:space="preserve">Over 7000 </t>
  </si>
  <si>
    <t xml:space="preserve">        Cost/Unit</t>
  </si>
  <si>
    <t>Production costs per unit next quarter:</t>
  </si>
  <si>
    <t>Machinery</t>
  </si>
  <si>
    <t>Plant</t>
  </si>
  <si>
    <t xml:space="preserve">    Units</t>
  </si>
  <si>
    <t>First 60,000</t>
  </si>
  <si>
    <t>Next 40,000</t>
  </si>
  <si>
    <t>Next 20,000</t>
  </si>
  <si>
    <t>Over 120,000</t>
  </si>
  <si>
    <t xml:space="preserve">    Labor cost</t>
  </si>
  <si>
    <t>Cash: 120638</t>
  </si>
  <si>
    <t>A/R</t>
  </si>
  <si>
    <t>Cash</t>
  </si>
  <si>
    <t>Net Increase Cash Collections</t>
  </si>
  <si>
    <t>% Decrease in A/R</t>
  </si>
  <si>
    <t>Slope of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</si>
</sst>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11" x14ac:knownFonts="1">
    <font>
      <sz val="12"/>
      <color theme="1"/>
      <name val="Calibri"/>
      <family val="2"/>
      <scheme val="minor"/>
    </font>
    <font>
      <b/>
      <sz val="13.5"/>
      <color rgb="FF000000"/>
      <name val="Arial"/>
      <family val="2"/>
    </font>
    <font>
      <b/>
      <sz val="10"/>
      <color rgb="FF000000"/>
      <name val="Courier"/>
    </font>
    <font>
      <b/>
      <i/>
      <sz val="10"/>
      <color rgb="FF000000"/>
      <name val="Courier"/>
    </font>
    <font>
      <sz val="12"/>
      <color rgb="FF000000"/>
      <name val="Arial"/>
      <family val="2"/>
    </font>
    <font>
      <sz val="10"/>
      <color rgb="FF000000"/>
      <name val="Courier"/>
    </font>
    <font>
      <i/>
      <sz val="10"/>
      <color rgb="FF000000"/>
      <name val="Courier"/>
    </font>
    <font>
      <u/>
      <sz val="10"/>
      <color rgb="FF000000"/>
      <name val="Courier"/>
    </font>
    <font>
      <b/>
      <u/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6" fontId="0" fillId="0" borderId="0" xfId="0" applyNumberFormat="1"/>
    <xf numFmtId="0" fontId="2" fillId="0" borderId="0" xfId="0" applyFont="1"/>
    <xf numFmtId="0" fontId="3" fillId="0" borderId="0" xfId="0" applyFont="1"/>
    <xf numFmtId="0" fontId="5" fillId="0" borderId="0" xfId="0" applyFont="1"/>
    <xf numFmtId="3" fontId="5" fillId="0" borderId="0" xfId="0" applyNumberFormat="1" applyFont="1"/>
    <xf numFmtId="0" fontId="4" fillId="0" borderId="0" xfId="0" applyFont="1"/>
    <xf numFmtId="10" fontId="5" fillId="0" borderId="0" xfId="0" applyNumberFormat="1" applyFont="1"/>
    <xf numFmtId="8" fontId="5" fillId="0" borderId="0" xfId="0" applyNumberFormat="1" applyFont="1"/>
    <xf numFmtId="6" fontId="5" fillId="0" borderId="0" xfId="0" applyNumberFormat="1" applyFont="1"/>
    <xf numFmtId="3" fontId="7" fillId="0" borderId="0" xfId="0" applyNumberFormat="1" applyFont="1"/>
    <xf numFmtId="0" fontId="7" fillId="0" borderId="0" xfId="0" applyFont="1"/>
    <xf numFmtId="6" fontId="8" fillId="0" borderId="0" xfId="0" applyNumberFormat="1" applyFont="1"/>
    <xf numFmtId="0" fontId="8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5" x14ac:dyDescent="0"/>
  <sheetData>
    <row r="1" spans="1:2">
      <c r="A1" t="s">
        <v>132</v>
      </c>
    </row>
    <row r="2" spans="1:2">
      <c r="A2" t="s">
        <v>133</v>
      </c>
      <c r="B2">
        <v>6524661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opLeftCell="A112" workbookViewId="0">
      <selection activeCell="B130" sqref="B130:B131"/>
    </sheetView>
  </sheetViews>
  <sheetFormatPr baseColWidth="10" defaultRowHeight="15" x14ac:dyDescent="0"/>
  <cols>
    <col min="1" max="1" width="47.6640625" bestFit="1" customWidth="1"/>
    <col min="2" max="2" width="13.33203125" bestFit="1" customWidth="1"/>
    <col min="3" max="3" width="16.1640625" customWidth="1"/>
    <col min="4" max="4" width="20.1640625" customWidth="1"/>
    <col min="5" max="5" width="23.33203125" bestFit="1" customWidth="1"/>
    <col min="6" max="6" width="9.33203125" bestFit="1" customWidth="1"/>
  </cols>
  <sheetData>
    <row r="1" spans="1:6" ht="17">
      <c r="A1" s="1" t="s">
        <v>0</v>
      </c>
    </row>
    <row r="2" spans="1:6">
      <c r="A2" s="4" t="s">
        <v>1</v>
      </c>
    </row>
    <row r="3" spans="1:6">
      <c r="A3" s="4"/>
    </row>
    <row r="4" spans="1:6">
      <c r="A4" s="5" t="s">
        <v>2</v>
      </c>
    </row>
    <row r="5" spans="1:6">
      <c r="A5" s="5"/>
    </row>
    <row r="6" spans="1:6">
      <c r="A6" s="6" t="s">
        <v>3</v>
      </c>
      <c r="B6" s="7">
        <v>105721</v>
      </c>
      <c r="C6" s="8"/>
      <c r="D6" s="8"/>
      <c r="E6" s="6" t="s">
        <v>4</v>
      </c>
      <c r="F6" s="9">
        <v>3.1099999999999999E-2</v>
      </c>
    </row>
    <row r="7" spans="1:6">
      <c r="A7" s="6"/>
      <c r="B7" s="7"/>
      <c r="C7" s="8"/>
      <c r="D7" s="8"/>
      <c r="E7" s="6"/>
      <c r="F7" s="9"/>
    </row>
    <row r="8" spans="1:6">
      <c r="A8" s="6" t="s">
        <v>5</v>
      </c>
      <c r="B8" s="9">
        <v>2.98E-2</v>
      </c>
      <c r="C8" s="8"/>
      <c r="D8" s="8"/>
      <c r="E8" s="6" t="s">
        <v>6</v>
      </c>
      <c r="F8" s="9">
        <v>2.5000000000000001E-2</v>
      </c>
    </row>
    <row r="9" spans="1:6">
      <c r="A9" s="6"/>
      <c r="B9" s="9"/>
      <c r="C9" s="8"/>
      <c r="D9" s="8"/>
      <c r="E9" s="6"/>
      <c r="F9" s="9"/>
    </row>
    <row r="10" spans="1:6">
      <c r="A10" s="6" t="s">
        <v>7</v>
      </c>
      <c r="B10" s="9">
        <v>0</v>
      </c>
      <c r="C10" s="8"/>
      <c r="D10" s="8"/>
      <c r="E10" s="6" t="s">
        <v>8</v>
      </c>
      <c r="F10" s="9">
        <v>1.7500000000000002E-2</v>
      </c>
    </row>
    <row r="11" spans="1:6">
      <c r="A11" s="6"/>
      <c r="B11" s="9"/>
      <c r="C11" s="8"/>
      <c r="D11" s="8"/>
      <c r="E11" s="6"/>
      <c r="F11" s="9"/>
    </row>
    <row r="12" spans="1:6">
      <c r="A12" s="6" t="s">
        <v>9</v>
      </c>
      <c r="B12" s="9">
        <v>2.98E-2</v>
      </c>
      <c r="C12" s="8"/>
      <c r="D12" s="8"/>
      <c r="E12" s="6" t="s">
        <v>10</v>
      </c>
      <c r="F12" s="9">
        <v>3.1099999999999999E-2</v>
      </c>
    </row>
    <row r="13" spans="1:6">
      <c r="A13" s="6"/>
      <c r="B13" s="9"/>
      <c r="C13" s="8"/>
      <c r="D13" s="8"/>
      <c r="E13" s="6"/>
      <c r="F13" s="9"/>
    </row>
    <row r="14" spans="1:6">
      <c r="A14" s="4" t="s">
        <v>11</v>
      </c>
    </row>
    <row r="15" spans="1:6">
      <c r="A15" s="4"/>
    </row>
    <row r="16" spans="1:6">
      <c r="A16" s="6" t="s">
        <v>12</v>
      </c>
      <c r="B16" s="7">
        <v>100000</v>
      </c>
      <c r="C16" s="8"/>
      <c r="D16" s="8"/>
      <c r="E16" s="6" t="s">
        <v>13</v>
      </c>
      <c r="F16" s="10">
        <v>100</v>
      </c>
    </row>
    <row r="17" spans="1:6">
      <c r="A17" s="6"/>
      <c r="B17" s="7"/>
      <c r="C17" s="8"/>
      <c r="D17" s="8"/>
      <c r="E17" s="6"/>
      <c r="F17" s="10"/>
    </row>
    <row r="18" spans="1:6">
      <c r="A18" s="6" t="s">
        <v>14</v>
      </c>
      <c r="B18" s="10">
        <v>0</v>
      </c>
      <c r="C18" s="8"/>
      <c r="D18" s="8"/>
      <c r="E18" s="6" t="s">
        <v>15</v>
      </c>
      <c r="F18" s="11">
        <v>0</v>
      </c>
    </row>
    <row r="19" spans="1:6">
      <c r="A19" s="6"/>
      <c r="B19" s="10"/>
      <c r="C19" s="8"/>
      <c r="D19" s="8"/>
      <c r="E19" s="6"/>
      <c r="F19" s="11"/>
    </row>
    <row r="20" spans="1:6">
      <c r="A20" s="6" t="s">
        <v>16</v>
      </c>
      <c r="B20" s="11">
        <v>0</v>
      </c>
      <c r="C20" s="8"/>
      <c r="D20" s="8"/>
      <c r="E20" s="6" t="s">
        <v>17</v>
      </c>
      <c r="F20" s="9">
        <v>0</v>
      </c>
    </row>
    <row r="21" spans="1:6">
      <c r="A21" s="6"/>
      <c r="B21" s="11"/>
      <c r="C21" s="8"/>
      <c r="D21" s="8"/>
      <c r="E21" s="6"/>
      <c r="F21" s="9"/>
    </row>
    <row r="22" spans="1:6">
      <c r="A22" s="4" t="s">
        <v>18</v>
      </c>
    </row>
    <row r="23" spans="1:6">
      <c r="A23" s="4"/>
    </row>
    <row r="24" spans="1:6">
      <c r="A24" s="6" t="s">
        <v>19</v>
      </c>
      <c r="B24" s="11">
        <v>3300000</v>
      </c>
      <c r="C24" s="8"/>
      <c r="D24" s="8"/>
      <c r="E24" s="6" t="s">
        <v>20</v>
      </c>
      <c r="F24" s="6">
        <v>5</v>
      </c>
    </row>
    <row r="25" spans="1:6">
      <c r="A25" s="6"/>
      <c r="B25" s="11"/>
      <c r="C25" s="8"/>
      <c r="D25" s="8"/>
      <c r="E25" s="6"/>
      <c r="F25" s="6"/>
    </row>
    <row r="26" spans="1:6">
      <c r="A26" s="6" t="s">
        <v>21</v>
      </c>
      <c r="B26" s="6">
        <v>0</v>
      </c>
      <c r="C26" s="8"/>
      <c r="D26" s="8"/>
      <c r="E26" s="6" t="s">
        <v>22</v>
      </c>
      <c r="F26" s="6">
        <v>0</v>
      </c>
    </row>
    <row r="27" spans="1:6">
      <c r="A27" s="6"/>
      <c r="B27" s="6"/>
      <c r="C27" s="8"/>
      <c r="D27" s="8"/>
      <c r="E27" s="6"/>
      <c r="F27" s="6"/>
    </row>
    <row r="28" spans="1:6">
      <c r="A28" s="6" t="s">
        <v>23</v>
      </c>
      <c r="B28" s="6" t="s">
        <v>24</v>
      </c>
      <c r="C28" s="8"/>
      <c r="D28" s="8"/>
      <c r="E28" s="6" t="s">
        <v>25</v>
      </c>
      <c r="F28" s="6" t="s">
        <v>24</v>
      </c>
    </row>
    <row r="29" spans="1:6">
      <c r="A29" s="6"/>
      <c r="B29" s="6"/>
      <c r="C29" s="8"/>
      <c r="D29" s="8"/>
      <c r="E29" s="6"/>
      <c r="F29" s="6"/>
    </row>
    <row r="30" spans="1:6">
      <c r="A30" s="4" t="s">
        <v>26</v>
      </c>
    </row>
    <row r="31" spans="1:6">
      <c r="A31" s="4"/>
    </row>
    <row r="32" spans="1:6">
      <c r="A32" s="6" t="s">
        <v>27</v>
      </c>
      <c r="B32" s="11">
        <v>0</v>
      </c>
      <c r="C32" s="8"/>
      <c r="D32" s="8"/>
      <c r="E32" s="6" t="s">
        <v>28</v>
      </c>
      <c r="F32" s="6">
        <v>0</v>
      </c>
    </row>
    <row r="33" spans="1:6">
      <c r="A33" s="6"/>
      <c r="B33" s="11"/>
      <c r="C33" s="8"/>
      <c r="D33" s="8"/>
      <c r="E33" s="6"/>
      <c r="F33" s="6"/>
    </row>
    <row r="34" spans="1:6">
      <c r="A34" s="6" t="s">
        <v>29</v>
      </c>
      <c r="B34" s="11">
        <v>0</v>
      </c>
      <c r="C34" s="8"/>
      <c r="D34" s="8"/>
      <c r="E34" s="6" t="s">
        <v>30</v>
      </c>
      <c r="F34" s="6">
        <v>0</v>
      </c>
    </row>
    <row r="35" spans="1:6">
      <c r="A35" s="6"/>
      <c r="B35" s="11"/>
      <c r="C35" s="8"/>
      <c r="D35" s="8"/>
      <c r="E35" s="6"/>
      <c r="F35" s="6"/>
    </row>
    <row r="36" spans="1:6">
      <c r="A36" s="6" t="s">
        <v>31</v>
      </c>
      <c r="B36" s="11">
        <v>0</v>
      </c>
      <c r="C36" s="8"/>
      <c r="D36" s="8"/>
      <c r="E36" s="6" t="s">
        <v>32</v>
      </c>
      <c r="F36" s="11">
        <v>0</v>
      </c>
    </row>
    <row r="37" spans="1:6">
      <c r="A37" s="6"/>
      <c r="B37" s="11"/>
      <c r="C37" s="8"/>
      <c r="D37" s="8"/>
      <c r="E37" s="6"/>
      <c r="F37" s="11"/>
    </row>
    <row r="38" spans="1:6">
      <c r="A38" s="6" t="s">
        <v>33</v>
      </c>
      <c r="B38" s="11">
        <v>5000000</v>
      </c>
    </row>
    <row r="39" spans="1:6">
      <c r="A39" s="6"/>
      <c r="B39" s="11"/>
    </row>
    <row r="40" spans="1:6">
      <c r="A40" s="4" t="s">
        <v>34</v>
      </c>
    </row>
    <row r="41" spans="1:6">
      <c r="A41" s="4"/>
    </row>
    <row r="42" spans="1:6">
      <c r="A42" s="6" t="s">
        <v>35</v>
      </c>
      <c r="B42" s="10">
        <v>0</v>
      </c>
      <c r="C42" s="8"/>
      <c r="D42" s="8"/>
      <c r="E42" s="6" t="s">
        <v>36</v>
      </c>
      <c r="F42" s="11">
        <v>0</v>
      </c>
    </row>
    <row r="43" spans="1:6">
      <c r="A43" s="6"/>
      <c r="B43" s="10"/>
      <c r="C43" s="8"/>
      <c r="D43" s="8"/>
      <c r="E43" s="6"/>
      <c r="F43" s="11"/>
    </row>
    <row r="45" spans="1:6">
      <c r="A45" s="4" t="s">
        <v>37</v>
      </c>
    </row>
    <row r="46" spans="1:6">
      <c r="A46" s="4"/>
    </row>
    <row r="47" spans="1:6">
      <c r="A47" s="4" t="s">
        <v>38</v>
      </c>
    </row>
    <row r="48" spans="1:6">
      <c r="A48" s="4"/>
    </row>
    <row r="49" spans="1:5">
      <c r="A49" s="6" t="s">
        <v>39</v>
      </c>
      <c r="B49" s="8"/>
      <c r="C49" s="8"/>
      <c r="D49" s="11">
        <v>10572100</v>
      </c>
    </row>
    <row r="50" spans="1:5">
      <c r="A50" s="6"/>
      <c r="B50" s="8"/>
      <c r="C50" s="8"/>
      <c r="D50" s="11"/>
    </row>
    <row r="51" spans="1:5">
      <c r="A51" s="6" t="s">
        <v>40</v>
      </c>
      <c r="B51" s="8"/>
      <c r="C51" s="8"/>
      <c r="D51" s="12">
        <v>104300</v>
      </c>
      <c r="E51" s="11">
        <v>10676400</v>
      </c>
    </row>
    <row r="52" spans="1:5">
      <c r="A52" s="6"/>
      <c r="B52" s="8"/>
      <c r="C52" s="8"/>
      <c r="D52" s="12"/>
      <c r="E52" s="11"/>
    </row>
    <row r="53" spans="1:5">
      <c r="A53" s="6" t="s">
        <v>41</v>
      </c>
    </row>
    <row r="54" spans="1:5">
      <c r="A54" s="6"/>
    </row>
    <row r="55" spans="1:5">
      <c r="A55" s="6" t="s">
        <v>42</v>
      </c>
      <c r="B55" s="8"/>
      <c r="C55" s="8"/>
      <c r="D55" s="11">
        <v>879492</v>
      </c>
    </row>
    <row r="56" spans="1:5">
      <c r="A56" s="6"/>
      <c r="B56" s="8"/>
      <c r="C56" s="8"/>
      <c r="D56" s="11"/>
    </row>
    <row r="57" spans="1:5">
      <c r="A57" s="6" t="s">
        <v>43</v>
      </c>
      <c r="B57" s="11">
        <v>1500000</v>
      </c>
    </row>
    <row r="58" spans="1:5">
      <c r="A58" s="6"/>
      <c r="B58" s="11"/>
    </row>
    <row r="59" spans="1:5">
      <c r="A59" s="6" t="s">
        <v>44</v>
      </c>
      <c r="B59" s="12">
        <v>3500000</v>
      </c>
    </row>
    <row r="60" spans="1:5">
      <c r="A60" s="6"/>
      <c r="B60" s="12"/>
    </row>
    <row r="61" spans="1:5">
      <c r="A61" s="6" t="s">
        <v>45</v>
      </c>
      <c r="B61" s="8"/>
      <c r="C61" s="11">
        <v>5000000</v>
      </c>
    </row>
    <row r="62" spans="1:5">
      <c r="A62" s="6"/>
      <c r="B62" s="8"/>
      <c r="C62" s="11"/>
    </row>
    <row r="63" spans="1:5">
      <c r="A63" s="6" t="s">
        <v>46</v>
      </c>
      <c r="B63" s="11">
        <v>16115</v>
      </c>
    </row>
    <row r="64" spans="1:5">
      <c r="A64" s="6"/>
      <c r="B64" s="11"/>
    </row>
    <row r="65" spans="1:5">
      <c r="A65" s="6" t="s">
        <v>47</v>
      </c>
      <c r="B65" s="7">
        <v>478125</v>
      </c>
    </row>
    <row r="66" spans="1:5">
      <c r="A66" s="6"/>
      <c r="B66" s="7"/>
    </row>
    <row r="67" spans="1:5">
      <c r="A67" s="6" t="s">
        <v>48</v>
      </c>
      <c r="B67" s="7">
        <v>1300000</v>
      </c>
    </row>
    <row r="68" spans="1:5">
      <c r="A68" s="6"/>
      <c r="B68" s="7"/>
    </row>
    <row r="69" spans="1:5">
      <c r="A69" s="6" t="s">
        <v>49</v>
      </c>
      <c r="B69" s="12">
        <v>200000</v>
      </c>
    </row>
    <row r="70" spans="1:5">
      <c r="A70" s="6"/>
      <c r="B70" s="12"/>
    </row>
    <row r="71" spans="1:5">
      <c r="A71" s="6" t="s">
        <v>50</v>
      </c>
      <c r="B71" s="8"/>
      <c r="C71" s="12">
        <v>1994240</v>
      </c>
    </row>
    <row r="72" spans="1:5">
      <c r="A72" s="6"/>
      <c r="B72" s="8"/>
      <c r="C72" s="12"/>
    </row>
    <row r="73" spans="1:5">
      <c r="A73" s="6" t="s">
        <v>51</v>
      </c>
      <c r="B73" s="8"/>
      <c r="C73" s="8"/>
      <c r="D73" s="12">
        <v>6994240</v>
      </c>
    </row>
    <row r="74" spans="1:5">
      <c r="A74" s="6"/>
      <c r="B74" s="8"/>
      <c r="C74" s="8"/>
      <c r="D74" s="12"/>
    </row>
    <row r="75" spans="1:5">
      <c r="A75" s="6" t="s">
        <v>52</v>
      </c>
      <c r="B75" s="8"/>
      <c r="C75" s="8"/>
      <c r="D75" s="11">
        <v>7873731</v>
      </c>
    </row>
    <row r="76" spans="1:5">
      <c r="A76" s="6"/>
      <c r="B76" s="8"/>
      <c r="C76" s="8"/>
      <c r="D76" s="11"/>
    </row>
    <row r="77" spans="1:5">
      <c r="A77" s="6" t="s">
        <v>53</v>
      </c>
      <c r="B77" s="8"/>
      <c r="C77" s="8"/>
      <c r="D77" s="12">
        <v>469583</v>
      </c>
    </row>
    <row r="78" spans="1:5">
      <c r="A78" s="6"/>
      <c r="B78" s="8"/>
      <c r="C78" s="8"/>
      <c r="D78" s="12"/>
    </row>
    <row r="79" spans="1:5">
      <c r="A79" s="6" t="s">
        <v>54</v>
      </c>
      <c r="B79" s="8"/>
      <c r="C79" s="8"/>
      <c r="D79" s="8"/>
      <c r="E79" s="12">
        <v>7404148</v>
      </c>
    </row>
    <row r="80" spans="1:5">
      <c r="A80" s="6"/>
      <c r="B80" s="8"/>
      <c r="C80" s="8"/>
      <c r="D80" s="8"/>
      <c r="E80" s="12"/>
    </row>
    <row r="81" spans="1:5">
      <c r="A81" s="6" t="s">
        <v>55</v>
      </c>
      <c r="B81" s="8"/>
      <c r="C81" s="8"/>
      <c r="D81" s="8"/>
      <c r="E81" s="11">
        <v>3272251</v>
      </c>
    </row>
    <row r="82" spans="1:5">
      <c r="A82" s="6"/>
      <c r="B82" s="8"/>
      <c r="C82" s="8"/>
      <c r="D82" s="8"/>
      <c r="E82" s="11"/>
    </row>
    <row r="83" spans="1:5">
      <c r="A83" s="6" t="s">
        <v>56</v>
      </c>
      <c r="B83" s="8"/>
      <c r="C83" s="8"/>
      <c r="D83" s="11">
        <v>1528605</v>
      </c>
    </row>
    <row r="84" spans="1:5">
      <c r="A84" s="6"/>
      <c r="B84" s="8"/>
      <c r="C84" s="8"/>
      <c r="D84" s="11"/>
    </row>
    <row r="85" spans="1:5">
      <c r="A85" s="6" t="s">
        <v>57</v>
      </c>
    </row>
    <row r="86" spans="1:5">
      <c r="A86" s="6"/>
    </row>
    <row r="87" spans="1:5">
      <c r="A87" s="6" t="s">
        <v>58</v>
      </c>
      <c r="B87" s="8"/>
      <c r="C87" s="11">
        <v>0</v>
      </c>
    </row>
    <row r="88" spans="1:5">
      <c r="A88" s="6"/>
      <c r="B88" s="8"/>
      <c r="C88" s="11"/>
    </row>
    <row r="89" spans="1:5">
      <c r="A89" s="6" t="s">
        <v>59</v>
      </c>
      <c r="B89" s="8"/>
      <c r="C89" s="6">
        <v>0</v>
      </c>
    </row>
    <row r="90" spans="1:5">
      <c r="A90" s="6"/>
      <c r="B90" s="8"/>
      <c r="C90" s="6"/>
    </row>
    <row r="91" spans="1:5">
      <c r="A91" s="6" t="s">
        <v>60</v>
      </c>
      <c r="B91" s="8"/>
      <c r="C91" s="7">
        <v>83030</v>
      </c>
    </row>
    <row r="92" spans="1:5">
      <c r="A92" s="6"/>
      <c r="B92" s="8"/>
      <c r="C92" s="7"/>
    </row>
    <row r="93" spans="1:5">
      <c r="A93" s="6" t="s">
        <v>61</v>
      </c>
      <c r="B93" s="8"/>
      <c r="C93" s="7">
        <v>202350</v>
      </c>
    </row>
    <row r="94" spans="1:5">
      <c r="A94" s="6"/>
      <c r="B94" s="8"/>
      <c r="C94" s="7"/>
    </row>
    <row r="95" spans="1:5">
      <c r="A95" s="6" t="s">
        <v>62</v>
      </c>
      <c r="B95" s="8"/>
      <c r="C95" s="13">
        <v>0</v>
      </c>
    </row>
    <row r="96" spans="1:5">
      <c r="A96" s="6"/>
      <c r="B96" s="8"/>
      <c r="C96" s="13"/>
    </row>
    <row r="97" spans="1:5">
      <c r="A97" s="6" t="s">
        <v>63</v>
      </c>
      <c r="B97" s="8"/>
      <c r="C97" s="8"/>
      <c r="D97" s="12">
        <v>285380</v>
      </c>
      <c r="E97" s="12">
        <v>1813985</v>
      </c>
    </row>
    <row r="98" spans="1:5">
      <c r="A98" s="6"/>
      <c r="B98" s="8"/>
      <c r="C98" s="8"/>
      <c r="D98" s="12"/>
      <c r="E98" s="12"/>
    </row>
    <row r="99" spans="1:5">
      <c r="A99" s="6" t="s">
        <v>64</v>
      </c>
      <c r="B99" s="8"/>
      <c r="C99" s="8"/>
      <c r="D99" s="8"/>
      <c r="E99" s="11">
        <v>1458267</v>
      </c>
    </row>
    <row r="100" spans="1:5">
      <c r="A100" s="6"/>
      <c r="B100" s="8"/>
      <c r="C100" s="8"/>
      <c r="D100" s="8"/>
      <c r="E100" s="11"/>
    </row>
    <row r="101" spans="1:5">
      <c r="A101" s="6" t="s">
        <v>65</v>
      </c>
      <c r="B101" s="8"/>
      <c r="C101" s="8"/>
      <c r="D101" s="8"/>
      <c r="E101" s="13">
        <v>0</v>
      </c>
    </row>
    <row r="102" spans="1:5">
      <c r="A102" s="6"/>
      <c r="B102" s="8"/>
      <c r="C102" s="8"/>
      <c r="D102" s="8"/>
      <c r="E102" s="13"/>
    </row>
    <row r="103" spans="1:5">
      <c r="A103" s="6" t="s">
        <v>66</v>
      </c>
      <c r="B103" s="8"/>
      <c r="C103" s="8"/>
      <c r="D103" s="8"/>
      <c r="E103" s="11">
        <v>1458266</v>
      </c>
    </row>
    <row r="104" spans="1:5">
      <c r="A104" s="6"/>
      <c r="B104" s="8"/>
      <c r="C104" s="8"/>
      <c r="D104" s="8"/>
      <c r="E104" s="11"/>
    </row>
    <row r="105" spans="1:5">
      <c r="A105" s="6" t="s">
        <v>67</v>
      </c>
      <c r="B105" s="8"/>
      <c r="C105" s="8"/>
      <c r="D105" s="8"/>
      <c r="E105" s="12">
        <v>583306</v>
      </c>
    </row>
    <row r="106" spans="1:5">
      <c r="A106" s="6"/>
      <c r="B106" s="8"/>
      <c r="C106" s="8"/>
      <c r="D106" s="8"/>
      <c r="E106" s="12"/>
    </row>
    <row r="107" spans="1:5">
      <c r="A107" s="6" t="s">
        <v>68</v>
      </c>
      <c r="B107" s="8"/>
      <c r="C107" s="8"/>
      <c r="D107" s="8"/>
      <c r="E107" s="11">
        <v>874960</v>
      </c>
    </row>
    <row r="108" spans="1:5">
      <c r="A108" s="6"/>
      <c r="B108" s="8"/>
      <c r="C108" s="8"/>
      <c r="D108" s="8"/>
      <c r="E108" s="11"/>
    </row>
    <row r="109" spans="1:5">
      <c r="A109" s="6" t="s">
        <v>69</v>
      </c>
      <c r="B109" s="8"/>
      <c r="C109" s="8"/>
      <c r="D109" s="8"/>
      <c r="E109" s="13">
        <v>0</v>
      </c>
    </row>
    <row r="110" spans="1:5">
      <c r="A110" s="6"/>
      <c r="B110" s="8"/>
      <c r="C110" s="8"/>
      <c r="D110" s="8"/>
      <c r="E110" s="13"/>
    </row>
    <row r="111" spans="1:5">
      <c r="A111" s="6" t="s">
        <v>70</v>
      </c>
      <c r="B111" s="8"/>
      <c r="C111" s="8"/>
      <c r="D111" s="8"/>
      <c r="E111" s="11">
        <v>874960</v>
      </c>
    </row>
    <row r="112" spans="1:5">
      <c r="A112" s="6"/>
      <c r="B112" s="8"/>
      <c r="C112" s="8"/>
      <c r="D112" s="8"/>
      <c r="E112" s="11"/>
    </row>
    <row r="113" spans="1:5">
      <c r="A113" s="6" t="s">
        <v>71</v>
      </c>
      <c r="B113" s="8"/>
      <c r="C113" s="8"/>
      <c r="D113" s="8"/>
      <c r="E113" s="13">
        <v>0</v>
      </c>
    </row>
    <row r="114" spans="1:5">
      <c r="A114" s="6"/>
      <c r="B114" s="8"/>
      <c r="C114" s="8"/>
      <c r="D114" s="8"/>
      <c r="E114" s="13"/>
    </row>
    <row r="115" spans="1:5">
      <c r="A115" s="6" t="s">
        <v>72</v>
      </c>
      <c r="B115" s="8"/>
      <c r="C115" s="8"/>
      <c r="D115" s="8"/>
      <c r="E115" s="14">
        <v>874960</v>
      </c>
    </row>
    <row r="116" spans="1:5">
      <c r="A116" s="6"/>
      <c r="B116" s="8"/>
      <c r="C116" s="8"/>
      <c r="D116" s="8"/>
      <c r="E116" s="14"/>
    </row>
    <row r="118" spans="1:5">
      <c r="A118" s="4" t="s">
        <v>73</v>
      </c>
    </row>
    <row r="119" spans="1:5">
      <c r="A119" s="4"/>
    </row>
    <row r="120" spans="1:5">
      <c r="A120" s="4" t="s">
        <v>38</v>
      </c>
    </row>
    <row r="121" spans="1:5">
      <c r="A121" s="4"/>
    </row>
    <row r="122" spans="1:5">
      <c r="A122" s="4" t="s">
        <v>74</v>
      </c>
    </row>
    <row r="123" spans="1:5">
      <c r="A123" s="4"/>
    </row>
    <row r="124" spans="1:5">
      <c r="A124" s="6" t="s">
        <v>75</v>
      </c>
    </row>
    <row r="125" spans="1:5">
      <c r="A125" s="6"/>
    </row>
    <row r="126" spans="1:5">
      <c r="A126" s="6" t="s">
        <v>76</v>
      </c>
      <c r="B126" s="11">
        <v>3287486</v>
      </c>
    </row>
    <row r="127" spans="1:5">
      <c r="A127" s="6"/>
      <c r="B127" s="11"/>
    </row>
    <row r="128" spans="1:5">
      <c r="A128" s="6" t="s">
        <v>77</v>
      </c>
      <c r="B128" s="7">
        <v>3500000</v>
      </c>
    </row>
    <row r="129" spans="1:3">
      <c r="A129" s="6"/>
      <c r="B129" s="7"/>
    </row>
    <row r="130" spans="1:3">
      <c r="A130" s="6" t="s">
        <v>78</v>
      </c>
      <c r="B130" s="7">
        <v>7083307</v>
      </c>
    </row>
    <row r="131" spans="1:3">
      <c r="A131" s="6"/>
      <c r="B131" s="7"/>
    </row>
    <row r="132" spans="1:3">
      <c r="A132" s="6" t="s">
        <v>79</v>
      </c>
      <c r="B132" s="12">
        <v>469583</v>
      </c>
    </row>
    <row r="133" spans="1:3">
      <c r="A133" s="6"/>
      <c r="B133" s="12"/>
    </row>
    <row r="134" spans="1:3">
      <c r="A134" s="6" t="s">
        <v>80</v>
      </c>
      <c r="B134" s="8"/>
      <c r="C134" s="11">
        <v>14340375</v>
      </c>
    </row>
    <row r="135" spans="1:3">
      <c r="A135" s="6"/>
      <c r="B135" s="8"/>
      <c r="C135" s="11"/>
    </row>
    <row r="136" spans="1:3">
      <c r="A136" s="6" t="s">
        <v>81</v>
      </c>
    </row>
    <row r="137" spans="1:3">
      <c r="A137" s="6"/>
    </row>
    <row r="138" spans="1:3">
      <c r="A138" s="6" t="s">
        <v>82</v>
      </c>
      <c r="B138" s="11">
        <v>1530000</v>
      </c>
    </row>
    <row r="139" spans="1:3">
      <c r="A139" s="6"/>
      <c r="B139" s="11"/>
    </row>
    <row r="140" spans="1:3">
      <c r="A140" s="6" t="s">
        <v>83</v>
      </c>
      <c r="B140" s="12">
        <v>5865250</v>
      </c>
    </row>
    <row r="141" spans="1:3">
      <c r="A141" s="6"/>
      <c r="B141" s="12"/>
    </row>
    <row r="142" spans="1:3">
      <c r="A142" s="6" t="s">
        <v>84</v>
      </c>
      <c r="B142" s="8"/>
      <c r="C142" s="12">
        <v>7395250</v>
      </c>
    </row>
    <row r="143" spans="1:3">
      <c r="A143" s="6"/>
      <c r="B143" s="8"/>
      <c r="C143" s="12"/>
    </row>
    <row r="144" spans="1:3">
      <c r="A144" s="6" t="s">
        <v>85</v>
      </c>
      <c r="B144" s="8"/>
      <c r="C144" s="14">
        <v>21735625</v>
      </c>
    </row>
    <row r="145" spans="1:3">
      <c r="A145" s="6"/>
      <c r="B145" s="8"/>
      <c r="C145" s="14"/>
    </row>
    <row r="146" spans="1:3">
      <c r="A146" s="4" t="s">
        <v>86</v>
      </c>
    </row>
    <row r="147" spans="1:3">
      <c r="A147" s="4"/>
    </row>
    <row r="148" spans="1:3">
      <c r="A148" s="6" t="s">
        <v>87</v>
      </c>
    </row>
    <row r="149" spans="1:3">
      <c r="A149" s="6"/>
    </row>
    <row r="150" spans="1:3">
      <c r="A150" s="6" t="s">
        <v>88</v>
      </c>
      <c r="B150" s="11">
        <v>520000</v>
      </c>
    </row>
    <row r="151" spans="1:3">
      <c r="A151" s="6"/>
      <c r="B151" s="11"/>
    </row>
    <row r="152" spans="1:3">
      <c r="A152" s="6" t="s">
        <v>89</v>
      </c>
      <c r="B152" s="6">
        <v>0</v>
      </c>
    </row>
    <row r="153" spans="1:3">
      <c r="A153" s="6"/>
      <c r="B153" s="6"/>
    </row>
    <row r="154" spans="1:3">
      <c r="A154" s="6" t="s">
        <v>90</v>
      </c>
      <c r="B154" s="6">
        <v>0</v>
      </c>
    </row>
    <row r="155" spans="1:3">
      <c r="A155" s="6"/>
      <c r="B155" s="6"/>
    </row>
    <row r="156" spans="1:3">
      <c r="A156" s="6" t="s">
        <v>91</v>
      </c>
      <c r="B156" s="7">
        <v>1550000</v>
      </c>
    </row>
    <row r="157" spans="1:3">
      <c r="A157" s="6"/>
      <c r="B157" s="7"/>
    </row>
    <row r="158" spans="1:3">
      <c r="A158" s="6" t="s">
        <v>92</v>
      </c>
      <c r="B158" s="12">
        <v>1700000</v>
      </c>
    </row>
    <row r="159" spans="1:3">
      <c r="A159" s="6"/>
      <c r="B159" s="12"/>
    </row>
    <row r="160" spans="1:3">
      <c r="A160" s="6" t="s">
        <v>93</v>
      </c>
      <c r="B160" s="8"/>
      <c r="C160" s="11">
        <v>3770000</v>
      </c>
    </row>
    <row r="161" spans="1:3">
      <c r="A161" s="6"/>
      <c r="B161" s="8"/>
      <c r="C161" s="11"/>
    </row>
    <row r="162" spans="1:3">
      <c r="A162" s="6" t="s">
        <v>94</v>
      </c>
    </row>
    <row r="163" spans="1:3">
      <c r="A163" s="6"/>
    </row>
    <row r="164" spans="1:3">
      <c r="A164" s="6" t="s">
        <v>95</v>
      </c>
      <c r="B164" s="11">
        <v>625000</v>
      </c>
    </row>
    <row r="165" spans="1:3">
      <c r="A165" s="6"/>
      <c r="B165" s="11"/>
    </row>
    <row r="166" spans="1:3">
      <c r="A166" s="6" t="s">
        <v>96</v>
      </c>
      <c r="B166" s="6">
        <v>0</v>
      </c>
    </row>
    <row r="167" spans="1:3">
      <c r="A167" s="6"/>
      <c r="B167" s="6"/>
    </row>
    <row r="168" spans="1:3">
      <c r="A168" s="6" t="s">
        <v>97</v>
      </c>
      <c r="B168" s="12">
        <v>5275000</v>
      </c>
    </row>
    <row r="169" spans="1:3">
      <c r="A169" s="6"/>
      <c r="B169" s="12"/>
    </row>
    <row r="170" spans="1:3">
      <c r="A170" s="6" t="s">
        <v>98</v>
      </c>
      <c r="B170" s="8"/>
      <c r="C170" s="12">
        <v>5900000</v>
      </c>
    </row>
    <row r="171" spans="1:3">
      <c r="A171" s="6"/>
      <c r="B171" s="8"/>
      <c r="C171" s="12"/>
    </row>
    <row r="172" spans="1:3">
      <c r="A172" s="6" t="s">
        <v>99</v>
      </c>
      <c r="B172" s="8"/>
      <c r="C172" s="11">
        <v>9670000</v>
      </c>
    </row>
    <row r="173" spans="1:3">
      <c r="A173" s="6"/>
      <c r="B173" s="8"/>
      <c r="C173" s="11"/>
    </row>
    <row r="174" spans="1:3">
      <c r="A174" s="6" t="s">
        <v>100</v>
      </c>
    </row>
    <row r="175" spans="1:3">
      <c r="A175" s="6"/>
    </row>
    <row r="176" spans="1:3">
      <c r="A176" s="6" t="s">
        <v>101</v>
      </c>
      <c r="B176" s="11">
        <v>0</v>
      </c>
    </row>
    <row r="177" spans="1:5">
      <c r="A177" s="6"/>
      <c r="B177" s="11"/>
    </row>
    <row r="178" spans="1:5">
      <c r="A178" s="6" t="s">
        <v>102</v>
      </c>
      <c r="B178" s="7">
        <v>8000000</v>
      </c>
    </row>
    <row r="179" spans="1:5">
      <c r="A179" s="6"/>
      <c r="B179" s="7"/>
    </row>
    <row r="180" spans="1:5">
      <c r="A180" s="6" t="s">
        <v>103</v>
      </c>
      <c r="B180" s="12">
        <v>4065625</v>
      </c>
    </row>
    <row r="181" spans="1:5">
      <c r="A181" s="6"/>
      <c r="B181" s="12"/>
    </row>
    <row r="182" spans="1:5">
      <c r="A182" s="6" t="s">
        <v>104</v>
      </c>
      <c r="B182" s="8"/>
      <c r="C182" s="12">
        <v>12065624</v>
      </c>
    </row>
    <row r="183" spans="1:5">
      <c r="A183" s="6"/>
      <c r="B183" s="8"/>
      <c r="C183" s="12"/>
    </row>
    <row r="184" spans="1:5">
      <c r="A184" s="6" t="s">
        <v>105</v>
      </c>
      <c r="B184" s="8"/>
      <c r="C184" s="14">
        <v>21735625</v>
      </c>
    </row>
    <row r="185" spans="1:5">
      <c r="A185" s="6"/>
      <c r="B185" s="8"/>
      <c r="C185" s="14"/>
    </row>
    <row r="186" spans="1:5">
      <c r="A186" s="4" t="s">
        <v>106</v>
      </c>
    </row>
    <row r="187" spans="1:5">
      <c r="A187" s="4"/>
    </row>
    <row r="188" spans="1:5">
      <c r="A188" s="8"/>
      <c r="B188" s="15">
        <v>3</v>
      </c>
      <c r="C188" s="15">
        <v>4</v>
      </c>
      <c r="D188" s="15">
        <v>5</v>
      </c>
      <c r="E188" s="15">
        <v>6</v>
      </c>
    </row>
    <row r="189" spans="1:5">
      <c r="A189" s="8"/>
      <c r="B189" s="15"/>
      <c r="C189" s="15"/>
      <c r="D189" s="15"/>
      <c r="E189" s="15"/>
    </row>
    <row r="190" spans="1:5">
      <c r="A190" s="6" t="s">
        <v>107</v>
      </c>
      <c r="B190" s="7">
        <v>100000</v>
      </c>
      <c r="C190" s="7">
        <v>100000</v>
      </c>
      <c r="D190" s="7">
        <v>80000</v>
      </c>
      <c r="E190" s="7">
        <v>50000</v>
      </c>
    </row>
    <row r="191" spans="1:5">
      <c r="A191" s="6"/>
      <c r="B191" s="7"/>
      <c r="C191" s="7"/>
      <c r="D191" s="7"/>
      <c r="E191" s="7"/>
    </row>
    <row r="192" spans="1:5">
      <c r="A192" s="6" t="s">
        <v>108</v>
      </c>
      <c r="B192" s="7">
        <v>100000</v>
      </c>
      <c r="C192" s="7">
        <v>75000</v>
      </c>
      <c r="D192" s="7">
        <v>60000</v>
      </c>
      <c r="E192" s="7">
        <v>60000</v>
      </c>
    </row>
    <row r="193" spans="1:5">
      <c r="A193" s="6"/>
      <c r="B193" s="7"/>
      <c r="C193" s="7"/>
      <c r="D193" s="7"/>
      <c r="E193" s="7"/>
    </row>
    <row r="194" spans="1:5">
      <c r="A194" s="6" t="s">
        <v>109</v>
      </c>
      <c r="B194" s="7">
        <v>200000</v>
      </c>
      <c r="C194" s="7">
        <v>200000</v>
      </c>
      <c r="D194" s="7">
        <v>200000</v>
      </c>
      <c r="E194" s="7">
        <v>200000</v>
      </c>
    </row>
    <row r="195" spans="1:5">
      <c r="A195" s="6"/>
      <c r="B195" s="7"/>
      <c r="C195" s="7"/>
      <c r="D195" s="7"/>
      <c r="E195" s="7"/>
    </row>
    <row r="196" spans="1:5">
      <c r="A196" s="6" t="s">
        <v>110</v>
      </c>
      <c r="B196" s="7">
        <v>478125</v>
      </c>
      <c r="C196" s="7">
        <v>384375</v>
      </c>
      <c r="D196" s="7">
        <v>311250</v>
      </c>
      <c r="E196" s="7">
        <v>311250</v>
      </c>
    </row>
    <row r="197" spans="1:5">
      <c r="A197" s="6"/>
      <c r="B197" s="7"/>
      <c r="C197" s="7"/>
      <c r="D197" s="7"/>
      <c r="E197" s="7"/>
    </row>
    <row r="198" spans="1:5">
      <c r="A198" s="6" t="s">
        <v>111</v>
      </c>
      <c r="B198" s="6">
        <v>0</v>
      </c>
      <c r="C198" s="6">
        <v>0</v>
      </c>
      <c r="D198" s="6">
        <v>0</v>
      </c>
      <c r="E198" s="6">
        <v>0</v>
      </c>
    </row>
    <row r="199" spans="1:5">
      <c r="A199" s="6"/>
      <c r="B199" s="6"/>
      <c r="C199" s="6"/>
      <c r="D199" s="6"/>
      <c r="E199" s="6"/>
    </row>
    <row r="200" spans="1:5">
      <c r="A200" s="6" t="s">
        <v>112</v>
      </c>
      <c r="B200" s="7">
        <v>1300000</v>
      </c>
      <c r="C200" s="7">
        <v>1300000</v>
      </c>
      <c r="D200" s="7">
        <v>989000</v>
      </c>
      <c r="E200" s="7">
        <v>667500</v>
      </c>
    </row>
    <row r="201" spans="1:5">
      <c r="A201" s="6"/>
      <c r="B201" s="7"/>
      <c r="C201" s="7"/>
      <c r="D201" s="7"/>
      <c r="E201" s="7"/>
    </row>
    <row r="202" spans="1:5">
      <c r="A202" s="6" t="s">
        <v>113</v>
      </c>
    </row>
    <row r="203" spans="1:5">
      <c r="A203" s="6"/>
    </row>
    <row r="204" spans="1:5">
      <c r="A204" s="6" t="s">
        <v>114</v>
      </c>
      <c r="B204" s="6">
        <v>0</v>
      </c>
      <c r="C204" s="6">
        <v>0</v>
      </c>
      <c r="D204" s="6">
        <v>0</v>
      </c>
    </row>
    <row r="205" spans="1:5">
      <c r="A205" s="6"/>
      <c r="B205" s="6"/>
      <c r="C205" s="6"/>
      <c r="D205" s="6"/>
    </row>
    <row r="206" spans="1:5">
      <c r="A206" s="6" t="s">
        <v>115</v>
      </c>
      <c r="B206" s="7">
        <v>312500</v>
      </c>
      <c r="C206" s="7">
        <v>312500</v>
      </c>
      <c r="D206" s="7">
        <v>312500</v>
      </c>
      <c r="E206" s="7">
        <v>312500</v>
      </c>
    </row>
    <row r="207" spans="1:5">
      <c r="A207" s="6"/>
      <c r="B207" s="7"/>
      <c r="C207" s="7"/>
      <c r="D207" s="7"/>
      <c r="E207" s="7"/>
    </row>
    <row r="208" spans="1:5">
      <c r="A208" s="6" t="s">
        <v>116</v>
      </c>
      <c r="B208" s="7">
        <v>300000</v>
      </c>
      <c r="C208" s="6">
        <v>0</v>
      </c>
      <c r="D208" s="6">
        <v>0</v>
      </c>
      <c r="E208" s="6">
        <v>0</v>
      </c>
    </row>
    <row r="209" spans="1:6">
      <c r="A209" s="6"/>
      <c r="B209" s="7"/>
      <c r="C209" s="6"/>
      <c r="D209" s="6"/>
      <c r="E209" s="6"/>
    </row>
    <row r="210" spans="1:6">
      <c r="A210" s="6" t="s">
        <v>97</v>
      </c>
      <c r="B210" s="7">
        <v>425000</v>
      </c>
      <c r="C210" s="7">
        <v>425000</v>
      </c>
      <c r="D210" s="7">
        <v>425000</v>
      </c>
      <c r="E210" s="7">
        <v>425000</v>
      </c>
    </row>
    <row r="211" spans="1:6">
      <c r="A211" s="6"/>
      <c r="B211" s="7"/>
      <c r="C211" s="7"/>
      <c r="D211" s="7"/>
      <c r="E211" s="7"/>
    </row>
    <row r="212" spans="1:6">
      <c r="A212" s="6" t="s">
        <v>117</v>
      </c>
    </row>
    <row r="213" spans="1:6">
      <c r="A213" s="6"/>
    </row>
    <row r="214" spans="1:6">
      <c r="A214" s="6" t="s">
        <v>118</v>
      </c>
      <c r="B214" s="8"/>
      <c r="C214" s="6" t="s">
        <v>119</v>
      </c>
      <c r="D214" s="6" t="s">
        <v>120</v>
      </c>
      <c r="E214" s="6" t="s">
        <v>121</v>
      </c>
    </row>
    <row r="215" spans="1:6">
      <c r="A215" s="6"/>
      <c r="B215" s="8"/>
      <c r="C215" s="6"/>
      <c r="D215" s="6"/>
      <c r="E215" s="6"/>
    </row>
    <row r="216" spans="1:6">
      <c r="A216" s="6" t="s">
        <v>122</v>
      </c>
      <c r="B216" s="8"/>
      <c r="C216" s="10">
        <v>1</v>
      </c>
      <c r="D216" s="10">
        <v>3</v>
      </c>
      <c r="E216" s="10">
        <v>8</v>
      </c>
    </row>
    <row r="217" spans="1:6">
      <c r="A217" s="6"/>
      <c r="B217" s="8"/>
      <c r="C217" s="10"/>
      <c r="D217" s="10"/>
      <c r="E217" s="10"/>
    </row>
    <row r="218" spans="1:6">
      <c r="A218" s="6" t="s">
        <v>123</v>
      </c>
    </row>
    <row r="219" spans="1:6">
      <c r="A219" s="6"/>
    </row>
    <row r="220" spans="1:6">
      <c r="A220" s="6" t="s">
        <v>43</v>
      </c>
      <c r="B220" s="10">
        <v>15</v>
      </c>
      <c r="C220" s="6" t="s">
        <v>124</v>
      </c>
      <c r="D220" s="10">
        <v>49</v>
      </c>
      <c r="E220" s="6" t="s">
        <v>125</v>
      </c>
      <c r="F220" s="10">
        <v>334</v>
      </c>
    </row>
    <row r="221" spans="1:6">
      <c r="A221" s="6"/>
      <c r="B221" s="10"/>
      <c r="C221" s="6"/>
      <c r="D221" s="10"/>
      <c r="E221" s="6"/>
      <c r="F221" s="10"/>
    </row>
    <row r="222" spans="1:6">
      <c r="A222" s="6" t="s">
        <v>126</v>
      </c>
      <c r="B222" s="6" t="s">
        <v>127</v>
      </c>
      <c r="C222" s="6" t="s">
        <v>128</v>
      </c>
      <c r="D222" s="6" t="s">
        <v>129</v>
      </c>
      <c r="E222" s="6" t="s">
        <v>130</v>
      </c>
    </row>
    <row r="223" spans="1:6">
      <c r="A223" s="6"/>
      <c r="B223" s="6"/>
      <c r="C223" s="6"/>
      <c r="D223" s="6"/>
      <c r="E223" s="6"/>
    </row>
    <row r="224" spans="1:6">
      <c r="A224" s="6" t="s">
        <v>131</v>
      </c>
      <c r="B224" s="10">
        <v>39</v>
      </c>
      <c r="C224" s="10">
        <v>29</v>
      </c>
      <c r="D224" s="10">
        <v>25</v>
      </c>
      <c r="E224" s="10">
        <v>33</v>
      </c>
    </row>
    <row r="225" spans="1:5">
      <c r="A225" s="6"/>
      <c r="B225" s="10"/>
      <c r="C225" s="10"/>
      <c r="D225" s="10"/>
      <c r="E225" s="10"/>
    </row>
  </sheetData>
  <mergeCells count="369">
    <mergeCell ref="A224:A225"/>
    <mergeCell ref="B224:B225"/>
    <mergeCell ref="C224:C225"/>
    <mergeCell ref="D224:D225"/>
    <mergeCell ref="E224:E225"/>
    <mergeCell ref="F220:F221"/>
    <mergeCell ref="A222:A223"/>
    <mergeCell ref="B222:B223"/>
    <mergeCell ref="C222:C223"/>
    <mergeCell ref="D222:D223"/>
    <mergeCell ref="E222:E223"/>
    <mergeCell ref="A218:A219"/>
    <mergeCell ref="A220:A221"/>
    <mergeCell ref="B220:B221"/>
    <mergeCell ref="C220:C221"/>
    <mergeCell ref="D220:D221"/>
    <mergeCell ref="E220:E221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0:A211"/>
    <mergeCell ref="B210:B211"/>
    <mergeCell ref="C210:C211"/>
    <mergeCell ref="D210:D211"/>
    <mergeCell ref="E210:E211"/>
    <mergeCell ref="A212:A213"/>
    <mergeCell ref="E206:E207"/>
    <mergeCell ref="A208:A209"/>
    <mergeCell ref="B208:B209"/>
    <mergeCell ref="C208:C209"/>
    <mergeCell ref="D208:D209"/>
    <mergeCell ref="E208:E209"/>
    <mergeCell ref="A204:A205"/>
    <mergeCell ref="B204:B205"/>
    <mergeCell ref="C204:C205"/>
    <mergeCell ref="D204:D205"/>
    <mergeCell ref="A206:A207"/>
    <mergeCell ref="B206:B207"/>
    <mergeCell ref="C206:C207"/>
    <mergeCell ref="D206:D207"/>
    <mergeCell ref="A200:A201"/>
    <mergeCell ref="B200:B201"/>
    <mergeCell ref="C200:C201"/>
    <mergeCell ref="D200:D201"/>
    <mergeCell ref="E200:E201"/>
    <mergeCell ref="A202:A203"/>
    <mergeCell ref="A196:A197"/>
    <mergeCell ref="B196:B197"/>
    <mergeCell ref="C196:C197"/>
    <mergeCell ref="D196:D197"/>
    <mergeCell ref="E196:E197"/>
    <mergeCell ref="A198:A199"/>
    <mergeCell ref="B198:B199"/>
    <mergeCell ref="C198:C199"/>
    <mergeCell ref="D198:D199"/>
    <mergeCell ref="E198:E199"/>
    <mergeCell ref="A192:A193"/>
    <mergeCell ref="B192:B193"/>
    <mergeCell ref="C192:C193"/>
    <mergeCell ref="D192:D193"/>
    <mergeCell ref="E192:E193"/>
    <mergeCell ref="A194:A195"/>
    <mergeCell ref="B194:B195"/>
    <mergeCell ref="C194:C195"/>
    <mergeCell ref="D194:D195"/>
    <mergeCell ref="E194:E195"/>
    <mergeCell ref="D188:D189"/>
    <mergeCell ref="E188:E189"/>
    <mergeCell ref="A190:A191"/>
    <mergeCell ref="B190:B191"/>
    <mergeCell ref="C190:C191"/>
    <mergeCell ref="D190:D191"/>
    <mergeCell ref="E190:E191"/>
    <mergeCell ref="C182:C183"/>
    <mergeCell ref="A184:A185"/>
    <mergeCell ref="B184:B185"/>
    <mergeCell ref="C184:C185"/>
    <mergeCell ref="A186:A187"/>
    <mergeCell ref="A188:A189"/>
    <mergeCell ref="B188:B189"/>
    <mergeCell ref="C188:C189"/>
    <mergeCell ref="A178:A179"/>
    <mergeCell ref="B178:B179"/>
    <mergeCell ref="A180:A181"/>
    <mergeCell ref="B180:B181"/>
    <mergeCell ref="A182:A183"/>
    <mergeCell ref="B182:B183"/>
    <mergeCell ref="C170:C171"/>
    <mergeCell ref="A172:A173"/>
    <mergeCell ref="B172:B173"/>
    <mergeCell ref="C172:C173"/>
    <mergeCell ref="A174:A175"/>
    <mergeCell ref="A176:A177"/>
    <mergeCell ref="B176:B177"/>
    <mergeCell ref="A166:A167"/>
    <mergeCell ref="B166:B167"/>
    <mergeCell ref="A168:A169"/>
    <mergeCell ref="B168:B169"/>
    <mergeCell ref="A170:A171"/>
    <mergeCell ref="B170:B171"/>
    <mergeCell ref="A160:A161"/>
    <mergeCell ref="B160:B161"/>
    <mergeCell ref="C160:C161"/>
    <mergeCell ref="A162:A163"/>
    <mergeCell ref="A164:A165"/>
    <mergeCell ref="B164:B165"/>
    <mergeCell ref="A154:A155"/>
    <mergeCell ref="B154:B155"/>
    <mergeCell ref="A156:A157"/>
    <mergeCell ref="B156:B157"/>
    <mergeCell ref="A158:A159"/>
    <mergeCell ref="B158:B159"/>
    <mergeCell ref="A146:A147"/>
    <mergeCell ref="A148:A149"/>
    <mergeCell ref="A150:A151"/>
    <mergeCell ref="B150:B151"/>
    <mergeCell ref="A152:A153"/>
    <mergeCell ref="B152:B153"/>
    <mergeCell ref="A140:A141"/>
    <mergeCell ref="B140:B141"/>
    <mergeCell ref="A142:A143"/>
    <mergeCell ref="B142:B143"/>
    <mergeCell ref="C142:C143"/>
    <mergeCell ref="A144:A145"/>
    <mergeCell ref="B144:B145"/>
    <mergeCell ref="C144:C145"/>
    <mergeCell ref="A134:A135"/>
    <mergeCell ref="B134:B135"/>
    <mergeCell ref="C134:C135"/>
    <mergeCell ref="A136:A137"/>
    <mergeCell ref="A138:A139"/>
    <mergeCell ref="B138:B139"/>
    <mergeCell ref="A128:A129"/>
    <mergeCell ref="B128:B129"/>
    <mergeCell ref="A130:A131"/>
    <mergeCell ref="B130:B131"/>
    <mergeCell ref="A132:A133"/>
    <mergeCell ref="B132:B133"/>
    <mergeCell ref="A118:A119"/>
    <mergeCell ref="A120:A121"/>
    <mergeCell ref="A122:A123"/>
    <mergeCell ref="A124:A125"/>
    <mergeCell ref="A126:A127"/>
    <mergeCell ref="B126:B127"/>
    <mergeCell ref="A113:A114"/>
    <mergeCell ref="B113:B114"/>
    <mergeCell ref="C113:C114"/>
    <mergeCell ref="D113:D114"/>
    <mergeCell ref="E113:E114"/>
    <mergeCell ref="A115:A116"/>
    <mergeCell ref="B115:B116"/>
    <mergeCell ref="C115:C116"/>
    <mergeCell ref="D115:D116"/>
    <mergeCell ref="E115:E116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E101:E102"/>
    <mergeCell ref="A103:A104"/>
    <mergeCell ref="B103:B104"/>
    <mergeCell ref="C103:C104"/>
    <mergeCell ref="D103:D104"/>
    <mergeCell ref="E103:E104"/>
    <mergeCell ref="A97:A98"/>
    <mergeCell ref="B97:B98"/>
    <mergeCell ref="C97:C98"/>
    <mergeCell ref="D97:D98"/>
    <mergeCell ref="E97:E98"/>
    <mergeCell ref="A99:A100"/>
    <mergeCell ref="B99:B100"/>
    <mergeCell ref="C99:C100"/>
    <mergeCell ref="D99:D100"/>
    <mergeCell ref="E99:E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3:A84"/>
    <mergeCell ref="B83:B84"/>
    <mergeCell ref="C83:C84"/>
    <mergeCell ref="D83:D84"/>
    <mergeCell ref="A85:A86"/>
    <mergeCell ref="A87:A88"/>
    <mergeCell ref="B87:B88"/>
    <mergeCell ref="C87:C88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1:A72"/>
    <mergeCell ref="B71:B72"/>
    <mergeCell ref="C71:C72"/>
    <mergeCell ref="A73:A74"/>
    <mergeCell ref="B73:B74"/>
    <mergeCell ref="C73:C74"/>
    <mergeCell ref="A65:A66"/>
    <mergeCell ref="B65:B66"/>
    <mergeCell ref="A67:A68"/>
    <mergeCell ref="B67:B68"/>
    <mergeCell ref="A69:A70"/>
    <mergeCell ref="B69:B70"/>
    <mergeCell ref="A59:A60"/>
    <mergeCell ref="B59:B60"/>
    <mergeCell ref="A61:A62"/>
    <mergeCell ref="B61:B62"/>
    <mergeCell ref="C61:C62"/>
    <mergeCell ref="A63:A64"/>
    <mergeCell ref="B63:B64"/>
    <mergeCell ref="A55:A56"/>
    <mergeCell ref="B55:B56"/>
    <mergeCell ref="C55:C56"/>
    <mergeCell ref="D55:D56"/>
    <mergeCell ref="A57:A58"/>
    <mergeCell ref="B57:B58"/>
    <mergeCell ref="A51:A52"/>
    <mergeCell ref="B51:B52"/>
    <mergeCell ref="C51:C52"/>
    <mergeCell ref="D51:D52"/>
    <mergeCell ref="E51:E52"/>
    <mergeCell ref="A53:A54"/>
    <mergeCell ref="D42:D43"/>
    <mergeCell ref="E42:E43"/>
    <mergeCell ref="F42:F43"/>
    <mergeCell ref="A45:A46"/>
    <mergeCell ref="A47:A48"/>
    <mergeCell ref="A49:A50"/>
    <mergeCell ref="B49:B50"/>
    <mergeCell ref="C49:C50"/>
    <mergeCell ref="D49:D50"/>
    <mergeCell ref="A38:A39"/>
    <mergeCell ref="B38:B39"/>
    <mergeCell ref="A40:A41"/>
    <mergeCell ref="A42:A43"/>
    <mergeCell ref="B42:B43"/>
    <mergeCell ref="C42:C43"/>
    <mergeCell ref="A36:A37"/>
    <mergeCell ref="B36:B37"/>
    <mergeCell ref="C36:C37"/>
    <mergeCell ref="D36:D37"/>
    <mergeCell ref="E36:E37"/>
    <mergeCell ref="F36:F37"/>
    <mergeCell ref="F32:F33"/>
    <mergeCell ref="A34:A35"/>
    <mergeCell ref="B34:B35"/>
    <mergeCell ref="C34:C35"/>
    <mergeCell ref="D34:D35"/>
    <mergeCell ref="E34:E35"/>
    <mergeCell ref="F34:F35"/>
    <mergeCell ref="A30:A31"/>
    <mergeCell ref="A32:A33"/>
    <mergeCell ref="B32:B33"/>
    <mergeCell ref="C32:C33"/>
    <mergeCell ref="D32:D33"/>
    <mergeCell ref="E32:E33"/>
    <mergeCell ref="A28:A29"/>
    <mergeCell ref="B28:B29"/>
    <mergeCell ref="C28:C29"/>
    <mergeCell ref="D28:D29"/>
    <mergeCell ref="E28:E29"/>
    <mergeCell ref="F28:F29"/>
    <mergeCell ref="F24:F25"/>
    <mergeCell ref="A26:A27"/>
    <mergeCell ref="B26:B27"/>
    <mergeCell ref="C26:C27"/>
    <mergeCell ref="D26:D27"/>
    <mergeCell ref="E26:E27"/>
    <mergeCell ref="F26:F27"/>
    <mergeCell ref="A22:A23"/>
    <mergeCell ref="A24:A25"/>
    <mergeCell ref="B24:B25"/>
    <mergeCell ref="C24:C25"/>
    <mergeCell ref="D24:D25"/>
    <mergeCell ref="E24:E25"/>
    <mergeCell ref="A20:A21"/>
    <mergeCell ref="B20:B21"/>
    <mergeCell ref="C20:C21"/>
    <mergeCell ref="D20:D21"/>
    <mergeCell ref="E20:E21"/>
    <mergeCell ref="F20:F21"/>
    <mergeCell ref="F16:F17"/>
    <mergeCell ref="A18:A19"/>
    <mergeCell ref="B18:B19"/>
    <mergeCell ref="C18:C19"/>
    <mergeCell ref="D18:D19"/>
    <mergeCell ref="E18:E19"/>
    <mergeCell ref="F18:F19"/>
    <mergeCell ref="A14:A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E11"/>
    <mergeCell ref="F10:F11"/>
    <mergeCell ref="E6:E7"/>
    <mergeCell ref="F6:F7"/>
    <mergeCell ref="A8:A9"/>
    <mergeCell ref="B8:B9"/>
    <mergeCell ref="C8:C9"/>
    <mergeCell ref="D8:D9"/>
    <mergeCell ref="E8:E9"/>
    <mergeCell ref="F8:F9"/>
    <mergeCell ref="A2:A3"/>
    <mergeCell ref="A4:A5"/>
    <mergeCell ref="A6:A7"/>
    <mergeCell ref="B6:B7"/>
    <mergeCell ref="C6:C7"/>
    <mergeCell ref="D6:D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opLeftCell="A108" workbookViewId="0">
      <selection activeCell="G119" sqref="G119"/>
    </sheetView>
  </sheetViews>
  <sheetFormatPr baseColWidth="10" defaultRowHeight="15" x14ac:dyDescent="0"/>
  <cols>
    <col min="1" max="1" width="47.6640625" bestFit="1" customWidth="1"/>
    <col min="2" max="2" width="16.6640625" customWidth="1"/>
    <col min="3" max="3" width="19.33203125" customWidth="1"/>
    <col min="4" max="4" width="14.1640625" customWidth="1"/>
    <col min="5" max="5" width="28.33203125" customWidth="1"/>
    <col min="6" max="6" width="9.33203125" bestFit="1" customWidth="1"/>
  </cols>
  <sheetData>
    <row r="1" spans="1:6" ht="17">
      <c r="A1" s="1" t="s">
        <v>0</v>
      </c>
    </row>
    <row r="2" spans="1:6">
      <c r="A2" s="4" t="s">
        <v>1</v>
      </c>
    </row>
    <row r="3" spans="1:6">
      <c r="A3" s="4"/>
    </row>
    <row r="4" spans="1:6">
      <c r="A4" s="5" t="s">
        <v>2</v>
      </c>
    </row>
    <row r="5" spans="1:6">
      <c r="A5" s="5"/>
    </row>
    <row r="6" spans="1:6">
      <c r="A6" s="6" t="s">
        <v>3</v>
      </c>
      <c r="B6" s="7">
        <v>105721</v>
      </c>
      <c r="C6" s="8"/>
      <c r="D6" s="8"/>
      <c r="E6" s="6" t="s">
        <v>4</v>
      </c>
      <c r="F6" s="9">
        <v>3.1099999999999999E-2</v>
      </c>
    </row>
    <row r="7" spans="1:6">
      <c r="A7" s="6"/>
      <c r="B7" s="7"/>
      <c r="C7" s="8"/>
      <c r="D7" s="8"/>
      <c r="E7" s="6"/>
      <c r="F7" s="9"/>
    </row>
    <row r="8" spans="1:6">
      <c r="A8" s="6" t="s">
        <v>5</v>
      </c>
      <c r="B8" s="9">
        <v>2.98E-2</v>
      </c>
      <c r="C8" s="8"/>
      <c r="D8" s="8"/>
      <c r="E8" s="6" t="s">
        <v>6</v>
      </c>
      <c r="F8" s="9">
        <v>2.5000000000000001E-2</v>
      </c>
    </row>
    <row r="9" spans="1:6">
      <c r="A9" s="6"/>
      <c r="B9" s="9"/>
      <c r="C9" s="8"/>
      <c r="D9" s="8"/>
      <c r="E9" s="6"/>
      <c r="F9" s="9"/>
    </row>
    <row r="10" spans="1:6">
      <c r="A10" s="6" t="s">
        <v>7</v>
      </c>
      <c r="B10" s="9">
        <v>0</v>
      </c>
      <c r="C10" s="8"/>
      <c r="D10" s="8"/>
      <c r="E10" s="6" t="s">
        <v>8</v>
      </c>
      <c r="F10" s="9">
        <v>1.7500000000000002E-2</v>
      </c>
    </row>
    <row r="11" spans="1:6">
      <c r="A11" s="6"/>
      <c r="B11" s="9"/>
      <c r="C11" s="8"/>
      <c r="D11" s="8"/>
      <c r="E11" s="6"/>
      <c r="F11" s="9"/>
    </row>
    <row r="12" spans="1:6">
      <c r="A12" s="6" t="s">
        <v>9</v>
      </c>
      <c r="B12" s="9">
        <v>2.98E-2</v>
      </c>
      <c r="C12" s="8"/>
      <c r="D12" s="8"/>
      <c r="E12" s="6" t="s">
        <v>10</v>
      </c>
      <c r="F12" s="9">
        <v>3.1099999999999999E-2</v>
      </c>
    </row>
    <row r="13" spans="1:6">
      <c r="A13" s="6"/>
      <c r="B13" s="9"/>
      <c r="C13" s="8"/>
      <c r="D13" s="8"/>
      <c r="E13" s="6"/>
      <c r="F13" s="9"/>
    </row>
    <row r="14" spans="1:6">
      <c r="A14" s="4" t="s">
        <v>11</v>
      </c>
    </row>
    <row r="15" spans="1:6">
      <c r="A15" s="4"/>
    </row>
    <row r="16" spans="1:6">
      <c r="A16" s="6" t="s">
        <v>12</v>
      </c>
      <c r="B16" s="7">
        <v>100000</v>
      </c>
      <c r="C16" s="8"/>
      <c r="D16" s="8"/>
      <c r="E16" s="6" t="s">
        <v>13</v>
      </c>
      <c r="F16" s="10">
        <v>100</v>
      </c>
    </row>
    <row r="17" spans="1:6">
      <c r="A17" s="6"/>
      <c r="B17" s="7"/>
      <c r="C17" s="8"/>
      <c r="D17" s="8"/>
      <c r="E17" s="6"/>
      <c r="F17" s="10"/>
    </row>
    <row r="18" spans="1:6">
      <c r="A18" s="6" t="s">
        <v>14</v>
      </c>
      <c r="B18" s="10">
        <v>0</v>
      </c>
      <c r="C18" s="8"/>
      <c r="D18" s="8"/>
      <c r="E18" s="6" t="s">
        <v>15</v>
      </c>
      <c r="F18" s="11">
        <v>0</v>
      </c>
    </row>
    <row r="19" spans="1:6">
      <c r="A19" s="6"/>
      <c r="B19" s="10"/>
      <c r="C19" s="8"/>
      <c r="D19" s="8"/>
      <c r="E19" s="6"/>
      <c r="F19" s="11"/>
    </row>
    <row r="20" spans="1:6">
      <c r="A20" s="6" t="s">
        <v>16</v>
      </c>
      <c r="B20" s="11">
        <v>0</v>
      </c>
      <c r="C20" s="8"/>
      <c r="D20" s="8"/>
      <c r="E20" s="6" t="s">
        <v>17</v>
      </c>
      <c r="F20" s="9">
        <v>0.01</v>
      </c>
    </row>
    <row r="21" spans="1:6">
      <c r="A21" s="6"/>
      <c r="B21" s="11"/>
      <c r="C21" s="8"/>
      <c r="D21" s="8"/>
      <c r="E21" s="6"/>
      <c r="F21" s="9"/>
    </row>
    <row r="22" spans="1:6">
      <c r="A22" s="4" t="s">
        <v>18</v>
      </c>
    </row>
    <row r="23" spans="1:6">
      <c r="A23" s="4"/>
    </row>
    <row r="24" spans="1:6">
      <c r="A24" s="6" t="s">
        <v>19</v>
      </c>
      <c r="B24" s="11">
        <v>3300000</v>
      </c>
      <c r="C24" s="8"/>
      <c r="D24" s="8"/>
      <c r="E24" s="6" t="s">
        <v>20</v>
      </c>
      <c r="F24" s="6">
        <v>5</v>
      </c>
    </row>
    <row r="25" spans="1:6">
      <c r="A25" s="6"/>
      <c r="B25" s="11"/>
      <c r="C25" s="8"/>
      <c r="D25" s="8"/>
      <c r="E25" s="6"/>
      <c r="F25" s="6"/>
    </row>
    <row r="26" spans="1:6">
      <c r="A26" s="6" t="s">
        <v>21</v>
      </c>
      <c r="B26" s="6">
        <v>0</v>
      </c>
      <c r="C26" s="8"/>
      <c r="D26" s="8"/>
      <c r="E26" s="6" t="s">
        <v>22</v>
      </c>
      <c r="F26" s="6">
        <v>0</v>
      </c>
    </row>
    <row r="27" spans="1:6">
      <c r="A27" s="6"/>
      <c r="B27" s="6"/>
      <c r="C27" s="8"/>
      <c r="D27" s="8"/>
      <c r="E27" s="6"/>
      <c r="F27" s="6"/>
    </row>
    <row r="28" spans="1:6">
      <c r="A28" s="6" t="s">
        <v>23</v>
      </c>
      <c r="B28" s="6" t="s">
        <v>24</v>
      </c>
      <c r="C28" s="8"/>
      <c r="D28" s="8"/>
      <c r="E28" s="6" t="s">
        <v>25</v>
      </c>
      <c r="F28" s="6" t="s">
        <v>24</v>
      </c>
    </row>
    <row r="29" spans="1:6">
      <c r="A29" s="6"/>
      <c r="B29" s="6"/>
      <c r="C29" s="8"/>
      <c r="D29" s="8"/>
      <c r="E29" s="6"/>
      <c r="F29" s="6"/>
    </row>
    <row r="30" spans="1:6">
      <c r="A30" s="4" t="s">
        <v>26</v>
      </c>
    </row>
    <row r="31" spans="1:6">
      <c r="A31" s="4"/>
    </row>
    <row r="32" spans="1:6">
      <c r="A32" s="6" t="s">
        <v>27</v>
      </c>
      <c r="B32" s="11">
        <v>0</v>
      </c>
      <c r="C32" s="8"/>
      <c r="D32" s="8"/>
      <c r="E32" s="6" t="s">
        <v>28</v>
      </c>
      <c r="F32" s="6">
        <v>0</v>
      </c>
    </row>
    <row r="33" spans="1:6">
      <c r="A33" s="6"/>
      <c r="B33" s="11"/>
      <c r="C33" s="8"/>
      <c r="D33" s="8"/>
      <c r="E33" s="6"/>
      <c r="F33" s="6"/>
    </row>
    <row r="34" spans="1:6">
      <c r="A34" s="6" t="s">
        <v>29</v>
      </c>
      <c r="B34" s="11">
        <v>0</v>
      </c>
      <c r="C34" s="8"/>
      <c r="D34" s="8"/>
      <c r="E34" s="6" t="s">
        <v>30</v>
      </c>
      <c r="F34" s="6">
        <v>0</v>
      </c>
    </row>
    <row r="35" spans="1:6">
      <c r="A35" s="6"/>
      <c r="B35" s="11"/>
      <c r="C35" s="8"/>
      <c r="D35" s="8"/>
      <c r="E35" s="6"/>
      <c r="F35" s="6"/>
    </row>
    <row r="36" spans="1:6">
      <c r="A36" s="6" t="s">
        <v>31</v>
      </c>
      <c r="B36" s="11">
        <v>0</v>
      </c>
      <c r="C36" s="8"/>
      <c r="D36" s="8"/>
      <c r="E36" s="6" t="s">
        <v>32</v>
      </c>
      <c r="F36" s="11">
        <v>0</v>
      </c>
    </row>
    <row r="37" spans="1:6">
      <c r="A37" s="6"/>
      <c r="B37" s="11"/>
      <c r="C37" s="8"/>
      <c r="D37" s="8"/>
      <c r="E37" s="6"/>
      <c r="F37" s="11"/>
    </row>
    <row r="38" spans="1:6">
      <c r="A38" s="6" t="s">
        <v>33</v>
      </c>
      <c r="B38" s="11">
        <v>5000000</v>
      </c>
    </row>
    <row r="39" spans="1:6">
      <c r="A39" s="6"/>
      <c r="B39" s="11"/>
    </row>
    <row r="40" spans="1:6">
      <c r="A40" s="4" t="s">
        <v>34</v>
      </c>
    </row>
    <row r="41" spans="1:6">
      <c r="A41" s="4"/>
    </row>
    <row r="42" spans="1:6">
      <c r="A42" s="6" t="s">
        <v>35</v>
      </c>
      <c r="B42" s="10">
        <v>0</v>
      </c>
      <c r="C42" s="8"/>
      <c r="D42" s="8"/>
      <c r="E42" s="6" t="s">
        <v>36</v>
      </c>
      <c r="F42" s="11">
        <v>0</v>
      </c>
    </row>
    <row r="43" spans="1:6">
      <c r="A43" s="6"/>
      <c r="B43" s="10"/>
      <c r="C43" s="8"/>
      <c r="D43" s="8"/>
      <c r="E43" s="6"/>
      <c r="F43" s="11"/>
    </row>
    <row r="45" spans="1:6">
      <c r="A45" s="4" t="s">
        <v>37</v>
      </c>
    </row>
    <row r="46" spans="1:6">
      <c r="A46" s="4"/>
    </row>
    <row r="47" spans="1:6">
      <c r="A47" s="4" t="s">
        <v>38</v>
      </c>
    </row>
    <row r="48" spans="1:6">
      <c r="A48" s="4"/>
    </row>
    <row r="49" spans="1:5">
      <c r="A49" s="6" t="s">
        <v>39</v>
      </c>
      <c r="B49" s="8"/>
      <c r="C49" s="8"/>
      <c r="D49" s="11">
        <v>10487523</v>
      </c>
    </row>
    <row r="50" spans="1:5">
      <c r="A50" s="6"/>
      <c r="B50" s="8"/>
      <c r="C50" s="8"/>
      <c r="D50" s="11"/>
    </row>
    <row r="51" spans="1:5">
      <c r="A51" s="6" t="s">
        <v>40</v>
      </c>
      <c r="B51" s="8"/>
      <c r="C51" s="8"/>
      <c r="D51" s="12">
        <v>104300</v>
      </c>
      <c r="E51" s="11">
        <v>10591823</v>
      </c>
    </row>
    <row r="52" spans="1:5">
      <c r="A52" s="6"/>
      <c r="B52" s="8"/>
      <c r="C52" s="8"/>
      <c r="D52" s="12"/>
      <c r="E52" s="11"/>
    </row>
    <row r="53" spans="1:5">
      <c r="A53" s="6" t="s">
        <v>41</v>
      </c>
    </row>
    <row r="54" spans="1:5">
      <c r="A54" s="6"/>
    </row>
    <row r="55" spans="1:5">
      <c r="A55" s="6" t="s">
        <v>42</v>
      </c>
      <c r="B55" s="8"/>
      <c r="C55" s="8"/>
      <c r="D55" s="11">
        <v>879492</v>
      </c>
    </row>
    <row r="56" spans="1:5">
      <c r="A56" s="6"/>
      <c r="B56" s="8"/>
      <c r="C56" s="8"/>
      <c r="D56" s="11"/>
    </row>
    <row r="57" spans="1:5">
      <c r="A57" s="6" t="s">
        <v>43</v>
      </c>
      <c r="B57" s="11">
        <v>1500000</v>
      </c>
    </row>
    <row r="58" spans="1:5">
      <c r="A58" s="6"/>
      <c r="B58" s="11"/>
    </row>
    <row r="59" spans="1:5">
      <c r="A59" s="6" t="s">
        <v>44</v>
      </c>
      <c r="B59" s="12">
        <v>3500000</v>
      </c>
    </row>
    <row r="60" spans="1:5">
      <c r="A60" s="6"/>
      <c r="B60" s="12"/>
    </row>
    <row r="61" spans="1:5">
      <c r="A61" s="6" t="s">
        <v>45</v>
      </c>
      <c r="B61" s="8"/>
      <c r="C61" s="11">
        <v>5000000</v>
      </c>
    </row>
    <row r="62" spans="1:5">
      <c r="A62" s="6"/>
      <c r="B62" s="8"/>
      <c r="C62" s="11"/>
    </row>
    <row r="63" spans="1:5">
      <c r="A63" s="6" t="s">
        <v>46</v>
      </c>
      <c r="B63" s="11">
        <v>16115</v>
      </c>
    </row>
    <row r="64" spans="1:5">
      <c r="A64" s="6"/>
      <c r="B64" s="11"/>
    </row>
    <row r="65" spans="1:5">
      <c r="A65" s="6" t="s">
        <v>47</v>
      </c>
      <c r="B65" s="7">
        <v>478125</v>
      </c>
    </row>
    <row r="66" spans="1:5">
      <c r="A66" s="6"/>
      <c r="B66" s="7"/>
    </row>
    <row r="67" spans="1:5">
      <c r="A67" s="6" t="s">
        <v>48</v>
      </c>
      <c r="B67" s="7">
        <v>1300000</v>
      </c>
    </row>
    <row r="68" spans="1:5">
      <c r="A68" s="6"/>
      <c r="B68" s="7"/>
    </row>
    <row r="69" spans="1:5">
      <c r="A69" s="6" t="s">
        <v>49</v>
      </c>
      <c r="B69" s="12">
        <v>200000</v>
      </c>
    </row>
    <row r="70" spans="1:5">
      <c r="A70" s="6"/>
      <c r="B70" s="12"/>
    </row>
    <row r="71" spans="1:5">
      <c r="A71" s="6" t="s">
        <v>50</v>
      </c>
      <c r="B71" s="8"/>
      <c r="C71" s="12">
        <v>1994240</v>
      </c>
    </row>
    <row r="72" spans="1:5">
      <c r="A72" s="6"/>
      <c r="B72" s="8"/>
      <c r="C72" s="12"/>
    </row>
    <row r="73" spans="1:5">
      <c r="A73" s="6" t="s">
        <v>51</v>
      </c>
      <c r="B73" s="8"/>
      <c r="C73" s="8"/>
      <c r="D73" s="12">
        <v>6994240</v>
      </c>
    </row>
    <row r="74" spans="1:5">
      <c r="A74" s="6"/>
      <c r="B74" s="8"/>
      <c r="C74" s="8"/>
      <c r="D74" s="12"/>
    </row>
    <row r="75" spans="1:5">
      <c r="A75" s="6" t="s">
        <v>52</v>
      </c>
      <c r="B75" s="8"/>
      <c r="C75" s="8"/>
      <c r="D75" s="11">
        <v>7873731</v>
      </c>
    </row>
    <row r="76" spans="1:5">
      <c r="A76" s="6"/>
      <c r="B76" s="8"/>
      <c r="C76" s="8"/>
      <c r="D76" s="11"/>
    </row>
    <row r="77" spans="1:5">
      <c r="A77" s="6" t="s">
        <v>53</v>
      </c>
      <c r="B77" s="8"/>
      <c r="C77" s="8"/>
      <c r="D77" s="12">
        <v>469583</v>
      </c>
    </row>
    <row r="78" spans="1:5">
      <c r="A78" s="6"/>
      <c r="B78" s="8"/>
      <c r="C78" s="8"/>
      <c r="D78" s="12"/>
    </row>
    <row r="79" spans="1:5">
      <c r="A79" s="6" t="s">
        <v>54</v>
      </c>
      <c r="B79" s="8"/>
      <c r="C79" s="8"/>
      <c r="D79" s="8"/>
      <c r="E79" s="12">
        <v>7404148</v>
      </c>
    </row>
    <row r="80" spans="1:5">
      <c r="A80" s="6"/>
      <c r="B80" s="8"/>
      <c r="C80" s="8"/>
      <c r="D80" s="8"/>
      <c r="E80" s="12"/>
    </row>
    <row r="81" spans="1:5">
      <c r="A81" s="6" t="s">
        <v>55</v>
      </c>
      <c r="B81" s="8"/>
      <c r="C81" s="8"/>
      <c r="D81" s="8"/>
      <c r="E81" s="11">
        <v>3187674</v>
      </c>
    </row>
    <row r="82" spans="1:5">
      <c r="A82" s="6"/>
      <c r="B82" s="8"/>
      <c r="C82" s="8"/>
      <c r="D82" s="8"/>
      <c r="E82" s="11"/>
    </row>
    <row r="83" spans="1:5">
      <c r="A83" s="6" t="s">
        <v>56</v>
      </c>
      <c r="B83" s="8"/>
      <c r="C83" s="8"/>
      <c r="D83" s="11">
        <v>1524376</v>
      </c>
    </row>
    <row r="84" spans="1:5">
      <c r="A84" s="6"/>
      <c r="B84" s="8"/>
      <c r="C84" s="8"/>
      <c r="D84" s="11"/>
    </row>
    <row r="85" spans="1:5">
      <c r="A85" s="6" t="s">
        <v>57</v>
      </c>
    </row>
    <row r="86" spans="1:5">
      <c r="A86" s="6"/>
    </row>
    <row r="87" spans="1:5">
      <c r="A87" s="6" t="s">
        <v>58</v>
      </c>
      <c r="B87" s="8"/>
      <c r="C87" s="11">
        <v>0</v>
      </c>
    </row>
    <row r="88" spans="1:5">
      <c r="A88" s="6"/>
      <c r="B88" s="8"/>
      <c r="C88" s="11"/>
    </row>
    <row r="89" spans="1:5">
      <c r="A89" s="6" t="s">
        <v>59</v>
      </c>
      <c r="B89" s="8"/>
      <c r="C89" s="6">
        <v>0</v>
      </c>
    </row>
    <row r="90" spans="1:5">
      <c r="A90" s="6"/>
      <c r="B90" s="8"/>
      <c r="C90" s="6"/>
    </row>
    <row r="91" spans="1:5">
      <c r="A91" s="6" t="s">
        <v>60</v>
      </c>
      <c r="B91" s="8"/>
      <c r="C91" s="7">
        <v>83030</v>
      </c>
    </row>
    <row r="92" spans="1:5">
      <c r="A92" s="6"/>
      <c r="B92" s="8"/>
      <c r="C92" s="7"/>
    </row>
    <row r="93" spans="1:5">
      <c r="A93" s="6" t="s">
        <v>61</v>
      </c>
      <c r="B93" s="8"/>
      <c r="C93" s="7">
        <v>202350</v>
      </c>
    </row>
    <row r="94" spans="1:5">
      <c r="A94" s="6"/>
      <c r="B94" s="8"/>
      <c r="C94" s="7"/>
    </row>
    <row r="95" spans="1:5">
      <c r="A95" s="6" t="s">
        <v>62</v>
      </c>
      <c r="B95" s="8"/>
      <c r="C95" s="13">
        <v>0</v>
      </c>
    </row>
    <row r="96" spans="1:5">
      <c r="A96" s="6"/>
      <c r="B96" s="8"/>
      <c r="C96" s="13"/>
    </row>
    <row r="97" spans="1:5">
      <c r="A97" s="6" t="s">
        <v>63</v>
      </c>
      <c r="B97" s="8"/>
      <c r="C97" s="8"/>
      <c r="D97" s="12">
        <v>285380</v>
      </c>
      <c r="E97" s="12">
        <v>1809756</v>
      </c>
    </row>
    <row r="98" spans="1:5">
      <c r="A98" s="6"/>
      <c r="B98" s="8"/>
      <c r="C98" s="8"/>
      <c r="D98" s="12"/>
      <c r="E98" s="12"/>
    </row>
    <row r="99" spans="1:5">
      <c r="A99" s="6" t="s">
        <v>64</v>
      </c>
      <c r="B99" s="8"/>
      <c r="C99" s="8"/>
      <c r="D99" s="8"/>
      <c r="E99" s="11">
        <v>1377919</v>
      </c>
    </row>
    <row r="100" spans="1:5">
      <c r="A100" s="6"/>
      <c r="B100" s="8"/>
      <c r="C100" s="8"/>
      <c r="D100" s="8"/>
      <c r="E100" s="11"/>
    </row>
    <row r="101" spans="1:5">
      <c r="A101" s="6" t="s">
        <v>65</v>
      </c>
      <c r="B101" s="8"/>
      <c r="C101" s="8"/>
      <c r="D101" s="8"/>
      <c r="E101" s="13">
        <v>0</v>
      </c>
    </row>
    <row r="102" spans="1:5">
      <c r="A102" s="6"/>
      <c r="B102" s="8"/>
      <c r="C102" s="8"/>
      <c r="D102" s="8"/>
      <c r="E102" s="13"/>
    </row>
    <row r="103" spans="1:5">
      <c r="A103" s="6" t="s">
        <v>66</v>
      </c>
      <c r="B103" s="8"/>
      <c r="C103" s="8"/>
      <c r="D103" s="8"/>
      <c r="E103" s="11">
        <v>1377918</v>
      </c>
    </row>
    <row r="104" spans="1:5">
      <c r="A104" s="6"/>
      <c r="B104" s="8"/>
      <c r="C104" s="8"/>
      <c r="D104" s="8"/>
      <c r="E104" s="11"/>
    </row>
    <row r="105" spans="1:5">
      <c r="A105" s="6" t="s">
        <v>67</v>
      </c>
      <c r="B105" s="8"/>
      <c r="C105" s="8"/>
      <c r="D105" s="8"/>
      <c r="E105" s="12">
        <v>551167</v>
      </c>
    </row>
    <row r="106" spans="1:5">
      <c r="A106" s="6"/>
      <c r="B106" s="8"/>
      <c r="C106" s="8"/>
      <c r="D106" s="8"/>
      <c r="E106" s="12"/>
    </row>
    <row r="107" spans="1:5">
      <c r="A107" s="6" t="s">
        <v>68</v>
      </c>
      <c r="B107" s="8"/>
      <c r="C107" s="8"/>
      <c r="D107" s="8"/>
      <c r="E107" s="11">
        <v>826751</v>
      </c>
    </row>
    <row r="108" spans="1:5">
      <c r="A108" s="6"/>
      <c r="B108" s="8"/>
      <c r="C108" s="8"/>
      <c r="D108" s="8"/>
      <c r="E108" s="11"/>
    </row>
    <row r="109" spans="1:5">
      <c r="A109" s="6" t="s">
        <v>69</v>
      </c>
      <c r="B109" s="8"/>
      <c r="C109" s="8"/>
      <c r="D109" s="8"/>
      <c r="E109" s="13">
        <v>0</v>
      </c>
    </row>
    <row r="110" spans="1:5">
      <c r="A110" s="6"/>
      <c r="B110" s="8"/>
      <c r="C110" s="8"/>
      <c r="D110" s="8"/>
      <c r="E110" s="13"/>
    </row>
    <row r="111" spans="1:5">
      <c r="A111" s="6" t="s">
        <v>70</v>
      </c>
      <c r="B111" s="8"/>
      <c r="C111" s="8"/>
      <c r="D111" s="8"/>
      <c r="E111" s="11">
        <v>826751</v>
      </c>
    </row>
    <row r="112" spans="1:5">
      <c r="A112" s="6"/>
      <c r="B112" s="8"/>
      <c r="C112" s="8"/>
      <c r="D112" s="8"/>
      <c r="E112" s="11"/>
    </row>
    <row r="113" spans="1:5">
      <c r="A113" s="6" t="s">
        <v>71</v>
      </c>
      <c r="B113" s="8"/>
      <c r="C113" s="8"/>
      <c r="D113" s="8"/>
      <c r="E113" s="13">
        <v>0</v>
      </c>
    </row>
    <row r="114" spans="1:5">
      <c r="A114" s="6"/>
      <c r="B114" s="8"/>
      <c r="C114" s="8"/>
      <c r="D114" s="8"/>
      <c r="E114" s="13"/>
    </row>
    <row r="115" spans="1:5">
      <c r="A115" s="6" t="s">
        <v>72</v>
      </c>
      <c r="B115" s="8"/>
      <c r="C115" s="8"/>
      <c r="D115" s="8"/>
      <c r="E115" s="14">
        <v>826751</v>
      </c>
    </row>
    <row r="116" spans="1:5">
      <c r="A116" s="6"/>
      <c r="B116" s="8"/>
      <c r="C116" s="8"/>
      <c r="D116" s="8"/>
      <c r="E116" s="14"/>
    </row>
    <row r="118" spans="1:5">
      <c r="A118" s="4" t="s">
        <v>73</v>
      </c>
    </row>
    <row r="119" spans="1:5">
      <c r="A119" s="4"/>
    </row>
    <row r="120" spans="1:5">
      <c r="A120" s="4" t="s">
        <v>38</v>
      </c>
    </row>
    <row r="121" spans="1:5">
      <c r="A121" s="4"/>
    </row>
    <row r="122" spans="1:5">
      <c r="A122" s="4" t="s">
        <v>74</v>
      </c>
    </row>
    <row r="123" spans="1:5">
      <c r="A123" s="4"/>
    </row>
    <row r="124" spans="1:5">
      <c r="A124" s="6" t="s">
        <v>75</v>
      </c>
    </row>
    <row r="125" spans="1:5">
      <c r="A125" s="6"/>
    </row>
    <row r="126" spans="1:5">
      <c r="A126" s="6" t="s">
        <v>76</v>
      </c>
      <c r="B126" s="11">
        <v>8905923</v>
      </c>
    </row>
    <row r="127" spans="1:5">
      <c r="A127" s="6"/>
      <c r="B127" s="11"/>
    </row>
    <row r="128" spans="1:5">
      <c r="A128" s="6" t="s">
        <v>77</v>
      </c>
      <c r="B128" s="7">
        <v>3500000</v>
      </c>
    </row>
    <row r="129" spans="1:3">
      <c r="A129" s="6"/>
      <c r="B129" s="7"/>
    </row>
    <row r="130" spans="1:3">
      <c r="A130" s="6" t="s">
        <v>78</v>
      </c>
      <c r="B130" s="7">
        <v>1416661</v>
      </c>
    </row>
    <row r="131" spans="1:3">
      <c r="A131" s="6"/>
      <c r="B131" s="7"/>
    </row>
    <row r="132" spans="1:3">
      <c r="A132" s="6" t="s">
        <v>79</v>
      </c>
      <c r="B132" s="12">
        <v>469583</v>
      </c>
    </row>
    <row r="133" spans="1:3">
      <c r="A133" s="6"/>
      <c r="B133" s="12"/>
    </row>
    <row r="134" spans="1:3">
      <c r="A134" s="6" t="s">
        <v>80</v>
      </c>
      <c r="B134" s="8"/>
      <c r="C134" s="11">
        <v>14292166</v>
      </c>
    </row>
    <row r="135" spans="1:3">
      <c r="A135" s="6"/>
      <c r="B135" s="8"/>
      <c r="C135" s="11"/>
    </row>
    <row r="136" spans="1:3">
      <c r="A136" s="6" t="s">
        <v>81</v>
      </c>
    </row>
    <row r="137" spans="1:3">
      <c r="A137" s="6"/>
    </row>
    <row r="138" spans="1:3">
      <c r="A138" s="6" t="s">
        <v>82</v>
      </c>
      <c r="B138" s="11">
        <v>1530000</v>
      </c>
    </row>
    <row r="139" spans="1:3">
      <c r="A139" s="6"/>
      <c r="B139" s="11"/>
    </row>
    <row r="140" spans="1:3">
      <c r="A140" s="6" t="s">
        <v>83</v>
      </c>
      <c r="B140" s="12">
        <v>5865250</v>
      </c>
    </row>
    <row r="141" spans="1:3">
      <c r="A141" s="6"/>
      <c r="B141" s="12"/>
    </row>
    <row r="142" spans="1:3">
      <c r="A142" s="6" t="s">
        <v>84</v>
      </c>
      <c r="B142" s="8"/>
      <c r="C142" s="12">
        <v>7395250</v>
      </c>
    </row>
    <row r="143" spans="1:3">
      <c r="A143" s="6"/>
      <c r="B143" s="8"/>
      <c r="C143" s="12"/>
    </row>
    <row r="144" spans="1:3">
      <c r="A144" s="6" t="s">
        <v>85</v>
      </c>
      <c r="B144" s="8"/>
      <c r="C144" s="14">
        <v>21687416</v>
      </c>
    </row>
    <row r="145" spans="1:3">
      <c r="A145" s="6"/>
      <c r="B145" s="8"/>
      <c r="C145" s="14"/>
    </row>
    <row r="146" spans="1:3">
      <c r="A146" s="4" t="s">
        <v>86</v>
      </c>
    </row>
    <row r="147" spans="1:3">
      <c r="A147" s="4"/>
    </row>
    <row r="148" spans="1:3">
      <c r="A148" s="6" t="s">
        <v>87</v>
      </c>
    </row>
    <row r="149" spans="1:3">
      <c r="A149" s="6"/>
    </row>
    <row r="150" spans="1:3">
      <c r="A150" s="6" t="s">
        <v>88</v>
      </c>
      <c r="B150" s="11">
        <v>520000</v>
      </c>
    </row>
    <row r="151" spans="1:3">
      <c r="A151" s="6"/>
      <c r="B151" s="11"/>
    </row>
    <row r="152" spans="1:3">
      <c r="A152" s="6" t="s">
        <v>89</v>
      </c>
      <c r="B152" s="6">
        <v>0</v>
      </c>
    </row>
    <row r="153" spans="1:3">
      <c r="A153" s="6"/>
      <c r="B153" s="6"/>
    </row>
    <row r="154" spans="1:3">
      <c r="A154" s="6" t="s">
        <v>90</v>
      </c>
      <c r="B154" s="6">
        <v>0</v>
      </c>
    </row>
    <row r="155" spans="1:3">
      <c r="A155" s="6"/>
      <c r="B155" s="6"/>
    </row>
    <row r="156" spans="1:3">
      <c r="A156" s="6" t="s">
        <v>91</v>
      </c>
      <c r="B156" s="7">
        <v>1550000</v>
      </c>
    </row>
    <row r="157" spans="1:3">
      <c r="A157" s="6"/>
      <c r="B157" s="7"/>
    </row>
    <row r="158" spans="1:3">
      <c r="A158" s="6" t="s">
        <v>92</v>
      </c>
      <c r="B158" s="12">
        <v>1700000</v>
      </c>
    </row>
    <row r="159" spans="1:3">
      <c r="A159" s="6"/>
      <c r="B159" s="12"/>
    </row>
    <row r="160" spans="1:3">
      <c r="A160" s="6" t="s">
        <v>93</v>
      </c>
      <c r="B160" s="8"/>
      <c r="C160" s="11">
        <v>3770000</v>
      </c>
    </row>
    <row r="161" spans="1:3">
      <c r="A161" s="6"/>
      <c r="B161" s="8"/>
      <c r="C161" s="11"/>
    </row>
    <row r="162" spans="1:3">
      <c r="A162" s="6" t="s">
        <v>94</v>
      </c>
    </row>
    <row r="163" spans="1:3">
      <c r="A163" s="6"/>
    </row>
    <row r="164" spans="1:3">
      <c r="A164" s="6" t="s">
        <v>95</v>
      </c>
      <c r="B164" s="11">
        <v>625000</v>
      </c>
    </row>
    <row r="165" spans="1:3">
      <c r="A165" s="6"/>
      <c r="B165" s="11"/>
    </row>
    <row r="166" spans="1:3">
      <c r="A166" s="6" t="s">
        <v>96</v>
      </c>
      <c r="B166" s="6">
        <v>0</v>
      </c>
    </row>
    <row r="167" spans="1:3">
      <c r="A167" s="6"/>
      <c r="B167" s="6"/>
    </row>
    <row r="168" spans="1:3">
      <c r="A168" s="6" t="s">
        <v>97</v>
      </c>
      <c r="B168" s="12">
        <v>5275000</v>
      </c>
    </row>
    <row r="169" spans="1:3">
      <c r="A169" s="6"/>
      <c r="B169" s="12"/>
    </row>
    <row r="170" spans="1:3">
      <c r="A170" s="6" t="s">
        <v>98</v>
      </c>
      <c r="B170" s="8"/>
      <c r="C170" s="12">
        <v>5900000</v>
      </c>
    </row>
    <row r="171" spans="1:3">
      <c r="A171" s="6"/>
      <c r="B171" s="8"/>
      <c r="C171" s="12"/>
    </row>
    <row r="172" spans="1:3">
      <c r="A172" s="6" t="s">
        <v>99</v>
      </c>
      <c r="B172" s="8"/>
      <c r="C172" s="11">
        <v>9670000</v>
      </c>
    </row>
    <row r="173" spans="1:3">
      <c r="A173" s="6"/>
      <c r="B173" s="8"/>
      <c r="C173" s="11"/>
    </row>
    <row r="174" spans="1:3">
      <c r="A174" s="6" t="s">
        <v>100</v>
      </c>
    </row>
    <row r="175" spans="1:3">
      <c r="A175" s="6"/>
    </row>
    <row r="176" spans="1:3">
      <c r="A176" s="6" t="s">
        <v>101</v>
      </c>
      <c r="B176" s="11">
        <v>0</v>
      </c>
    </row>
    <row r="177" spans="1:5">
      <c r="A177" s="6"/>
      <c r="B177" s="11"/>
    </row>
    <row r="178" spans="1:5">
      <c r="A178" s="6" t="s">
        <v>102</v>
      </c>
      <c r="B178" s="7">
        <v>8000000</v>
      </c>
    </row>
    <row r="179" spans="1:5">
      <c r="A179" s="6"/>
      <c r="B179" s="7"/>
    </row>
    <row r="180" spans="1:5">
      <c r="A180" s="6" t="s">
        <v>103</v>
      </c>
      <c r="B180" s="12">
        <v>4017416</v>
      </c>
    </row>
    <row r="181" spans="1:5">
      <c r="A181" s="6"/>
      <c r="B181" s="12"/>
    </row>
    <row r="182" spans="1:5">
      <c r="A182" s="6" t="s">
        <v>104</v>
      </c>
      <c r="B182" s="8"/>
      <c r="C182" s="12">
        <v>12017415</v>
      </c>
    </row>
    <row r="183" spans="1:5">
      <c r="A183" s="6"/>
      <c r="B183" s="8"/>
      <c r="C183" s="12"/>
    </row>
    <row r="184" spans="1:5">
      <c r="A184" s="6" t="s">
        <v>105</v>
      </c>
      <c r="B184" s="8"/>
      <c r="C184" s="14">
        <v>21687416</v>
      </c>
    </row>
    <row r="185" spans="1:5">
      <c r="A185" s="6"/>
      <c r="B185" s="8"/>
      <c r="C185" s="14"/>
    </row>
    <row r="186" spans="1:5">
      <c r="A186" s="4" t="s">
        <v>106</v>
      </c>
    </row>
    <row r="187" spans="1:5">
      <c r="A187" s="4"/>
    </row>
    <row r="188" spans="1:5">
      <c r="A188" s="8"/>
      <c r="B188" s="15">
        <v>3</v>
      </c>
      <c r="C188" s="15">
        <v>4</v>
      </c>
      <c r="D188" s="15">
        <v>5</v>
      </c>
      <c r="E188" s="15">
        <v>6</v>
      </c>
    </row>
    <row r="189" spans="1:5">
      <c r="A189" s="8"/>
      <c r="B189" s="15"/>
      <c r="C189" s="15"/>
      <c r="D189" s="15"/>
      <c r="E189" s="15"/>
    </row>
    <row r="190" spans="1:5">
      <c r="A190" s="6" t="s">
        <v>107</v>
      </c>
      <c r="B190" s="7">
        <v>100000</v>
      </c>
      <c r="C190" s="7">
        <v>100000</v>
      </c>
      <c r="D190" s="7">
        <v>80000</v>
      </c>
      <c r="E190" s="7">
        <v>50000</v>
      </c>
    </row>
    <row r="191" spans="1:5">
      <c r="A191" s="6"/>
      <c r="B191" s="7"/>
      <c r="C191" s="7"/>
      <c r="D191" s="7"/>
      <c r="E191" s="7"/>
    </row>
    <row r="192" spans="1:5">
      <c r="A192" s="6" t="s">
        <v>108</v>
      </c>
      <c r="B192" s="7">
        <v>100000</v>
      </c>
      <c r="C192" s="7">
        <v>75000</v>
      </c>
      <c r="D192" s="7">
        <v>60000</v>
      </c>
      <c r="E192" s="7">
        <v>60000</v>
      </c>
    </row>
    <row r="193" spans="1:5">
      <c r="A193" s="6"/>
      <c r="B193" s="7"/>
      <c r="C193" s="7"/>
      <c r="D193" s="7"/>
      <c r="E193" s="7"/>
    </row>
    <row r="194" spans="1:5">
      <c r="A194" s="6" t="s">
        <v>109</v>
      </c>
      <c r="B194" s="7">
        <v>200000</v>
      </c>
      <c r="C194" s="7">
        <v>200000</v>
      </c>
      <c r="D194" s="7">
        <v>200000</v>
      </c>
      <c r="E194" s="7">
        <v>200000</v>
      </c>
    </row>
    <row r="195" spans="1:5">
      <c r="A195" s="6"/>
      <c r="B195" s="7"/>
      <c r="C195" s="7"/>
      <c r="D195" s="7"/>
      <c r="E195" s="7"/>
    </row>
    <row r="196" spans="1:5">
      <c r="A196" s="6" t="s">
        <v>110</v>
      </c>
      <c r="B196" s="7">
        <v>478125</v>
      </c>
      <c r="C196" s="7">
        <v>384375</v>
      </c>
      <c r="D196" s="7">
        <v>311250</v>
      </c>
      <c r="E196" s="7">
        <v>311250</v>
      </c>
    </row>
    <row r="197" spans="1:5">
      <c r="A197" s="6"/>
      <c r="B197" s="7"/>
      <c r="C197" s="7"/>
      <c r="D197" s="7"/>
      <c r="E197" s="7"/>
    </row>
    <row r="198" spans="1:5">
      <c r="A198" s="6" t="s">
        <v>111</v>
      </c>
      <c r="B198" s="6">
        <v>0</v>
      </c>
      <c r="C198" s="6">
        <v>0</v>
      </c>
      <c r="D198" s="6">
        <v>0</v>
      </c>
      <c r="E198" s="6">
        <v>0</v>
      </c>
    </row>
    <row r="199" spans="1:5">
      <c r="A199" s="6"/>
      <c r="B199" s="6"/>
      <c r="C199" s="6"/>
      <c r="D199" s="6"/>
      <c r="E199" s="6"/>
    </row>
    <row r="200" spans="1:5">
      <c r="A200" s="6" t="s">
        <v>112</v>
      </c>
      <c r="B200" s="7">
        <v>1300000</v>
      </c>
      <c r="C200" s="7">
        <v>1300000</v>
      </c>
      <c r="D200" s="7">
        <v>989000</v>
      </c>
      <c r="E200" s="7">
        <v>667500</v>
      </c>
    </row>
    <row r="201" spans="1:5">
      <c r="A201" s="6"/>
      <c r="B201" s="7"/>
      <c r="C201" s="7"/>
      <c r="D201" s="7"/>
      <c r="E201" s="7"/>
    </row>
    <row r="202" spans="1:5">
      <c r="A202" s="6" t="s">
        <v>113</v>
      </c>
    </row>
    <row r="203" spans="1:5">
      <c r="A203" s="6"/>
    </row>
    <row r="204" spans="1:5">
      <c r="A204" s="6" t="s">
        <v>114</v>
      </c>
      <c r="B204" s="6">
        <v>0</v>
      </c>
      <c r="C204" s="6">
        <v>0</v>
      </c>
      <c r="D204" s="6">
        <v>0</v>
      </c>
    </row>
    <row r="205" spans="1:5">
      <c r="A205" s="6"/>
      <c r="B205" s="6"/>
      <c r="C205" s="6"/>
      <c r="D205" s="6"/>
    </row>
    <row r="206" spans="1:5">
      <c r="A206" s="6" t="s">
        <v>115</v>
      </c>
      <c r="B206" s="7">
        <v>312500</v>
      </c>
      <c r="C206" s="7">
        <v>312500</v>
      </c>
      <c r="D206" s="7">
        <v>312500</v>
      </c>
      <c r="E206" s="7">
        <v>312500</v>
      </c>
    </row>
    <row r="207" spans="1:5">
      <c r="A207" s="6"/>
      <c r="B207" s="7"/>
      <c r="C207" s="7"/>
      <c r="D207" s="7"/>
      <c r="E207" s="7"/>
    </row>
    <row r="208" spans="1:5">
      <c r="A208" s="6" t="s">
        <v>116</v>
      </c>
      <c r="B208" s="7">
        <v>300000</v>
      </c>
      <c r="C208" s="6">
        <v>0</v>
      </c>
      <c r="D208" s="6">
        <v>0</v>
      </c>
      <c r="E208" s="6">
        <v>0</v>
      </c>
    </row>
    <row r="209" spans="1:6">
      <c r="A209" s="6"/>
      <c r="B209" s="7"/>
      <c r="C209" s="6"/>
      <c r="D209" s="6"/>
      <c r="E209" s="6"/>
    </row>
    <row r="210" spans="1:6">
      <c r="A210" s="6" t="s">
        <v>97</v>
      </c>
      <c r="B210" s="7">
        <v>425000</v>
      </c>
      <c r="C210" s="7">
        <v>425000</v>
      </c>
      <c r="D210" s="7">
        <v>425000</v>
      </c>
      <c r="E210" s="7">
        <v>425000</v>
      </c>
    </row>
    <row r="211" spans="1:6">
      <c r="A211" s="6"/>
      <c r="B211" s="7"/>
      <c r="C211" s="7"/>
      <c r="D211" s="7"/>
      <c r="E211" s="7"/>
    </row>
    <row r="212" spans="1:6">
      <c r="A212" s="6" t="s">
        <v>117</v>
      </c>
    </row>
    <row r="213" spans="1:6">
      <c r="A213" s="6"/>
    </row>
    <row r="214" spans="1:6">
      <c r="A214" s="6" t="s">
        <v>118</v>
      </c>
      <c r="B214" s="8"/>
      <c r="C214" s="6" t="s">
        <v>119</v>
      </c>
      <c r="D214" s="6" t="s">
        <v>120</v>
      </c>
      <c r="E214" s="6" t="s">
        <v>121</v>
      </c>
    </row>
    <row r="215" spans="1:6">
      <c r="A215" s="6"/>
      <c r="B215" s="8"/>
      <c r="C215" s="6"/>
      <c r="D215" s="6"/>
      <c r="E215" s="6"/>
    </row>
    <row r="216" spans="1:6">
      <c r="A216" s="6" t="s">
        <v>122</v>
      </c>
      <c r="B216" s="8"/>
      <c r="C216" s="10">
        <v>1</v>
      </c>
      <c r="D216" s="10">
        <v>3</v>
      </c>
      <c r="E216" s="10">
        <v>8</v>
      </c>
    </row>
    <row r="217" spans="1:6">
      <c r="A217" s="6"/>
      <c r="B217" s="8"/>
      <c r="C217" s="10"/>
      <c r="D217" s="10"/>
      <c r="E217" s="10"/>
    </row>
    <row r="218" spans="1:6">
      <c r="A218" s="6" t="s">
        <v>123</v>
      </c>
    </row>
    <row r="219" spans="1:6">
      <c r="A219" s="6"/>
    </row>
    <row r="220" spans="1:6">
      <c r="A220" s="6" t="s">
        <v>43</v>
      </c>
      <c r="B220" s="10">
        <v>15</v>
      </c>
      <c r="C220" s="6" t="s">
        <v>124</v>
      </c>
      <c r="D220" s="10">
        <v>49</v>
      </c>
      <c r="E220" s="6" t="s">
        <v>125</v>
      </c>
      <c r="F220" s="10">
        <v>334</v>
      </c>
    </row>
    <row r="221" spans="1:6">
      <c r="A221" s="6"/>
      <c r="B221" s="10"/>
      <c r="C221" s="6"/>
      <c r="D221" s="10"/>
      <c r="E221" s="6"/>
      <c r="F221" s="10"/>
    </row>
    <row r="222" spans="1:6">
      <c r="A222" s="6" t="s">
        <v>126</v>
      </c>
      <c r="B222" s="6" t="s">
        <v>127</v>
      </c>
      <c r="C222" s="6" t="s">
        <v>128</v>
      </c>
      <c r="D222" s="6" t="s">
        <v>129</v>
      </c>
      <c r="E222" s="6" t="s">
        <v>130</v>
      </c>
    </row>
    <row r="223" spans="1:6">
      <c r="A223" s="6"/>
      <c r="B223" s="6"/>
      <c r="C223" s="6"/>
      <c r="D223" s="6"/>
      <c r="E223" s="6"/>
    </row>
    <row r="224" spans="1:6">
      <c r="A224" s="6" t="s">
        <v>131</v>
      </c>
      <c r="B224" s="10">
        <v>39</v>
      </c>
      <c r="C224" s="10">
        <v>29</v>
      </c>
      <c r="D224" s="10">
        <v>25</v>
      </c>
      <c r="E224" s="10">
        <v>33</v>
      </c>
    </row>
    <row r="225" spans="1:5">
      <c r="A225" s="6"/>
      <c r="B225" s="10"/>
      <c r="C225" s="10"/>
      <c r="D225" s="10"/>
      <c r="E225" s="10"/>
    </row>
  </sheetData>
  <mergeCells count="369">
    <mergeCell ref="A224:A225"/>
    <mergeCell ref="B224:B225"/>
    <mergeCell ref="C224:C225"/>
    <mergeCell ref="D224:D225"/>
    <mergeCell ref="E224:E225"/>
    <mergeCell ref="F220:F221"/>
    <mergeCell ref="A222:A223"/>
    <mergeCell ref="B222:B223"/>
    <mergeCell ref="C222:C223"/>
    <mergeCell ref="D222:D223"/>
    <mergeCell ref="E222:E223"/>
    <mergeCell ref="A218:A219"/>
    <mergeCell ref="A220:A221"/>
    <mergeCell ref="B220:B221"/>
    <mergeCell ref="C220:C221"/>
    <mergeCell ref="D220:D221"/>
    <mergeCell ref="E220:E221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0:A211"/>
    <mergeCell ref="B210:B211"/>
    <mergeCell ref="C210:C211"/>
    <mergeCell ref="D210:D211"/>
    <mergeCell ref="E210:E211"/>
    <mergeCell ref="A212:A213"/>
    <mergeCell ref="E206:E207"/>
    <mergeCell ref="A208:A209"/>
    <mergeCell ref="B208:B209"/>
    <mergeCell ref="C208:C209"/>
    <mergeCell ref="D208:D209"/>
    <mergeCell ref="E208:E209"/>
    <mergeCell ref="A204:A205"/>
    <mergeCell ref="B204:B205"/>
    <mergeCell ref="C204:C205"/>
    <mergeCell ref="D204:D205"/>
    <mergeCell ref="A206:A207"/>
    <mergeCell ref="B206:B207"/>
    <mergeCell ref="C206:C207"/>
    <mergeCell ref="D206:D207"/>
    <mergeCell ref="A200:A201"/>
    <mergeCell ref="B200:B201"/>
    <mergeCell ref="C200:C201"/>
    <mergeCell ref="D200:D201"/>
    <mergeCell ref="E200:E201"/>
    <mergeCell ref="A202:A203"/>
    <mergeCell ref="A196:A197"/>
    <mergeCell ref="B196:B197"/>
    <mergeCell ref="C196:C197"/>
    <mergeCell ref="D196:D197"/>
    <mergeCell ref="E196:E197"/>
    <mergeCell ref="A198:A199"/>
    <mergeCell ref="B198:B199"/>
    <mergeCell ref="C198:C199"/>
    <mergeCell ref="D198:D199"/>
    <mergeCell ref="E198:E199"/>
    <mergeCell ref="A192:A193"/>
    <mergeCell ref="B192:B193"/>
    <mergeCell ref="C192:C193"/>
    <mergeCell ref="D192:D193"/>
    <mergeCell ref="E192:E193"/>
    <mergeCell ref="A194:A195"/>
    <mergeCell ref="B194:B195"/>
    <mergeCell ref="C194:C195"/>
    <mergeCell ref="D194:D195"/>
    <mergeCell ref="E194:E195"/>
    <mergeCell ref="D188:D189"/>
    <mergeCell ref="E188:E189"/>
    <mergeCell ref="A190:A191"/>
    <mergeCell ref="B190:B191"/>
    <mergeCell ref="C190:C191"/>
    <mergeCell ref="D190:D191"/>
    <mergeCell ref="E190:E191"/>
    <mergeCell ref="C182:C183"/>
    <mergeCell ref="A184:A185"/>
    <mergeCell ref="B184:B185"/>
    <mergeCell ref="C184:C185"/>
    <mergeCell ref="A186:A187"/>
    <mergeCell ref="A188:A189"/>
    <mergeCell ref="B188:B189"/>
    <mergeCell ref="C188:C189"/>
    <mergeCell ref="A178:A179"/>
    <mergeCell ref="B178:B179"/>
    <mergeCell ref="A180:A181"/>
    <mergeCell ref="B180:B181"/>
    <mergeCell ref="A182:A183"/>
    <mergeCell ref="B182:B183"/>
    <mergeCell ref="C170:C171"/>
    <mergeCell ref="A172:A173"/>
    <mergeCell ref="B172:B173"/>
    <mergeCell ref="C172:C173"/>
    <mergeCell ref="A174:A175"/>
    <mergeCell ref="A176:A177"/>
    <mergeCell ref="B176:B177"/>
    <mergeCell ref="A166:A167"/>
    <mergeCell ref="B166:B167"/>
    <mergeCell ref="A168:A169"/>
    <mergeCell ref="B168:B169"/>
    <mergeCell ref="A170:A171"/>
    <mergeCell ref="B170:B171"/>
    <mergeCell ref="A160:A161"/>
    <mergeCell ref="B160:B161"/>
    <mergeCell ref="C160:C161"/>
    <mergeCell ref="A162:A163"/>
    <mergeCell ref="A164:A165"/>
    <mergeCell ref="B164:B165"/>
    <mergeCell ref="A154:A155"/>
    <mergeCell ref="B154:B155"/>
    <mergeCell ref="A156:A157"/>
    <mergeCell ref="B156:B157"/>
    <mergeCell ref="A158:A159"/>
    <mergeCell ref="B158:B159"/>
    <mergeCell ref="A146:A147"/>
    <mergeCell ref="A148:A149"/>
    <mergeCell ref="A150:A151"/>
    <mergeCell ref="B150:B151"/>
    <mergeCell ref="A152:A153"/>
    <mergeCell ref="B152:B153"/>
    <mergeCell ref="A140:A141"/>
    <mergeCell ref="B140:B141"/>
    <mergeCell ref="A142:A143"/>
    <mergeCell ref="B142:B143"/>
    <mergeCell ref="C142:C143"/>
    <mergeCell ref="A144:A145"/>
    <mergeCell ref="B144:B145"/>
    <mergeCell ref="C144:C145"/>
    <mergeCell ref="A134:A135"/>
    <mergeCell ref="B134:B135"/>
    <mergeCell ref="C134:C135"/>
    <mergeCell ref="A136:A137"/>
    <mergeCell ref="A138:A139"/>
    <mergeCell ref="B138:B139"/>
    <mergeCell ref="A128:A129"/>
    <mergeCell ref="B128:B129"/>
    <mergeCell ref="A130:A131"/>
    <mergeCell ref="B130:B131"/>
    <mergeCell ref="A132:A133"/>
    <mergeCell ref="B132:B133"/>
    <mergeCell ref="A118:A119"/>
    <mergeCell ref="A120:A121"/>
    <mergeCell ref="A122:A123"/>
    <mergeCell ref="A124:A125"/>
    <mergeCell ref="A126:A127"/>
    <mergeCell ref="B126:B127"/>
    <mergeCell ref="A113:A114"/>
    <mergeCell ref="B113:B114"/>
    <mergeCell ref="C113:C114"/>
    <mergeCell ref="D113:D114"/>
    <mergeCell ref="E113:E114"/>
    <mergeCell ref="A115:A116"/>
    <mergeCell ref="B115:B116"/>
    <mergeCell ref="C115:C116"/>
    <mergeCell ref="D115:D116"/>
    <mergeCell ref="E115:E116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E101:E102"/>
    <mergeCell ref="A103:A104"/>
    <mergeCell ref="B103:B104"/>
    <mergeCell ref="C103:C104"/>
    <mergeCell ref="D103:D104"/>
    <mergeCell ref="E103:E104"/>
    <mergeCell ref="A97:A98"/>
    <mergeCell ref="B97:B98"/>
    <mergeCell ref="C97:C98"/>
    <mergeCell ref="D97:D98"/>
    <mergeCell ref="E97:E98"/>
    <mergeCell ref="A99:A100"/>
    <mergeCell ref="B99:B100"/>
    <mergeCell ref="C99:C100"/>
    <mergeCell ref="D99:D100"/>
    <mergeCell ref="E99:E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3:A84"/>
    <mergeCell ref="B83:B84"/>
    <mergeCell ref="C83:C84"/>
    <mergeCell ref="D83:D84"/>
    <mergeCell ref="A85:A86"/>
    <mergeCell ref="A87:A88"/>
    <mergeCell ref="B87:B88"/>
    <mergeCell ref="C87:C88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1:A72"/>
    <mergeCell ref="B71:B72"/>
    <mergeCell ref="C71:C72"/>
    <mergeCell ref="A73:A74"/>
    <mergeCell ref="B73:B74"/>
    <mergeCell ref="C73:C74"/>
    <mergeCell ref="A65:A66"/>
    <mergeCell ref="B65:B66"/>
    <mergeCell ref="A67:A68"/>
    <mergeCell ref="B67:B68"/>
    <mergeCell ref="A69:A70"/>
    <mergeCell ref="B69:B70"/>
    <mergeCell ref="A59:A60"/>
    <mergeCell ref="B59:B60"/>
    <mergeCell ref="A61:A62"/>
    <mergeCell ref="B61:B62"/>
    <mergeCell ref="C61:C62"/>
    <mergeCell ref="A63:A64"/>
    <mergeCell ref="B63:B64"/>
    <mergeCell ref="A55:A56"/>
    <mergeCell ref="B55:B56"/>
    <mergeCell ref="C55:C56"/>
    <mergeCell ref="D55:D56"/>
    <mergeCell ref="A57:A58"/>
    <mergeCell ref="B57:B58"/>
    <mergeCell ref="A51:A52"/>
    <mergeCell ref="B51:B52"/>
    <mergeCell ref="C51:C52"/>
    <mergeCell ref="D51:D52"/>
    <mergeCell ref="E51:E52"/>
    <mergeCell ref="A53:A54"/>
    <mergeCell ref="D42:D43"/>
    <mergeCell ref="E42:E43"/>
    <mergeCell ref="F42:F43"/>
    <mergeCell ref="A45:A46"/>
    <mergeCell ref="A47:A48"/>
    <mergeCell ref="A49:A50"/>
    <mergeCell ref="B49:B50"/>
    <mergeCell ref="C49:C50"/>
    <mergeCell ref="D49:D50"/>
    <mergeCell ref="A38:A39"/>
    <mergeCell ref="B38:B39"/>
    <mergeCell ref="A40:A41"/>
    <mergeCell ref="A42:A43"/>
    <mergeCell ref="B42:B43"/>
    <mergeCell ref="C42:C43"/>
    <mergeCell ref="A36:A37"/>
    <mergeCell ref="B36:B37"/>
    <mergeCell ref="C36:C37"/>
    <mergeCell ref="D36:D37"/>
    <mergeCell ref="E36:E37"/>
    <mergeCell ref="F36:F37"/>
    <mergeCell ref="F32:F33"/>
    <mergeCell ref="A34:A35"/>
    <mergeCell ref="B34:B35"/>
    <mergeCell ref="C34:C35"/>
    <mergeCell ref="D34:D35"/>
    <mergeCell ref="E34:E35"/>
    <mergeCell ref="F34:F35"/>
    <mergeCell ref="A30:A31"/>
    <mergeCell ref="A32:A33"/>
    <mergeCell ref="B32:B33"/>
    <mergeCell ref="C32:C33"/>
    <mergeCell ref="D32:D33"/>
    <mergeCell ref="E32:E33"/>
    <mergeCell ref="A28:A29"/>
    <mergeCell ref="B28:B29"/>
    <mergeCell ref="C28:C29"/>
    <mergeCell ref="D28:D29"/>
    <mergeCell ref="E28:E29"/>
    <mergeCell ref="F28:F29"/>
    <mergeCell ref="F24:F25"/>
    <mergeCell ref="A26:A27"/>
    <mergeCell ref="B26:B27"/>
    <mergeCell ref="C26:C27"/>
    <mergeCell ref="D26:D27"/>
    <mergeCell ref="E26:E27"/>
    <mergeCell ref="F26:F27"/>
    <mergeCell ref="A22:A23"/>
    <mergeCell ref="A24:A25"/>
    <mergeCell ref="B24:B25"/>
    <mergeCell ref="C24:C25"/>
    <mergeCell ref="D24:D25"/>
    <mergeCell ref="E24:E25"/>
    <mergeCell ref="A20:A21"/>
    <mergeCell ref="B20:B21"/>
    <mergeCell ref="C20:C21"/>
    <mergeCell ref="D20:D21"/>
    <mergeCell ref="E20:E21"/>
    <mergeCell ref="F20:F21"/>
    <mergeCell ref="F16:F17"/>
    <mergeCell ref="A18:A19"/>
    <mergeCell ref="B18:B19"/>
    <mergeCell ref="C18:C19"/>
    <mergeCell ref="D18:D19"/>
    <mergeCell ref="E18:E19"/>
    <mergeCell ref="F18:F19"/>
    <mergeCell ref="A14:A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E11"/>
    <mergeCell ref="F10:F11"/>
    <mergeCell ref="E6:E7"/>
    <mergeCell ref="F6:F7"/>
    <mergeCell ref="A8:A9"/>
    <mergeCell ref="B8:B9"/>
    <mergeCell ref="C8:C9"/>
    <mergeCell ref="D8:D9"/>
    <mergeCell ref="E8:E9"/>
    <mergeCell ref="F8:F9"/>
    <mergeCell ref="A2:A3"/>
    <mergeCell ref="A4:A5"/>
    <mergeCell ref="A6:A7"/>
    <mergeCell ref="B6:B7"/>
    <mergeCell ref="C6:C7"/>
    <mergeCell ref="D6:D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opLeftCell="A114" workbookViewId="0">
      <selection activeCell="B126" sqref="B126:B127"/>
    </sheetView>
  </sheetViews>
  <sheetFormatPr baseColWidth="10" defaultRowHeight="15" x14ac:dyDescent="0"/>
  <cols>
    <col min="1" max="1" width="47.6640625" bestFit="1" customWidth="1"/>
    <col min="2" max="4" width="13.33203125" bestFit="1" customWidth="1"/>
    <col min="5" max="5" width="23.33203125" bestFit="1" customWidth="1"/>
    <col min="6" max="6" width="9.33203125" bestFit="1" customWidth="1"/>
  </cols>
  <sheetData>
    <row r="1" spans="1:6" ht="17">
      <c r="A1" s="1" t="s">
        <v>0</v>
      </c>
    </row>
    <row r="2" spans="1:6">
      <c r="A2" s="4" t="s">
        <v>1</v>
      </c>
    </row>
    <row r="3" spans="1:6">
      <c r="A3" s="4"/>
    </row>
    <row r="4" spans="1:6">
      <c r="A4" s="5" t="s">
        <v>2</v>
      </c>
    </row>
    <row r="5" spans="1:6">
      <c r="A5" s="5"/>
    </row>
    <row r="6" spans="1:6">
      <c r="A6" s="6" t="s">
        <v>3</v>
      </c>
      <c r="B6" s="7">
        <v>105721</v>
      </c>
      <c r="C6" s="8"/>
      <c r="D6" s="8"/>
      <c r="E6" s="6" t="s">
        <v>4</v>
      </c>
      <c r="F6" s="9">
        <v>3.1099999999999999E-2</v>
      </c>
    </row>
    <row r="7" spans="1:6">
      <c r="A7" s="6"/>
      <c r="B7" s="7"/>
      <c r="C7" s="8"/>
      <c r="D7" s="8"/>
      <c r="E7" s="6"/>
      <c r="F7" s="9"/>
    </row>
    <row r="8" spans="1:6">
      <c r="A8" s="6" t="s">
        <v>5</v>
      </c>
      <c r="B8" s="9">
        <v>2.98E-2</v>
      </c>
      <c r="C8" s="8"/>
      <c r="D8" s="8"/>
      <c r="E8" s="6" t="s">
        <v>6</v>
      </c>
      <c r="F8" s="9">
        <v>2.5000000000000001E-2</v>
      </c>
    </row>
    <row r="9" spans="1:6">
      <c r="A9" s="6"/>
      <c r="B9" s="9"/>
      <c r="C9" s="8"/>
      <c r="D9" s="8"/>
      <c r="E9" s="6"/>
      <c r="F9" s="9"/>
    </row>
    <row r="10" spans="1:6">
      <c r="A10" s="6" t="s">
        <v>7</v>
      </c>
      <c r="B10" s="9">
        <v>0</v>
      </c>
      <c r="C10" s="8"/>
      <c r="D10" s="8"/>
      <c r="E10" s="6" t="s">
        <v>8</v>
      </c>
      <c r="F10" s="9">
        <v>1.7500000000000002E-2</v>
      </c>
    </row>
    <row r="11" spans="1:6">
      <c r="A11" s="6"/>
      <c r="B11" s="9"/>
      <c r="C11" s="8"/>
      <c r="D11" s="8"/>
      <c r="E11" s="6"/>
      <c r="F11" s="9"/>
    </row>
    <row r="12" spans="1:6">
      <c r="A12" s="6" t="s">
        <v>9</v>
      </c>
      <c r="B12" s="9">
        <v>2.98E-2</v>
      </c>
      <c r="C12" s="8"/>
      <c r="D12" s="8"/>
      <c r="E12" s="6" t="s">
        <v>10</v>
      </c>
      <c r="F12" s="9">
        <v>3.1099999999999999E-2</v>
      </c>
    </row>
    <row r="13" spans="1:6">
      <c r="A13" s="6"/>
      <c r="B13" s="9"/>
      <c r="C13" s="8"/>
      <c r="D13" s="8"/>
      <c r="E13" s="6"/>
      <c r="F13" s="9"/>
    </row>
    <row r="14" spans="1:6">
      <c r="A14" s="4" t="s">
        <v>11</v>
      </c>
    </row>
    <row r="15" spans="1:6">
      <c r="A15" s="4"/>
    </row>
    <row r="16" spans="1:6">
      <c r="A16" s="6" t="s">
        <v>12</v>
      </c>
      <c r="B16" s="7">
        <v>100000</v>
      </c>
      <c r="C16" s="8"/>
      <c r="D16" s="8"/>
      <c r="E16" s="6" t="s">
        <v>13</v>
      </c>
      <c r="F16" s="10">
        <v>100</v>
      </c>
    </row>
    <row r="17" spans="1:6">
      <c r="A17" s="6"/>
      <c r="B17" s="7"/>
      <c r="C17" s="8"/>
      <c r="D17" s="8"/>
      <c r="E17" s="6"/>
      <c r="F17" s="10"/>
    </row>
    <row r="18" spans="1:6">
      <c r="A18" s="6" t="s">
        <v>14</v>
      </c>
      <c r="B18" s="10">
        <v>0</v>
      </c>
      <c r="C18" s="8"/>
      <c r="D18" s="8"/>
      <c r="E18" s="6" t="s">
        <v>15</v>
      </c>
      <c r="F18" s="11">
        <v>0</v>
      </c>
    </row>
    <row r="19" spans="1:6">
      <c r="A19" s="6"/>
      <c r="B19" s="10"/>
      <c r="C19" s="8"/>
      <c r="D19" s="8"/>
      <c r="E19" s="6"/>
      <c r="F19" s="11"/>
    </row>
    <row r="20" spans="1:6">
      <c r="A20" s="6" t="s">
        <v>16</v>
      </c>
      <c r="B20" s="11">
        <v>0</v>
      </c>
      <c r="C20" s="8"/>
      <c r="D20" s="8"/>
      <c r="E20" s="6" t="s">
        <v>17</v>
      </c>
      <c r="F20" s="9">
        <v>0.02</v>
      </c>
    </row>
    <row r="21" spans="1:6">
      <c r="A21" s="6"/>
      <c r="B21" s="11"/>
      <c r="C21" s="8"/>
      <c r="D21" s="8"/>
      <c r="E21" s="6"/>
      <c r="F21" s="9"/>
    </row>
    <row r="22" spans="1:6">
      <c r="A22" s="4" t="s">
        <v>18</v>
      </c>
    </row>
    <row r="23" spans="1:6">
      <c r="A23" s="4"/>
    </row>
    <row r="24" spans="1:6">
      <c r="A24" s="6" t="s">
        <v>19</v>
      </c>
      <c r="B24" s="11">
        <v>3300000</v>
      </c>
      <c r="C24" s="8"/>
      <c r="D24" s="8"/>
      <c r="E24" s="6" t="s">
        <v>20</v>
      </c>
      <c r="F24" s="6">
        <v>5</v>
      </c>
    </row>
    <row r="25" spans="1:6">
      <c r="A25" s="6"/>
      <c r="B25" s="11"/>
      <c r="C25" s="8"/>
      <c r="D25" s="8"/>
      <c r="E25" s="6"/>
      <c r="F25" s="6"/>
    </row>
    <row r="26" spans="1:6">
      <c r="A26" s="6" t="s">
        <v>21</v>
      </c>
      <c r="B26" s="6">
        <v>0</v>
      </c>
      <c r="C26" s="8"/>
      <c r="D26" s="8"/>
      <c r="E26" s="6" t="s">
        <v>22</v>
      </c>
      <c r="F26" s="6">
        <v>0</v>
      </c>
    </row>
    <row r="27" spans="1:6">
      <c r="A27" s="6"/>
      <c r="B27" s="6"/>
      <c r="C27" s="8"/>
      <c r="D27" s="8"/>
      <c r="E27" s="6"/>
      <c r="F27" s="6"/>
    </row>
    <row r="28" spans="1:6">
      <c r="A28" s="6" t="s">
        <v>23</v>
      </c>
      <c r="B28" s="6" t="s">
        <v>24</v>
      </c>
      <c r="C28" s="8"/>
      <c r="D28" s="8"/>
      <c r="E28" s="6" t="s">
        <v>25</v>
      </c>
      <c r="F28" s="6" t="s">
        <v>24</v>
      </c>
    </row>
    <row r="29" spans="1:6">
      <c r="A29" s="6"/>
      <c r="B29" s="6"/>
      <c r="C29" s="8"/>
      <c r="D29" s="8"/>
      <c r="E29" s="6"/>
      <c r="F29" s="6"/>
    </row>
    <row r="30" spans="1:6">
      <c r="A30" s="4" t="s">
        <v>26</v>
      </c>
    </row>
    <row r="31" spans="1:6">
      <c r="A31" s="4"/>
    </row>
    <row r="32" spans="1:6">
      <c r="A32" s="6" t="s">
        <v>27</v>
      </c>
      <c r="B32" s="11">
        <v>0</v>
      </c>
      <c r="C32" s="8"/>
      <c r="D32" s="8"/>
      <c r="E32" s="6" t="s">
        <v>28</v>
      </c>
      <c r="F32" s="6">
        <v>0</v>
      </c>
    </row>
    <row r="33" spans="1:6">
      <c r="A33" s="6"/>
      <c r="B33" s="11"/>
      <c r="C33" s="8"/>
      <c r="D33" s="8"/>
      <c r="E33" s="6"/>
      <c r="F33" s="6"/>
    </row>
    <row r="34" spans="1:6">
      <c r="A34" s="6" t="s">
        <v>29</v>
      </c>
      <c r="B34" s="11">
        <v>0</v>
      </c>
      <c r="C34" s="8"/>
      <c r="D34" s="8"/>
      <c r="E34" s="6" t="s">
        <v>30</v>
      </c>
      <c r="F34" s="6">
        <v>0</v>
      </c>
    </row>
    <row r="35" spans="1:6">
      <c r="A35" s="6"/>
      <c r="B35" s="11"/>
      <c r="C35" s="8"/>
      <c r="D35" s="8"/>
      <c r="E35" s="6"/>
      <c r="F35" s="6"/>
    </row>
    <row r="36" spans="1:6">
      <c r="A36" s="6" t="s">
        <v>31</v>
      </c>
      <c r="B36" s="11">
        <v>0</v>
      </c>
      <c r="C36" s="8"/>
      <c r="D36" s="8"/>
      <c r="E36" s="6" t="s">
        <v>32</v>
      </c>
      <c r="F36" s="11">
        <v>0</v>
      </c>
    </row>
    <row r="37" spans="1:6">
      <c r="A37" s="6"/>
      <c r="B37" s="11"/>
      <c r="C37" s="8"/>
      <c r="D37" s="8"/>
      <c r="E37" s="6"/>
      <c r="F37" s="11"/>
    </row>
    <row r="38" spans="1:6">
      <c r="A38" s="6" t="s">
        <v>33</v>
      </c>
      <c r="B38" s="11">
        <v>5000000</v>
      </c>
    </row>
    <row r="39" spans="1:6">
      <c r="A39" s="6"/>
      <c r="B39" s="11"/>
    </row>
    <row r="40" spans="1:6">
      <c r="A40" s="4" t="s">
        <v>34</v>
      </c>
    </row>
    <row r="41" spans="1:6">
      <c r="A41" s="4"/>
    </row>
    <row r="42" spans="1:6">
      <c r="A42" s="6" t="s">
        <v>35</v>
      </c>
      <c r="B42" s="10">
        <v>0</v>
      </c>
      <c r="C42" s="8"/>
      <c r="D42" s="8"/>
      <c r="E42" s="6" t="s">
        <v>36</v>
      </c>
      <c r="F42" s="11">
        <v>0</v>
      </c>
    </row>
    <row r="43" spans="1:6">
      <c r="A43" s="6"/>
      <c r="B43" s="10"/>
      <c r="C43" s="8"/>
      <c r="D43" s="8"/>
      <c r="E43" s="6"/>
      <c r="F43" s="11"/>
    </row>
    <row r="45" spans="1:6">
      <c r="A45" s="4" t="s">
        <v>37</v>
      </c>
    </row>
    <row r="46" spans="1:6">
      <c r="A46" s="4"/>
    </row>
    <row r="47" spans="1:6">
      <c r="A47" s="4" t="s">
        <v>38</v>
      </c>
    </row>
    <row r="48" spans="1:6">
      <c r="A48" s="4"/>
    </row>
    <row r="49" spans="1:5">
      <c r="A49" s="6" t="s">
        <v>39</v>
      </c>
      <c r="B49" s="8"/>
      <c r="C49" s="8"/>
      <c r="D49" s="11">
        <v>10377573</v>
      </c>
    </row>
    <row r="50" spans="1:5">
      <c r="A50" s="6"/>
      <c r="B50" s="8"/>
      <c r="C50" s="8"/>
      <c r="D50" s="11"/>
    </row>
    <row r="51" spans="1:5">
      <c r="A51" s="6" t="s">
        <v>40</v>
      </c>
      <c r="B51" s="8"/>
      <c r="C51" s="8"/>
      <c r="D51" s="12">
        <v>104300</v>
      </c>
      <c r="E51" s="11">
        <v>10481873</v>
      </c>
    </row>
    <row r="52" spans="1:5">
      <c r="A52" s="6"/>
      <c r="B52" s="8"/>
      <c r="C52" s="8"/>
      <c r="D52" s="12"/>
      <c r="E52" s="11"/>
    </row>
    <row r="53" spans="1:5">
      <c r="A53" s="6" t="s">
        <v>41</v>
      </c>
    </row>
    <row r="54" spans="1:5">
      <c r="A54" s="6"/>
    </row>
    <row r="55" spans="1:5">
      <c r="A55" s="6" t="s">
        <v>42</v>
      </c>
      <c r="B55" s="8"/>
      <c r="C55" s="8"/>
      <c r="D55" s="11">
        <v>879492</v>
      </c>
    </row>
    <row r="56" spans="1:5">
      <c r="A56" s="6"/>
      <c r="B56" s="8"/>
      <c r="C56" s="8"/>
      <c r="D56" s="11"/>
    </row>
    <row r="57" spans="1:5">
      <c r="A57" s="6" t="s">
        <v>43</v>
      </c>
      <c r="B57" s="11">
        <v>1500000</v>
      </c>
    </row>
    <row r="58" spans="1:5">
      <c r="A58" s="6"/>
      <c r="B58" s="11"/>
    </row>
    <row r="59" spans="1:5">
      <c r="A59" s="6" t="s">
        <v>44</v>
      </c>
      <c r="B59" s="12">
        <v>3500000</v>
      </c>
    </row>
    <row r="60" spans="1:5">
      <c r="A60" s="6"/>
      <c r="B60" s="12"/>
    </row>
    <row r="61" spans="1:5">
      <c r="A61" s="6" t="s">
        <v>45</v>
      </c>
      <c r="B61" s="8"/>
      <c r="C61" s="11">
        <v>5000000</v>
      </c>
    </row>
    <row r="62" spans="1:5">
      <c r="A62" s="6"/>
      <c r="B62" s="8"/>
      <c r="C62" s="11"/>
    </row>
    <row r="63" spans="1:5">
      <c r="A63" s="6" t="s">
        <v>46</v>
      </c>
      <c r="B63" s="11">
        <v>16115</v>
      </c>
    </row>
    <row r="64" spans="1:5">
      <c r="A64" s="6"/>
      <c r="B64" s="11"/>
    </row>
    <row r="65" spans="1:5">
      <c r="A65" s="6" t="s">
        <v>47</v>
      </c>
      <c r="B65" s="7">
        <v>478125</v>
      </c>
    </row>
    <row r="66" spans="1:5">
      <c r="A66" s="6"/>
      <c r="B66" s="7"/>
    </row>
    <row r="67" spans="1:5">
      <c r="A67" s="6" t="s">
        <v>48</v>
      </c>
      <c r="B67" s="7">
        <v>1300000</v>
      </c>
    </row>
    <row r="68" spans="1:5">
      <c r="A68" s="6"/>
      <c r="B68" s="7"/>
    </row>
    <row r="69" spans="1:5">
      <c r="A69" s="6" t="s">
        <v>49</v>
      </c>
      <c r="B69" s="12">
        <v>200000</v>
      </c>
    </row>
    <row r="70" spans="1:5">
      <c r="A70" s="6"/>
      <c r="B70" s="12"/>
    </row>
    <row r="71" spans="1:5">
      <c r="A71" s="6" t="s">
        <v>50</v>
      </c>
      <c r="B71" s="8"/>
      <c r="C71" s="12">
        <v>1994240</v>
      </c>
    </row>
    <row r="72" spans="1:5">
      <c r="A72" s="6"/>
      <c r="B72" s="8"/>
      <c r="C72" s="12"/>
    </row>
    <row r="73" spans="1:5">
      <c r="A73" s="6" t="s">
        <v>51</v>
      </c>
      <c r="B73" s="8"/>
      <c r="C73" s="8"/>
      <c r="D73" s="12">
        <v>6994240</v>
      </c>
    </row>
    <row r="74" spans="1:5">
      <c r="A74" s="6"/>
      <c r="B74" s="8"/>
      <c r="C74" s="8"/>
      <c r="D74" s="12"/>
    </row>
    <row r="75" spans="1:5">
      <c r="A75" s="6" t="s">
        <v>52</v>
      </c>
      <c r="B75" s="8"/>
      <c r="C75" s="8"/>
      <c r="D75" s="11">
        <v>7873731</v>
      </c>
    </row>
    <row r="76" spans="1:5">
      <c r="A76" s="6"/>
      <c r="B76" s="8"/>
      <c r="C76" s="8"/>
      <c r="D76" s="11"/>
    </row>
    <row r="77" spans="1:5">
      <c r="A77" s="6" t="s">
        <v>53</v>
      </c>
      <c r="B77" s="8"/>
      <c r="C77" s="8"/>
      <c r="D77" s="12">
        <v>469583</v>
      </c>
    </row>
    <row r="78" spans="1:5">
      <c r="A78" s="6"/>
      <c r="B78" s="8"/>
      <c r="C78" s="8"/>
      <c r="D78" s="12"/>
    </row>
    <row r="79" spans="1:5">
      <c r="A79" s="6" t="s">
        <v>54</v>
      </c>
      <c r="B79" s="8"/>
      <c r="C79" s="8"/>
      <c r="D79" s="8"/>
      <c r="E79" s="12">
        <v>7404148</v>
      </c>
    </row>
    <row r="80" spans="1:5">
      <c r="A80" s="6"/>
      <c r="B80" s="8"/>
      <c r="C80" s="8"/>
      <c r="D80" s="8"/>
      <c r="E80" s="12"/>
    </row>
    <row r="81" spans="1:5">
      <c r="A81" s="6" t="s">
        <v>55</v>
      </c>
      <c r="B81" s="8"/>
      <c r="C81" s="8"/>
      <c r="D81" s="8"/>
      <c r="E81" s="11">
        <v>3077724</v>
      </c>
    </row>
    <row r="82" spans="1:5">
      <c r="A82" s="6"/>
      <c r="B82" s="8"/>
      <c r="C82" s="8"/>
      <c r="D82" s="8"/>
      <c r="E82" s="11"/>
    </row>
    <row r="83" spans="1:5">
      <c r="A83" s="6" t="s">
        <v>56</v>
      </c>
      <c r="B83" s="8"/>
      <c r="C83" s="8"/>
      <c r="D83" s="11">
        <v>1518879</v>
      </c>
    </row>
    <row r="84" spans="1:5">
      <c r="A84" s="6"/>
      <c r="B84" s="8"/>
      <c r="C84" s="8"/>
      <c r="D84" s="11"/>
    </row>
    <row r="85" spans="1:5">
      <c r="A85" s="6" t="s">
        <v>57</v>
      </c>
    </row>
    <row r="86" spans="1:5">
      <c r="A86" s="6"/>
    </row>
    <row r="87" spans="1:5">
      <c r="A87" s="6" t="s">
        <v>58</v>
      </c>
      <c r="B87" s="8"/>
      <c r="C87" s="11">
        <v>0</v>
      </c>
    </row>
    <row r="88" spans="1:5">
      <c r="A88" s="6"/>
      <c r="B88" s="8"/>
      <c r="C88" s="11"/>
    </row>
    <row r="89" spans="1:5">
      <c r="A89" s="6" t="s">
        <v>59</v>
      </c>
      <c r="B89" s="8"/>
      <c r="C89" s="6">
        <v>0</v>
      </c>
    </row>
    <row r="90" spans="1:5">
      <c r="A90" s="6"/>
      <c r="B90" s="8"/>
      <c r="C90" s="6"/>
    </row>
    <row r="91" spans="1:5">
      <c r="A91" s="6" t="s">
        <v>60</v>
      </c>
      <c r="B91" s="8"/>
      <c r="C91" s="7">
        <v>83030</v>
      </c>
    </row>
    <row r="92" spans="1:5">
      <c r="A92" s="6"/>
      <c r="B92" s="8"/>
      <c r="C92" s="7"/>
    </row>
    <row r="93" spans="1:5">
      <c r="A93" s="6" t="s">
        <v>61</v>
      </c>
      <c r="B93" s="8"/>
      <c r="C93" s="7">
        <v>202350</v>
      </c>
    </row>
    <row r="94" spans="1:5">
      <c r="A94" s="6"/>
      <c r="B94" s="8"/>
      <c r="C94" s="7"/>
    </row>
    <row r="95" spans="1:5">
      <c r="A95" s="6" t="s">
        <v>62</v>
      </c>
      <c r="B95" s="8"/>
      <c r="C95" s="13">
        <v>0</v>
      </c>
    </row>
    <row r="96" spans="1:5">
      <c r="A96" s="6"/>
      <c r="B96" s="8"/>
      <c r="C96" s="13"/>
    </row>
    <row r="97" spans="1:5">
      <c r="A97" s="6" t="s">
        <v>63</v>
      </c>
      <c r="B97" s="8"/>
      <c r="C97" s="8"/>
      <c r="D97" s="12">
        <v>285380</v>
      </c>
      <c r="E97" s="12">
        <v>1804258</v>
      </c>
    </row>
    <row r="98" spans="1:5">
      <c r="A98" s="6"/>
      <c r="B98" s="8"/>
      <c r="C98" s="8"/>
      <c r="D98" s="12"/>
      <c r="E98" s="12"/>
    </row>
    <row r="99" spans="1:5">
      <c r="A99" s="6" t="s">
        <v>64</v>
      </c>
      <c r="B99" s="8"/>
      <c r="C99" s="8"/>
      <c r="D99" s="8"/>
      <c r="E99" s="11">
        <v>1273466</v>
      </c>
    </row>
    <row r="100" spans="1:5">
      <c r="A100" s="6"/>
      <c r="B100" s="8"/>
      <c r="C100" s="8"/>
      <c r="D100" s="8"/>
      <c r="E100" s="11"/>
    </row>
    <row r="101" spans="1:5">
      <c r="A101" s="6" t="s">
        <v>65</v>
      </c>
      <c r="B101" s="8"/>
      <c r="C101" s="8"/>
      <c r="D101" s="8"/>
      <c r="E101" s="13">
        <v>0</v>
      </c>
    </row>
    <row r="102" spans="1:5">
      <c r="A102" s="6"/>
      <c r="B102" s="8"/>
      <c r="C102" s="8"/>
      <c r="D102" s="8"/>
      <c r="E102" s="13"/>
    </row>
    <row r="103" spans="1:5">
      <c r="A103" s="6" t="s">
        <v>66</v>
      </c>
      <c r="B103" s="8"/>
      <c r="C103" s="8"/>
      <c r="D103" s="8"/>
      <c r="E103" s="11">
        <v>1273466</v>
      </c>
    </row>
    <row r="104" spans="1:5">
      <c r="A104" s="6"/>
      <c r="B104" s="8"/>
      <c r="C104" s="8"/>
      <c r="D104" s="8"/>
      <c r="E104" s="11"/>
    </row>
    <row r="105" spans="1:5">
      <c r="A105" s="6" t="s">
        <v>67</v>
      </c>
      <c r="B105" s="8"/>
      <c r="C105" s="8"/>
      <c r="D105" s="8"/>
      <c r="E105" s="12">
        <v>509386</v>
      </c>
    </row>
    <row r="106" spans="1:5">
      <c r="A106" s="6"/>
      <c r="B106" s="8"/>
      <c r="C106" s="8"/>
      <c r="D106" s="8"/>
      <c r="E106" s="12"/>
    </row>
    <row r="107" spans="1:5">
      <c r="A107" s="6" t="s">
        <v>68</v>
      </c>
      <c r="B107" s="8"/>
      <c r="C107" s="8"/>
      <c r="D107" s="8"/>
      <c r="E107" s="11">
        <v>764080</v>
      </c>
    </row>
    <row r="108" spans="1:5">
      <c r="A108" s="6"/>
      <c r="B108" s="8"/>
      <c r="C108" s="8"/>
      <c r="D108" s="8"/>
      <c r="E108" s="11"/>
    </row>
    <row r="109" spans="1:5">
      <c r="A109" s="6" t="s">
        <v>69</v>
      </c>
      <c r="B109" s="8"/>
      <c r="C109" s="8"/>
      <c r="D109" s="8"/>
      <c r="E109" s="13">
        <v>0</v>
      </c>
    </row>
    <row r="110" spans="1:5">
      <c r="A110" s="6"/>
      <c r="B110" s="8"/>
      <c r="C110" s="8"/>
      <c r="D110" s="8"/>
      <c r="E110" s="13"/>
    </row>
    <row r="111" spans="1:5">
      <c r="A111" s="6" t="s">
        <v>70</v>
      </c>
      <c r="B111" s="8"/>
      <c r="C111" s="8"/>
      <c r="D111" s="8"/>
      <c r="E111" s="11">
        <v>764080</v>
      </c>
    </row>
    <row r="112" spans="1:5">
      <c r="A112" s="6"/>
      <c r="B112" s="8"/>
      <c r="C112" s="8"/>
      <c r="D112" s="8"/>
      <c r="E112" s="11"/>
    </row>
    <row r="113" spans="1:5">
      <c r="A113" s="6" t="s">
        <v>71</v>
      </c>
      <c r="B113" s="8"/>
      <c r="C113" s="8"/>
      <c r="D113" s="8"/>
      <c r="E113" s="13">
        <v>0</v>
      </c>
    </row>
    <row r="114" spans="1:5">
      <c r="A114" s="6"/>
      <c r="B114" s="8"/>
      <c r="C114" s="8"/>
      <c r="D114" s="8"/>
      <c r="E114" s="13"/>
    </row>
    <row r="115" spans="1:5">
      <c r="A115" s="6" t="s">
        <v>72</v>
      </c>
      <c r="B115" s="8"/>
      <c r="C115" s="8"/>
      <c r="D115" s="8"/>
      <c r="E115" s="14">
        <v>764080</v>
      </c>
    </row>
    <row r="116" spans="1:5">
      <c r="A116" s="6"/>
      <c r="B116" s="8"/>
      <c r="C116" s="8"/>
      <c r="D116" s="8"/>
      <c r="E116" s="14"/>
    </row>
    <row r="118" spans="1:5">
      <c r="A118" s="4" t="s">
        <v>73</v>
      </c>
    </row>
    <row r="119" spans="1:5">
      <c r="A119" s="4"/>
    </row>
    <row r="120" spans="1:5">
      <c r="A120" s="4" t="s">
        <v>38</v>
      </c>
    </row>
    <row r="121" spans="1:5">
      <c r="A121" s="4"/>
    </row>
    <row r="122" spans="1:5">
      <c r="A122" s="4" t="s">
        <v>74</v>
      </c>
    </row>
    <row r="123" spans="1:5">
      <c r="A123" s="4"/>
    </row>
    <row r="124" spans="1:5">
      <c r="A124" s="6" t="s">
        <v>75</v>
      </c>
    </row>
    <row r="125" spans="1:5">
      <c r="A125" s="6"/>
    </row>
    <row r="126" spans="1:5">
      <c r="A126" s="6" t="s">
        <v>76</v>
      </c>
      <c r="B126" s="11">
        <v>9693248</v>
      </c>
    </row>
    <row r="127" spans="1:5">
      <c r="A127" s="6"/>
      <c r="B127" s="11"/>
    </row>
    <row r="128" spans="1:5">
      <c r="A128" s="6" t="s">
        <v>77</v>
      </c>
      <c r="B128" s="7">
        <v>3500000</v>
      </c>
    </row>
    <row r="129" spans="1:3">
      <c r="A129" s="6"/>
      <c r="B129" s="7"/>
    </row>
    <row r="130" spans="1:3">
      <c r="A130" s="6" t="s">
        <v>78</v>
      </c>
      <c r="B130" s="7">
        <v>566665</v>
      </c>
    </row>
    <row r="131" spans="1:3">
      <c r="A131" s="6"/>
      <c r="B131" s="7"/>
    </row>
    <row r="132" spans="1:3">
      <c r="A132" s="6" t="s">
        <v>79</v>
      </c>
      <c r="B132" s="12">
        <v>469583</v>
      </c>
    </row>
    <row r="133" spans="1:3">
      <c r="A133" s="6"/>
      <c r="B133" s="12"/>
    </row>
    <row r="134" spans="1:3">
      <c r="A134" s="6" t="s">
        <v>80</v>
      </c>
      <c r="B134" s="8"/>
      <c r="C134" s="11">
        <v>14229495</v>
      </c>
    </row>
    <row r="135" spans="1:3">
      <c r="A135" s="6"/>
      <c r="B135" s="8"/>
      <c r="C135" s="11"/>
    </row>
    <row r="136" spans="1:3">
      <c r="A136" s="6" t="s">
        <v>81</v>
      </c>
    </row>
    <row r="137" spans="1:3">
      <c r="A137" s="6"/>
    </row>
    <row r="138" spans="1:3">
      <c r="A138" s="6" t="s">
        <v>82</v>
      </c>
      <c r="B138" s="11">
        <v>1530000</v>
      </c>
    </row>
    <row r="139" spans="1:3">
      <c r="A139" s="6"/>
      <c r="B139" s="11"/>
    </row>
    <row r="140" spans="1:3">
      <c r="A140" s="6" t="s">
        <v>83</v>
      </c>
      <c r="B140" s="12">
        <v>5865250</v>
      </c>
    </row>
    <row r="141" spans="1:3">
      <c r="A141" s="6"/>
      <c r="B141" s="12"/>
    </row>
    <row r="142" spans="1:3">
      <c r="A142" s="6" t="s">
        <v>84</v>
      </c>
      <c r="B142" s="8"/>
      <c r="C142" s="12">
        <v>7395250</v>
      </c>
    </row>
    <row r="143" spans="1:3">
      <c r="A143" s="6"/>
      <c r="B143" s="8"/>
      <c r="C143" s="12"/>
    </row>
    <row r="144" spans="1:3">
      <c r="A144" s="6" t="s">
        <v>85</v>
      </c>
      <c r="B144" s="8"/>
      <c r="C144" s="14">
        <v>21624745</v>
      </c>
    </row>
    <row r="145" spans="1:3">
      <c r="A145" s="6"/>
      <c r="B145" s="8"/>
      <c r="C145" s="14"/>
    </row>
    <row r="146" spans="1:3">
      <c r="A146" s="4" t="s">
        <v>86</v>
      </c>
    </row>
    <row r="147" spans="1:3">
      <c r="A147" s="4"/>
    </row>
    <row r="148" spans="1:3">
      <c r="A148" s="6" t="s">
        <v>87</v>
      </c>
    </row>
    <row r="149" spans="1:3">
      <c r="A149" s="6"/>
    </row>
    <row r="150" spans="1:3">
      <c r="A150" s="6" t="s">
        <v>88</v>
      </c>
      <c r="B150" s="11">
        <v>520000</v>
      </c>
    </row>
    <row r="151" spans="1:3">
      <c r="A151" s="6"/>
      <c r="B151" s="11"/>
    </row>
    <row r="152" spans="1:3">
      <c r="A152" s="6" t="s">
        <v>89</v>
      </c>
      <c r="B152" s="6">
        <v>0</v>
      </c>
    </row>
    <row r="153" spans="1:3">
      <c r="A153" s="6"/>
      <c r="B153" s="6"/>
    </row>
    <row r="154" spans="1:3">
      <c r="A154" s="6" t="s">
        <v>90</v>
      </c>
      <c r="B154" s="6">
        <v>0</v>
      </c>
    </row>
    <row r="155" spans="1:3">
      <c r="A155" s="6"/>
      <c r="B155" s="6"/>
    </row>
    <row r="156" spans="1:3">
      <c r="A156" s="6" t="s">
        <v>91</v>
      </c>
      <c r="B156" s="7">
        <v>1550000</v>
      </c>
    </row>
    <row r="157" spans="1:3">
      <c r="A157" s="6"/>
      <c r="B157" s="7"/>
    </row>
    <row r="158" spans="1:3">
      <c r="A158" s="6" t="s">
        <v>92</v>
      </c>
      <c r="B158" s="12">
        <v>1700000</v>
      </c>
    </row>
    <row r="159" spans="1:3">
      <c r="A159" s="6"/>
      <c r="B159" s="12"/>
    </row>
    <row r="160" spans="1:3">
      <c r="A160" s="6" t="s">
        <v>93</v>
      </c>
      <c r="B160" s="8"/>
      <c r="C160" s="11">
        <v>3770000</v>
      </c>
    </row>
    <row r="161" spans="1:3">
      <c r="A161" s="6"/>
      <c r="B161" s="8"/>
      <c r="C161" s="11"/>
    </row>
    <row r="162" spans="1:3">
      <c r="A162" s="6" t="s">
        <v>94</v>
      </c>
    </row>
    <row r="163" spans="1:3">
      <c r="A163" s="6"/>
    </row>
    <row r="164" spans="1:3">
      <c r="A164" s="6" t="s">
        <v>95</v>
      </c>
      <c r="B164" s="11">
        <v>625000</v>
      </c>
    </row>
    <row r="165" spans="1:3">
      <c r="A165" s="6"/>
      <c r="B165" s="11"/>
    </row>
    <row r="166" spans="1:3">
      <c r="A166" s="6" t="s">
        <v>96</v>
      </c>
      <c r="B166" s="6">
        <v>0</v>
      </c>
    </row>
    <row r="167" spans="1:3">
      <c r="A167" s="6"/>
      <c r="B167" s="6"/>
    </row>
    <row r="168" spans="1:3">
      <c r="A168" s="6" t="s">
        <v>97</v>
      </c>
      <c r="B168" s="12">
        <v>5275000</v>
      </c>
    </row>
    <row r="169" spans="1:3">
      <c r="A169" s="6"/>
      <c r="B169" s="12"/>
    </row>
    <row r="170" spans="1:3">
      <c r="A170" s="6" t="s">
        <v>98</v>
      </c>
      <c r="B170" s="8"/>
      <c r="C170" s="12">
        <v>5900000</v>
      </c>
    </row>
    <row r="171" spans="1:3">
      <c r="A171" s="6"/>
      <c r="B171" s="8"/>
      <c r="C171" s="12"/>
    </row>
    <row r="172" spans="1:3">
      <c r="A172" s="6" t="s">
        <v>99</v>
      </c>
      <c r="B172" s="8"/>
      <c r="C172" s="11">
        <v>9670000</v>
      </c>
    </row>
    <row r="173" spans="1:3">
      <c r="A173" s="6"/>
      <c r="B173" s="8"/>
      <c r="C173" s="11"/>
    </row>
    <row r="174" spans="1:3">
      <c r="A174" s="6" t="s">
        <v>100</v>
      </c>
    </row>
    <row r="175" spans="1:3">
      <c r="A175" s="6"/>
    </row>
    <row r="176" spans="1:3">
      <c r="A176" s="6" t="s">
        <v>101</v>
      </c>
      <c r="B176" s="11">
        <v>0</v>
      </c>
    </row>
    <row r="177" spans="1:5">
      <c r="A177" s="6"/>
      <c r="B177" s="11"/>
    </row>
    <row r="178" spans="1:5">
      <c r="A178" s="6" t="s">
        <v>102</v>
      </c>
      <c r="B178" s="7">
        <v>8000000</v>
      </c>
    </row>
    <row r="179" spans="1:5">
      <c r="A179" s="6"/>
      <c r="B179" s="7"/>
    </row>
    <row r="180" spans="1:5">
      <c r="A180" s="6" t="s">
        <v>103</v>
      </c>
      <c r="B180" s="12">
        <v>3954745</v>
      </c>
    </row>
    <row r="181" spans="1:5">
      <c r="A181" s="6"/>
      <c r="B181" s="12"/>
    </row>
    <row r="182" spans="1:5">
      <c r="A182" s="6" t="s">
        <v>104</v>
      </c>
      <c r="B182" s="8"/>
      <c r="C182" s="12">
        <v>11954744</v>
      </c>
    </row>
    <row r="183" spans="1:5">
      <c r="A183" s="6"/>
      <c r="B183" s="8"/>
      <c r="C183" s="12"/>
    </row>
    <row r="184" spans="1:5">
      <c r="A184" s="6" t="s">
        <v>105</v>
      </c>
      <c r="B184" s="8"/>
      <c r="C184" s="14">
        <v>21624745</v>
      </c>
    </row>
    <row r="185" spans="1:5">
      <c r="A185" s="6"/>
      <c r="B185" s="8"/>
      <c r="C185" s="14"/>
    </row>
    <row r="186" spans="1:5">
      <c r="A186" s="4" t="s">
        <v>106</v>
      </c>
    </row>
    <row r="187" spans="1:5">
      <c r="A187" s="4"/>
    </row>
    <row r="188" spans="1:5">
      <c r="A188" s="8"/>
      <c r="B188" s="15">
        <v>3</v>
      </c>
      <c r="C188" s="15">
        <v>4</v>
      </c>
      <c r="D188" s="15">
        <v>5</v>
      </c>
      <c r="E188" s="15">
        <v>6</v>
      </c>
    </row>
    <row r="189" spans="1:5">
      <c r="A189" s="8"/>
      <c r="B189" s="15"/>
      <c r="C189" s="15"/>
      <c r="D189" s="15"/>
      <c r="E189" s="15"/>
    </row>
    <row r="190" spans="1:5">
      <c r="A190" s="6" t="s">
        <v>107</v>
      </c>
      <c r="B190" s="7">
        <v>100000</v>
      </c>
      <c r="C190" s="7">
        <v>100000</v>
      </c>
      <c r="D190" s="7">
        <v>80000</v>
      </c>
      <c r="E190" s="7">
        <v>50000</v>
      </c>
    </row>
    <row r="191" spans="1:5">
      <c r="A191" s="6"/>
      <c r="B191" s="7"/>
      <c r="C191" s="7"/>
      <c r="D191" s="7"/>
      <c r="E191" s="7"/>
    </row>
    <row r="192" spans="1:5">
      <c r="A192" s="6" t="s">
        <v>108</v>
      </c>
      <c r="B192" s="7">
        <v>100000</v>
      </c>
      <c r="C192" s="7">
        <v>75000</v>
      </c>
      <c r="D192" s="7">
        <v>60000</v>
      </c>
      <c r="E192" s="7">
        <v>60000</v>
      </c>
    </row>
    <row r="193" spans="1:5">
      <c r="A193" s="6"/>
      <c r="B193" s="7"/>
      <c r="C193" s="7"/>
      <c r="D193" s="7"/>
      <c r="E193" s="7"/>
    </row>
    <row r="194" spans="1:5">
      <c r="A194" s="6" t="s">
        <v>109</v>
      </c>
      <c r="B194" s="7">
        <v>200000</v>
      </c>
      <c r="C194" s="7">
        <v>200000</v>
      </c>
      <c r="D194" s="7">
        <v>200000</v>
      </c>
      <c r="E194" s="7">
        <v>200000</v>
      </c>
    </row>
    <row r="195" spans="1:5">
      <c r="A195" s="6"/>
      <c r="B195" s="7"/>
      <c r="C195" s="7"/>
      <c r="D195" s="7"/>
      <c r="E195" s="7"/>
    </row>
    <row r="196" spans="1:5">
      <c r="A196" s="6" t="s">
        <v>110</v>
      </c>
      <c r="B196" s="7">
        <v>478125</v>
      </c>
      <c r="C196" s="7">
        <v>384375</v>
      </c>
      <c r="D196" s="7">
        <v>311250</v>
      </c>
      <c r="E196" s="7">
        <v>311250</v>
      </c>
    </row>
    <row r="197" spans="1:5">
      <c r="A197" s="6"/>
      <c r="B197" s="7"/>
      <c r="C197" s="7"/>
      <c r="D197" s="7"/>
      <c r="E197" s="7"/>
    </row>
    <row r="198" spans="1:5">
      <c r="A198" s="6" t="s">
        <v>111</v>
      </c>
      <c r="B198" s="6">
        <v>0</v>
      </c>
      <c r="C198" s="6">
        <v>0</v>
      </c>
      <c r="D198" s="6">
        <v>0</v>
      </c>
      <c r="E198" s="6">
        <v>0</v>
      </c>
    </row>
    <row r="199" spans="1:5">
      <c r="A199" s="6"/>
      <c r="B199" s="6"/>
      <c r="C199" s="6"/>
      <c r="D199" s="6"/>
      <c r="E199" s="6"/>
    </row>
    <row r="200" spans="1:5">
      <c r="A200" s="6" t="s">
        <v>112</v>
      </c>
      <c r="B200" s="7">
        <v>1300000</v>
      </c>
      <c r="C200" s="7">
        <v>1300000</v>
      </c>
      <c r="D200" s="7">
        <v>989000</v>
      </c>
      <c r="E200" s="7">
        <v>667500</v>
      </c>
    </row>
    <row r="201" spans="1:5">
      <c r="A201" s="6"/>
      <c r="B201" s="7"/>
      <c r="C201" s="7"/>
      <c r="D201" s="7"/>
      <c r="E201" s="7"/>
    </row>
    <row r="202" spans="1:5">
      <c r="A202" s="6" t="s">
        <v>113</v>
      </c>
    </row>
    <row r="203" spans="1:5">
      <c r="A203" s="6"/>
    </row>
    <row r="204" spans="1:5">
      <c r="A204" s="6" t="s">
        <v>114</v>
      </c>
      <c r="B204" s="6">
        <v>0</v>
      </c>
      <c r="C204" s="6">
        <v>0</v>
      </c>
      <c r="D204" s="6">
        <v>0</v>
      </c>
    </row>
    <row r="205" spans="1:5">
      <c r="A205" s="6"/>
      <c r="B205" s="6"/>
      <c r="C205" s="6"/>
      <c r="D205" s="6"/>
    </row>
    <row r="206" spans="1:5">
      <c r="A206" s="6" t="s">
        <v>115</v>
      </c>
      <c r="B206" s="7">
        <v>312500</v>
      </c>
      <c r="C206" s="7">
        <v>312500</v>
      </c>
      <c r="D206" s="7">
        <v>312500</v>
      </c>
      <c r="E206" s="7">
        <v>312500</v>
      </c>
    </row>
    <row r="207" spans="1:5">
      <c r="A207" s="6"/>
      <c r="B207" s="7"/>
      <c r="C207" s="7"/>
      <c r="D207" s="7"/>
      <c r="E207" s="7"/>
    </row>
    <row r="208" spans="1:5">
      <c r="A208" s="6" t="s">
        <v>116</v>
      </c>
      <c r="B208" s="7">
        <v>300000</v>
      </c>
      <c r="C208" s="6">
        <v>0</v>
      </c>
      <c r="D208" s="6">
        <v>0</v>
      </c>
      <c r="E208" s="6">
        <v>0</v>
      </c>
    </row>
    <row r="209" spans="1:6">
      <c r="A209" s="6"/>
      <c r="B209" s="7"/>
      <c r="C209" s="6"/>
      <c r="D209" s="6"/>
      <c r="E209" s="6"/>
    </row>
    <row r="210" spans="1:6">
      <c r="A210" s="6" t="s">
        <v>97</v>
      </c>
      <c r="B210" s="7">
        <v>425000</v>
      </c>
      <c r="C210" s="7">
        <v>425000</v>
      </c>
      <c r="D210" s="7">
        <v>425000</v>
      </c>
      <c r="E210" s="7">
        <v>425000</v>
      </c>
    </row>
    <row r="211" spans="1:6">
      <c r="A211" s="6"/>
      <c r="B211" s="7"/>
      <c r="C211" s="7"/>
      <c r="D211" s="7"/>
      <c r="E211" s="7"/>
    </row>
    <row r="212" spans="1:6">
      <c r="A212" s="6" t="s">
        <v>117</v>
      </c>
    </row>
    <row r="213" spans="1:6">
      <c r="A213" s="6"/>
    </row>
    <row r="214" spans="1:6">
      <c r="A214" s="6" t="s">
        <v>118</v>
      </c>
      <c r="B214" s="8"/>
      <c r="C214" s="6" t="s">
        <v>119</v>
      </c>
      <c r="D214" s="6" t="s">
        <v>120</v>
      </c>
      <c r="E214" s="6" t="s">
        <v>121</v>
      </c>
    </row>
    <row r="215" spans="1:6">
      <c r="A215" s="6"/>
      <c r="B215" s="8"/>
      <c r="C215" s="6"/>
      <c r="D215" s="6"/>
      <c r="E215" s="6"/>
    </row>
    <row r="216" spans="1:6">
      <c r="A216" s="6" t="s">
        <v>122</v>
      </c>
      <c r="B216" s="8"/>
      <c r="C216" s="10">
        <v>1</v>
      </c>
      <c r="D216" s="10">
        <v>3</v>
      </c>
      <c r="E216" s="10">
        <v>8</v>
      </c>
    </row>
    <row r="217" spans="1:6">
      <c r="A217" s="6"/>
      <c r="B217" s="8"/>
      <c r="C217" s="10"/>
      <c r="D217" s="10"/>
      <c r="E217" s="10"/>
    </row>
    <row r="218" spans="1:6">
      <c r="A218" s="6" t="s">
        <v>123</v>
      </c>
    </row>
    <row r="219" spans="1:6">
      <c r="A219" s="6"/>
    </row>
    <row r="220" spans="1:6">
      <c r="A220" s="6" t="s">
        <v>43</v>
      </c>
      <c r="B220" s="10">
        <v>15</v>
      </c>
      <c r="C220" s="6" t="s">
        <v>124</v>
      </c>
      <c r="D220" s="10">
        <v>49</v>
      </c>
      <c r="E220" s="6" t="s">
        <v>125</v>
      </c>
      <c r="F220" s="10">
        <v>334</v>
      </c>
    </row>
    <row r="221" spans="1:6">
      <c r="A221" s="6"/>
      <c r="B221" s="10"/>
      <c r="C221" s="6"/>
      <c r="D221" s="10"/>
      <c r="E221" s="6"/>
      <c r="F221" s="10"/>
    </row>
    <row r="222" spans="1:6">
      <c r="A222" s="6" t="s">
        <v>126</v>
      </c>
      <c r="B222" s="6" t="s">
        <v>127</v>
      </c>
      <c r="C222" s="6" t="s">
        <v>128</v>
      </c>
      <c r="D222" s="6" t="s">
        <v>129</v>
      </c>
      <c r="E222" s="6" t="s">
        <v>130</v>
      </c>
    </row>
    <row r="223" spans="1:6">
      <c r="A223" s="6"/>
      <c r="B223" s="6"/>
      <c r="C223" s="6"/>
      <c r="D223" s="6"/>
      <c r="E223" s="6"/>
    </row>
    <row r="224" spans="1:6">
      <c r="A224" s="6" t="s">
        <v>131</v>
      </c>
      <c r="B224" s="10">
        <v>39</v>
      </c>
      <c r="C224" s="10">
        <v>29</v>
      </c>
      <c r="D224" s="10">
        <v>25</v>
      </c>
      <c r="E224" s="10">
        <v>33</v>
      </c>
    </row>
    <row r="225" spans="1:5">
      <c r="A225" s="6"/>
      <c r="B225" s="10"/>
      <c r="C225" s="10"/>
      <c r="D225" s="10"/>
      <c r="E225" s="10"/>
    </row>
  </sheetData>
  <mergeCells count="369">
    <mergeCell ref="A224:A225"/>
    <mergeCell ref="B224:B225"/>
    <mergeCell ref="C224:C225"/>
    <mergeCell ref="D224:D225"/>
    <mergeCell ref="E224:E225"/>
    <mergeCell ref="F220:F221"/>
    <mergeCell ref="A222:A223"/>
    <mergeCell ref="B222:B223"/>
    <mergeCell ref="C222:C223"/>
    <mergeCell ref="D222:D223"/>
    <mergeCell ref="E222:E223"/>
    <mergeCell ref="A218:A219"/>
    <mergeCell ref="A220:A221"/>
    <mergeCell ref="B220:B221"/>
    <mergeCell ref="C220:C221"/>
    <mergeCell ref="D220:D221"/>
    <mergeCell ref="E220:E221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A210:A211"/>
    <mergeCell ref="B210:B211"/>
    <mergeCell ref="C210:C211"/>
    <mergeCell ref="D210:D211"/>
    <mergeCell ref="E210:E211"/>
    <mergeCell ref="A212:A213"/>
    <mergeCell ref="E206:E207"/>
    <mergeCell ref="A208:A209"/>
    <mergeCell ref="B208:B209"/>
    <mergeCell ref="C208:C209"/>
    <mergeCell ref="D208:D209"/>
    <mergeCell ref="E208:E209"/>
    <mergeCell ref="A204:A205"/>
    <mergeCell ref="B204:B205"/>
    <mergeCell ref="C204:C205"/>
    <mergeCell ref="D204:D205"/>
    <mergeCell ref="A206:A207"/>
    <mergeCell ref="B206:B207"/>
    <mergeCell ref="C206:C207"/>
    <mergeCell ref="D206:D207"/>
    <mergeCell ref="A200:A201"/>
    <mergeCell ref="B200:B201"/>
    <mergeCell ref="C200:C201"/>
    <mergeCell ref="D200:D201"/>
    <mergeCell ref="E200:E201"/>
    <mergeCell ref="A202:A203"/>
    <mergeCell ref="A196:A197"/>
    <mergeCell ref="B196:B197"/>
    <mergeCell ref="C196:C197"/>
    <mergeCell ref="D196:D197"/>
    <mergeCell ref="E196:E197"/>
    <mergeCell ref="A198:A199"/>
    <mergeCell ref="B198:B199"/>
    <mergeCell ref="C198:C199"/>
    <mergeCell ref="D198:D199"/>
    <mergeCell ref="E198:E199"/>
    <mergeCell ref="A192:A193"/>
    <mergeCell ref="B192:B193"/>
    <mergeCell ref="C192:C193"/>
    <mergeCell ref="D192:D193"/>
    <mergeCell ref="E192:E193"/>
    <mergeCell ref="A194:A195"/>
    <mergeCell ref="B194:B195"/>
    <mergeCell ref="C194:C195"/>
    <mergeCell ref="D194:D195"/>
    <mergeCell ref="E194:E195"/>
    <mergeCell ref="D188:D189"/>
    <mergeCell ref="E188:E189"/>
    <mergeCell ref="A190:A191"/>
    <mergeCell ref="B190:B191"/>
    <mergeCell ref="C190:C191"/>
    <mergeCell ref="D190:D191"/>
    <mergeCell ref="E190:E191"/>
    <mergeCell ref="C182:C183"/>
    <mergeCell ref="A184:A185"/>
    <mergeCell ref="B184:B185"/>
    <mergeCell ref="C184:C185"/>
    <mergeCell ref="A186:A187"/>
    <mergeCell ref="A188:A189"/>
    <mergeCell ref="B188:B189"/>
    <mergeCell ref="C188:C189"/>
    <mergeCell ref="A178:A179"/>
    <mergeCell ref="B178:B179"/>
    <mergeCell ref="A180:A181"/>
    <mergeCell ref="B180:B181"/>
    <mergeCell ref="A182:A183"/>
    <mergeCell ref="B182:B183"/>
    <mergeCell ref="C170:C171"/>
    <mergeCell ref="A172:A173"/>
    <mergeCell ref="B172:B173"/>
    <mergeCell ref="C172:C173"/>
    <mergeCell ref="A174:A175"/>
    <mergeCell ref="A176:A177"/>
    <mergeCell ref="B176:B177"/>
    <mergeCell ref="A166:A167"/>
    <mergeCell ref="B166:B167"/>
    <mergeCell ref="A168:A169"/>
    <mergeCell ref="B168:B169"/>
    <mergeCell ref="A170:A171"/>
    <mergeCell ref="B170:B171"/>
    <mergeCell ref="A160:A161"/>
    <mergeCell ref="B160:B161"/>
    <mergeCell ref="C160:C161"/>
    <mergeCell ref="A162:A163"/>
    <mergeCell ref="A164:A165"/>
    <mergeCell ref="B164:B165"/>
    <mergeCell ref="A154:A155"/>
    <mergeCell ref="B154:B155"/>
    <mergeCell ref="A156:A157"/>
    <mergeCell ref="B156:B157"/>
    <mergeCell ref="A158:A159"/>
    <mergeCell ref="B158:B159"/>
    <mergeCell ref="A146:A147"/>
    <mergeCell ref="A148:A149"/>
    <mergeCell ref="A150:A151"/>
    <mergeCell ref="B150:B151"/>
    <mergeCell ref="A152:A153"/>
    <mergeCell ref="B152:B153"/>
    <mergeCell ref="A140:A141"/>
    <mergeCell ref="B140:B141"/>
    <mergeCell ref="A142:A143"/>
    <mergeCell ref="B142:B143"/>
    <mergeCell ref="C142:C143"/>
    <mergeCell ref="A144:A145"/>
    <mergeCell ref="B144:B145"/>
    <mergeCell ref="C144:C145"/>
    <mergeCell ref="A134:A135"/>
    <mergeCell ref="B134:B135"/>
    <mergeCell ref="C134:C135"/>
    <mergeCell ref="A136:A137"/>
    <mergeCell ref="A138:A139"/>
    <mergeCell ref="B138:B139"/>
    <mergeCell ref="A128:A129"/>
    <mergeCell ref="B128:B129"/>
    <mergeCell ref="A130:A131"/>
    <mergeCell ref="B130:B131"/>
    <mergeCell ref="A132:A133"/>
    <mergeCell ref="B132:B133"/>
    <mergeCell ref="A118:A119"/>
    <mergeCell ref="A120:A121"/>
    <mergeCell ref="A122:A123"/>
    <mergeCell ref="A124:A125"/>
    <mergeCell ref="A126:A127"/>
    <mergeCell ref="B126:B127"/>
    <mergeCell ref="A113:A114"/>
    <mergeCell ref="B113:B114"/>
    <mergeCell ref="C113:C114"/>
    <mergeCell ref="D113:D114"/>
    <mergeCell ref="E113:E114"/>
    <mergeCell ref="A115:A116"/>
    <mergeCell ref="B115:B116"/>
    <mergeCell ref="C115:C116"/>
    <mergeCell ref="D115:D116"/>
    <mergeCell ref="E115:E116"/>
    <mergeCell ref="A109:A110"/>
    <mergeCell ref="B109:B110"/>
    <mergeCell ref="C109:C110"/>
    <mergeCell ref="D109:D110"/>
    <mergeCell ref="E109:E110"/>
    <mergeCell ref="A111:A112"/>
    <mergeCell ref="B111:B112"/>
    <mergeCell ref="C111:C112"/>
    <mergeCell ref="D111:D112"/>
    <mergeCell ref="E111:E112"/>
    <mergeCell ref="A105:A106"/>
    <mergeCell ref="B105:B106"/>
    <mergeCell ref="C105:C106"/>
    <mergeCell ref="D105:D106"/>
    <mergeCell ref="E105:E106"/>
    <mergeCell ref="A107:A108"/>
    <mergeCell ref="B107:B108"/>
    <mergeCell ref="C107:C108"/>
    <mergeCell ref="D107:D108"/>
    <mergeCell ref="E107:E108"/>
    <mergeCell ref="A101:A102"/>
    <mergeCell ref="B101:B102"/>
    <mergeCell ref="C101:C102"/>
    <mergeCell ref="D101:D102"/>
    <mergeCell ref="E101:E102"/>
    <mergeCell ref="A103:A104"/>
    <mergeCell ref="B103:B104"/>
    <mergeCell ref="C103:C104"/>
    <mergeCell ref="D103:D104"/>
    <mergeCell ref="E103:E104"/>
    <mergeCell ref="A97:A98"/>
    <mergeCell ref="B97:B98"/>
    <mergeCell ref="C97:C98"/>
    <mergeCell ref="D97:D98"/>
    <mergeCell ref="E97:E98"/>
    <mergeCell ref="A99:A100"/>
    <mergeCell ref="B99:B100"/>
    <mergeCell ref="C99:C100"/>
    <mergeCell ref="D99:D100"/>
    <mergeCell ref="E99:E100"/>
    <mergeCell ref="A93:A94"/>
    <mergeCell ref="B93:B94"/>
    <mergeCell ref="C93:C94"/>
    <mergeCell ref="A95:A96"/>
    <mergeCell ref="B95:B96"/>
    <mergeCell ref="C95:C96"/>
    <mergeCell ref="A89:A90"/>
    <mergeCell ref="B89:B90"/>
    <mergeCell ref="C89:C90"/>
    <mergeCell ref="A91:A92"/>
    <mergeCell ref="B91:B92"/>
    <mergeCell ref="C91:C92"/>
    <mergeCell ref="A83:A84"/>
    <mergeCell ref="B83:B84"/>
    <mergeCell ref="C83:C84"/>
    <mergeCell ref="D83:D84"/>
    <mergeCell ref="A85:A86"/>
    <mergeCell ref="A87:A88"/>
    <mergeCell ref="B87:B88"/>
    <mergeCell ref="C87:C88"/>
    <mergeCell ref="A79:A80"/>
    <mergeCell ref="B79:B80"/>
    <mergeCell ref="C79:C80"/>
    <mergeCell ref="D79:D80"/>
    <mergeCell ref="E79:E80"/>
    <mergeCell ref="A81:A82"/>
    <mergeCell ref="B81:B82"/>
    <mergeCell ref="C81:C82"/>
    <mergeCell ref="D81:D82"/>
    <mergeCell ref="E81:E82"/>
    <mergeCell ref="D73:D74"/>
    <mergeCell ref="A75:A76"/>
    <mergeCell ref="B75:B76"/>
    <mergeCell ref="C75:C76"/>
    <mergeCell ref="D75:D76"/>
    <mergeCell ref="A77:A78"/>
    <mergeCell ref="B77:B78"/>
    <mergeCell ref="C77:C78"/>
    <mergeCell ref="D77:D78"/>
    <mergeCell ref="A71:A72"/>
    <mergeCell ref="B71:B72"/>
    <mergeCell ref="C71:C72"/>
    <mergeCell ref="A73:A74"/>
    <mergeCell ref="B73:B74"/>
    <mergeCell ref="C73:C74"/>
    <mergeCell ref="A65:A66"/>
    <mergeCell ref="B65:B66"/>
    <mergeCell ref="A67:A68"/>
    <mergeCell ref="B67:B68"/>
    <mergeCell ref="A69:A70"/>
    <mergeCell ref="B69:B70"/>
    <mergeCell ref="A59:A60"/>
    <mergeCell ref="B59:B60"/>
    <mergeCell ref="A61:A62"/>
    <mergeCell ref="B61:B62"/>
    <mergeCell ref="C61:C62"/>
    <mergeCell ref="A63:A64"/>
    <mergeCell ref="B63:B64"/>
    <mergeCell ref="A55:A56"/>
    <mergeCell ref="B55:B56"/>
    <mergeCell ref="C55:C56"/>
    <mergeCell ref="D55:D56"/>
    <mergeCell ref="A57:A58"/>
    <mergeCell ref="B57:B58"/>
    <mergeCell ref="A51:A52"/>
    <mergeCell ref="B51:B52"/>
    <mergeCell ref="C51:C52"/>
    <mergeCell ref="D51:D52"/>
    <mergeCell ref="E51:E52"/>
    <mergeCell ref="A53:A54"/>
    <mergeCell ref="D42:D43"/>
    <mergeCell ref="E42:E43"/>
    <mergeCell ref="F42:F43"/>
    <mergeCell ref="A45:A46"/>
    <mergeCell ref="A47:A48"/>
    <mergeCell ref="A49:A50"/>
    <mergeCell ref="B49:B50"/>
    <mergeCell ref="C49:C50"/>
    <mergeCell ref="D49:D50"/>
    <mergeCell ref="A38:A39"/>
    <mergeCell ref="B38:B39"/>
    <mergeCell ref="A40:A41"/>
    <mergeCell ref="A42:A43"/>
    <mergeCell ref="B42:B43"/>
    <mergeCell ref="C42:C43"/>
    <mergeCell ref="A36:A37"/>
    <mergeCell ref="B36:B37"/>
    <mergeCell ref="C36:C37"/>
    <mergeCell ref="D36:D37"/>
    <mergeCell ref="E36:E37"/>
    <mergeCell ref="F36:F37"/>
    <mergeCell ref="F32:F33"/>
    <mergeCell ref="A34:A35"/>
    <mergeCell ref="B34:B35"/>
    <mergeCell ref="C34:C35"/>
    <mergeCell ref="D34:D35"/>
    <mergeCell ref="E34:E35"/>
    <mergeCell ref="F34:F35"/>
    <mergeCell ref="A30:A31"/>
    <mergeCell ref="A32:A33"/>
    <mergeCell ref="B32:B33"/>
    <mergeCell ref="C32:C33"/>
    <mergeCell ref="D32:D33"/>
    <mergeCell ref="E32:E33"/>
    <mergeCell ref="A28:A29"/>
    <mergeCell ref="B28:B29"/>
    <mergeCell ref="C28:C29"/>
    <mergeCell ref="D28:D29"/>
    <mergeCell ref="E28:E29"/>
    <mergeCell ref="F28:F29"/>
    <mergeCell ref="F24:F25"/>
    <mergeCell ref="A26:A27"/>
    <mergeCell ref="B26:B27"/>
    <mergeCell ref="C26:C27"/>
    <mergeCell ref="D26:D27"/>
    <mergeCell ref="E26:E27"/>
    <mergeCell ref="F26:F27"/>
    <mergeCell ref="A22:A23"/>
    <mergeCell ref="A24:A25"/>
    <mergeCell ref="B24:B25"/>
    <mergeCell ref="C24:C25"/>
    <mergeCell ref="D24:D25"/>
    <mergeCell ref="E24:E25"/>
    <mergeCell ref="A20:A21"/>
    <mergeCell ref="B20:B21"/>
    <mergeCell ref="C20:C21"/>
    <mergeCell ref="D20:D21"/>
    <mergeCell ref="E20:E21"/>
    <mergeCell ref="F20:F21"/>
    <mergeCell ref="F16:F17"/>
    <mergeCell ref="A18:A19"/>
    <mergeCell ref="B18:B19"/>
    <mergeCell ref="C18:C19"/>
    <mergeCell ref="D18:D19"/>
    <mergeCell ref="E18:E19"/>
    <mergeCell ref="F18:F19"/>
    <mergeCell ref="A14:A15"/>
    <mergeCell ref="A16:A17"/>
    <mergeCell ref="B16:B17"/>
    <mergeCell ref="C16:C17"/>
    <mergeCell ref="D16:D17"/>
    <mergeCell ref="E16:E17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E11"/>
    <mergeCell ref="F10:F11"/>
    <mergeCell ref="E6:E7"/>
    <mergeCell ref="F6:F7"/>
    <mergeCell ref="A8:A9"/>
    <mergeCell ref="B8:B9"/>
    <mergeCell ref="C8:C9"/>
    <mergeCell ref="D8:D9"/>
    <mergeCell ref="E8:E9"/>
    <mergeCell ref="F8:F9"/>
    <mergeCell ref="A2:A3"/>
    <mergeCell ref="A4:A5"/>
    <mergeCell ref="A6:A7"/>
    <mergeCell ref="B6:B7"/>
    <mergeCell ref="C6:C7"/>
    <mergeCell ref="D6:D7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P11" sqref="P11"/>
    </sheetView>
  </sheetViews>
  <sheetFormatPr baseColWidth="10" defaultRowHeight="15" x14ac:dyDescent="0"/>
  <cols>
    <col min="2" max="2" width="23.33203125" customWidth="1"/>
    <col min="3" max="3" width="11" bestFit="1" customWidth="1"/>
    <col min="4" max="4" width="25.1640625" bestFit="1" customWidth="1"/>
    <col min="5" max="5" width="16" bestFit="1" customWidth="1"/>
  </cols>
  <sheetData>
    <row r="1" spans="1:6">
      <c r="B1" t="s">
        <v>133</v>
      </c>
      <c r="C1" t="s">
        <v>134</v>
      </c>
      <c r="D1" t="s">
        <v>135</v>
      </c>
      <c r="E1" t="s">
        <v>136</v>
      </c>
      <c r="F1" t="s">
        <v>137</v>
      </c>
    </row>
    <row r="2" spans="1:6">
      <c r="A2">
        <v>0</v>
      </c>
      <c r="B2" s="2">
        <f>'0'!B130</f>
        <v>7083307</v>
      </c>
      <c r="C2" s="2">
        <f>'0'!B126</f>
        <v>3287486</v>
      </c>
    </row>
    <row r="3" spans="1:6">
      <c r="A3">
        <v>1</v>
      </c>
      <c r="B3" s="2">
        <f>'1'!B130</f>
        <v>1416661</v>
      </c>
      <c r="C3" s="3">
        <f>'1'!B126</f>
        <v>8905923</v>
      </c>
      <c r="D3" s="2">
        <f>B2-B3</f>
        <v>5666646</v>
      </c>
      <c r="E3">
        <f>(B3-B2)/B2</f>
        <v>-0.80000005647079819</v>
      </c>
    </row>
    <row r="4" spans="1:6">
      <c r="A4">
        <v>2</v>
      </c>
      <c r="B4" s="2">
        <f>'2'!B130</f>
        <v>566665</v>
      </c>
      <c r="C4" s="3">
        <f>'2'!B126</f>
        <v>9693248</v>
      </c>
      <c r="D4" s="2">
        <f>B3-B4</f>
        <v>849996</v>
      </c>
      <c r="E4">
        <f>(B4-B3)/B3</f>
        <v>-0.59999957646889412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</vt:lpstr>
      <vt:lpstr>0</vt:lpstr>
      <vt:lpstr>1</vt:lpstr>
      <vt:lpstr>2</vt:lpstr>
      <vt:lpstr>Net Cash Received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2013-06-06T00:50:10Z</dcterms:created>
  <dcterms:modified xsi:type="dcterms:W3CDTF">2013-06-07T19:45:29Z</dcterms:modified>
</cp:coreProperties>
</file>