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heckCompatibility="1" autoCompressPictures="0"/>
  <bookViews>
    <workbookView xWindow="0" yWindow="0" windowWidth="76800" windowHeight="18740" tabRatio="500"/>
  </bookViews>
  <sheets>
    <sheet name="Net Differences" sheetId="4" r:id="rId1"/>
    <sheet name="Q1" sheetId="2" r:id="rId2"/>
    <sheet name="Q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7" i="4"/>
  <c r="D6" i="4"/>
  <c r="D4" i="4"/>
  <c r="D3" i="4"/>
  <c r="D2" i="4"/>
  <c r="C7" i="4"/>
  <c r="B7" i="4"/>
  <c r="C6" i="4"/>
  <c r="B6" i="4"/>
  <c r="C3" i="4"/>
  <c r="B3" i="4"/>
  <c r="B4" i="4"/>
  <c r="C2" i="4"/>
  <c r="B2" i="4"/>
</calcChain>
</file>

<file path=xl/sharedStrings.xml><?xml version="1.0" encoding="utf-8"?>
<sst xmlns="http://schemas.openxmlformats.org/spreadsheetml/2006/main" count="355" uniqueCount="181">
  <si>
    <t>Company Operating Decisions</t>
  </si>
  <si>
    <t>Units to be produced</t>
  </si>
  <si>
    <t>Per unit price</t>
  </si>
  <si>
    <t>Div. per common share</t>
  </si>
  <si>
    <t>Advertising cost</t>
  </si>
  <si>
    <t>Demand/price forecast</t>
  </si>
  <si>
    <t>Sales discount</t>
  </si>
  <si>
    <t>Investment Decisions</t>
  </si>
  <si>
    <t>Short-term investment</t>
  </si>
  <si>
    <t>Risk of S-T investment</t>
  </si>
  <si>
    <t>Machine units bought</t>
  </si>
  <si>
    <t>Units of plant bought</t>
  </si>
  <si>
    <t>Project A</t>
  </si>
  <si>
    <t xml:space="preserve">no </t>
  </si>
  <si>
    <t>Project B</t>
  </si>
  <si>
    <t>Financing Decisions</t>
  </si>
  <si>
    <t>Short-term loans</t>
  </si>
  <si>
    <t>Preferred shares</t>
  </si>
  <si>
    <t>Two-year loans</t>
  </si>
  <si>
    <t>Common shares</t>
  </si>
  <si>
    <t>Three-year loans</t>
  </si>
  <si>
    <t>Common tender price</t>
  </si>
  <si>
    <t>Ten-year bonds</t>
  </si>
  <si>
    <t>Special Options</t>
  </si>
  <si>
    <t>Strike settlement (per hr.)</t>
  </si>
  <si>
    <t>Dollar penalty</t>
  </si>
  <si>
    <t>Quarterly Performance Report</t>
  </si>
  <si>
    <t>Quarter Number 1</t>
  </si>
  <si>
    <r>
      <t xml:space="preserve">Sales revenue ( 97,383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$100.00 )</t>
    </r>
  </si>
  <si>
    <t>Income from securities</t>
  </si>
  <si>
    <t>Cost of Goods Sold:</t>
  </si>
  <si>
    <t xml:space="preserve">  Beginning Inventory: ( 9,809 at $74.79 )</t>
  </si>
  <si>
    <t xml:space="preserve">    Materials</t>
  </si>
  <si>
    <t xml:space="preserve">    Direct Labor</t>
  </si>
  <si>
    <t xml:space="preserve">        Total Direct Costs</t>
  </si>
  <si>
    <t xml:space="preserve">    Warehousing Costs</t>
  </si>
  <si>
    <t xml:space="preserve">    Depreciation: Mach. and Equip.</t>
  </si>
  <si>
    <t xml:space="preserve">                  Plant</t>
  </si>
  <si>
    <t xml:space="preserve">    Other Overhead Costs</t>
  </si>
  <si>
    <t xml:space="preserve">        Total Indirect Costs</t>
  </si>
  <si>
    <r>
      <t xml:space="preserve">  Production Costs ( 100,000 </t>
    </r>
    <r>
      <rPr>
        <i/>
        <sz val="10"/>
        <color rgb="FF000000"/>
        <rFont val="Courier"/>
      </rPr>
      <t>at</t>
    </r>
    <r>
      <rPr>
        <sz val="10"/>
        <color rgb="FF000000"/>
        <rFont val="Courier"/>
      </rPr>
      <t xml:space="preserve"> $70.39 )</t>
    </r>
  </si>
  <si>
    <r>
      <t xml:space="preserve">  Goods Available for Sale ( $70.78 </t>
    </r>
    <r>
      <rPr>
        <i/>
        <sz val="10"/>
        <color rgb="FF000000"/>
        <rFont val="Courier"/>
      </rPr>
      <t>per unit</t>
    </r>
    <r>
      <rPr>
        <sz val="10"/>
        <color rgb="FF000000"/>
        <rFont val="Courier"/>
      </rPr>
      <t xml:space="preserve"> )</t>
    </r>
  </si>
  <si>
    <r>
      <t xml:space="preserve">  Less: Ending Inventory ( 12,426 </t>
    </r>
    <r>
      <rPr>
        <i/>
        <sz val="10"/>
        <color rgb="FF000000"/>
        <rFont val="Courier"/>
      </rPr>
      <t>units</t>
    </r>
    <r>
      <rPr>
        <sz val="10"/>
        <color rgb="FF000000"/>
        <rFont val="Courier"/>
      </rPr>
      <t xml:space="preserve"> )</t>
    </r>
  </si>
  <si>
    <t>Cost of Goods Sold</t>
  </si>
  <si>
    <t>Gross Profit</t>
  </si>
  <si>
    <t>Selling and administrative expenses</t>
  </si>
  <si>
    <t>Financial Expenses:</t>
  </si>
  <si>
    <t xml:space="preserve">  Short Term Bank Interest</t>
  </si>
  <si>
    <t xml:space="preserve">  Penalty Loan Interest</t>
  </si>
  <si>
    <t xml:space="preserve">  Intermediate Term Loan Interest</t>
  </si>
  <si>
    <t xml:space="preserve">  Bond Interest</t>
  </si>
  <si>
    <t xml:space="preserve">  Bond Redemption Costs</t>
  </si>
  <si>
    <t>Total Financial Charges</t>
  </si>
  <si>
    <t>Operating Income Before Extraordinary Items</t>
  </si>
  <si>
    <t>Extraordinary Items</t>
  </si>
  <si>
    <t>Income Before Taxes</t>
  </si>
  <si>
    <r>
      <t>Income Tax (</t>
    </r>
    <r>
      <rPr>
        <i/>
        <sz val="10"/>
        <color rgb="FF000000"/>
        <rFont val="Courier"/>
      </rPr>
      <t>rate is</t>
    </r>
    <r>
      <rPr>
        <sz val="10"/>
        <color rgb="FF000000"/>
        <rFont val="Courier"/>
      </rPr>
      <t xml:space="preserve"> 40%)</t>
    </r>
  </si>
  <si>
    <t>Income After Taxes</t>
  </si>
  <si>
    <t xml:space="preserve">  Preferred Stock Dividind</t>
  </si>
  <si>
    <t>Earnings to Common Stockholders</t>
  </si>
  <si>
    <r>
      <t xml:space="preserve">Common Stock Dividends ( $0.10 </t>
    </r>
    <r>
      <rPr>
        <i/>
        <sz val="10"/>
        <color rgb="FF000000"/>
        <rFont val="Courier"/>
      </rPr>
      <t>per share</t>
    </r>
    <r>
      <rPr>
        <sz val="10"/>
        <color rgb="FF000000"/>
        <rFont val="Courier"/>
      </rPr>
      <t xml:space="preserve"> )</t>
    </r>
  </si>
  <si>
    <t>Net Income Transferred to Retained Earnings</t>
  </si>
  <si>
    <t>Position Statement</t>
  </si>
  <si>
    <t>ASSETS</t>
  </si>
  <si>
    <t>Current Assets</t>
  </si>
  <si>
    <t xml:space="preserve">    Cash</t>
  </si>
  <si>
    <t xml:space="preserve">    Marketable Securities</t>
  </si>
  <si>
    <t xml:space="preserve">    Accounts Receivable</t>
  </si>
  <si>
    <r>
      <t xml:space="preserve">    Inventory ( 12,426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$70.78 </t>
    </r>
    <r>
      <rPr>
        <i/>
        <sz val="10"/>
        <color rgb="FF000000"/>
        <rFont val="Courier"/>
      </rPr>
      <t>/UNIT</t>
    </r>
    <r>
      <rPr>
        <sz val="10"/>
        <color rgb="FF000000"/>
        <rFont val="Courier"/>
      </rPr>
      <t xml:space="preserve"> )</t>
    </r>
  </si>
  <si>
    <t xml:space="preserve">        Total Current Assets</t>
  </si>
  <si>
    <r>
      <t>Fixed Assets (</t>
    </r>
    <r>
      <rPr>
        <i/>
        <sz val="10"/>
        <color rgb="FF000000"/>
        <rFont val="Courier"/>
      </rPr>
      <t>net of depreciation</t>
    </r>
  </si>
  <si>
    <t xml:space="preserve">    Machinery and Equipment</t>
  </si>
  <si>
    <t xml:space="preserve">    Plant</t>
  </si>
  <si>
    <t xml:space="preserve">        Total Fixed Assets</t>
  </si>
  <si>
    <t xml:space="preserve">            Total Assets</t>
  </si>
  <si>
    <t>LIABILITIES AND OWNER EQUITY</t>
  </si>
  <si>
    <t>Current Liabilities</t>
  </si>
  <si>
    <t xml:space="preserve">    Accounts Payable</t>
  </si>
  <si>
    <t xml:space="preserve">    Short Term Loans Payable</t>
  </si>
  <si>
    <t xml:space="preserve">    Short Term Penalty Loan</t>
  </si>
  <si>
    <t xml:space="preserve">    Intermediate Term Debt Maturing</t>
  </si>
  <si>
    <t xml:space="preserve">    Bonds Maturing</t>
  </si>
  <si>
    <t xml:space="preserve">        Total Current Liabilities</t>
  </si>
  <si>
    <t>Long Term Liabilities</t>
  </si>
  <si>
    <t xml:space="preserve">    Intermediate Loans: 2 years</t>
  </si>
  <si>
    <t xml:space="preserve">                        3 years</t>
  </si>
  <si>
    <t xml:space="preserve">    Bonds</t>
  </si>
  <si>
    <t xml:space="preserve">        Total Long Term Liabilities</t>
  </si>
  <si>
    <t xml:space="preserve">            Total Liabilities</t>
  </si>
  <si>
    <t>Owners' Equity</t>
  </si>
  <si>
    <r>
      <t xml:space="preserve">    Preferred Stock ( 0 </t>
    </r>
    <r>
      <rPr>
        <i/>
        <sz val="10"/>
        <color rgb="FF000000"/>
        <rFont val="Courier"/>
      </rPr>
      <t>shares</t>
    </r>
    <r>
      <rPr>
        <sz val="10"/>
        <color rgb="FF000000"/>
        <rFont val="Courier"/>
      </rPr>
      <t xml:space="preserve"> )</t>
    </r>
  </si>
  <si>
    <r>
      <t xml:space="preserve">    Common Stock ( 1,000,000 </t>
    </r>
    <r>
      <rPr>
        <i/>
        <sz val="10"/>
        <color rgb="FF000000"/>
        <rFont val="Courier"/>
      </rPr>
      <t>shares</t>
    </r>
    <r>
      <rPr>
        <sz val="10"/>
        <color rgb="FF000000"/>
        <rFont val="Courier"/>
      </rPr>
      <t xml:space="preserve"> )</t>
    </r>
  </si>
  <si>
    <t xml:space="preserve">    Retained Earnings</t>
  </si>
  <si>
    <t>Total Equity</t>
  </si>
  <si>
    <t xml:space="preserve">            Total Liabilities and Equity</t>
  </si>
  <si>
    <t>Summary Data</t>
  </si>
  <si>
    <t>HISTORICAL INFORMATION</t>
  </si>
  <si>
    <t>Common share price</t>
  </si>
  <si>
    <t>Accumulated Wealth</t>
  </si>
  <si>
    <t>Quarterly EPS</t>
  </si>
  <si>
    <t>Dividend Yield</t>
  </si>
  <si>
    <t>Price earnings ratio</t>
  </si>
  <si>
    <t>Marketable Security Yield</t>
  </si>
  <si>
    <t>Actual unit price</t>
  </si>
  <si>
    <t>Actual unit demand</t>
  </si>
  <si>
    <t>Preferred stock price</t>
  </si>
  <si>
    <t>Preferred dividend yield</t>
  </si>
  <si>
    <t>Return on investment</t>
  </si>
  <si>
    <t>Return on equity</t>
  </si>
  <si>
    <t>Call premium: preferred</t>
  </si>
  <si>
    <t>Bond call premium</t>
  </si>
  <si>
    <t>Common tender or sell/sh</t>
  </si>
  <si>
    <t>Unpaid preferred dividend/share</t>
  </si>
  <si>
    <t>Outstanding debt yields:</t>
  </si>
  <si>
    <t>Short-term</t>
  </si>
  <si>
    <t>2-year loan</t>
  </si>
  <si>
    <t>3-year loan</t>
  </si>
  <si>
    <t>Bonds</t>
  </si>
  <si>
    <t>Penalty loan</t>
  </si>
  <si>
    <t>INFORMATION FOR FUTURE QUARTERS:</t>
  </si>
  <si>
    <t>Units forecast</t>
  </si>
  <si>
    <t>Price per unit forecast</t>
  </si>
  <si>
    <t>Units of plant capacity</t>
  </si>
  <si>
    <t>Units of machine capacity</t>
  </si>
  <si>
    <t>Other overhead</t>
  </si>
  <si>
    <t>Depreciation: Machinery</t>
  </si>
  <si>
    <t xml:space="preserve">              Projects</t>
  </si>
  <si>
    <t xml:space="preserve">              Plant</t>
  </si>
  <si>
    <t>Principal repayment on debt:</t>
  </si>
  <si>
    <t xml:space="preserve">    Short-term</t>
  </si>
  <si>
    <t xml:space="preserve">    2-year</t>
  </si>
  <si>
    <t xml:space="preserve">    3-year</t>
  </si>
  <si>
    <t xml:space="preserve">    Warehouse fees:</t>
  </si>
  <si>
    <t xml:space="preserve">        Units</t>
  </si>
  <si>
    <t xml:space="preserve">First 2000 </t>
  </si>
  <si>
    <t xml:space="preserve">Next 5000 </t>
  </si>
  <si>
    <t xml:space="preserve">Over 7000 </t>
  </si>
  <si>
    <t xml:space="preserve">        Cost/Unit</t>
  </si>
  <si>
    <t>Production costs per unit next quarter:</t>
  </si>
  <si>
    <t>Machinery</t>
  </si>
  <si>
    <t>Plant</t>
  </si>
  <si>
    <t xml:space="preserve">    Units</t>
  </si>
  <si>
    <t>First 60,000</t>
  </si>
  <si>
    <t>Next 40,000</t>
  </si>
  <si>
    <t>Next 20,000</t>
  </si>
  <si>
    <t>Over 120,000</t>
  </si>
  <si>
    <t xml:space="preserve">    Labor cost</t>
  </si>
  <si>
    <t>Rates on funding in quarter 2</t>
  </si>
  <si>
    <t>Bond</t>
  </si>
  <si>
    <t>Preferred</t>
  </si>
  <si>
    <t>Interest due next quarter:</t>
  </si>
  <si>
    <t xml:space="preserve">    Intermediate</t>
  </si>
  <si>
    <t>Capital budgeting projects for next quarter:</t>
  </si>
  <si>
    <t>Life</t>
  </si>
  <si>
    <t>Cost</t>
  </si>
  <si>
    <t>Unit Capacity</t>
  </si>
  <si>
    <t>Overhead Saving</t>
  </si>
  <si>
    <t>Unit Labor sav., Qtr.2</t>
  </si>
  <si>
    <t>Change/Qtr. Labor Sav.</t>
  </si>
  <si>
    <t>A</t>
  </si>
  <si>
    <t>2-yr</t>
  </si>
  <si>
    <t>B</t>
  </si>
  <si>
    <t>3-yr</t>
  </si>
  <si>
    <t>Quarter Number 2</t>
  </si>
  <si>
    <r>
      <t xml:space="preserve">Sales revenue ( 104,003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$100.00 )</t>
    </r>
  </si>
  <si>
    <t xml:space="preserve">  Beginning Inventory: ( 12,426 at $70.78 )</t>
  </si>
  <si>
    <r>
      <t xml:space="preserve">  Production Costs ( 100,000 </t>
    </r>
    <r>
      <rPr>
        <i/>
        <sz val="10"/>
        <color rgb="FF000000"/>
        <rFont val="Courier"/>
      </rPr>
      <t>at</t>
    </r>
    <r>
      <rPr>
        <sz val="10"/>
        <color rgb="FF000000"/>
        <rFont val="Courier"/>
      </rPr>
      <t xml:space="preserve"> $70.07 )</t>
    </r>
  </si>
  <si>
    <r>
      <t xml:space="preserve">  Goods Available for Sale ( $70.14 </t>
    </r>
    <r>
      <rPr>
        <i/>
        <sz val="10"/>
        <color rgb="FF000000"/>
        <rFont val="Courier"/>
      </rPr>
      <t>per unit</t>
    </r>
    <r>
      <rPr>
        <sz val="10"/>
        <color rgb="FF000000"/>
        <rFont val="Courier"/>
      </rPr>
      <t xml:space="preserve"> )</t>
    </r>
  </si>
  <si>
    <r>
      <t xml:space="preserve">  Less: Ending Inventory ( 8,423 </t>
    </r>
    <r>
      <rPr>
        <i/>
        <sz val="10"/>
        <color rgb="FF000000"/>
        <rFont val="Courier"/>
      </rPr>
      <t>units</t>
    </r>
    <r>
      <rPr>
        <sz val="10"/>
        <color rgb="FF000000"/>
        <rFont val="Courier"/>
      </rPr>
      <t xml:space="preserve"> )</t>
    </r>
  </si>
  <si>
    <r>
      <t xml:space="preserve">Common Stock Dividends ( $0.00 </t>
    </r>
    <r>
      <rPr>
        <i/>
        <sz val="10"/>
        <color rgb="FF000000"/>
        <rFont val="Courier"/>
      </rPr>
      <t>per share</t>
    </r>
    <r>
      <rPr>
        <sz val="10"/>
        <color rgb="FF000000"/>
        <rFont val="Courier"/>
      </rPr>
      <t xml:space="preserve"> )</t>
    </r>
  </si>
  <si>
    <r>
      <t xml:space="preserve">    Inventory ( 8,423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$70.14 </t>
    </r>
    <r>
      <rPr>
        <i/>
        <sz val="10"/>
        <color rgb="FF000000"/>
        <rFont val="Courier"/>
      </rPr>
      <t>/UNIT</t>
    </r>
    <r>
      <rPr>
        <sz val="10"/>
        <color rgb="FF000000"/>
        <rFont val="Courier"/>
      </rPr>
      <t xml:space="preserve"> )</t>
    </r>
  </si>
  <si>
    <t>Rates on funding in quarter 3</t>
  </si>
  <si>
    <t>Unit Labor sav., Qtr.3</t>
  </si>
  <si>
    <t>Item</t>
  </si>
  <si>
    <t>Delta</t>
  </si>
  <si>
    <t>Sales Revenue</t>
  </si>
  <si>
    <t>Q1</t>
  </si>
  <si>
    <t>Q2</t>
  </si>
  <si>
    <t>COGS</t>
  </si>
  <si>
    <t>EBT</t>
  </si>
  <si>
    <t>NI Xfer to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</si>
</sst>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ourier"/>
    </font>
    <font>
      <sz val="12"/>
      <color rgb="FF000000"/>
      <name val="Arial"/>
      <family val="2"/>
    </font>
    <font>
      <sz val="10"/>
      <color rgb="FF000000"/>
      <name val="Courier"/>
    </font>
    <font>
      <i/>
      <sz val="10"/>
      <color rgb="FF000000"/>
      <name val="Courier"/>
    </font>
    <font>
      <u/>
      <sz val="10"/>
      <color rgb="FF000000"/>
      <name val="Courier"/>
    </font>
    <font>
      <b/>
      <u/>
      <sz val="10"/>
      <color rgb="FF000000"/>
      <name val="Courier"/>
    </font>
    <font>
      <b/>
      <i/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6" fontId="0" fillId="0" borderId="0" xfId="0" applyNumberFormat="1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8" fontId="3" fillId="0" borderId="0" xfId="0" applyNumberFormat="1" applyFont="1"/>
    <xf numFmtId="6" fontId="3" fillId="0" borderId="0" xfId="0" applyNumberFormat="1" applyFont="1"/>
    <xf numFmtId="10" fontId="3" fillId="0" borderId="0" xfId="0" applyNumberFormat="1" applyFont="1"/>
    <xf numFmtId="3" fontId="5" fillId="0" borderId="0" xfId="0" applyNumberFormat="1" applyFont="1"/>
    <xf numFmtId="0" fontId="5" fillId="0" borderId="0" xfId="0" applyFont="1"/>
    <xf numFmtId="6" fontId="6" fillId="0" borderId="0" xfId="0" applyNumberFormat="1" applyFont="1"/>
    <xf numFmtId="0" fontId="7" fillId="0" borderId="0" xfId="0" applyFont="1"/>
    <xf numFmtId="0" fontId="6" fillId="0" borderId="0" xfId="0" applyFont="1"/>
    <xf numFmtId="0" fontId="0" fillId="0" borderId="1" xfId="0" applyBorder="1"/>
    <xf numFmtId="6" fontId="0" fillId="0" borderId="1" xfId="0" applyNumberForma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4" sqref="C4"/>
    </sheetView>
  </sheetViews>
  <sheetFormatPr baseColWidth="10" defaultRowHeight="15" x14ac:dyDescent="0"/>
  <cols>
    <col min="1" max="1" width="12.83203125" bestFit="1" customWidth="1"/>
    <col min="2" max="2" width="11" bestFit="1" customWidth="1"/>
    <col min="3" max="3" width="12" bestFit="1" customWidth="1"/>
    <col min="5" max="5" width="44.6640625" bestFit="1" customWidth="1"/>
  </cols>
  <sheetData>
    <row r="1" spans="1:5">
      <c r="A1" t="s">
        <v>173</v>
      </c>
      <c r="B1" t="s">
        <v>176</v>
      </c>
      <c r="C1" t="s">
        <v>177</v>
      </c>
      <c r="D1" t="s">
        <v>174</v>
      </c>
    </row>
    <row r="2" spans="1:5">
      <c r="A2" t="s">
        <v>175</v>
      </c>
      <c r="B2" s="1">
        <f>'Q1'!D35</f>
        <v>9738300</v>
      </c>
      <c r="C2" s="1">
        <f>'Q2'!D35</f>
        <v>10317098</v>
      </c>
      <c r="D2" s="1">
        <f>C2-B2</f>
        <v>578798</v>
      </c>
    </row>
    <row r="3" spans="1:5">
      <c r="A3" s="14" t="s">
        <v>178</v>
      </c>
      <c r="B3" s="15">
        <f>'Q1'!E65</f>
        <v>6892608</v>
      </c>
      <c r="C3" s="15">
        <f>'Q2'!E65</f>
        <v>7295178</v>
      </c>
      <c r="D3" s="1">
        <f>C3-B3</f>
        <v>402570</v>
      </c>
    </row>
    <row r="4" spans="1:5">
      <c r="A4" t="s">
        <v>44</v>
      </c>
      <c r="B4" s="1">
        <f>'Q1'!E67</f>
        <v>2848416</v>
      </c>
      <c r="C4" s="1">
        <f>'Q2'!E67</f>
        <v>3056245</v>
      </c>
      <c r="D4" s="1">
        <f>C4-B4</f>
        <v>207829</v>
      </c>
    </row>
    <row r="6" spans="1:5">
      <c r="A6" t="s">
        <v>179</v>
      </c>
      <c r="B6" s="1">
        <f>'Q1'!E89</f>
        <v>1235152</v>
      </c>
      <c r="C6" s="1">
        <f>'Q2'!E89</f>
        <v>1381685</v>
      </c>
      <c r="D6" s="1">
        <f>C6-B6</f>
        <v>146533</v>
      </c>
    </row>
    <row r="7" spans="1:5">
      <c r="A7" t="s">
        <v>180</v>
      </c>
      <c r="B7" s="1">
        <f>'Q1'!E101</f>
        <v>641092</v>
      </c>
      <c r="C7" s="1">
        <f>'Q2'!E101</f>
        <v>829011</v>
      </c>
      <c r="D7" s="1">
        <f>C7-B7</f>
        <v>187919</v>
      </c>
    </row>
    <row r="13" spans="1:5">
      <c r="E13" s="3"/>
    </row>
    <row r="14" spans="1:5">
      <c r="E14" s="3"/>
    </row>
  </sheetData>
  <mergeCells count="1">
    <mergeCell ref="E13:E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opLeftCell="A66" workbookViewId="0">
      <selection activeCell="A101" sqref="A101:A102"/>
    </sheetView>
  </sheetViews>
  <sheetFormatPr baseColWidth="10" defaultRowHeight="15" x14ac:dyDescent="0"/>
  <cols>
    <col min="1" max="1" width="47.83203125" bestFit="1" customWidth="1"/>
    <col min="2" max="2" width="13.33203125" bestFit="1" customWidth="1"/>
    <col min="3" max="3" width="32.5" bestFit="1" customWidth="1"/>
    <col min="4" max="4" width="14.33203125" bestFit="1" customWidth="1"/>
    <col min="5" max="7" width="23.33203125" bestFit="1" customWidth="1"/>
  </cols>
  <sheetData>
    <row r="1" spans="1:6">
      <c r="A1" s="2" t="s">
        <v>0</v>
      </c>
    </row>
    <row r="2" spans="1:6">
      <c r="A2" s="2"/>
    </row>
    <row r="3" spans="1:6">
      <c r="A3" s="3" t="s">
        <v>1</v>
      </c>
      <c r="B3" s="4">
        <v>100000</v>
      </c>
      <c r="C3" s="5"/>
      <c r="D3" s="5"/>
      <c r="E3" s="3" t="s">
        <v>2</v>
      </c>
      <c r="F3" s="6">
        <v>100</v>
      </c>
    </row>
    <row r="4" spans="1:6">
      <c r="A4" s="3"/>
      <c r="B4" s="4"/>
      <c r="C4" s="5"/>
      <c r="D4" s="5"/>
      <c r="E4" s="3"/>
      <c r="F4" s="6"/>
    </row>
    <row r="5" spans="1:6">
      <c r="A5" s="3" t="s">
        <v>3</v>
      </c>
      <c r="B5" s="6">
        <v>0.1</v>
      </c>
      <c r="C5" s="5"/>
      <c r="D5" s="5"/>
      <c r="E5" s="3" t="s">
        <v>4</v>
      </c>
      <c r="F5" s="7">
        <v>0</v>
      </c>
    </row>
    <row r="6" spans="1:6">
      <c r="A6" s="3"/>
      <c r="B6" s="6"/>
      <c r="C6" s="5"/>
      <c r="D6" s="5"/>
      <c r="E6" s="3"/>
      <c r="F6" s="7"/>
    </row>
    <row r="7" spans="1:6">
      <c r="A7" s="3" t="s">
        <v>5</v>
      </c>
      <c r="B7" s="7">
        <v>0</v>
      </c>
      <c r="C7" s="5"/>
      <c r="D7" s="5"/>
      <c r="E7" s="3" t="s">
        <v>6</v>
      </c>
      <c r="F7" s="8">
        <v>0</v>
      </c>
    </row>
    <row r="8" spans="1:6">
      <c r="A8" s="3"/>
      <c r="B8" s="7"/>
      <c r="C8" s="5"/>
      <c r="D8" s="5"/>
      <c r="E8" s="3"/>
      <c r="F8" s="8"/>
    </row>
    <row r="9" spans="1:6">
      <c r="A9" s="2" t="s">
        <v>7</v>
      </c>
    </row>
    <row r="10" spans="1:6">
      <c r="A10" s="2"/>
    </row>
    <row r="11" spans="1:6">
      <c r="A11" s="3" t="s">
        <v>8</v>
      </c>
      <c r="B11" s="7">
        <v>200000</v>
      </c>
      <c r="C11" s="5"/>
      <c r="D11" s="5"/>
      <c r="E11" s="3" t="s">
        <v>9</v>
      </c>
      <c r="F11" s="3">
        <v>0</v>
      </c>
    </row>
    <row r="12" spans="1:6">
      <c r="A12" s="3"/>
      <c r="B12" s="7"/>
      <c r="C12" s="5"/>
      <c r="D12" s="5"/>
      <c r="E12" s="3"/>
      <c r="F12" s="3"/>
    </row>
    <row r="13" spans="1:6">
      <c r="A13" s="3" t="s">
        <v>10</v>
      </c>
      <c r="B13" s="3">
        <v>0</v>
      </c>
      <c r="C13" s="5"/>
      <c r="D13" s="5"/>
      <c r="E13" s="3" t="s">
        <v>11</v>
      </c>
      <c r="F13" s="3">
        <v>0</v>
      </c>
    </row>
    <row r="14" spans="1:6">
      <c r="A14" s="3"/>
      <c r="B14" s="3"/>
      <c r="C14" s="5"/>
      <c r="D14" s="5"/>
      <c r="E14" s="3"/>
      <c r="F14" s="3"/>
    </row>
    <row r="15" spans="1:6">
      <c r="A15" s="3" t="s">
        <v>12</v>
      </c>
      <c r="B15" s="3" t="s">
        <v>13</v>
      </c>
      <c r="C15" s="5"/>
      <c r="D15" s="5"/>
      <c r="E15" s="3" t="s">
        <v>14</v>
      </c>
      <c r="F15" s="3" t="s">
        <v>13</v>
      </c>
    </row>
    <row r="16" spans="1:6">
      <c r="A16" s="3"/>
      <c r="B16" s="3"/>
      <c r="C16" s="5"/>
      <c r="D16" s="5"/>
      <c r="E16" s="3"/>
      <c r="F16" s="3"/>
    </row>
    <row r="17" spans="1:6">
      <c r="A17" s="2" t="s">
        <v>15</v>
      </c>
    </row>
    <row r="18" spans="1:6">
      <c r="A18" s="2"/>
    </row>
    <row r="19" spans="1:6">
      <c r="A19" s="3" t="s">
        <v>16</v>
      </c>
      <c r="B19" s="7">
        <v>0</v>
      </c>
      <c r="C19" s="5"/>
      <c r="D19" s="5"/>
      <c r="E19" s="3" t="s">
        <v>17</v>
      </c>
      <c r="F19" s="3">
        <v>0</v>
      </c>
    </row>
    <row r="20" spans="1:6">
      <c r="A20" s="3"/>
      <c r="B20" s="7"/>
      <c r="C20" s="5"/>
      <c r="D20" s="5"/>
      <c r="E20" s="3"/>
      <c r="F20" s="3"/>
    </row>
    <row r="21" spans="1:6">
      <c r="A21" s="3" t="s">
        <v>18</v>
      </c>
      <c r="B21" s="7">
        <v>2500000</v>
      </c>
      <c r="C21" s="5"/>
      <c r="D21" s="5"/>
      <c r="E21" s="3" t="s">
        <v>19</v>
      </c>
      <c r="F21" s="3">
        <v>0</v>
      </c>
    </row>
    <row r="22" spans="1:6">
      <c r="A22" s="3"/>
      <c r="B22" s="7"/>
      <c r="C22" s="5"/>
      <c r="D22" s="5"/>
      <c r="E22" s="3"/>
      <c r="F22" s="3"/>
    </row>
    <row r="23" spans="1:6">
      <c r="A23" s="3" t="s">
        <v>20</v>
      </c>
      <c r="B23" s="7">
        <v>0</v>
      </c>
      <c r="C23" s="5"/>
      <c r="D23" s="5"/>
      <c r="E23" s="3" t="s">
        <v>21</v>
      </c>
      <c r="F23" s="7">
        <v>0</v>
      </c>
    </row>
    <row r="24" spans="1:6">
      <c r="A24" s="3"/>
      <c r="B24" s="7"/>
      <c r="C24" s="5"/>
      <c r="D24" s="5"/>
      <c r="E24" s="3"/>
      <c r="F24" s="7"/>
    </row>
    <row r="25" spans="1:6">
      <c r="A25" s="3" t="s">
        <v>22</v>
      </c>
      <c r="B25" s="7">
        <v>0</v>
      </c>
    </row>
    <row r="26" spans="1:6">
      <c r="A26" s="3"/>
      <c r="B26" s="7"/>
    </row>
    <row r="27" spans="1:6">
      <c r="A27" s="2" t="s">
        <v>23</v>
      </c>
    </row>
    <row r="28" spans="1:6">
      <c r="A28" s="2"/>
    </row>
    <row r="29" spans="1:6">
      <c r="A29" s="3" t="s">
        <v>24</v>
      </c>
      <c r="B29" s="6">
        <v>0</v>
      </c>
      <c r="C29" s="5"/>
      <c r="D29" s="5"/>
      <c r="E29" s="3" t="s">
        <v>25</v>
      </c>
      <c r="F29" s="7">
        <v>0</v>
      </c>
    </row>
    <row r="30" spans="1:6">
      <c r="A30" s="3"/>
      <c r="B30" s="6"/>
      <c r="C30" s="5"/>
      <c r="D30" s="5"/>
      <c r="E30" s="3"/>
      <c r="F30" s="7"/>
    </row>
    <row r="31" spans="1:6">
      <c r="A31" s="2" t="s">
        <v>26</v>
      </c>
    </row>
    <row r="32" spans="1:6">
      <c r="A32" s="2"/>
    </row>
    <row r="33" spans="1:5">
      <c r="A33" s="2" t="s">
        <v>27</v>
      </c>
    </row>
    <row r="34" spans="1:5">
      <c r="A34" s="2"/>
    </row>
    <row r="35" spans="1:5">
      <c r="A35" s="3" t="s">
        <v>28</v>
      </c>
      <c r="B35" s="5"/>
      <c r="C35" s="5"/>
      <c r="D35" s="7">
        <v>9738300</v>
      </c>
    </row>
    <row r="36" spans="1:5">
      <c r="A36" s="3"/>
      <c r="B36" s="5"/>
      <c r="C36" s="5"/>
      <c r="D36" s="7"/>
    </row>
    <row r="37" spans="1:5">
      <c r="A37" s="3" t="s">
        <v>29</v>
      </c>
      <c r="B37" s="5"/>
      <c r="C37" s="5"/>
      <c r="D37" s="9">
        <v>2725</v>
      </c>
      <c r="E37" s="7">
        <v>9741025</v>
      </c>
    </row>
    <row r="38" spans="1:5">
      <c r="A38" s="3"/>
      <c r="B38" s="5"/>
      <c r="C38" s="5"/>
      <c r="D38" s="9"/>
      <c r="E38" s="7"/>
    </row>
    <row r="39" spans="1:5">
      <c r="A39" s="3" t="s">
        <v>30</v>
      </c>
    </row>
    <row r="40" spans="1:5">
      <c r="A40" s="3"/>
    </row>
    <row r="41" spans="1:5">
      <c r="A41" s="3" t="s">
        <v>31</v>
      </c>
      <c r="B41" s="5"/>
      <c r="C41" s="5"/>
      <c r="D41" s="7">
        <v>733567</v>
      </c>
    </row>
    <row r="42" spans="1:5">
      <c r="A42" s="3"/>
      <c r="B42" s="5"/>
      <c r="C42" s="5"/>
      <c r="D42" s="7"/>
    </row>
    <row r="43" spans="1:5">
      <c r="A43" s="3" t="s">
        <v>32</v>
      </c>
      <c r="B43" s="7">
        <v>1500000</v>
      </c>
    </row>
    <row r="44" spans="1:5">
      <c r="A44" s="3"/>
      <c r="B44" s="7"/>
    </row>
    <row r="45" spans="1:5">
      <c r="A45" s="3" t="s">
        <v>33</v>
      </c>
      <c r="B45" s="9">
        <v>3500000</v>
      </c>
    </row>
    <row r="46" spans="1:5">
      <c r="A46" s="3"/>
      <c r="B46" s="9"/>
    </row>
    <row r="47" spans="1:5">
      <c r="A47" s="3" t="s">
        <v>34</v>
      </c>
      <c r="B47" s="5"/>
      <c r="C47" s="7">
        <v>5000000</v>
      </c>
    </row>
    <row r="48" spans="1:5">
      <c r="A48" s="3"/>
      <c r="B48" s="5"/>
      <c r="C48" s="7"/>
    </row>
    <row r="49" spans="1:4">
      <c r="A49" s="3" t="s">
        <v>35</v>
      </c>
      <c r="B49" s="7">
        <v>60408</v>
      </c>
    </row>
    <row r="50" spans="1:4">
      <c r="A50" s="3"/>
      <c r="B50" s="7"/>
    </row>
    <row r="51" spans="1:4">
      <c r="A51" s="3" t="s">
        <v>36</v>
      </c>
      <c r="B51" s="4">
        <v>478125</v>
      </c>
    </row>
    <row r="52" spans="1:4">
      <c r="A52" s="3"/>
      <c r="B52" s="4"/>
    </row>
    <row r="53" spans="1:4">
      <c r="A53" s="3" t="s">
        <v>37</v>
      </c>
      <c r="B53" s="4">
        <v>1300000</v>
      </c>
    </row>
    <row r="54" spans="1:4">
      <c r="A54" s="3"/>
      <c r="B54" s="4"/>
    </row>
    <row r="55" spans="1:4">
      <c r="A55" s="3" t="s">
        <v>38</v>
      </c>
      <c r="B55" s="9">
        <v>200000</v>
      </c>
    </row>
    <row r="56" spans="1:4">
      <c r="A56" s="3"/>
      <c r="B56" s="9"/>
    </row>
    <row r="57" spans="1:4">
      <c r="A57" s="3" t="s">
        <v>39</v>
      </c>
      <c r="B57" s="5"/>
      <c r="C57" s="9">
        <v>2038533</v>
      </c>
    </row>
    <row r="58" spans="1:4">
      <c r="A58" s="3"/>
      <c r="B58" s="5"/>
      <c r="C58" s="9"/>
    </row>
    <row r="59" spans="1:4">
      <c r="A59" s="3" t="s">
        <v>40</v>
      </c>
      <c r="B59" s="5"/>
      <c r="C59" s="5"/>
      <c r="D59" s="9">
        <v>7038533</v>
      </c>
    </row>
    <row r="60" spans="1:4">
      <c r="A60" s="3"/>
      <c r="B60" s="5"/>
      <c r="C60" s="5"/>
      <c r="D60" s="9"/>
    </row>
    <row r="61" spans="1:4">
      <c r="A61" s="3" t="s">
        <v>41</v>
      </c>
      <c r="B61" s="5"/>
      <c r="C61" s="5"/>
      <c r="D61" s="7">
        <v>7772100</v>
      </c>
    </row>
    <row r="62" spans="1:4">
      <c r="A62" s="3"/>
      <c r="B62" s="5"/>
      <c r="C62" s="5"/>
      <c r="D62" s="7"/>
    </row>
    <row r="63" spans="1:4">
      <c r="A63" s="3" t="s">
        <v>42</v>
      </c>
      <c r="B63" s="5"/>
      <c r="C63" s="5"/>
      <c r="D63" s="9">
        <v>879492</v>
      </c>
    </row>
    <row r="64" spans="1:4">
      <c r="A64" s="3"/>
      <c r="B64" s="5"/>
      <c r="C64" s="5"/>
      <c r="D64" s="9"/>
    </row>
    <row r="65" spans="1:5">
      <c r="A65" s="3" t="s">
        <v>43</v>
      </c>
      <c r="B65" s="5"/>
      <c r="C65" s="5"/>
      <c r="D65" s="5"/>
      <c r="E65" s="9">
        <v>6892608</v>
      </c>
    </row>
    <row r="66" spans="1:5">
      <c r="A66" s="3"/>
      <c r="B66" s="5"/>
      <c r="C66" s="5"/>
      <c r="D66" s="5"/>
      <c r="E66" s="9"/>
    </row>
    <row r="67" spans="1:5">
      <c r="A67" s="3" t="s">
        <v>44</v>
      </c>
      <c r="B67" s="5"/>
      <c r="C67" s="5"/>
      <c r="D67" s="5"/>
      <c r="E67" s="7">
        <v>2848416</v>
      </c>
    </row>
    <row r="68" spans="1:5">
      <c r="A68" s="3"/>
      <c r="B68" s="5"/>
      <c r="C68" s="5"/>
      <c r="D68" s="5"/>
      <c r="E68" s="7"/>
    </row>
    <row r="69" spans="1:5">
      <c r="A69" s="3" t="s">
        <v>45</v>
      </c>
      <c r="B69" s="5"/>
      <c r="C69" s="5"/>
      <c r="D69" s="7">
        <v>1486915</v>
      </c>
    </row>
    <row r="70" spans="1:5">
      <c r="A70" s="3"/>
      <c r="B70" s="5"/>
      <c r="C70" s="5"/>
      <c r="D70" s="7"/>
    </row>
    <row r="71" spans="1:5">
      <c r="A71" s="3" t="s">
        <v>46</v>
      </c>
    </row>
    <row r="72" spans="1:5">
      <c r="A72" s="3"/>
    </row>
    <row r="73" spans="1:5">
      <c r="A73" s="3" t="s">
        <v>47</v>
      </c>
      <c r="B73" s="5"/>
      <c r="C73" s="7">
        <v>0</v>
      </c>
    </row>
    <row r="74" spans="1:5">
      <c r="A74" s="3"/>
      <c r="B74" s="5"/>
      <c r="C74" s="7"/>
    </row>
    <row r="75" spans="1:5">
      <c r="A75" s="3" t="s">
        <v>48</v>
      </c>
      <c r="B75" s="5"/>
      <c r="C75" s="3">
        <v>0</v>
      </c>
    </row>
    <row r="76" spans="1:5">
      <c r="A76" s="3"/>
      <c r="B76" s="5"/>
      <c r="C76" s="3"/>
    </row>
    <row r="77" spans="1:5">
      <c r="A77" s="3" t="s">
        <v>49</v>
      </c>
      <c r="B77" s="5"/>
      <c r="C77" s="4">
        <v>92749</v>
      </c>
    </row>
    <row r="78" spans="1:5">
      <c r="A78" s="3"/>
      <c r="B78" s="5"/>
      <c r="C78" s="4"/>
    </row>
    <row r="79" spans="1:5">
      <c r="A79" s="3" t="s">
        <v>50</v>
      </c>
      <c r="B79" s="5"/>
      <c r="C79" s="4">
        <v>33600</v>
      </c>
    </row>
    <row r="80" spans="1:5">
      <c r="A80" s="3"/>
      <c r="B80" s="5"/>
      <c r="C80" s="4"/>
    </row>
    <row r="81" spans="1:5">
      <c r="A81" s="3" t="s">
        <v>51</v>
      </c>
      <c r="B81" s="5"/>
      <c r="C81" s="10">
        <v>0</v>
      </c>
    </row>
    <row r="82" spans="1:5">
      <c r="A82" s="3"/>
      <c r="B82" s="5"/>
      <c r="C82" s="10"/>
    </row>
    <row r="83" spans="1:5">
      <c r="A83" s="3" t="s">
        <v>52</v>
      </c>
      <c r="B83" s="5"/>
      <c r="C83" s="5"/>
      <c r="D83" s="9">
        <v>126349</v>
      </c>
      <c r="E83" s="9">
        <v>1613264</v>
      </c>
    </row>
    <row r="84" spans="1:5">
      <c r="A84" s="3"/>
      <c r="B84" s="5"/>
      <c r="C84" s="5"/>
      <c r="D84" s="9"/>
      <c r="E84" s="9"/>
    </row>
    <row r="85" spans="1:5">
      <c r="A85" s="3" t="s">
        <v>53</v>
      </c>
      <c r="B85" s="5"/>
      <c r="C85" s="5"/>
      <c r="D85" s="5"/>
      <c r="E85" s="7">
        <v>1235153</v>
      </c>
    </row>
    <row r="86" spans="1:5">
      <c r="A86" s="3"/>
      <c r="B86" s="5"/>
      <c r="C86" s="5"/>
      <c r="D86" s="5"/>
      <c r="E86" s="7"/>
    </row>
    <row r="87" spans="1:5">
      <c r="A87" s="3" t="s">
        <v>54</v>
      </c>
      <c r="B87" s="5"/>
      <c r="C87" s="5"/>
      <c r="D87" s="5"/>
      <c r="E87" s="10">
        <v>0</v>
      </c>
    </row>
    <row r="88" spans="1:5">
      <c r="A88" s="3"/>
      <c r="B88" s="5"/>
      <c r="C88" s="5"/>
      <c r="D88" s="5"/>
      <c r="E88" s="10"/>
    </row>
    <row r="89" spans="1:5">
      <c r="A89" s="3" t="s">
        <v>55</v>
      </c>
      <c r="B89" s="5"/>
      <c r="C89" s="5"/>
      <c r="D89" s="5"/>
      <c r="E89" s="7">
        <v>1235152</v>
      </c>
    </row>
    <row r="90" spans="1:5">
      <c r="A90" s="3"/>
      <c r="B90" s="5"/>
      <c r="C90" s="5"/>
      <c r="D90" s="5"/>
      <c r="E90" s="7"/>
    </row>
    <row r="91" spans="1:5">
      <c r="A91" s="3" t="s">
        <v>56</v>
      </c>
      <c r="B91" s="5"/>
      <c r="C91" s="5"/>
      <c r="D91" s="5"/>
      <c r="E91" s="9">
        <v>494060</v>
      </c>
    </row>
    <row r="92" spans="1:5">
      <c r="A92" s="3"/>
      <c r="B92" s="5"/>
      <c r="C92" s="5"/>
      <c r="D92" s="5"/>
      <c r="E92" s="9"/>
    </row>
    <row r="93" spans="1:5">
      <c r="A93" s="3" t="s">
        <v>57</v>
      </c>
      <c r="B93" s="5"/>
      <c r="C93" s="5"/>
      <c r="D93" s="5"/>
      <c r="E93" s="7">
        <v>741092</v>
      </c>
    </row>
    <row r="94" spans="1:5">
      <c r="A94" s="3"/>
      <c r="B94" s="5"/>
      <c r="C94" s="5"/>
      <c r="D94" s="5"/>
      <c r="E94" s="7"/>
    </row>
    <row r="95" spans="1:5">
      <c r="A95" s="3" t="s">
        <v>58</v>
      </c>
      <c r="B95" s="5"/>
      <c r="C95" s="5"/>
      <c r="D95" s="5"/>
      <c r="E95" s="10">
        <v>0</v>
      </c>
    </row>
    <row r="96" spans="1:5">
      <c r="A96" s="3"/>
      <c r="B96" s="5"/>
      <c r="C96" s="5"/>
      <c r="D96" s="5"/>
      <c r="E96" s="10"/>
    </row>
    <row r="97" spans="1:5">
      <c r="A97" s="3" t="s">
        <v>59</v>
      </c>
      <c r="B97" s="5"/>
      <c r="C97" s="5"/>
      <c r="D97" s="5"/>
      <c r="E97" s="7">
        <v>741092</v>
      </c>
    </row>
    <row r="98" spans="1:5">
      <c r="A98" s="3"/>
      <c r="B98" s="5"/>
      <c r="C98" s="5"/>
      <c r="D98" s="5"/>
      <c r="E98" s="7"/>
    </row>
    <row r="99" spans="1:5">
      <c r="A99" s="3" t="s">
        <v>60</v>
      </c>
      <c r="B99" s="5"/>
      <c r="C99" s="5"/>
      <c r="D99" s="5"/>
      <c r="E99" s="9">
        <v>100000</v>
      </c>
    </row>
    <row r="100" spans="1:5">
      <c r="A100" s="3"/>
      <c r="B100" s="5"/>
      <c r="C100" s="5"/>
      <c r="D100" s="5"/>
      <c r="E100" s="9"/>
    </row>
    <row r="101" spans="1:5">
      <c r="A101" s="3" t="s">
        <v>61</v>
      </c>
      <c r="B101" s="5"/>
      <c r="C101" s="5"/>
      <c r="D101" s="5"/>
      <c r="E101" s="11">
        <v>641092</v>
      </c>
    </row>
    <row r="102" spans="1:5">
      <c r="A102" s="3"/>
      <c r="B102" s="5"/>
      <c r="C102" s="5"/>
      <c r="D102" s="5"/>
      <c r="E102" s="11"/>
    </row>
    <row r="103" spans="1:5">
      <c r="A103" s="2" t="s">
        <v>62</v>
      </c>
    </row>
    <row r="104" spans="1:5">
      <c r="A104" s="2"/>
    </row>
    <row r="105" spans="1:5">
      <c r="A105" s="2" t="s">
        <v>27</v>
      </c>
    </row>
    <row r="106" spans="1:5">
      <c r="A106" s="2"/>
    </row>
    <row r="107" spans="1:5">
      <c r="A107" s="2" t="s">
        <v>63</v>
      </c>
    </row>
    <row r="108" spans="1:5">
      <c r="A108" s="2"/>
    </row>
    <row r="109" spans="1:5">
      <c r="A109" s="3" t="s">
        <v>64</v>
      </c>
    </row>
    <row r="110" spans="1:5">
      <c r="A110" s="3"/>
    </row>
    <row r="111" spans="1:5">
      <c r="A111" s="3" t="s">
        <v>65</v>
      </c>
      <c r="B111" s="7">
        <v>120638</v>
      </c>
    </row>
    <row r="112" spans="1:5">
      <c r="A112" s="3"/>
      <c r="B112" s="7"/>
    </row>
    <row r="113" spans="1:3">
      <c r="A113" s="3" t="s">
        <v>66</v>
      </c>
      <c r="B113" s="4">
        <v>200000</v>
      </c>
    </row>
    <row r="114" spans="1:3">
      <c r="A114" s="3"/>
      <c r="B114" s="4"/>
    </row>
    <row r="115" spans="1:3">
      <c r="A115" s="3" t="s">
        <v>67</v>
      </c>
      <c r="B115" s="4">
        <v>6524661</v>
      </c>
    </row>
    <row r="116" spans="1:3">
      <c r="A116" s="3"/>
      <c r="B116" s="4"/>
    </row>
    <row r="117" spans="1:3">
      <c r="A117" s="3" t="s">
        <v>68</v>
      </c>
      <c r="B117" s="9">
        <v>879492</v>
      </c>
    </row>
    <row r="118" spans="1:3">
      <c r="A118" s="3"/>
      <c r="B118" s="9"/>
    </row>
    <row r="119" spans="1:3">
      <c r="A119" s="3" t="s">
        <v>69</v>
      </c>
      <c r="B119" s="5"/>
      <c r="C119" s="7">
        <v>7724789</v>
      </c>
    </row>
    <row r="120" spans="1:3">
      <c r="A120" s="3"/>
      <c r="B120" s="5"/>
      <c r="C120" s="7"/>
    </row>
    <row r="121" spans="1:3">
      <c r="A121" s="3" t="s">
        <v>70</v>
      </c>
    </row>
    <row r="122" spans="1:3">
      <c r="A122" s="3"/>
    </row>
    <row r="123" spans="1:3">
      <c r="A123" s="3" t="s">
        <v>71</v>
      </c>
      <c r="B123" s="7">
        <v>2008125</v>
      </c>
    </row>
    <row r="124" spans="1:3">
      <c r="A124" s="3"/>
      <c r="B124" s="7"/>
    </row>
    <row r="125" spans="1:3">
      <c r="A125" s="3" t="s">
        <v>72</v>
      </c>
      <c r="B125" s="9">
        <v>7165250</v>
      </c>
    </row>
    <row r="126" spans="1:3">
      <c r="A126" s="3"/>
      <c r="B126" s="9"/>
    </row>
    <row r="127" spans="1:3">
      <c r="A127" s="3" t="s">
        <v>73</v>
      </c>
      <c r="B127" s="5"/>
      <c r="C127" s="9">
        <v>9173375</v>
      </c>
    </row>
    <row r="128" spans="1:3">
      <c r="A128" s="3"/>
      <c r="B128" s="5"/>
      <c r="C128" s="9"/>
    </row>
    <row r="129" spans="1:3">
      <c r="A129" s="3" t="s">
        <v>74</v>
      </c>
      <c r="B129" s="5"/>
      <c r="C129" s="11">
        <v>16898164</v>
      </c>
    </row>
    <row r="130" spans="1:3">
      <c r="A130" s="3"/>
      <c r="B130" s="5"/>
      <c r="C130" s="11"/>
    </row>
    <row r="131" spans="1:3">
      <c r="A131" s="2" t="s">
        <v>75</v>
      </c>
    </row>
    <row r="132" spans="1:3">
      <c r="A132" s="2"/>
    </row>
    <row r="133" spans="1:3">
      <c r="A133" s="3" t="s">
        <v>76</v>
      </c>
    </row>
    <row r="134" spans="1:3">
      <c r="A134" s="3"/>
    </row>
    <row r="135" spans="1:3">
      <c r="A135" s="3" t="s">
        <v>77</v>
      </c>
      <c r="B135" s="7">
        <v>520000</v>
      </c>
    </row>
    <row r="136" spans="1:3">
      <c r="A136" s="3"/>
      <c r="B136" s="7"/>
    </row>
    <row r="137" spans="1:3">
      <c r="A137" s="3" t="s">
        <v>78</v>
      </c>
      <c r="B137" s="3">
        <v>0</v>
      </c>
    </row>
    <row r="138" spans="1:3">
      <c r="A138" s="3"/>
      <c r="B138" s="3"/>
    </row>
    <row r="139" spans="1:3">
      <c r="A139" s="3" t="s">
        <v>79</v>
      </c>
      <c r="B139" s="3">
        <v>0</v>
      </c>
    </row>
    <row r="140" spans="1:3">
      <c r="A140" s="3"/>
      <c r="B140" s="3"/>
    </row>
    <row r="141" spans="1:3">
      <c r="A141" s="3" t="s">
        <v>80</v>
      </c>
      <c r="B141" s="4">
        <v>1850000</v>
      </c>
    </row>
    <row r="142" spans="1:3">
      <c r="A142" s="3"/>
      <c r="B142" s="4"/>
    </row>
    <row r="143" spans="1:3">
      <c r="A143" s="3" t="s">
        <v>81</v>
      </c>
      <c r="B143" s="9">
        <v>1200000</v>
      </c>
    </row>
    <row r="144" spans="1:3">
      <c r="A144" s="3"/>
      <c r="B144" s="9"/>
    </row>
    <row r="145" spans="1:3">
      <c r="A145" s="3" t="s">
        <v>82</v>
      </c>
      <c r="B145" s="5"/>
      <c r="C145" s="7">
        <v>3570000</v>
      </c>
    </row>
    <row r="146" spans="1:3">
      <c r="A146" s="3"/>
      <c r="B146" s="5"/>
      <c r="C146" s="7"/>
    </row>
    <row r="147" spans="1:3">
      <c r="A147" s="3" t="s">
        <v>83</v>
      </c>
    </row>
    <row r="148" spans="1:3">
      <c r="A148" s="3"/>
    </row>
    <row r="149" spans="1:3">
      <c r="A149" s="3" t="s">
        <v>84</v>
      </c>
      <c r="B149" s="7">
        <v>937500</v>
      </c>
    </row>
    <row r="150" spans="1:3">
      <c r="A150" s="3"/>
      <c r="B150" s="7"/>
    </row>
    <row r="151" spans="1:3">
      <c r="A151" s="3" t="s">
        <v>85</v>
      </c>
      <c r="B151" s="3">
        <v>0</v>
      </c>
    </row>
    <row r="152" spans="1:3">
      <c r="A152" s="3"/>
      <c r="B152" s="3"/>
    </row>
    <row r="153" spans="1:3">
      <c r="A153" s="3" t="s">
        <v>86</v>
      </c>
      <c r="B153" s="9">
        <v>1200000</v>
      </c>
    </row>
    <row r="154" spans="1:3">
      <c r="A154" s="3"/>
      <c r="B154" s="9"/>
    </row>
    <row r="155" spans="1:3">
      <c r="A155" s="3" t="s">
        <v>87</v>
      </c>
      <c r="B155" s="5"/>
      <c r="C155" s="9">
        <v>2137500</v>
      </c>
    </row>
    <row r="156" spans="1:3">
      <c r="A156" s="3"/>
      <c r="B156" s="5"/>
      <c r="C156" s="9"/>
    </row>
    <row r="157" spans="1:3">
      <c r="A157" s="3" t="s">
        <v>88</v>
      </c>
      <c r="B157" s="5"/>
      <c r="C157" s="7">
        <v>5707500</v>
      </c>
    </row>
    <row r="158" spans="1:3">
      <c r="A158" s="3"/>
      <c r="B158" s="5"/>
      <c r="C158" s="7"/>
    </row>
    <row r="159" spans="1:3">
      <c r="A159" s="3" t="s">
        <v>89</v>
      </c>
    </row>
    <row r="160" spans="1:3">
      <c r="A160" s="3"/>
    </row>
    <row r="161" spans="1:3">
      <c r="A161" s="3" t="s">
        <v>90</v>
      </c>
      <c r="B161" s="7">
        <v>0</v>
      </c>
    </row>
    <row r="162" spans="1:3">
      <c r="A162" s="3"/>
      <c r="B162" s="7"/>
    </row>
    <row r="163" spans="1:3">
      <c r="A163" s="3" t="s">
        <v>91</v>
      </c>
      <c r="B163" s="4">
        <v>8000000</v>
      </c>
    </row>
    <row r="164" spans="1:3">
      <c r="A164" s="3"/>
      <c r="B164" s="4"/>
    </row>
    <row r="165" spans="1:3">
      <c r="A165" s="3" t="s">
        <v>92</v>
      </c>
      <c r="B165" s="9">
        <v>3190664</v>
      </c>
    </row>
    <row r="166" spans="1:3">
      <c r="A166" s="3"/>
      <c r="B166" s="9"/>
    </row>
    <row r="167" spans="1:3">
      <c r="A167" s="3" t="s">
        <v>93</v>
      </c>
      <c r="B167" s="5"/>
      <c r="C167" s="9">
        <v>11190665</v>
      </c>
    </row>
    <row r="168" spans="1:3">
      <c r="A168" s="3"/>
      <c r="B168" s="5"/>
      <c r="C168" s="9"/>
    </row>
    <row r="169" spans="1:3">
      <c r="A169" s="3" t="s">
        <v>94</v>
      </c>
      <c r="B169" s="5"/>
      <c r="C169" s="11">
        <v>16898164</v>
      </c>
    </row>
    <row r="170" spans="1:3">
      <c r="A170" s="3"/>
      <c r="B170" s="5"/>
      <c r="C170" s="11"/>
    </row>
    <row r="172" spans="1:3">
      <c r="A172" s="2" t="s">
        <v>95</v>
      </c>
    </row>
    <row r="173" spans="1:3">
      <c r="A173" s="2"/>
    </row>
    <row r="174" spans="1:3">
      <c r="A174" s="2" t="s">
        <v>27</v>
      </c>
    </row>
    <row r="175" spans="1:3">
      <c r="A175" s="2"/>
    </row>
    <row r="176" spans="1:3">
      <c r="A176" s="2" t="s">
        <v>96</v>
      </c>
    </row>
    <row r="177" spans="1:4">
      <c r="A177" s="2"/>
    </row>
    <row r="178" spans="1:4">
      <c r="A178" s="3" t="s">
        <v>97</v>
      </c>
      <c r="B178" s="6">
        <v>35.57</v>
      </c>
      <c r="C178" s="3" t="s">
        <v>98</v>
      </c>
      <c r="D178" s="6">
        <v>35.67</v>
      </c>
    </row>
    <row r="179" spans="1:4">
      <c r="A179" s="3"/>
      <c r="B179" s="6"/>
      <c r="C179" s="3"/>
      <c r="D179" s="6"/>
    </row>
    <row r="180" spans="1:4">
      <c r="A180" s="3" t="s">
        <v>99</v>
      </c>
      <c r="B180" s="6">
        <v>0.74</v>
      </c>
      <c r="C180" s="3" t="s">
        <v>100</v>
      </c>
      <c r="D180" s="8">
        <v>1.0999999999999999E-2</v>
      </c>
    </row>
    <row r="181" spans="1:4">
      <c r="A181" s="3"/>
      <c r="B181" s="6"/>
      <c r="C181" s="3"/>
      <c r="D181" s="8"/>
    </row>
    <row r="182" spans="1:4">
      <c r="A182" s="3" t="s">
        <v>101</v>
      </c>
      <c r="B182" s="3">
        <v>12</v>
      </c>
      <c r="C182" s="3" t="s">
        <v>102</v>
      </c>
      <c r="D182" s="8">
        <v>1.362E-2</v>
      </c>
    </row>
    <row r="183" spans="1:4">
      <c r="A183" s="3"/>
      <c r="B183" s="3"/>
      <c r="C183" s="3"/>
      <c r="D183" s="8"/>
    </row>
    <row r="184" spans="1:4">
      <c r="A184" s="3" t="s">
        <v>103</v>
      </c>
      <c r="B184" s="6">
        <v>100</v>
      </c>
      <c r="C184" s="3" t="s">
        <v>104</v>
      </c>
      <c r="D184" s="4">
        <v>97383</v>
      </c>
    </row>
    <row r="185" spans="1:4">
      <c r="A185" s="3"/>
      <c r="B185" s="6"/>
      <c r="C185" s="3"/>
      <c r="D185" s="4"/>
    </row>
    <row r="186" spans="1:4">
      <c r="A186" s="3" t="s">
        <v>105</v>
      </c>
      <c r="B186" s="6">
        <v>32.15</v>
      </c>
      <c r="C186" s="3" t="s">
        <v>106</v>
      </c>
      <c r="D186" s="8">
        <v>3.1099999999999999E-2</v>
      </c>
    </row>
    <row r="187" spans="1:4">
      <c r="A187" s="3"/>
      <c r="B187" s="6"/>
      <c r="C187" s="3"/>
      <c r="D187" s="8"/>
    </row>
    <row r="188" spans="1:4">
      <c r="A188" s="3" t="s">
        <v>107</v>
      </c>
      <c r="B188" s="8">
        <v>0.1754</v>
      </c>
      <c r="C188" s="3" t="s">
        <v>108</v>
      </c>
      <c r="D188" s="8">
        <v>0.26490000000000002</v>
      </c>
    </row>
    <row r="189" spans="1:4">
      <c r="A189" s="3"/>
      <c r="B189" s="8"/>
      <c r="C189" s="3"/>
      <c r="D189" s="8"/>
    </row>
    <row r="190" spans="1:4">
      <c r="A190" s="3" t="s">
        <v>109</v>
      </c>
      <c r="B190" s="8">
        <v>0.08</v>
      </c>
      <c r="C190" s="3" t="s">
        <v>110</v>
      </c>
      <c r="D190" s="8">
        <v>0.08</v>
      </c>
    </row>
    <row r="191" spans="1:4">
      <c r="A191" s="3"/>
      <c r="B191" s="8"/>
      <c r="C191" s="3"/>
      <c r="D191" s="8"/>
    </row>
    <row r="192" spans="1:4">
      <c r="A192" s="3" t="s">
        <v>111</v>
      </c>
      <c r="B192" s="6">
        <v>0</v>
      </c>
      <c r="C192" s="3" t="s">
        <v>112</v>
      </c>
      <c r="D192" s="6">
        <v>0</v>
      </c>
    </row>
    <row r="193" spans="1:5">
      <c r="A193" s="3"/>
      <c r="B193" s="6"/>
      <c r="C193" s="3"/>
      <c r="D193" s="6"/>
    </row>
    <row r="194" spans="1:5">
      <c r="A194" s="2" t="s">
        <v>113</v>
      </c>
    </row>
    <row r="195" spans="1:5">
      <c r="A195" s="2"/>
    </row>
    <row r="196" spans="1:5">
      <c r="A196" s="12" t="s">
        <v>114</v>
      </c>
      <c r="B196" s="12" t="s">
        <v>115</v>
      </c>
      <c r="C196" s="12" t="s">
        <v>116</v>
      </c>
      <c r="D196" s="12" t="s">
        <v>117</v>
      </c>
      <c r="E196" s="12" t="s">
        <v>118</v>
      </c>
    </row>
    <row r="197" spans="1:5">
      <c r="A197" s="12"/>
      <c r="B197" s="12"/>
      <c r="C197" s="12"/>
      <c r="D197" s="12"/>
      <c r="E197" s="12"/>
    </row>
    <row r="198" spans="1:5">
      <c r="A198" s="8">
        <v>2.98E-2</v>
      </c>
      <c r="B198" s="8">
        <v>3.1099999999999999E-2</v>
      </c>
      <c r="C198" s="8">
        <v>2.5000000000000001E-2</v>
      </c>
      <c r="D198" s="8">
        <v>1.4E-2</v>
      </c>
      <c r="E198" s="8">
        <v>0.08</v>
      </c>
    </row>
    <row r="199" spans="1:5">
      <c r="A199" s="8"/>
      <c r="B199" s="8"/>
      <c r="C199" s="8"/>
      <c r="D199" s="8"/>
      <c r="E199" s="8"/>
    </row>
    <row r="200" spans="1:5">
      <c r="A200" s="2" t="s">
        <v>119</v>
      </c>
    </row>
    <row r="201" spans="1:5">
      <c r="A201" s="2"/>
    </row>
    <row r="202" spans="1:5">
      <c r="A202" s="5"/>
      <c r="B202" s="13">
        <v>2</v>
      </c>
      <c r="C202" s="13">
        <v>3</v>
      </c>
      <c r="D202" s="13">
        <v>4</v>
      </c>
      <c r="E202" s="13">
        <v>5</v>
      </c>
    </row>
    <row r="203" spans="1:5">
      <c r="A203" s="5"/>
      <c r="B203" s="13"/>
      <c r="C203" s="13"/>
      <c r="D203" s="13"/>
      <c r="E203" s="13"/>
    </row>
    <row r="204" spans="1:5">
      <c r="A204" s="3" t="s">
        <v>120</v>
      </c>
      <c r="B204" s="4">
        <v>105721</v>
      </c>
      <c r="C204" s="4">
        <v>103295</v>
      </c>
      <c r="D204" s="4">
        <v>123736</v>
      </c>
      <c r="E204" s="4">
        <v>117871</v>
      </c>
    </row>
    <row r="205" spans="1:5">
      <c r="A205" s="3"/>
      <c r="B205" s="4"/>
      <c r="C205" s="4"/>
      <c r="D205" s="4"/>
      <c r="E205" s="4"/>
    </row>
    <row r="206" spans="1:5">
      <c r="A206" s="3" t="s">
        <v>121</v>
      </c>
      <c r="B206" s="6">
        <v>99.81</v>
      </c>
      <c r="C206" s="6">
        <v>103.73</v>
      </c>
      <c r="D206" s="6">
        <v>103.03</v>
      </c>
      <c r="E206" s="6">
        <v>102.85</v>
      </c>
    </row>
    <row r="207" spans="1:5">
      <c r="A207" s="3"/>
      <c r="B207" s="6"/>
      <c r="C207" s="6"/>
      <c r="D207" s="6"/>
      <c r="E207" s="6"/>
    </row>
    <row r="208" spans="1:5">
      <c r="A208" s="3" t="s">
        <v>122</v>
      </c>
      <c r="B208" s="4">
        <v>100000</v>
      </c>
      <c r="C208" s="4">
        <v>100000</v>
      </c>
      <c r="D208" s="4">
        <v>100000</v>
      </c>
      <c r="E208" s="4">
        <v>80000</v>
      </c>
    </row>
    <row r="209" spans="1:5">
      <c r="A209" s="3"/>
      <c r="B209" s="4"/>
      <c r="C209" s="4"/>
      <c r="D209" s="4"/>
      <c r="E209" s="4"/>
    </row>
    <row r="210" spans="1:5">
      <c r="A210" s="3" t="s">
        <v>123</v>
      </c>
      <c r="B210" s="4">
        <v>100000</v>
      </c>
      <c r="C210" s="4">
        <v>100000</v>
      </c>
      <c r="D210" s="4">
        <v>75000</v>
      </c>
      <c r="E210" s="4">
        <v>60000</v>
      </c>
    </row>
    <row r="211" spans="1:5">
      <c r="A211" s="3"/>
      <c r="B211" s="4"/>
      <c r="C211" s="4"/>
      <c r="D211" s="4"/>
      <c r="E211" s="4"/>
    </row>
    <row r="212" spans="1:5">
      <c r="A212" s="3" t="s">
        <v>124</v>
      </c>
      <c r="B212" s="4">
        <v>200000</v>
      </c>
      <c r="C212" s="4">
        <v>200000</v>
      </c>
      <c r="D212" s="4">
        <v>200000</v>
      </c>
      <c r="E212" s="4">
        <v>200000</v>
      </c>
    </row>
    <row r="213" spans="1:5">
      <c r="A213" s="3"/>
      <c r="B213" s="4"/>
      <c r="C213" s="4"/>
      <c r="D213" s="4"/>
      <c r="E213" s="4"/>
    </row>
    <row r="214" spans="1:5">
      <c r="A214" s="3" t="s">
        <v>125</v>
      </c>
      <c r="B214" s="4">
        <v>478125</v>
      </c>
      <c r="C214" s="4">
        <v>478125</v>
      </c>
      <c r="D214" s="4">
        <v>384375</v>
      </c>
      <c r="E214" s="4">
        <v>311250</v>
      </c>
    </row>
    <row r="215" spans="1:5">
      <c r="A215" s="3"/>
      <c r="B215" s="4"/>
      <c r="C215" s="4"/>
      <c r="D215" s="4"/>
      <c r="E215" s="4"/>
    </row>
    <row r="216" spans="1:5">
      <c r="A216" s="3" t="s">
        <v>126</v>
      </c>
      <c r="B216" s="3">
        <v>0</v>
      </c>
      <c r="C216" s="3">
        <v>0</v>
      </c>
      <c r="D216" s="3">
        <v>0</v>
      </c>
      <c r="E216" s="3">
        <v>0</v>
      </c>
    </row>
    <row r="217" spans="1:5">
      <c r="A217" s="3"/>
      <c r="B217" s="3"/>
      <c r="C217" s="3"/>
      <c r="D217" s="3"/>
      <c r="E217" s="3"/>
    </row>
    <row r="218" spans="1:5">
      <c r="A218" s="3" t="s">
        <v>127</v>
      </c>
      <c r="B218" s="4">
        <v>1300000</v>
      </c>
      <c r="C218" s="4">
        <v>1300000</v>
      </c>
      <c r="D218" s="4">
        <v>1300000</v>
      </c>
      <c r="E218" s="4">
        <v>989000</v>
      </c>
    </row>
    <row r="219" spans="1:5">
      <c r="A219" s="3"/>
      <c r="B219" s="4"/>
      <c r="C219" s="4"/>
      <c r="D219" s="4"/>
      <c r="E219" s="4"/>
    </row>
    <row r="220" spans="1:5">
      <c r="A220" s="3" t="s">
        <v>128</v>
      </c>
    </row>
    <row r="221" spans="1:5">
      <c r="A221" s="3"/>
    </row>
    <row r="222" spans="1:5">
      <c r="A222" s="3" t="s">
        <v>129</v>
      </c>
      <c r="B222" s="3">
        <v>0</v>
      </c>
      <c r="C222" s="3">
        <v>0</v>
      </c>
      <c r="D222" s="3">
        <v>0</v>
      </c>
    </row>
    <row r="223" spans="1:5">
      <c r="A223" s="3"/>
      <c r="B223" s="3"/>
      <c r="C223" s="3"/>
      <c r="D223" s="3"/>
    </row>
    <row r="224" spans="1:5">
      <c r="A224" s="3" t="s">
        <v>130</v>
      </c>
      <c r="B224" s="4">
        <v>312500</v>
      </c>
      <c r="C224" s="4">
        <v>312500</v>
      </c>
      <c r="D224" s="4">
        <v>312500</v>
      </c>
      <c r="E224" s="4">
        <v>312500</v>
      </c>
    </row>
    <row r="225" spans="1:6">
      <c r="A225" s="3"/>
      <c r="B225" s="4"/>
      <c r="C225" s="4"/>
      <c r="D225" s="4"/>
      <c r="E225" s="4"/>
    </row>
    <row r="226" spans="1:6">
      <c r="A226" s="3" t="s">
        <v>131</v>
      </c>
      <c r="B226" s="4">
        <v>300000</v>
      </c>
      <c r="C226" s="4">
        <v>300000</v>
      </c>
      <c r="D226" s="3">
        <v>0</v>
      </c>
      <c r="E226" s="3">
        <v>0</v>
      </c>
    </row>
    <row r="227" spans="1:6">
      <c r="A227" s="3"/>
      <c r="B227" s="4"/>
      <c r="C227" s="4"/>
      <c r="D227" s="3"/>
      <c r="E227" s="3"/>
    </row>
    <row r="228" spans="1:6">
      <c r="A228" s="3" t="s">
        <v>86</v>
      </c>
      <c r="B228" s="4">
        <v>300000</v>
      </c>
      <c r="C228" s="4">
        <v>300000</v>
      </c>
      <c r="D228" s="4">
        <v>300000</v>
      </c>
      <c r="E228" s="4">
        <v>300000</v>
      </c>
    </row>
    <row r="229" spans="1:6">
      <c r="A229" s="3"/>
      <c r="B229" s="4"/>
      <c r="C229" s="4"/>
      <c r="D229" s="4"/>
      <c r="E229" s="4"/>
    </row>
    <row r="230" spans="1:6">
      <c r="A230" s="3" t="s">
        <v>132</v>
      </c>
    </row>
    <row r="231" spans="1:6">
      <c r="A231" s="3"/>
    </row>
    <row r="232" spans="1:6">
      <c r="A232" s="3" t="s">
        <v>133</v>
      </c>
      <c r="B232" s="5"/>
      <c r="C232" s="3" t="s">
        <v>134</v>
      </c>
      <c r="D232" s="3" t="s">
        <v>135</v>
      </c>
      <c r="E232" s="3" t="s">
        <v>136</v>
      </c>
    </row>
    <row r="233" spans="1:6">
      <c r="A233" s="3"/>
      <c r="B233" s="5"/>
      <c r="C233" s="3"/>
      <c r="D233" s="3"/>
      <c r="E233" s="3"/>
    </row>
    <row r="234" spans="1:6">
      <c r="A234" s="3" t="s">
        <v>137</v>
      </c>
      <c r="B234" s="5"/>
      <c r="C234" s="6">
        <v>1</v>
      </c>
      <c r="D234" s="6">
        <v>3</v>
      </c>
      <c r="E234" s="6">
        <v>8</v>
      </c>
    </row>
    <row r="235" spans="1:6">
      <c r="A235" s="3"/>
      <c r="B235" s="5"/>
      <c r="C235" s="6"/>
      <c r="D235" s="6"/>
      <c r="E235" s="6"/>
    </row>
    <row r="236" spans="1:6">
      <c r="A236" s="3" t="s">
        <v>138</v>
      </c>
    </row>
    <row r="237" spans="1:6">
      <c r="A237" s="3"/>
    </row>
    <row r="238" spans="1:6">
      <c r="A238" s="3" t="s">
        <v>32</v>
      </c>
      <c r="B238" s="6">
        <v>15</v>
      </c>
      <c r="C238" s="3" t="s">
        <v>139</v>
      </c>
      <c r="D238" s="6">
        <v>47</v>
      </c>
      <c r="E238" s="3" t="s">
        <v>140</v>
      </c>
      <c r="F238" s="6">
        <v>321</v>
      </c>
    </row>
    <row r="239" spans="1:6">
      <c r="A239" s="3"/>
      <c r="B239" s="6"/>
      <c r="C239" s="3"/>
      <c r="D239" s="6"/>
      <c r="E239" s="3"/>
      <c r="F239" s="6"/>
    </row>
    <row r="240" spans="1:6">
      <c r="A240" s="3" t="s">
        <v>141</v>
      </c>
      <c r="B240" s="3" t="s">
        <v>142</v>
      </c>
      <c r="C240" s="3" t="s">
        <v>143</v>
      </c>
      <c r="D240" s="3" t="s">
        <v>144</v>
      </c>
      <c r="E240" s="3" t="s">
        <v>145</v>
      </c>
    </row>
    <row r="241" spans="1:5">
      <c r="A241" s="3"/>
      <c r="B241" s="3"/>
      <c r="C241" s="3"/>
      <c r="D241" s="3"/>
      <c r="E241" s="3"/>
    </row>
    <row r="242" spans="1:5">
      <c r="A242" s="3" t="s">
        <v>146</v>
      </c>
      <c r="B242" s="6">
        <v>39</v>
      </c>
      <c r="C242" s="6">
        <v>29</v>
      </c>
      <c r="D242" s="6">
        <v>25</v>
      </c>
      <c r="E242" s="6">
        <v>33</v>
      </c>
    </row>
    <row r="243" spans="1:5">
      <c r="A243" s="3"/>
      <c r="B243" s="6"/>
      <c r="C243" s="6"/>
      <c r="D243" s="6"/>
      <c r="E243" s="6"/>
    </row>
    <row r="244" spans="1:5">
      <c r="A244" s="3" t="s">
        <v>147</v>
      </c>
    </row>
    <row r="245" spans="1:5">
      <c r="A245" s="3"/>
    </row>
    <row r="246" spans="1:5">
      <c r="A246" s="3" t="s">
        <v>114</v>
      </c>
      <c r="B246" s="3" t="s">
        <v>115</v>
      </c>
      <c r="C246" s="3" t="s">
        <v>116</v>
      </c>
      <c r="D246" s="3" t="s">
        <v>148</v>
      </c>
      <c r="E246" s="3" t="s">
        <v>149</v>
      </c>
    </row>
    <row r="247" spans="1:5">
      <c r="A247" s="3"/>
      <c r="B247" s="3"/>
      <c r="C247" s="3"/>
      <c r="D247" s="3"/>
      <c r="E247" s="3"/>
    </row>
    <row r="248" spans="1:5">
      <c r="A248" s="8">
        <v>1.9810000000000001E-2</v>
      </c>
      <c r="B248" s="8">
        <v>1.915E-2</v>
      </c>
      <c r="C248" s="8">
        <v>1.8540000000000001E-2</v>
      </c>
      <c r="D248" s="8">
        <v>1.754E-2</v>
      </c>
      <c r="E248" s="8">
        <v>2.3769999999999999E-2</v>
      </c>
    </row>
    <row r="249" spans="1:5">
      <c r="A249" s="8"/>
      <c r="B249" s="8"/>
      <c r="C249" s="8"/>
      <c r="D249" s="8"/>
      <c r="E249" s="8"/>
    </row>
    <row r="250" spans="1:5">
      <c r="A250" s="3" t="s">
        <v>150</v>
      </c>
    </row>
    <row r="251" spans="1:5">
      <c r="A251" s="3"/>
    </row>
    <row r="252" spans="1:5">
      <c r="A252" s="3" t="s">
        <v>129</v>
      </c>
      <c r="B252" s="7">
        <v>0</v>
      </c>
    </row>
    <row r="253" spans="1:5">
      <c r="A253" s="3"/>
      <c r="B253" s="7"/>
    </row>
    <row r="254" spans="1:5">
      <c r="A254" s="3" t="s">
        <v>151</v>
      </c>
      <c r="B254" s="7">
        <v>83030</v>
      </c>
    </row>
    <row r="255" spans="1:5">
      <c r="A255" s="3"/>
      <c r="B255" s="7"/>
    </row>
    <row r="256" spans="1:5">
      <c r="A256" s="3" t="s">
        <v>86</v>
      </c>
      <c r="B256" s="7">
        <v>33600</v>
      </c>
    </row>
    <row r="257" spans="1:7">
      <c r="A257" s="3"/>
      <c r="B257" s="7"/>
    </row>
    <row r="258" spans="1:7">
      <c r="A258" s="3" t="s">
        <v>152</v>
      </c>
    </row>
    <row r="259" spans="1:7">
      <c r="A259" s="3"/>
    </row>
    <row r="260" spans="1:7">
      <c r="A260" s="5"/>
      <c r="B260" s="3" t="s">
        <v>153</v>
      </c>
      <c r="C260" s="3" t="s">
        <v>154</v>
      </c>
      <c r="D260" s="3" t="s">
        <v>155</v>
      </c>
      <c r="E260" s="3" t="s">
        <v>156</v>
      </c>
      <c r="F260" s="3" t="s">
        <v>157</v>
      </c>
      <c r="G260" s="3" t="s">
        <v>158</v>
      </c>
    </row>
    <row r="261" spans="1:7">
      <c r="A261" s="5"/>
      <c r="B261" s="3"/>
      <c r="C261" s="3"/>
      <c r="D261" s="3"/>
      <c r="E261" s="3"/>
      <c r="F261" s="3"/>
      <c r="G261" s="3"/>
    </row>
    <row r="262" spans="1:7">
      <c r="A262" s="3" t="s">
        <v>159</v>
      </c>
      <c r="B262" s="3" t="s">
        <v>160</v>
      </c>
      <c r="C262" s="7">
        <v>659280</v>
      </c>
      <c r="D262" s="4">
        <v>100000</v>
      </c>
      <c r="E262" s="7">
        <v>15340</v>
      </c>
      <c r="F262" s="6">
        <v>0.82</v>
      </c>
      <c r="G262" s="6">
        <v>0.03</v>
      </c>
    </row>
    <row r="263" spans="1:7">
      <c r="A263" s="3"/>
      <c r="B263" s="3"/>
      <c r="C263" s="7"/>
      <c r="D263" s="4"/>
      <c r="E263" s="7"/>
      <c r="F263" s="6"/>
      <c r="G263" s="6"/>
    </row>
    <row r="264" spans="1:7">
      <c r="A264" s="3" t="s">
        <v>161</v>
      </c>
      <c r="B264" s="3" t="s">
        <v>162</v>
      </c>
      <c r="C264" s="7">
        <v>513432</v>
      </c>
      <c r="D264" s="4">
        <v>120000</v>
      </c>
      <c r="E264" s="7">
        <v>-8102</v>
      </c>
      <c r="F264" s="6">
        <v>0.85</v>
      </c>
      <c r="G264" s="6">
        <v>-0.01</v>
      </c>
    </row>
    <row r="265" spans="1:7">
      <c r="A265" s="3"/>
      <c r="B265" s="3"/>
      <c r="C265" s="7"/>
      <c r="D265" s="4"/>
      <c r="E265" s="7"/>
      <c r="F265" s="6"/>
      <c r="G265" s="6"/>
    </row>
  </sheetData>
  <mergeCells count="439">
    <mergeCell ref="G264:G265"/>
    <mergeCell ref="A264:A265"/>
    <mergeCell ref="B264:B265"/>
    <mergeCell ref="C264:C265"/>
    <mergeCell ref="D264:D265"/>
    <mergeCell ref="E264:E265"/>
    <mergeCell ref="F264:F265"/>
    <mergeCell ref="F260:F261"/>
    <mergeCell ref="G260:G261"/>
    <mergeCell ref="A262:A263"/>
    <mergeCell ref="B262:B263"/>
    <mergeCell ref="C262:C263"/>
    <mergeCell ref="D262:D263"/>
    <mergeCell ref="E262:E263"/>
    <mergeCell ref="F262:F263"/>
    <mergeCell ref="G262:G263"/>
    <mergeCell ref="A258:A259"/>
    <mergeCell ref="A260:A261"/>
    <mergeCell ref="B260:B261"/>
    <mergeCell ref="C260:C261"/>
    <mergeCell ref="D260:D261"/>
    <mergeCell ref="E260:E261"/>
    <mergeCell ref="A250:A251"/>
    <mergeCell ref="A252:A253"/>
    <mergeCell ref="B252:B253"/>
    <mergeCell ref="A254:A255"/>
    <mergeCell ref="B254:B255"/>
    <mergeCell ref="A256:A257"/>
    <mergeCell ref="B256:B257"/>
    <mergeCell ref="A246:A247"/>
    <mergeCell ref="B246:B247"/>
    <mergeCell ref="C246:C247"/>
    <mergeCell ref="D246:D247"/>
    <mergeCell ref="E246:E247"/>
    <mergeCell ref="A248:A249"/>
    <mergeCell ref="B248:B249"/>
    <mergeCell ref="C248:C249"/>
    <mergeCell ref="D248:D249"/>
    <mergeCell ref="E248:E249"/>
    <mergeCell ref="A242:A243"/>
    <mergeCell ref="B242:B243"/>
    <mergeCell ref="C242:C243"/>
    <mergeCell ref="D242:D243"/>
    <mergeCell ref="E242:E243"/>
    <mergeCell ref="A244:A245"/>
    <mergeCell ref="F238:F239"/>
    <mergeCell ref="A240:A241"/>
    <mergeCell ref="B240:B241"/>
    <mergeCell ref="C240:C241"/>
    <mergeCell ref="D240:D241"/>
    <mergeCell ref="E240:E241"/>
    <mergeCell ref="A236:A237"/>
    <mergeCell ref="A238:A239"/>
    <mergeCell ref="B238:B239"/>
    <mergeCell ref="C238:C239"/>
    <mergeCell ref="D238:D239"/>
    <mergeCell ref="E238:E239"/>
    <mergeCell ref="A232:A233"/>
    <mergeCell ref="B232:B233"/>
    <mergeCell ref="C232:C233"/>
    <mergeCell ref="D232:D233"/>
    <mergeCell ref="E232:E233"/>
    <mergeCell ref="A234:A235"/>
    <mergeCell ref="B234:B235"/>
    <mergeCell ref="C234:C235"/>
    <mergeCell ref="D234:D235"/>
    <mergeCell ref="E234:E235"/>
    <mergeCell ref="A228:A229"/>
    <mergeCell ref="B228:B229"/>
    <mergeCell ref="C228:C229"/>
    <mergeCell ref="D228:D229"/>
    <mergeCell ref="E228:E229"/>
    <mergeCell ref="A230:A231"/>
    <mergeCell ref="E224:E225"/>
    <mergeCell ref="A226:A227"/>
    <mergeCell ref="B226:B227"/>
    <mergeCell ref="C226:C227"/>
    <mergeCell ref="D226:D227"/>
    <mergeCell ref="E226:E227"/>
    <mergeCell ref="A222:A223"/>
    <mergeCell ref="B222:B223"/>
    <mergeCell ref="C222:C223"/>
    <mergeCell ref="D222:D223"/>
    <mergeCell ref="A224:A225"/>
    <mergeCell ref="B224:B225"/>
    <mergeCell ref="C224:C225"/>
    <mergeCell ref="D224:D225"/>
    <mergeCell ref="A218:A219"/>
    <mergeCell ref="B218:B219"/>
    <mergeCell ref="C218:C219"/>
    <mergeCell ref="D218:D219"/>
    <mergeCell ref="E218:E219"/>
    <mergeCell ref="A220:A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B212:B213"/>
    <mergeCell ref="C212:C213"/>
    <mergeCell ref="D212:D213"/>
    <mergeCell ref="E212:E213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A194:A195"/>
    <mergeCell ref="A196:A197"/>
    <mergeCell ref="B196:B197"/>
    <mergeCell ref="C196:C197"/>
    <mergeCell ref="D196:D197"/>
    <mergeCell ref="E196:E197"/>
    <mergeCell ref="A190:A191"/>
    <mergeCell ref="B190:B191"/>
    <mergeCell ref="C190:C191"/>
    <mergeCell ref="D190:D191"/>
    <mergeCell ref="A192:A193"/>
    <mergeCell ref="B192:B193"/>
    <mergeCell ref="C192:C193"/>
    <mergeCell ref="D192:D193"/>
    <mergeCell ref="A186:A187"/>
    <mergeCell ref="B186:B187"/>
    <mergeCell ref="C186:C187"/>
    <mergeCell ref="D186:D187"/>
    <mergeCell ref="A188:A189"/>
    <mergeCell ref="B188:B189"/>
    <mergeCell ref="C188:C189"/>
    <mergeCell ref="D188:D189"/>
    <mergeCell ref="A182:A183"/>
    <mergeCell ref="B182:B183"/>
    <mergeCell ref="C182:C183"/>
    <mergeCell ref="D182:D183"/>
    <mergeCell ref="A184:A185"/>
    <mergeCell ref="B184:B185"/>
    <mergeCell ref="C184:C185"/>
    <mergeCell ref="D184:D185"/>
    <mergeCell ref="A176:A177"/>
    <mergeCell ref="A178:A179"/>
    <mergeCell ref="B178:B179"/>
    <mergeCell ref="C178:C179"/>
    <mergeCell ref="D178:D179"/>
    <mergeCell ref="A180:A181"/>
    <mergeCell ref="B180:B181"/>
    <mergeCell ref="C180:C181"/>
    <mergeCell ref="D180:D181"/>
    <mergeCell ref="C167:C168"/>
    <mergeCell ref="A169:A170"/>
    <mergeCell ref="B169:B170"/>
    <mergeCell ref="C169:C170"/>
    <mergeCell ref="A172:A173"/>
    <mergeCell ref="A174:A175"/>
    <mergeCell ref="A163:A164"/>
    <mergeCell ref="B163:B164"/>
    <mergeCell ref="A165:A166"/>
    <mergeCell ref="B165:B166"/>
    <mergeCell ref="A167:A168"/>
    <mergeCell ref="B167:B168"/>
    <mergeCell ref="C155:C156"/>
    <mergeCell ref="A157:A158"/>
    <mergeCell ref="B157:B158"/>
    <mergeCell ref="C157:C158"/>
    <mergeCell ref="A159:A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C145:C146"/>
    <mergeCell ref="A147:A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1:A132"/>
    <mergeCell ref="A133:A134"/>
    <mergeCell ref="A135:A136"/>
    <mergeCell ref="B135:B136"/>
    <mergeCell ref="A137:A138"/>
    <mergeCell ref="B137:B138"/>
    <mergeCell ref="A125:A126"/>
    <mergeCell ref="B125:B126"/>
    <mergeCell ref="A127:A128"/>
    <mergeCell ref="B127:B128"/>
    <mergeCell ref="C127:C128"/>
    <mergeCell ref="A129:A130"/>
    <mergeCell ref="B129:B130"/>
    <mergeCell ref="C129:C130"/>
    <mergeCell ref="A119:A120"/>
    <mergeCell ref="B119:B120"/>
    <mergeCell ref="C119:C120"/>
    <mergeCell ref="A121:A122"/>
    <mergeCell ref="A123:A124"/>
    <mergeCell ref="B123:B124"/>
    <mergeCell ref="A113:A114"/>
    <mergeCell ref="B113:B114"/>
    <mergeCell ref="A115:A116"/>
    <mergeCell ref="B115:B116"/>
    <mergeCell ref="A117:A118"/>
    <mergeCell ref="B117:B118"/>
    <mergeCell ref="A103:A104"/>
    <mergeCell ref="A105:A106"/>
    <mergeCell ref="A107:A108"/>
    <mergeCell ref="A109:A110"/>
    <mergeCell ref="A111:A112"/>
    <mergeCell ref="B111:B112"/>
    <mergeCell ref="A99:A100"/>
    <mergeCell ref="B99:B100"/>
    <mergeCell ref="C99:C100"/>
    <mergeCell ref="D99:D100"/>
    <mergeCell ref="E99:E100"/>
    <mergeCell ref="A101:A102"/>
    <mergeCell ref="B101:B102"/>
    <mergeCell ref="C101:C102"/>
    <mergeCell ref="D101:D102"/>
    <mergeCell ref="E101:E102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79:A80"/>
    <mergeCell ref="B79:B80"/>
    <mergeCell ref="C79:C80"/>
    <mergeCell ref="A81:A82"/>
    <mergeCell ref="B81:B82"/>
    <mergeCell ref="C81:C82"/>
    <mergeCell ref="A75:A76"/>
    <mergeCell ref="B75:B76"/>
    <mergeCell ref="C75:C76"/>
    <mergeCell ref="A77:A78"/>
    <mergeCell ref="B77:B78"/>
    <mergeCell ref="C77:C78"/>
    <mergeCell ref="A69:A70"/>
    <mergeCell ref="B69:B70"/>
    <mergeCell ref="C69:C70"/>
    <mergeCell ref="D69:D70"/>
    <mergeCell ref="A71:A72"/>
    <mergeCell ref="A73:A74"/>
    <mergeCell ref="B73:B74"/>
    <mergeCell ref="C73:C7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57:A58"/>
    <mergeCell ref="B57:B58"/>
    <mergeCell ref="C57:C58"/>
    <mergeCell ref="A59:A60"/>
    <mergeCell ref="B59:B60"/>
    <mergeCell ref="C59:C60"/>
    <mergeCell ref="A51:A52"/>
    <mergeCell ref="B51:B52"/>
    <mergeCell ref="A53:A54"/>
    <mergeCell ref="B53:B54"/>
    <mergeCell ref="A55:A56"/>
    <mergeCell ref="B55:B56"/>
    <mergeCell ref="A45:A46"/>
    <mergeCell ref="B45:B46"/>
    <mergeCell ref="A47:A48"/>
    <mergeCell ref="B47:B48"/>
    <mergeCell ref="C47:C48"/>
    <mergeCell ref="A49:A50"/>
    <mergeCell ref="B49:B50"/>
    <mergeCell ref="A41:A42"/>
    <mergeCell ref="B41:B42"/>
    <mergeCell ref="C41:C42"/>
    <mergeCell ref="D41:D42"/>
    <mergeCell ref="A43:A44"/>
    <mergeCell ref="B43:B44"/>
    <mergeCell ref="A37:A38"/>
    <mergeCell ref="B37:B38"/>
    <mergeCell ref="C37:C38"/>
    <mergeCell ref="D37:D38"/>
    <mergeCell ref="E37:E38"/>
    <mergeCell ref="A39:A40"/>
    <mergeCell ref="D29:D30"/>
    <mergeCell ref="E29:E30"/>
    <mergeCell ref="F29:F30"/>
    <mergeCell ref="A31:A32"/>
    <mergeCell ref="A33:A34"/>
    <mergeCell ref="A35:A36"/>
    <mergeCell ref="B35:B36"/>
    <mergeCell ref="C35:C36"/>
    <mergeCell ref="D35:D36"/>
    <mergeCell ref="A25:A26"/>
    <mergeCell ref="B25:B26"/>
    <mergeCell ref="A27:A28"/>
    <mergeCell ref="A29:A30"/>
    <mergeCell ref="B29:B30"/>
    <mergeCell ref="C29:C30"/>
    <mergeCell ref="A23:A24"/>
    <mergeCell ref="B23:B24"/>
    <mergeCell ref="C23:C24"/>
    <mergeCell ref="D23:D24"/>
    <mergeCell ref="E23:E24"/>
    <mergeCell ref="F23:F24"/>
    <mergeCell ref="F19:F20"/>
    <mergeCell ref="A21:A22"/>
    <mergeCell ref="B21:B22"/>
    <mergeCell ref="C21:C22"/>
    <mergeCell ref="D21:D22"/>
    <mergeCell ref="E21:E22"/>
    <mergeCell ref="F21:F22"/>
    <mergeCell ref="A17:A18"/>
    <mergeCell ref="A19:A20"/>
    <mergeCell ref="B19:B20"/>
    <mergeCell ref="C19:C20"/>
    <mergeCell ref="D19:D20"/>
    <mergeCell ref="E19:E20"/>
    <mergeCell ref="A15:A16"/>
    <mergeCell ref="B15:B16"/>
    <mergeCell ref="C15:C16"/>
    <mergeCell ref="D15:D16"/>
    <mergeCell ref="E15:E16"/>
    <mergeCell ref="F15:F16"/>
    <mergeCell ref="F11:F12"/>
    <mergeCell ref="A13:A14"/>
    <mergeCell ref="B13:B14"/>
    <mergeCell ref="C13:C14"/>
    <mergeCell ref="D13:D14"/>
    <mergeCell ref="E13:E14"/>
    <mergeCell ref="F13:F14"/>
    <mergeCell ref="A9:A10"/>
    <mergeCell ref="A11:A12"/>
    <mergeCell ref="B11:B12"/>
    <mergeCell ref="C11:C12"/>
    <mergeCell ref="D11:D12"/>
    <mergeCell ref="E11:E12"/>
    <mergeCell ref="A7:A8"/>
    <mergeCell ref="B7:B8"/>
    <mergeCell ref="C7:C8"/>
    <mergeCell ref="D7:D8"/>
    <mergeCell ref="E7:E8"/>
    <mergeCell ref="F7:F8"/>
    <mergeCell ref="F3:F4"/>
    <mergeCell ref="A5:A6"/>
    <mergeCell ref="B5:B6"/>
    <mergeCell ref="C5:C6"/>
    <mergeCell ref="D5:D6"/>
    <mergeCell ref="E5:E6"/>
    <mergeCell ref="F5:F6"/>
    <mergeCell ref="A1:A2"/>
    <mergeCell ref="A3:A4"/>
    <mergeCell ref="B3:B4"/>
    <mergeCell ref="C3:C4"/>
    <mergeCell ref="D3:D4"/>
    <mergeCell ref="E3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D19" sqref="D19:D20"/>
    </sheetView>
  </sheetViews>
  <sheetFormatPr baseColWidth="10" defaultRowHeight="15" x14ac:dyDescent="0"/>
  <cols>
    <col min="1" max="1" width="47.6640625" bestFit="1" customWidth="1"/>
    <col min="2" max="2" width="13.33203125" bestFit="1" customWidth="1"/>
    <col min="3" max="3" width="32.5" bestFit="1" customWidth="1"/>
    <col min="4" max="4" width="14.33203125" bestFit="1" customWidth="1"/>
    <col min="5" max="7" width="23.33203125" bestFit="1" customWidth="1"/>
  </cols>
  <sheetData>
    <row r="1" spans="1:6">
      <c r="A1" s="2" t="s">
        <v>0</v>
      </c>
    </row>
    <row r="2" spans="1:6">
      <c r="A2" s="2"/>
    </row>
    <row r="3" spans="1:6">
      <c r="A3" s="3" t="s">
        <v>1</v>
      </c>
      <c r="B3" s="4">
        <v>100000</v>
      </c>
      <c r="C3" s="5"/>
      <c r="D3" s="5"/>
      <c r="E3" s="3" t="s">
        <v>2</v>
      </c>
      <c r="F3" s="6">
        <v>100</v>
      </c>
    </row>
    <row r="4" spans="1:6">
      <c r="A4" s="3"/>
      <c r="B4" s="4"/>
      <c r="C4" s="5"/>
      <c r="D4" s="5"/>
      <c r="E4" s="3"/>
      <c r="F4" s="6"/>
    </row>
    <row r="5" spans="1:6">
      <c r="A5" s="3" t="s">
        <v>3</v>
      </c>
      <c r="B5" s="6">
        <v>0</v>
      </c>
      <c r="C5" s="5"/>
      <c r="D5" s="5"/>
      <c r="E5" s="3" t="s">
        <v>4</v>
      </c>
      <c r="F5" s="7">
        <v>0</v>
      </c>
    </row>
    <row r="6" spans="1:6">
      <c r="A6" s="3"/>
      <c r="B6" s="6"/>
      <c r="C6" s="5"/>
      <c r="D6" s="5"/>
      <c r="E6" s="3"/>
      <c r="F6" s="7"/>
    </row>
    <row r="7" spans="1:6">
      <c r="A7" s="3" t="s">
        <v>5</v>
      </c>
      <c r="B7" s="7">
        <v>0</v>
      </c>
      <c r="C7" s="5"/>
      <c r="D7" s="5"/>
      <c r="E7" s="3" t="s">
        <v>6</v>
      </c>
      <c r="F7" s="8">
        <v>0.01</v>
      </c>
    </row>
    <row r="8" spans="1:6">
      <c r="A8" s="3"/>
      <c r="B8" s="7"/>
      <c r="C8" s="5"/>
      <c r="D8" s="5"/>
      <c r="E8" s="3"/>
      <c r="F8" s="8"/>
    </row>
    <row r="9" spans="1:6">
      <c r="A9" s="2" t="s">
        <v>7</v>
      </c>
    </row>
    <row r="10" spans="1:6">
      <c r="A10" s="2"/>
    </row>
    <row r="11" spans="1:6">
      <c r="A11" s="3" t="s">
        <v>8</v>
      </c>
      <c r="B11" s="7">
        <v>400000</v>
      </c>
      <c r="C11" s="5"/>
      <c r="D11" s="5"/>
      <c r="E11" s="3" t="s">
        <v>9</v>
      </c>
      <c r="F11" s="3">
        <v>5</v>
      </c>
    </row>
    <row r="12" spans="1:6">
      <c r="A12" s="3"/>
      <c r="B12" s="7"/>
      <c r="C12" s="5"/>
      <c r="D12" s="5"/>
      <c r="E12" s="3"/>
      <c r="F12" s="3"/>
    </row>
    <row r="13" spans="1:6">
      <c r="A13" s="3" t="s">
        <v>10</v>
      </c>
      <c r="B13" s="3">
        <v>0</v>
      </c>
      <c r="C13" s="5"/>
      <c r="D13" s="5"/>
      <c r="E13" s="3" t="s">
        <v>11</v>
      </c>
      <c r="F13" s="4">
        <v>25000</v>
      </c>
    </row>
    <row r="14" spans="1:6">
      <c r="A14" s="3"/>
      <c r="B14" s="3"/>
      <c r="C14" s="5"/>
      <c r="D14" s="5"/>
      <c r="E14" s="3"/>
      <c r="F14" s="4"/>
    </row>
    <row r="15" spans="1:6">
      <c r="A15" s="3" t="s">
        <v>12</v>
      </c>
      <c r="B15" s="3" t="s">
        <v>13</v>
      </c>
      <c r="C15" s="5"/>
      <c r="D15" s="5"/>
      <c r="E15" s="3" t="s">
        <v>14</v>
      </c>
      <c r="F15" s="3" t="s">
        <v>13</v>
      </c>
    </row>
    <row r="16" spans="1:6">
      <c r="A16" s="3"/>
      <c r="B16" s="3"/>
      <c r="C16" s="5"/>
      <c r="D16" s="5"/>
      <c r="E16" s="3"/>
      <c r="F16" s="3"/>
    </row>
    <row r="17" spans="1:6">
      <c r="A17" s="2" t="s">
        <v>15</v>
      </c>
    </row>
    <row r="18" spans="1:6">
      <c r="A18" s="2"/>
    </row>
    <row r="19" spans="1:6">
      <c r="A19" s="3" t="s">
        <v>16</v>
      </c>
      <c r="B19" s="7">
        <v>0</v>
      </c>
      <c r="C19" s="5"/>
      <c r="D19" s="5"/>
      <c r="E19" s="3" t="s">
        <v>17</v>
      </c>
      <c r="F19" s="3">
        <v>0</v>
      </c>
    </row>
    <row r="20" spans="1:6">
      <c r="A20" s="3"/>
      <c r="B20" s="7"/>
      <c r="C20" s="5"/>
      <c r="D20" s="5"/>
      <c r="E20" s="3"/>
      <c r="F20" s="3"/>
    </row>
    <row r="21" spans="1:6">
      <c r="A21" s="3" t="s">
        <v>18</v>
      </c>
      <c r="B21" s="7">
        <v>0</v>
      </c>
      <c r="C21" s="5"/>
      <c r="D21" s="5"/>
      <c r="E21" s="3" t="s">
        <v>19</v>
      </c>
      <c r="F21" s="3">
        <v>0</v>
      </c>
    </row>
    <row r="22" spans="1:6">
      <c r="A22" s="3"/>
      <c r="B22" s="7"/>
      <c r="C22" s="5"/>
      <c r="D22" s="5"/>
      <c r="E22" s="3"/>
      <c r="F22" s="3"/>
    </row>
    <row r="23" spans="1:6">
      <c r="A23" s="3" t="s">
        <v>20</v>
      </c>
      <c r="B23" s="7">
        <v>2000000</v>
      </c>
      <c r="C23" s="5"/>
      <c r="D23" s="5"/>
      <c r="E23" s="3" t="s">
        <v>21</v>
      </c>
      <c r="F23" s="7">
        <v>0</v>
      </c>
    </row>
    <row r="24" spans="1:6">
      <c r="A24" s="3"/>
      <c r="B24" s="7"/>
      <c r="C24" s="5"/>
      <c r="D24" s="5"/>
      <c r="E24" s="3"/>
      <c r="F24" s="7"/>
    </row>
    <row r="25" spans="1:6">
      <c r="A25" s="3" t="s">
        <v>22</v>
      </c>
      <c r="B25" s="7">
        <v>0</v>
      </c>
    </row>
    <row r="26" spans="1:6">
      <c r="A26" s="3"/>
      <c r="B26" s="7"/>
    </row>
    <row r="27" spans="1:6">
      <c r="A27" s="2" t="s">
        <v>23</v>
      </c>
    </row>
    <row r="28" spans="1:6">
      <c r="A28" s="2"/>
    </row>
    <row r="29" spans="1:6">
      <c r="A29" s="3" t="s">
        <v>24</v>
      </c>
      <c r="B29" s="6">
        <v>0</v>
      </c>
      <c r="C29" s="5"/>
      <c r="D29" s="5"/>
      <c r="E29" s="3" t="s">
        <v>25</v>
      </c>
      <c r="F29" s="7">
        <v>0</v>
      </c>
    </row>
    <row r="30" spans="1:6">
      <c r="A30" s="3"/>
      <c r="B30" s="6"/>
      <c r="C30" s="5"/>
      <c r="D30" s="5"/>
      <c r="E30" s="3"/>
      <c r="F30" s="7"/>
    </row>
    <row r="31" spans="1:6">
      <c r="A31" s="2" t="s">
        <v>26</v>
      </c>
    </row>
    <row r="32" spans="1:6">
      <c r="A32" s="2"/>
    </row>
    <row r="33" spans="1:5">
      <c r="A33" s="2" t="s">
        <v>163</v>
      </c>
    </row>
    <row r="34" spans="1:5">
      <c r="A34" s="2"/>
    </row>
    <row r="35" spans="1:5">
      <c r="A35" s="3" t="s">
        <v>164</v>
      </c>
      <c r="B35" s="5"/>
      <c r="C35" s="5"/>
      <c r="D35" s="7">
        <v>10317098</v>
      </c>
    </row>
    <row r="36" spans="1:5">
      <c r="A36" s="3"/>
      <c r="B36" s="5"/>
      <c r="C36" s="5"/>
      <c r="D36" s="7"/>
    </row>
    <row r="37" spans="1:5">
      <c r="A37" s="3" t="s">
        <v>29</v>
      </c>
      <c r="B37" s="5"/>
      <c r="C37" s="5"/>
      <c r="D37" s="9">
        <v>34327</v>
      </c>
      <c r="E37" s="7">
        <v>10351425</v>
      </c>
    </row>
    <row r="38" spans="1:5">
      <c r="A38" s="3"/>
      <c r="B38" s="5"/>
      <c r="C38" s="5"/>
      <c r="D38" s="9"/>
      <c r="E38" s="7"/>
    </row>
    <row r="39" spans="1:5">
      <c r="A39" s="3" t="s">
        <v>30</v>
      </c>
    </row>
    <row r="40" spans="1:5">
      <c r="A40" s="3"/>
    </row>
    <row r="41" spans="1:5">
      <c r="A41" s="3" t="s">
        <v>165</v>
      </c>
      <c r="B41" s="5"/>
      <c r="C41" s="5"/>
      <c r="D41" s="7">
        <v>879492</v>
      </c>
    </row>
    <row r="42" spans="1:5">
      <c r="A42" s="3"/>
      <c r="B42" s="5"/>
      <c r="C42" s="5"/>
      <c r="D42" s="7"/>
    </row>
    <row r="43" spans="1:5">
      <c r="A43" s="3" t="s">
        <v>32</v>
      </c>
      <c r="B43" s="7">
        <v>1500000</v>
      </c>
    </row>
    <row r="44" spans="1:5">
      <c r="A44" s="3"/>
      <c r="B44" s="7"/>
    </row>
    <row r="45" spans="1:5">
      <c r="A45" s="3" t="s">
        <v>33</v>
      </c>
      <c r="B45" s="9">
        <v>3500000</v>
      </c>
    </row>
    <row r="46" spans="1:5">
      <c r="A46" s="3"/>
      <c r="B46" s="9"/>
    </row>
    <row r="47" spans="1:5">
      <c r="A47" s="3" t="s">
        <v>34</v>
      </c>
      <c r="B47" s="5"/>
      <c r="C47" s="7">
        <v>5000000</v>
      </c>
    </row>
    <row r="48" spans="1:5">
      <c r="A48" s="3"/>
      <c r="B48" s="5"/>
      <c r="C48" s="7"/>
    </row>
    <row r="49" spans="1:4">
      <c r="A49" s="3" t="s">
        <v>35</v>
      </c>
      <c r="B49" s="7">
        <v>28384</v>
      </c>
    </row>
    <row r="50" spans="1:4">
      <c r="A50" s="3"/>
      <c r="B50" s="7"/>
    </row>
    <row r="51" spans="1:4">
      <c r="A51" s="3" t="s">
        <v>36</v>
      </c>
      <c r="B51" s="4">
        <v>478125</v>
      </c>
    </row>
    <row r="52" spans="1:4">
      <c r="A52" s="3"/>
      <c r="B52" s="4"/>
    </row>
    <row r="53" spans="1:4">
      <c r="A53" s="3" t="s">
        <v>37</v>
      </c>
      <c r="B53" s="4">
        <v>1300000</v>
      </c>
    </row>
    <row r="54" spans="1:4">
      <c r="A54" s="3"/>
      <c r="B54" s="4"/>
    </row>
    <row r="55" spans="1:4">
      <c r="A55" s="3" t="s">
        <v>38</v>
      </c>
      <c r="B55" s="9">
        <v>200000</v>
      </c>
    </row>
    <row r="56" spans="1:4">
      <c r="A56" s="3"/>
      <c r="B56" s="9"/>
    </row>
    <row r="57" spans="1:4">
      <c r="A57" s="3" t="s">
        <v>39</v>
      </c>
      <c r="B57" s="5"/>
      <c r="C57" s="9">
        <v>2006509</v>
      </c>
    </row>
    <row r="58" spans="1:4">
      <c r="A58" s="3"/>
      <c r="B58" s="5"/>
      <c r="C58" s="9"/>
    </row>
    <row r="59" spans="1:4">
      <c r="A59" s="3" t="s">
        <v>166</v>
      </c>
      <c r="B59" s="5"/>
      <c r="C59" s="5"/>
      <c r="D59" s="9">
        <v>7006509</v>
      </c>
    </row>
    <row r="60" spans="1:4">
      <c r="A60" s="3"/>
      <c r="B60" s="5"/>
      <c r="C60" s="5"/>
      <c r="D60" s="9"/>
    </row>
    <row r="61" spans="1:4">
      <c r="A61" s="3" t="s">
        <v>167</v>
      </c>
      <c r="B61" s="5"/>
      <c r="C61" s="5"/>
      <c r="D61" s="7">
        <v>7886000</v>
      </c>
    </row>
    <row r="62" spans="1:4">
      <c r="A62" s="3"/>
      <c r="B62" s="5"/>
      <c r="C62" s="5"/>
      <c r="D62" s="7"/>
    </row>
    <row r="63" spans="1:4">
      <c r="A63" s="3" t="s">
        <v>168</v>
      </c>
      <c r="B63" s="5"/>
      <c r="C63" s="5"/>
      <c r="D63" s="9">
        <v>590822</v>
      </c>
    </row>
    <row r="64" spans="1:4">
      <c r="A64" s="3"/>
      <c r="B64" s="5"/>
      <c r="C64" s="5"/>
      <c r="D64" s="9"/>
    </row>
    <row r="65" spans="1:5">
      <c r="A65" s="3" t="s">
        <v>43</v>
      </c>
      <c r="B65" s="5"/>
      <c r="C65" s="5"/>
      <c r="D65" s="5"/>
      <c r="E65" s="9">
        <v>7295178</v>
      </c>
    </row>
    <row r="66" spans="1:5">
      <c r="A66" s="3"/>
      <c r="B66" s="5"/>
      <c r="C66" s="5"/>
      <c r="D66" s="5"/>
      <c r="E66" s="9"/>
    </row>
    <row r="67" spans="1:5">
      <c r="A67" s="3" t="s">
        <v>44</v>
      </c>
      <c r="B67" s="5"/>
      <c r="C67" s="5"/>
      <c r="D67" s="5"/>
      <c r="E67" s="7">
        <v>3056245</v>
      </c>
    </row>
    <row r="68" spans="1:5">
      <c r="A68" s="3"/>
      <c r="B68" s="5"/>
      <c r="C68" s="5"/>
      <c r="D68" s="5"/>
      <c r="E68" s="7"/>
    </row>
    <row r="69" spans="1:5">
      <c r="A69" s="3" t="s">
        <v>45</v>
      </c>
      <c r="B69" s="5"/>
      <c r="C69" s="5"/>
      <c r="D69" s="7">
        <v>1515855</v>
      </c>
    </row>
    <row r="70" spans="1:5">
      <c r="A70" s="3"/>
      <c r="B70" s="5"/>
      <c r="C70" s="5"/>
      <c r="D70" s="7"/>
    </row>
    <row r="71" spans="1:5">
      <c r="A71" s="3" t="s">
        <v>46</v>
      </c>
    </row>
    <row r="72" spans="1:5">
      <c r="A72" s="3"/>
    </row>
    <row r="73" spans="1:5">
      <c r="A73" s="3" t="s">
        <v>47</v>
      </c>
      <c r="B73" s="5"/>
      <c r="C73" s="7">
        <v>0</v>
      </c>
    </row>
    <row r="74" spans="1:5">
      <c r="A74" s="3"/>
      <c r="B74" s="5"/>
      <c r="C74" s="7"/>
    </row>
    <row r="75" spans="1:5">
      <c r="A75" s="3" t="s">
        <v>48</v>
      </c>
      <c r="B75" s="5"/>
      <c r="C75" s="3">
        <v>0</v>
      </c>
    </row>
    <row r="76" spans="1:5">
      <c r="A76" s="3"/>
      <c r="B76" s="5"/>
      <c r="C76" s="3"/>
    </row>
    <row r="77" spans="1:5">
      <c r="A77" s="3" t="s">
        <v>49</v>
      </c>
      <c r="B77" s="5"/>
      <c r="C77" s="4">
        <v>125105</v>
      </c>
    </row>
    <row r="78" spans="1:5">
      <c r="A78" s="3"/>
      <c r="B78" s="5"/>
      <c r="C78" s="4"/>
    </row>
    <row r="79" spans="1:5">
      <c r="A79" s="3" t="s">
        <v>50</v>
      </c>
      <c r="B79" s="5"/>
      <c r="C79" s="4">
        <v>33600</v>
      </c>
    </row>
    <row r="80" spans="1:5">
      <c r="A80" s="3"/>
      <c r="B80" s="5"/>
      <c r="C80" s="4"/>
    </row>
    <row r="81" spans="1:5">
      <c r="A81" s="3" t="s">
        <v>51</v>
      </c>
      <c r="B81" s="5"/>
      <c r="C81" s="10">
        <v>0</v>
      </c>
    </row>
    <row r="82" spans="1:5">
      <c r="A82" s="3"/>
      <c r="B82" s="5"/>
      <c r="C82" s="10"/>
    </row>
    <row r="83" spans="1:5">
      <c r="A83" s="3" t="s">
        <v>52</v>
      </c>
      <c r="B83" s="5"/>
      <c r="C83" s="5"/>
      <c r="D83" s="9">
        <v>158705</v>
      </c>
      <c r="E83" s="9">
        <v>1674559</v>
      </c>
    </row>
    <row r="84" spans="1:5">
      <c r="A84" s="3"/>
      <c r="B84" s="5"/>
      <c r="C84" s="5"/>
      <c r="D84" s="9"/>
      <c r="E84" s="9"/>
    </row>
    <row r="85" spans="1:5">
      <c r="A85" s="3" t="s">
        <v>53</v>
      </c>
      <c r="B85" s="5"/>
      <c r="C85" s="5"/>
      <c r="D85" s="5"/>
      <c r="E85" s="7">
        <v>1381686</v>
      </c>
    </row>
    <row r="86" spans="1:5">
      <c r="A86" s="3"/>
      <c r="B86" s="5"/>
      <c r="C86" s="5"/>
      <c r="D86" s="5"/>
      <c r="E86" s="7"/>
    </row>
    <row r="87" spans="1:5">
      <c r="A87" s="3" t="s">
        <v>54</v>
      </c>
      <c r="B87" s="5"/>
      <c r="C87" s="5"/>
      <c r="D87" s="5"/>
      <c r="E87" s="10">
        <v>0</v>
      </c>
    </row>
    <row r="88" spans="1:5">
      <c r="A88" s="3"/>
      <c r="B88" s="5"/>
      <c r="C88" s="5"/>
      <c r="D88" s="5"/>
      <c r="E88" s="10"/>
    </row>
    <row r="89" spans="1:5">
      <c r="A89" s="3" t="s">
        <v>55</v>
      </c>
      <c r="B89" s="5"/>
      <c r="C89" s="5"/>
      <c r="D89" s="5"/>
      <c r="E89" s="7">
        <v>1381685</v>
      </c>
    </row>
    <row r="90" spans="1:5">
      <c r="A90" s="3"/>
      <c r="B90" s="5"/>
      <c r="C90" s="5"/>
      <c r="D90" s="5"/>
      <c r="E90" s="7"/>
    </row>
    <row r="91" spans="1:5">
      <c r="A91" s="3" t="s">
        <v>56</v>
      </c>
      <c r="B91" s="5"/>
      <c r="C91" s="5"/>
      <c r="D91" s="5"/>
      <c r="E91" s="9">
        <v>552674</v>
      </c>
    </row>
    <row r="92" spans="1:5">
      <c r="A92" s="3"/>
      <c r="B92" s="5"/>
      <c r="C92" s="5"/>
      <c r="D92" s="5"/>
      <c r="E92" s="9"/>
    </row>
    <row r="93" spans="1:5">
      <c r="A93" s="3" t="s">
        <v>57</v>
      </c>
      <c r="B93" s="5"/>
      <c r="C93" s="5"/>
      <c r="D93" s="5"/>
      <c r="E93" s="7">
        <v>829011</v>
      </c>
    </row>
    <row r="94" spans="1:5">
      <c r="A94" s="3"/>
      <c r="B94" s="5"/>
      <c r="C94" s="5"/>
      <c r="D94" s="5"/>
      <c r="E94" s="7"/>
    </row>
    <row r="95" spans="1:5">
      <c r="A95" s="3" t="s">
        <v>58</v>
      </c>
      <c r="B95" s="5"/>
      <c r="C95" s="5"/>
      <c r="D95" s="5"/>
      <c r="E95" s="10">
        <v>0</v>
      </c>
    </row>
    <row r="96" spans="1:5">
      <c r="A96" s="3"/>
      <c r="B96" s="5"/>
      <c r="C96" s="5"/>
      <c r="D96" s="5"/>
      <c r="E96" s="10"/>
    </row>
    <row r="97" spans="1:5">
      <c r="A97" s="3" t="s">
        <v>59</v>
      </c>
      <c r="B97" s="5"/>
      <c r="C97" s="5"/>
      <c r="D97" s="5"/>
      <c r="E97" s="7">
        <v>829011</v>
      </c>
    </row>
    <row r="98" spans="1:5">
      <c r="A98" s="3"/>
      <c r="B98" s="5"/>
      <c r="C98" s="5"/>
      <c r="D98" s="5"/>
      <c r="E98" s="7"/>
    </row>
    <row r="99" spans="1:5">
      <c r="A99" s="3" t="s">
        <v>169</v>
      </c>
      <c r="B99" s="5"/>
      <c r="C99" s="5"/>
      <c r="D99" s="5"/>
      <c r="E99" s="10">
        <v>0</v>
      </c>
    </row>
    <row r="100" spans="1:5">
      <c r="A100" s="3"/>
      <c r="B100" s="5"/>
      <c r="C100" s="5"/>
      <c r="D100" s="5"/>
      <c r="E100" s="10"/>
    </row>
    <row r="101" spans="1:5">
      <c r="A101" s="3" t="s">
        <v>61</v>
      </c>
      <c r="B101" s="5"/>
      <c r="C101" s="5"/>
      <c r="D101" s="5"/>
      <c r="E101" s="11">
        <v>829011</v>
      </c>
    </row>
    <row r="102" spans="1:5">
      <c r="A102" s="3"/>
      <c r="B102" s="5"/>
      <c r="C102" s="5"/>
      <c r="D102" s="5"/>
      <c r="E102" s="11"/>
    </row>
    <row r="103" spans="1:5">
      <c r="A103" s="2" t="s">
        <v>62</v>
      </c>
    </row>
    <row r="104" spans="1:5">
      <c r="A104" s="2"/>
    </row>
    <row r="105" spans="1:5">
      <c r="A105" s="2" t="s">
        <v>163</v>
      </c>
    </row>
    <row r="106" spans="1:5">
      <c r="A106" s="2"/>
    </row>
    <row r="107" spans="1:5">
      <c r="A107" s="2" t="s">
        <v>63</v>
      </c>
    </row>
    <row r="108" spans="1:5">
      <c r="A108" s="2"/>
    </row>
    <row r="109" spans="1:5">
      <c r="A109" s="3" t="s">
        <v>64</v>
      </c>
    </row>
    <row r="110" spans="1:5">
      <c r="A110" s="3"/>
    </row>
    <row r="111" spans="1:5">
      <c r="A111" s="3" t="s">
        <v>65</v>
      </c>
      <c r="B111" s="7">
        <v>363389</v>
      </c>
    </row>
    <row r="112" spans="1:5">
      <c r="A112" s="3"/>
      <c r="B112" s="7"/>
    </row>
    <row r="113" spans="1:3">
      <c r="A113" s="3" t="s">
        <v>66</v>
      </c>
      <c r="B113" s="4">
        <v>629910</v>
      </c>
    </row>
    <row r="114" spans="1:3">
      <c r="A114" s="3"/>
      <c r="B114" s="4"/>
    </row>
    <row r="115" spans="1:3">
      <c r="A115" s="3" t="s">
        <v>67</v>
      </c>
      <c r="B115" s="4">
        <v>1393640</v>
      </c>
    </row>
    <row r="116" spans="1:3">
      <c r="A116" s="3"/>
      <c r="B116" s="4"/>
    </row>
    <row r="117" spans="1:3">
      <c r="A117" s="3" t="s">
        <v>170</v>
      </c>
      <c r="B117" s="9">
        <v>590822</v>
      </c>
    </row>
    <row r="118" spans="1:3">
      <c r="A118" s="3"/>
      <c r="B118" s="9"/>
    </row>
    <row r="119" spans="1:3">
      <c r="A119" s="3" t="s">
        <v>69</v>
      </c>
      <c r="B119" s="5"/>
      <c r="C119" s="7">
        <v>2977760</v>
      </c>
    </row>
    <row r="120" spans="1:3">
      <c r="A120" s="3"/>
      <c r="B120" s="5"/>
      <c r="C120" s="7"/>
    </row>
    <row r="121" spans="1:3">
      <c r="A121" s="3" t="s">
        <v>70</v>
      </c>
    </row>
    <row r="122" spans="1:3">
      <c r="A122" s="3"/>
    </row>
    <row r="123" spans="1:3">
      <c r="A123" s="3" t="s">
        <v>71</v>
      </c>
      <c r="B123" s="7">
        <v>1530000</v>
      </c>
    </row>
    <row r="124" spans="1:3">
      <c r="A124" s="3"/>
      <c r="B124" s="7"/>
    </row>
    <row r="125" spans="1:3">
      <c r="A125" s="3" t="s">
        <v>72</v>
      </c>
      <c r="B125" s="9">
        <v>14140250</v>
      </c>
    </row>
    <row r="126" spans="1:3">
      <c r="A126" s="3"/>
      <c r="B126" s="9"/>
    </row>
    <row r="127" spans="1:3">
      <c r="A127" s="3" t="s">
        <v>73</v>
      </c>
      <c r="B127" s="5"/>
      <c r="C127" s="9">
        <v>15670250</v>
      </c>
    </row>
    <row r="128" spans="1:3">
      <c r="A128" s="3"/>
      <c r="B128" s="5"/>
      <c r="C128" s="9"/>
    </row>
    <row r="129" spans="1:3">
      <c r="A129" s="3" t="s">
        <v>74</v>
      </c>
      <c r="B129" s="5"/>
      <c r="C129" s="11">
        <v>18648010</v>
      </c>
    </row>
    <row r="130" spans="1:3">
      <c r="A130" s="3"/>
      <c r="B130" s="5"/>
      <c r="C130" s="11"/>
    </row>
    <row r="131" spans="1:3">
      <c r="A131" s="2" t="s">
        <v>75</v>
      </c>
    </row>
    <row r="132" spans="1:3">
      <c r="A132" s="2"/>
    </row>
    <row r="133" spans="1:3">
      <c r="A133" s="3" t="s">
        <v>76</v>
      </c>
    </row>
    <row r="134" spans="1:3">
      <c r="A134" s="3"/>
    </row>
    <row r="135" spans="1:3">
      <c r="A135" s="3" t="s">
        <v>77</v>
      </c>
      <c r="B135" s="7">
        <v>520000</v>
      </c>
    </row>
    <row r="136" spans="1:3">
      <c r="A136" s="3"/>
      <c r="B136" s="7"/>
    </row>
    <row r="137" spans="1:3">
      <c r="A137" s="3" t="s">
        <v>78</v>
      </c>
      <c r="B137" s="3">
        <v>0</v>
      </c>
    </row>
    <row r="138" spans="1:3">
      <c r="A138" s="3"/>
      <c r="B138" s="3"/>
    </row>
    <row r="139" spans="1:3">
      <c r="A139" s="3" t="s">
        <v>79</v>
      </c>
      <c r="B139" s="3">
        <v>0</v>
      </c>
    </row>
    <row r="140" spans="1:3">
      <c r="A140" s="3"/>
      <c r="B140" s="3"/>
    </row>
    <row r="141" spans="1:3">
      <c r="A141" s="3" t="s">
        <v>80</v>
      </c>
      <c r="B141" s="4">
        <v>2216664</v>
      </c>
    </row>
    <row r="142" spans="1:3">
      <c r="A142" s="3"/>
      <c r="B142" s="4"/>
    </row>
    <row r="143" spans="1:3">
      <c r="A143" s="3" t="s">
        <v>81</v>
      </c>
      <c r="B143" s="9">
        <v>1200000</v>
      </c>
    </row>
    <row r="144" spans="1:3">
      <c r="A144" s="3"/>
      <c r="B144" s="9"/>
    </row>
    <row r="145" spans="1:3">
      <c r="A145" s="3" t="s">
        <v>82</v>
      </c>
      <c r="B145" s="5"/>
      <c r="C145" s="7">
        <v>3936664</v>
      </c>
    </row>
    <row r="146" spans="1:3">
      <c r="A146" s="3"/>
      <c r="B146" s="5"/>
      <c r="C146" s="7"/>
    </row>
    <row r="147" spans="1:3">
      <c r="A147" s="3" t="s">
        <v>83</v>
      </c>
    </row>
    <row r="148" spans="1:3">
      <c r="A148" s="3"/>
    </row>
    <row r="149" spans="1:3">
      <c r="A149" s="3" t="s">
        <v>84</v>
      </c>
      <c r="B149" s="7">
        <v>625000</v>
      </c>
    </row>
    <row r="150" spans="1:3">
      <c r="A150" s="3"/>
      <c r="B150" s="7"/>
    </row>
    <row r="151" spans="1:3">
      <c r="A151" s="3" t="s">
        <v>85</v>
      </c>
      <c r="B151" s="4">
        <v>1166667</v>
      </c>
    </row>
    <row r="152" spans="1:3">
      <c r="A152" s="3"/>
      <c r="B152" s="4"/>
    </row>
    <row r="153" spans="1:3">
      <c r="A153" s="3" t="s">
        <v>86</v>
      </c>
      <c r="B153" s="9">
        <v>900000</v>
      </c>
    </row>
    <row r="154" spans="1:3">
      <c r="A154" s="3"/>
      <c r="B154" s="9"/>
    </row>
    <row r="155" spans="1:3">
      <c r="A155" s="3" t="s">
        <v>87</v>
      </c>
      <c r="B155" s="5"/>
      <c r="C155" s="9">
        <v>2691666</v>
      </c>
    </row>
    <row r="156" spans="1:3">
      <c r="A156" s="3"/>
      <c r="B156" s="5"/>
      <c r="C156" s="9"/>
    </row>
    <row r="157" spans="1:3">
      <c r="A157" s="3" t="s">
        <v>88</v>
      </c>
      <c r="B157" s="5"/>
      <c r="C157" s="7">
        <v>6628330</v>
      </c>
    </row>
    <row r="158" spans="1:3">
      <c r="A158" s="3"/>
      <c r="B158" s="5"/>
      <c r="C158" s="7"/>
    </row>
    <row r="159" spans="1:3">
      <c r="A159" s="3" t="s">
        <v>89</v>
      </c>
    </row>
    <row r="160" spans="1:3">
      <c r="A160" s="3"/>
    </row>
    <row r="161" spans="1:3">
      <c r="A161" s="3" t="s">
        <v>90</v>
      </c>
      <c r="B161" s="7">
        <v>0</v>
      </c>
    </row>
    <row r="162" spans="1:3">
      <c r="A162" s="3"/>
      <c r="B162" s="7"/>
    </row>
    <row r="163" spans="1:3">
      <c r="A163" s="3" t="s">
        <v>91</v>
      </c>
      <c r="B163" s="4">
        <v>8000000</v>
      </c>
    </row>
    <row r="164" spans="1:3">
      <c r="A164" s="3"/>
      <c r="B164" s="4"/>
    </row>
    <row r="165" spans="1:3">
      <c r="A165" s="3" t="s">
        <v>92</v>
      </c>
      <c r="B165" s="9">
        <v>4019680</v>
      </c>
    </row>
    <row r="166" spans="1:3">
      <c r="A166" s="3"/>
      <c r="B166" s="9"/>
    </row>
    <row r="167" spans="1:3">
      <c r="A167" s="3" t="s">
        <v>93</v>
      </c>
      <c r="B167" s="5"/>
      <c r="C167" s="9">
        <v>12019675</v>
      </c>
    </row>
    <row r="168" spans="1:3">
      <c r="A168" s="3"/>
      <c r="B168" s="5"/>
      <c r="C168" s="9"/>
    </row>
    <row r="169" spans="1:3">
      <c r="A169" s="3" t="s">
        <v>94</v>
      </c>
      <c r="B169" s="5"/>
      <c r="C169" s="11">
        <v>18648010</v>
      </c>
    </row>
    <row r="170" spans="1:3">
      <c r="A170" s="3"/>
      <c r="B170" s="5"/>
      <c r="C170" s="11"/>
    </row>
    <row r="172" spans="1:3">
      <c r="A172" s="2" t="s">
        <v>95</v>
      </c>
    </row>
    <row r="173" spans="1:3">
      <c r="A173" s="2"/>
    </row>
    <row r="174" spans="1:3">
      <c r="A174" s="2" t="s">
        <v>163</v>
      </c>
    </row>
    <row r="175" spans="1:3">
      <c r="A175" s="2"/>
    </row>
    <row r="176" spans="1:3">
      <c r="A176" s="2" t="s">
        <v>96</v>
      </c>
    </row>
    <row r="177" spans="1:4">
      <c r="A177" s="2"/>
    </row>
    <row r="178" spans="1:4">
      <c r="A178" s="3" t="s">
        <v>97</v>
      </c>
      <c r="B178" s="6">
        <v>51.83</v>
      </c>
      <c r="C178" s="3" t="s">
        <v>98</v>
      </c>
      <c r="D178" s="6">
        <v>51.93</v>
      </c>
    </row>
    <row r="179" spans="1:4">
      <c r="A179" s="3"/>
      <c r="B179" s="6"/>
      <c r="C179" s="3"/>
      <c r="D179" s="6"/>
    </row>
    <row r="180" spans="1:4">
      <c r="A180" s="3" t="s">
        <v>99</v>
      </c>
      <c r="B180" s="6">
        <v>0.83</v>
      </c>
      <c r="C180" s="3" t="s">
        <v>100</v>
      </c>
      <c r="D180" s="8">
        <v>0</v>
      </c>
    </row>
    <row r="181" spans="1:4">
      <c r="A181" s="3"/>
      <c r="B181" s="6"/>
      <c r="C181" s="3"/>
      <c r="D181" s="8"/>
    </row>
    <row r="182" spans="1:4">
      <c r="A182" s="3" t="s">
        <v>101</v>
      </c>
      <c r="B182" s="3">
        <v>15.63</v>
      </c>
      <c r="C182" s="3" t="s">
        <v>102</v>
      </c>
      <c r="D182" s="8">
        <v>1.325E-2</v>
      </c>
    </row>
    <row r="183" spans="1:4">
      <c r="A183" s="3"/>
      <c r="B183" s="3"/>
      <c r="C183" s="3"/>
      <c r="D183" s="8"/>
    </row>
    <row r="184" spans="1:4">
      <c r="A184" s="3" t="s">
        <v>103</v>
      </c>
      <c r="B184" s="6">
        <v>101.65</v>
      </c>
      <c r="C184" s="3" t="s">
        <v>104</v>
      </c>
      <c r="D184" s="4">
        <v>102287</v>
      </c>
    </row>
    <row r="185" spans="1:4">
      <c r="A185" s="3"/>
      <c r="B185" s="6"/>
      <c r="C185" s="3"/>
      <c r="D185" s="4"/>
    </row>
    <row r="186" spans="1:4">
      <c r="A186" s="3" t="s">
        <v>105</v>
      </c>
      <c r="B186" s="6">
        <v>42.07</v>
      </c>
      <c r="C186" s="3" t="s">
        <v>106</v>
      </c>
      <c r="D186" s="8">
        <v>2.3800000000000002E-2</v>
      </c>
    </row>
    <row r="187" spans="1:4">
      <c r="A187" s="3"/>
      <c r="B187" s="6"/>
      <c r="C187" s="3"/>
      <c r="D187" s="8"/>
    </row>
    <row r="188" spans="1:4">
      <c r="A188" s="3" t="s">
        <v>107</v>
      </c>
      <c r="B188" s="8">
        <v>0.17780000000000001</v>
      </c>
      <c r="C188" s="3" t="s">
        <v>108</v>
      </c>
      <c r="D188" s="8">
        <v>0.27589999999999998</v>
      </c>
    </row>
    <row r="189" spans="1:4">
      <c r="A189" s="3"/>
      <c r="B189" s="8"/>
      <c r="C189" s="3"/>
      <c r="D189" s="8"/>
    </row>
    <row r="190" spans="1:4">
      <c r="A190" s="3" t="s">
        <v>109</v>
      </c>
      <c r="B190" s="8">
        <v>0.08</v>
      </c>
      <c r="C190" s="3" t="s">
        <v>110</v>
      </c>
      <c r="D190" s="8">
        <v>0.08</v>
      </c>
    </row>
    <row r="191" spans="1:4">
      <c r="A191" s="3"/>
      <c r="B191" s="8"/>
      <c r="C191" s="3"/>
      <c r="D191" s="8"/>
    </row>
    <row r="192" spans="1:4">
      <c r="A192" s="3" t="s">
        <v>111</v>
      </c>
      <c r="B192" s="6">
        <v>0</v>
      </c>
      <c r="C192" s="3" t="s">
        <v>112</v>
      </c>
      <c r="D192" s="6">
        <v>0</v>
      </c>
    </row>
    <row r="193" spans="1:5">
      <c r="A193" s="3"/>
      <c r="B193" s="6"/>
      <c r="C193" s="3"/>
      <c r="D193" s="6"/>
    </row>
    <row r="194" spans="1:5">
      <c r="A194" s="2" t="s">
        <v>113</v>
      </c>
    </row>
    <row r="195" spans="1:5">
      <c r="A195" s="2"/>
    </row>
    <row r="196" spans="1:5">
      <c r="A196" s="12" t="s">
        <v>114</v>
      </c>
      <c r="B196" s="12" t="s">
        <v>115</v>
      </c>
      <c r="C196" s="12" t="s">
        <v>116</v>
      </c>
      <c r="D196" s="12" t="s">
        <v>117</v>
      </c>
      <c r="E196" s="12" t="s">
        <v>118</v>
      </c>
    </row>
    <row r="197" spans="1:5">
      <c r="A197" s="12"/>
      <c r="B197" s="12"/>
      <c r="C197" s="12"/>
      <c r="D197" s="12"/>
      <c r="E197" s="12"/>
    </row>
    <row r="198" spans="1:5">
      <c r="A198" s="8">
        <v>1.9810000000000001E-2</v>
      </c>
      <c r="B198" s="8">
        <v>3.1099999999999999E-2</v>
      </c>
      <c r="C198" s="8">
        <v>2.1950000000000001E-2</v>
      </c>
      <c r="D198" s="8">
        <v>1.4E-2</v>
      </c>
      <c r="E198" s="8">
        <v>0.08</v>
      </c>
    </row>
    <row r="199" spans="1:5">
      <c r="A199" s="8"/>
      <c r="B199" s="8"/>
      <c r="C199" s="8"/>
      <c r="D199" s="8"/>
      <c r="E199" s="8"/>
    </row>
    <row r="200" spans="1:5">
      <c r="A200" s="2" t="s">
        <v>119</v>
      </c>
    </row>
    <row r="201" spans="1:5">
      <c r="A201" s="2"/>
    </row>
    <row r="202" spans="1:5">
      <c r="A202" s="5"/>
      <c r="B202" s="13">
        <v>3</v>
      </c>
      <c r="C202" s="13">
        <v>4</v>
      </c>
      <c r="D202" s="13">
        <v>5</v>
      </c>
      <c r="E202" s="13">
        <v>6</v>
      </c>
    </row>
    <row r="203" spans="1:5">
      <c r="A203" s="5"/>
      <c r="B203" s="13"/>
      <c r="C203" s="13"/>
      <c r="D203" s="13"/>
      <c r="E203" s="13"/>
    </row>
    <row r="204" spans="1:5">
      <c r="A204" s="3" t="s">
        <v>120</v>
      </c>
      <c r="B204" s="4">
        <v>105471</v>
      </c>
      <c r="C204" s="4">
        <v>115163</v>
      </c>
      <c r="D204" s="4">
        <v>106645</v>
      </c>
      <c r="E204" s="4">
        <v>70807</v>
      </c>
    </row>
    <row r="205" spans="1:5">
      <c r="A205" s="3"/>
      <c r="B205" s="4"/>
      <c r="C205" s="4"/>
      <c r="D205" s="4"/>
      <c r="E205" s="4"/>
    </row>
    <row r="206" spans="1:5">
      <c r="A206" s="3" t="s">
        <v>121</v>
      </c>
      <c r="B206" s="6">
        <v>102.63</v>
      </c>
      <c r="C206" s="6">
        <v>103.99</v>
      </c>
      <c r="D206" s="6">
        <v>102.27</v>
      </c>
      <c r="E206" s="6">
        <v>96.14</v>
      </c>
    </row>
    <row r="207" spans="1:5">
      <c r="A207" s="3"/>
      <c r="B207" s="6"/>
      <c r="C207" s="6"/>
      <c r="D207" s="6"/>
      <c r="E207" s="6"/>
    </row>
    <row r="208" spans="1:5">
      <c r="A208" s="3" t="s">
        <v>122</v>
      </c>
      <c r="B208" s="4">
        <v>100000</v>
      </c>
      <c r="C208" s="4">
        <v>125000</v>
      </c>
      <c r="D208" s="4">
        <v>105000</v>
      </c>
      <c r="E208" s="4">
        <v>75000</v>
      </c>
    </row>
    <row r="209" spans="1:5">
      <c r="A209" s="3"/>
      <c r="B209" s="4"/>
      <c r="C209" s="4"/>
      <c r="D209" s="4"/>
      <c r="E209" s="4"/>
    </row>
    <row r="210" spans="1:5">
      <c r="A210" s="3" t="s">
        <v>123</v>
      </c>
      <c r="B210" s="4">
        <v>100000</v>
      </c>
      <c r="C210" s="4">
        <v>75000</v>
      </c>
      <c r="D210" s="4">
        <v>60000</v>
      </c>
      <c r="E210" s="4">
        <v>60000</v>
      </c>
    </row>
    <row r="211" spans="1:5">
      <c r="A211" s="3"/>
      <c r="B211" s="4"/>
      <c r="C211" s="4"/>
      <c r="D211" s="4"/>
      <c r="E211" s="4"/>
    </row>
    <row r="212" spans="1:5">
      <c r="A212" s="3" t="s">
        <v>124</v>
      </c>
      <c r="B212" s="4">
        <v>200000</v>
      </c>
      <c r="C212" s="4">
        <v>200000</v>
      </c>
      <c r="D212" s="4">
        <v>200000</v>
      </c>
      <c r="E212" s="4">
        <v>200000</v>
      </c>
    </row>
    <row r="213" spans="1:5">
      <c r="A213" s="3"/>
      <c r="B213" s="4"/>
      <c r="C213" s="4"/>
      <c r="D213" s="4"/>
      <c r="E213" s="4"/>
    </row>
    <row r="214" spans="1:5">
      <c r="A214" s="3" t="s">
        <v>125</v>
      </c>
      <c r="B214" s="4">
        <v>478125</v>
      </c>
      <c r="C214" s="4">
        <v>384375</v>
      </c>
      <c r="D214" s="4">
        <v>311250</v>
      </c>
      <c r="E214" s="4">
        <v>311250</v>
      </c>
    </row>
    <row r="215" spans="1:5">
      <c r="A215" s="3"/>
      <c r="B215" s="4"/>
      <c r="C215" s="4"/>
      <c r="D215" s="4"/>
      <c r="E215" s="4"/>
    </row>
    <row r="216" spans="1:5">
      <c r="A216" s="3" t="s">
        <v>126</v>
      </c>
      <c r="B216" s="3">
        <v>0</v>
      </c>
      <c r="C216" s="3">
        <v>0</v>
      </c>
      <c r="D216" s="3">
        <v>0</v>
      </c>
      <c r="E216" s="3">
        <v>0</v>
      </c>
    </row>
    <row r="217" spans="1:5">
      <c r="A217" s="3"/>
      <c r="B217" s="3"/>
      <c r="C217" s="3"/>
      <c r="D217" s="3"/>
      <c r="E217" s="3"/>
    </row>
    <row r="218" spans="1:5">
      <c r="A218" s="3" t="s">
        <v>127</v>
      </c>
      <c r="B218" s="4">
        <v>1300000</v>
      </c>
      <c r="C218" s="4">
        <v>1713750</v>
      </c>
      <c r="D218" s="4">
        <v>1402750</v>
      </c>
      <c r="E218" s="4">
        <v>1081250</v>
      </c>
    </row>
    <row r="219" spans="1:5">
      <c r="A219" s="3"/>
      <c r="B219" s="4"/>
      <c r="C219" s="4"/>
      <c r="D219" s="4"/>
      <c r="E219" s="4"/>
    </row>
    <row r="220" spans="1:5">
      <c r="A220" s="3" t="s">
        <v>128</v>
      </c>
    </row>
    <row r="221" spans="1:5">
      <c r="A221" s="3"/>
    </row>
    <row r="222" spans="1:5">
      <c r="A222" s="3" t="s">
        <v>129</v>
      </c>
      <c r="B222" s="3">
        <v>0</v>
      </c>
      <c r="C222" s="3">
        <v>0</v>
      </c>
      <c r="D222" s="3">
        <v>0</v>
      </c>
    </row>
    <row r="223" spans="1:5">
      <c r="A223" s="3"/>
      <c r="B223" s="3"/>
      <c r="C223" s="3"/>
      <c r="D223" s="3"/>
    </row>
    <row r="224" spans="1:5">
      <c r="A224" s="3" t="s">
        <v>130</v>
      </c>
      <c r="B224" s="4">
        <v>312500</v>
      </c>
      <c r="C224" s="4">
        <v>312500</v>
      </c>
      <c r="D224" s="4">
        <v>312500</v>
      </c>
      <c r="E224" s="4">
        <v>312500</v>
      </c>
    </row>
    <row r="225" spans="1:6">
      <c r="A225" s="3"/>
      <c r="B225" s="4"/>
      <c r="C225" s="4"/>
      <c r="D225" s="4"/>
      <c r="E225" s="4"/>
    </row>
    <row r="226" spans="1:6">
      <c r="A226" s="3" t="s">
        <v>131</v>
      </c>
      <c r="B226" s="4">
        <v>466667</v>
      </c>
      <c r="C226" s="4">
        <v>166667</v>
      </c>
      <c r="D226" s="4">
        <v>166667</v>
      </c>
      <c r="E226" s="4">
        <v>166667</v>
      </c>
    </row>
    <row r="227" spans="1:6">
      <c r="A227" s="3"/>
      <c r="B227" s="4"/>
      <c r="C227" s="4"/>
      <c r="D227" s="4"/>
      <c r="E227" s="4"/>
    </row>
    <row r="228" spans="1:6">
      <c r="A228" s="3" t="s">
        <v>86</v>
      </c>
      <c r="B228" s="4">
        <v>300000</v>
      </c>
      <c r="C228" s="4">
        <v>300000</v>
      </c>
      <c r="D228" s="4">
        <v>300000</v>
      </c>
      <c r="E228" s="4">
        <v>300000</v>
      </c>
    </row>
    <row r="229" spans="1:6">
      <c r="A229" s="3"/>
      <c r="B229" s="4"/>
      <c r="C229" s="4"/>
      <c r="D229" s="4"/>
      <c r="E229" s="4"/>
    </row>
    <row r="230" spans="1:6">
      <c r="A230" s="3" t="s">
        <v>132</v>
      </c>
    </row>
    <row r="231" spans="1:6">
      <c r="A231" s="3"/>
    </row>
    <row r="232" spans="1:6">
      <c r="A232" s="3" t="s">
        <v>133</v>
      </c>
      <c r="B232" s="5"/>
      <c r="C232" s="3" t="s">
        <v>134</v>
      </c>
      <c r="D232" s="3" t="s">
        <v>135</v>
      </c>
      <c r="E232" s="3" t="s">
        <v>136</v>
      </c>
    </row>
    <row r="233" spans="1:6">
      <c r="A233" s="3"/>
      <c r="B233" s="5"/>
      <c r="C233" s="3"/>
      <c r="D233" s="3"/>
      <c r="E233" s="3"/>
    </row>
    <row r="234" spans="1:6">
      <c r="A234" s="3" t="s">
        <v>137</v>
      </c>
      <c r="B234" s="5"/>
      <c r="C234" s="6">
        <v>1</v>
      </c>
      <c r="D234" s="6">
        <v>3</v>
      </c>
      <c r="E234" s="6">
        <v>8</v>
      </c>
    </row>
    <row r="235" spans="1:6">
      <c r="A235" s="3"/>
      <c r="B235" s="5"/>
      <c r="C235" s="6"/>
      <c r="D235" s="6"/>
      <c r="E235" s="6"/>
    </row>
    <row r="236" spans="1:6">
      <c r="A236" s="3" t="s">
        <v>138</v>
      </c>
    </row>
    <row r="237" spans="1:6">
      <c r="A237" s="3"/>
    </row>
    <row r="238" spans="1:6">
      <c r="A238" s="3" t="s">
        <v>32</v>
      </c>
      <c r="B238" s="6">
        <v>15</v>
      </c>
      <c r="C238" s="3" t="s">
        <v>139</v>
      </c>
      <c r="D238" s="6">
        <v>49</v>
      </c>
      <c r="E238" s="3" t="s">
        <v>140</v>
      </c>
      <c r="F238" s="6">
        <v>334</v>
      </c>
    </row>
    <row r="239" spans="1:6">
      <c r="A239" s="3"/>
      <c r="B239" s="6"/>
      <c r="C239" s="3"/>
      <c r="D239" s="6"/>
      <c r="E239" s="3"/>
      <c r="F239" s="6"/>
    </row>
    <row r="240" spans="1:6">
      <c r="A240" s="3" t="s">
        <v>141</v>
      </c>
      <c r="B240" s="3" t="s">
        <v>142</v>
      </c>
      <c r="C240" s="3" t="s">
        <v>143</v>
      </c>
      <c r="D240" s="3" t="s">
        <v>144</v>
      </c>
      <c r="E240" s="3" t="s">
        <v>145</v>
      </c>
    </row>
    <row r="241" spans="1:5">
      <c r="A241" s="3"/>
      <c r="B241" s="3"/>
      <c r="C241" s="3"/>
      <c r="D241" s="3"/>
      <c r="E241" s="3"/>
    </row>
    <row r="242" spans="1:5">
      <c r="A242" s="3" t="s">
        <v>146</v>
      </c>
      <c r="B242" s="6">
        <v>39</v>
      </c>
      <c r="C242" s="6">
        <v>29</v>
      </c>
      <c r="D242" s="6">
        <v>25</v>
      </c>
      <c r="E242" s="6">
        <v>33</v>
      </c>
    </row>
    <row r="243" spans="1:5">
      <c r="A243" s="3"/>
      <c r="B243" s="6"/>
      <c r="C243" s="6"/>
      <c r="D243" s="6"/>
      <c r="E243" s="6"/>
    </row>
    <row r="244" spans="1:5">
      <c r="A244" s="3" t="s">
        <v>171</v>
      </c>
    </row>
    <row r="245" spans="1:5">
      <c r="A245" s="3"/>
    </row>
    <row r="246" spans="1:5">
      <c r="A246" s="3" t="s">
        <v>114</v>
      </c>
      <c r="B246" s="3" t="s">
        <v>115</v>
      </c>
      <c r="C246" s="3" t="s">
        <v>116</v>
      </c>
      <c r="D246" s="3" t="s">
        <v>148</v>
      </c>
      <c r="E246" s="3" t="s">
        <v>149</v>
      </c>
    </row>
    <row r="247" spans="1:5">
      <c r="A247" s="3"/>
      <c r="B247" s="3"/>
      <c r="C247" s="3"/>
      <c r="D247" s="3"/>
      <c r="E247" s="3"/>
    </row>
    <row r="248" spans="1:5">
      <c r="A248" s="8">
        <v>1.7260000000000001E-2</v>
      </c>
      <c r="B248" s="8">
        <v>1.6590000000000001E-2</v>
      </c>
      <c r="C248" s="8">
        <v>1.593E-2</v>
      </c>
      <c r="D248" s="8">
        <v>1.461E-2</v>
      </c>
      <c r="E248" s="8">
        <v>2.0709999999999999E-2</v>
      </c>
    </row>
    <row r="249" spans="1:5">
      <c r="A249" s="8"/>
      <c r="B249" s="8"/>
      <c r="C249" s="8"/>
      <c r="D249" s="8"/>
      <c r="E249" s="8"/>
    </row>
    <row r="250" spans="1:5">
      <c r="A250" s="3" t="s">
        <v>150</v>
      </c>
    </row>
    <row r="251" spans="1:5">
      <c r="A251" s="3"/>
    </row>
    <row r="252" spans="1:5">
      <c r="A252" s="3" t="s">
        <v>129</v>
      </c>
      <c r="B252" s="7">
        <v>0</v>
      </c>
    </row>
    <row r="253" spans="1:5">
      <c r="A253" s="3"/>
      <c r="B253" s="7"/>
    </row>
    <row r="254" spans="1:5">
      <c r="A254" s="3" t="s">
        <v>151</v>
      </c>
      <c r="B254" s="7">
        <v>105143</v>
      </c>
    </row>
    <row r="255" spans="1:5">
      <c r="A255" s="3"/>
      <c r="B255" s="7"/>
    </row>
    <row r="256" spans="1:5">
      <c r="A256" s="3" t="s">
        <v>86</v>
      </c>
      <c r="B256" s="7">
        <v>29400</v>
      </c>
    </row>
    <row r="257" spans="1:7">
      <c r="A257" s="3"/>
      <c r="B257" s="7"/>
    </row>
    <row r="258" spans="1:7">
      <c r="A258" s="3" t="s">
        <v>152</v>
      </c>
    </row>
    <row r="259" spans="1:7">
      <c r="A259" s="3"/>
    </row>
    <row r="260" spans="1:7">
      <c r="A260" s="5"/>
      <c r="B260" s="3" t="s">
        <v>153</v>
      </c>
      <c r="C260" s="3" t="s">
        <v>154</v>
      </c>
      <c r="D260" s="3" t="s">
        <v>155</v>
      </c>
      <c r="E260" s="3" t="s">
        <v>156</v>
      </c>
      <c r="F260" s="3" t="s">
        <v>172</v>
      </c>
      <c r="G260" s="3" t="s">
        <v>158</v>
      </c>
    </row>
    <row r="261" spans="1:7">
      <c r="A261" s="5"/>
      <c r="B261" s="3"/>
      <c r="C261" s="3"/>
      <c r="D261" s="3"/>
      <c r="E261" s="3"/>
      <c r="F261" s="3"/>
      <c r="G261" s="3"/>
    </row>
    <row r="262" spans="1:7">
      <c r="A262" s="3" t="s">
        <v>159</v>
      </c>
      <c r="B262" s="3" t="s">
        <v>160</v>
      </c>
      <c r="C262" s="7">
        <v>629400</v>
      </c>
      <c r="D262" s="4">
        <v>100000</v>
      </c>
      <c r="E262" s="7">
        <v>14887</v>
      </c>
      <c r="F262" s="6">
        <v>0.78</v>
      </c>
      <c r="G262" s="6">
        <v>0.03</v>
      </c>
    </row>
    <row r="263" spans="1:7">
      <c r="A263" s="3"/>
      <c r="B263" s="3"/>
      <c r="C263" s="7"/>
      <c r="D263" s="4"/>
      <c r="E263" s="7"/>
      <c r="F263" s="6"/>
      <c r="G263" s="6"/>
    </row>
    <row r="264" spans="1:7">
      <c r="A264" s="3" t="s">
        <v>161</v>
      </c>
      <c r="B264" s="3" t="s">
        <v>162</v>
      </c>
      <c r="C264" s="7">
        <v>472560</v>
      </c>
      <c r="D264" s="4">
        <v>120000</v>
      </c>
      <c r="E264" s="7">
        <v>-8958</v>
      </c>
      <c r="F264" s="6">
        <v>0.78</v>
      </c>
      <c r="G264" s="6">
        <v>-0.02</v>
      </c>
    </row>
    <row r="265" spans="1:7">
      <c r="A265" s="3"/>
      <c r="B265" s="3"/>
      <c r="C265" s="7"/>
      <c r="D265" s="4"/>
      <c r="E265" s="7"/>
      <c r="F265" s="6"/>
      <c r="G265" s="6"/>
    </row>
  </sheetData>
  <mergeCells count="439">
    <mergeCell ref="G264:G265"/>
    <mergeCell ref="A264:A265"/>
    <mergeCell ref="B264:B265"/>
    <mergeCell ref="C264:C265"/>
    <mergeCell ref="D264:D265"/>
    <mergeCell ref="E264:E265"/>
    <mergeCell ref="F264:F265"/>
    <mergeCell ref="F260:F261"/>
    <mergeCell ref="G260:G261"/>
    <mergeCell ref="A262:A263"/>
    <mergeCell ref="B262:B263"/>
    <mergeCell ref="C262:C263"/>
    <mergeCell ref="D262:D263"/>
    <mergeCell ref="E262:E263"/>
    <mergeCell ref="F262:F263"/>
    <mergeCell ref="G262:G263"/>
    <mergeCell ref="A258:A259"/>
    <mergeCell ref="A260:A261"/>
    <mergeCell ref="B260:B261"/>
    <mergeCell ref="C260:C261"/>
    <mergeCell ref="D260:D261"/>
    <mergeCell ref="E260:E261"/>
    <mergeCell ref="A250:A251"/>
    <mergeCell ref="A252:A253"/>
    <mergeCell ref="B252:B253"/>
    <mergeCell ref="A254:A255"/>
    <mergeCell ref="B254:B255"/>
    <mergeCell ref="A256:A257"/>
    <mergeCell ref="B256:B257"/>
    <mergeCell ref="A246:A247"/>
    <mergeCell ref="B246:B247"/>
    <mergeCell ref="C246:C247"/>
    <mergeCell ref="D246:D247"/>
    <mergeCell ref="E246:E247"/>
    <mergeCell ref="A248:A249"/>
    <mergeCell ref="B248:B249"/>
    <mergeCell ref="C248:C249"/>
    <mergeCell ref="D248:D249"/>
    <mergeCell ref="E248:E249"/>
    <mergeCell ref="A242:A243"/>
    <mergeCell ref="B242:B243"/>
    <mergeCell ref="C242:C243"/>
    <mergeCell ref="D242:D243"/>
    <mergeCell ref="E242:E243"/>
    <mergeCell ref="A244:A245"/>
    <mergeCell ref="F238:F239"/>
    <mergeCell ref="A240:A241"/>
    <mergeCell ref="B240:B241"/>
    <mergeCell ref="C240:C241"/>
    <mergeCell ref="D240:D241"/>
    <mergeCell ref="E240:E241"/>
    <mergeCell ref="A236:A237"/>
    <mergeCell ref="A238:A239"/>
    <mergeCell ref="B238:B239"/>
    <mergeCell ref="C238:C239"/>
    <mergeCell ref="D238:D239"/>
    <mergeCell ref="E238:E239"/>
    <mergeCell ref="A232:A233"/>
    <mergeCell ref="B232:B233"/>
    <mergeCell ref="C232:C233"/>
    <mergeCell ref="D232:D233"/>
    <mergeCell ref="E232:E233"/>
    <mergeCell ref="A234:A235"/>
    <mergeCell ref="B234:B235"/>
    <mergeCell ref="C234:C235"/>
    <mergeCell ref="D234:D235"/>
    <mergeCell ref="E234:E235"/>
    <mergeCell ref="A228:A229"/>
    <mergeCell ref="B228:B229"/>
    <mergeCell ref="C228:C229"/>
    <mergeCell ref="D228:D229"/>
    <mergeCell ref="E228:E229"/>
    <mergeCell ref="A230:A231"/>
    <mergeCell ref="E224:E225"/>
    <mergeCell ref="A226:A227"/>
    <mergeCell ref="B226:B227"/>
    <mergeCell ref="C226:C227"/>
    <mergeCell ref="D226:D227"/>
    <mergeCell ref="E226:E227"/>
    <mergeCell ref="A222:A223"/>
    <mergeCell ref="B222:B223"/>
    <mergeCell ref="C222:C223"/>
    <mergeCell ref="D222:D223"/>
    <mergeCell ref="A224:A225"/>
    <mergeCell ref="B224:B225"/>
    <mergeCell ref="C224:C225"/>
    <mergeCell ref="D224:D225"/>
    <mergeCell ref="A218:A219"/>
    <mergeCell ref="B218:B219"/>
    <mergeCell ref="C218:C219"/>
    <mergeCell ref="D218:D219"/>
    <mergeCell ref="E218:E219"/>
    <mergeCell ref="A220:A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B212:B213"/>
    <mergeCell ref="C212:C213"/>
    <mergeCell ref="D212:D213"/>
    <mergeCell ref="E212:E213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A194:A195"/>
    <mergeCell ref="A196:A197"/>
    <mergeCell ref="B196:B197"/>
    <mergeCell ref="C196:C197"/>
    <mergeCell ref="D196:D197"/>
    <mergeCell ref="E196:E197"/>
    <mergeCell ref="A190:A191"/>
    <mergeCell ref="B190:B191"/>
    <mergeCell ref="C190:C191"/>
    <mergeCell ref="D190:D191"/>
    <mergeCell ref="A192:A193"/>
    <mergeCell ref="B192:B193"/>
    <mergeCell ref="C192:C193"/>
    <mergeCell ref="D192:D193"/>
    <mergeCell ref="A186:A187"/>
    <mergeCell ref="B186:B187"/>
    <mergeCell ref="C186:C187"/>
    <mergeCell ref="D186:D187"/>
    <mergeCell ref="A188:A189"/>
    <mergeCell ref="B188:B189"/>
    <mergeCell ref="C188:C189"/>
    <mergeCell ref="D188:D189"/>
    <mergeCell ref="A182:A183"/>
    <mergeCell ref="B182:B183"/>
    <mergeCell ref="C182:C183"/>
    <mergeCell ref="D182:D183"/>
    <mergeCell ref="A184:A185"/>
    <mergeCell ref="B184:B185"/>
    <mergeCell ref="C184:C185"/>
    <mergeCell ref="D184:D185"/>
    <mergeCell ref="A176:A177"/>
    <mergeCell ref="A178:A179"/>
    <mergeCell ref="B178:B179"/>
    <mergeCell ref="C178:C179"/>
    <mergeCell ref="D178:D179"/>
    <mergeCell ref="A180:A181"/>
    <mergeCell ref="B180:B181"/>
    <mergeCell ref="C180:C181"/>
    <mergeCell ref="D180:D181"/>
    <mergeCell ref="C167:C168"/>
    <mergeCell ref="A169:A170"/>
    <mergeCell ref="B169:B170"/>
    <mergeCell ref="C169:C170"/>
    <mergeCell ref="A172:A173"/>
    <mergeCell ref="A174:A175"/>
    <mergeCell ref="A163:A164"/>
    <mergeCell ref="B163:B164"/>
    <mergeCell ref="A165:A166"/>
    <mergeCell ref="B165:B166"/>
    <mergeCell ref="A167:A168"/>
    <mergeCell ref="B167:B168"/>
    <mergeCell ref="C155:C156"/>
    <mergeCell ref="A157:A158"/>
    <mergeCell ref="B157:B158"/>
    <mergeCell ref="C157:C158"/>
    <mergeCell ref="A159:A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C145:C146"/>
    <mergeCell ref="A147:A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1:A132"/>
    <mergeCell ref="A133:A134"/>
    <mergeCell ref="A135:A136"/>
    <mergeCell ref="B135:B136"/>
    <mergeCell ref="A137:A138"/>
    <mergeCell ref="B137:B138"/>
    <mergeCell ref="A125:A126"/>
    <mergeCell ref="B125:B126"/>
    <mergeCell ref="A127:A128"/>
    <mergeCell ref="B127:B128"/>
    <mergeCell ref="C127:C128"/>
    <mergeCell ref="A129:A130"/>
    <mergeCell ref="B129:B130"/>
    <mergeCell ref="C129:C130"/>
    <mergeCell ref="A119:A120"/>
    <mergeCell ref="B119:B120"/>
    <mergeCell ref="C119:C120"/>
    <mergeCell ref="A121:A122"/>
    <mergeCell ref="A123:A124"/>
    <mergeCell ref="B123:B124"/>
    <mergeCell ref="A113:A114"/>
    <mergeCell ref="B113:B114"/>
    <mergeCell ref="A115:A116"/>
    <mergeCell ref="B115:B116"/>
    <mergeCell ref="A117:A118"/>
    <mergeCell ref="B117:B118"/>
    <mergeCell ref="A103:A104"/>
    <mergeCell ref="A105:A106"/>
    <mergeCell ref="A107:A108"/>
    <mergeCell ref="A109:A110"/>
    <mergeCell ref="A111:A112"/>
    <mergeCell ref="B111:B112"/>
    <mergeCell ref="A99:A100"/>
    <mergeCell ref="B99:B100"/>
    <mergeCell ref="C99:C100"/>
    <mergeCell ref="D99:D100"/>
    <mergeCell ref="E99:E100"/>
    <mergeCell ref="A101:A102"/>
    <mergeCell ref="B101:B102"/>
    <mergeCell ref="C101:C102"/>
    <mergeCell ref="D101:D102"/>
    <mergeCell ref="E101:E102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79:A80"/>
    <mergeCell ref="B79:B80"/>
    <mergeCell ref="C79:C80"/>
    <mergeCell ref="A81:A82"/>
    <mergeCell ref="B81:B82"/>
    <mergeCell ref="C81:C82"/>
    <mergeCell ref="A75:A76"/>
    <mergeCell ref="B75:B76"/>
    <mergeCell ref="C75:C76"/>
    <mergeCell ref="A77:A78"/>
    <mergeCell ref="B77:B78"/>
    <mergeCell ref="C77:C78"/>
    <mergeCell ref="A69:A70"/>
    <mergeCell ref="B69:B70"/>
    <mergeCell ref="C69:C70"/>
    <mergeCell ref="D69:D70"/>
    <mergeCell ref="A71:A72"/>
    <mergeCell ref="A73:A74"/>
    <mergeCell ref="B73:B74"/>
    <mergeCell ref="C73:C7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57:A58"/>
    <mergeCell ref="B57:B58"/>
    <mergeCell ref="C57:C58"/>
    <mergeCell ref="A59:A60"/>
    <mergeCell ref="B59:B60"/>
    <mergeCell ref="C59:C60"/>
    <mergeCell ref="A51:A52"/>
    <mergeCell ref="B51:B52"/>
    <mergeCell ref="A53:A54"/>
    <mergeCell ref="B53:B54"/>
    <mergeCell ref="A55:A56"/>
    <mergeCell ref="B55:B56"/>
    <mergeCell ref="A45:A46"/>
    <mergeCell ref="B45:B46"/>
    <mergeCell ref="A47:A48"/>
    <mergeCell ref="B47:B48"/>
    <mergeCell ref="C47:C48"/>
    <mergeCell ref="A49:A50"/>
    <mergeCell ref="B49:B50"/>
    <mergeCell ref="A41:A42"/>
    <mergeCell ref="B41:B42"/>
    <mergeCell ref="C41:C42"/>
    <mergeCell ref="D41:D42"/>
    <mergeCell ref="A43:A44"/>
    <mergeCell ref="B43:B44"/>
    <mergeCell ref="A37:A38"/>
    <mergeCell ref="B37:B38"/>
    <mergeCell ref="C37:C38"/>
    <mergeCell ref="D37:D38"/>
    <mergeCell ref="E37:E38"/>
    <mergeCell ref="A39:A40"/>
    <mergeCell ref="D29:D30"/>
    <mergeCell ref="E29:E30"/>
    <mergeCell ref="F29:F30"/>
    <mergeCell ref="A31:A32"/>
    <mergeCell ref="A33:A34"/>
    <mergeCell ref="A35:A36"/>
    <mergeCell ref="B35:B36"/>
    <mergeCell ref="C35:C36"/>
    <mergeCell ref="D35:D36"/>
    <mergeCell ref="A25:A26"/>
    <mergeCell ref="B25:B26"/>
    <mergeCell ref="A27:A28"/>
    <mergeCell ref="A29:A30"/>
    <mergeCell ref="B29:B30"/>
    <mergeCell ref="C29:C30"/>
    <mergeCell ref="A23:A24"/>
    <mergeCell ref="B23:B24"/>
    <mergeCell ref="C23:C24"/>
    <mergeCell ref="D23:D24"/>
    <mergeCell ref="E23:E24"/>
    <mergeCell ref="F23:F24"/>
    <mergeCell ref="F19:F20"/>
    <mergeCell ref="A21:A22"/>
    <mergeCell ref="B21:B22"/>
    <mergeCell ref="C21:C22"/>
    <mergeCell ref="D21:D22"/>
    <mergeCell ref="E21:E22"/>
    <mergeCell ref="F21:F22"/>
    <mergeCell ref="A17:A18"/>
    <mergeCell ref="A19:A20"/>
    <mergeCell ref="B19:B20"/>
    <mergeCell ref="C19:C20"/>
    <mergeCell ref="D19:D20"/>
    <mergeCell ref="E19:E20"/>
    <mergeCell ref="A15:A16"/>
    <mergeCell ref="B15:B16"/>
    <mergeCell ref="C15:C16"/>
    <mergeCell ref="D15:D16"/>
    <mergeCell ref="E15:E16"/>
    <mergeCell ref="F15:F16"/>
    <mergeCell ref="F11:F12"/>
    <mergeCell ref="A13:A14"/>
    <mergeCell ref="B13:B14"/>
    <mergeCell ref="C13:C14"/>
    <mergeCell ref="D13:D14"/>
    <mergeCell ref="E13:E14"/>
    <mergeCell ref="F13:F14"/>
    <mergeCell ref="A9:A10"/>
    <mergeCell ref="A11:A12"/>
    <mergeCell ref="B11:B12"/>
    <mergeCell ref="C11:C12"/>
    <mergeCell ref="D11:D12"/>
    <mergeCell ref="E11:E12"/>
    <mergeCell ref="A7:A8"/>
    <mergeCell ref="B7:B8"/>
    <mergeCell ref="C7:C8"/>
    <mergeCell ref="D7:D8"/>
    <mergeCell ref="E7:E8"/>
    <mergeCell ref="F7:F8"/>
    <mergeCell ref="F3:F4"/>
    <mergeCell ref="A5:A6"/>
    <mergeCell ref="B5:B6"/>
    <mergeCell ref="C5:C6"/>
    <mergeCell ref="D5:D6"/>
    <mergeCell ref="E5:E6"/>
    <mergeCell ref="F5:F6"/>
    <mergeCell ref="A1:A2"/>
    <mergeCell ref="A3:A4"/>
    <mergeCell ref="B3:B4"/>
    <mergeCell ref="C3:C4"/>
    <mergeCell ref="D3:D4"/>
    <mergeCell ref="E3:E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Differences</vt:lpstr>
      <vt:lpstr>Q1</vt:lpstr>
      <vt:lpstr>Q2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cp:lastPrinted>2013-06-06T20:46:39Z</cp:lastPrinted>
  <dcterms:created xsi:type="dcterms:W3CDTF">2013-06-06T20:42:16Z</dcterms:created>
  <dcterms:modified xsi:type="dcterms:W3CDTF">2013-06-07T19:45:22Z</dcterms:modified>
</cp:coreProperties>
</file>