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firstSheet="6" activeTab="12"/>
  </bookViews>
  <sheets>
    <sheet name="Summary" sheetId="1" r:id="rId1"/>
    <sheet name="Implant_Flag" sheetId="2" r:id="rId2"/>
    <sheet name="Date_Remove_Flag" sheetId="3" r:id="rId3"/>
    <sheet name="Device_Sequence_No" sheetId="4" r:id="rId4"/>
    <sheet name="Brand_Name" sheetId="5" r:id="rId5"/>
    <sheet name="Generic_Name" sheetId="6" r:id="rId6"/>
    <sheet name="Catalog_Number" sheetId="7" r:id="rId7"/>
    <sheet name="Lot_Number" sheetId="8" r:id="rId8"/>
    <sheet name="Device_Operator" sheetId="9" r:id="rId9"/>
    <sheet name="Device_Avalibility" sheetId="10" r:id="rId10"/>
    <sheet name="Device_Report_Product_Code" sheetId="11" r:id="rId11"/>
    <sheet name="Device_Age_Text" sheetId="12" r:id="rId12"/>
    <sheet name="Device_Evaluated_By_Manufactur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<sst xmlns="http://schemas.openxmlformats.org/spreadsheetml/2006/main" count="102" uniqueCount="99">
  <si>
    <t xml:space="preserve"> MDR_REPORT_KEY</t>
  </si>
  <si>
    <t xml:space="preserve"> DEVICE_EVENT_KEY</t>
  </si>
  <si>
    <t xml:space="preserve"> IMPLANT_FLAG</t>
  </si>
  <si>
    <t xml:space="preserve"> DATE_REMOVED_FLAG</t>
  </si>
  <si>
    <t xml:space="preserve"> DEVICE_SEQUENCE_NO</t>
  </si>
  <si>
    <t xml:space="preserve"> DATE_RECEIVED</t>
  </si>
  <si>
    <t xml:space="preserve"> BRAND_NAME</t>
  </si>
  <si>
    <t xml:space="preserve"> GENERIC_NAME</t>
  </si>
  <si>
    <t xml:space="preserve"> MANUFACTURER_D_NAME</t>
  </si>
  <si>
    <t xml:space="preserve"> MANUFACTURER_D_ADDRESS_1</t>
  </si>
  <si>
    <t xml:space="preserve"> MANUFACTURER_D_ADDRESS_2</t>
  </si>
  <si>
    <t xml:space="preserve"> MANUFACTURER_D_CITY</t>
  </si>
  <si>
    <t xml:space="preserve"> MANUFACTURER_D_STATE_CODE</t>
  </si>
  <si>
    <t xml:space="preserve"> MANUFACTURER_D_ZIP_CODE</t>
  </si>
  <si>
    <t xml:space="preserve"> MANUFACTURER_D_ZIP_CODE_EXT</t>
  </si>
  <si>
    <t xml:space="preserve"> MANUFACTURER_D_COUNTRY_CODE</t>
  </si>
  <si>
    <t xml:space="preserve"> MANUFACTURER_D_POSTAL_CODE</t>
  </si>
  <si>
    <t xml:space="preserve"> EXPIRATION_DATE_OF_DEVICE</t>
  </si>
  <si>
    <t xml:space="preserve"> MODEL_NUMBER</t>
  </si>
  <si>
    <t xml:space="preserve"> CATALOG_NUMBER</t>
  </si>
  <si>
    <t xml:space="preserve"> LOT_NUMBER</t>
  </si>
  <si>
    <t xml:space="preserve"> OTHER_ID_NUMBER</t>
  </si>
  <si>
    <t xml:space="preserve"> DEVICE_OPERATOR</t>
  </si>
  <si>
    <t xml:space="preserve"> DEVICE_AVAILABILITY</t>
  </si>
  <si>
    <t xml:space="preserve"> DATE_RETURNED_TO_MANUFACTURER</t>
  </si>
  <si>
    <t xml:space="preserve"> DEVICE_REPORT_PRODUCT_CODE</t>
  </si>
  <si>
    <t xml:space="preserve"> DEVICE_AGE_TEXT</t>
  </si>
  <si>
    <t xml:space="preserve"> DEVICE_EVALUATED_BY_MANUFACTUR</t>
  </si>
  <si>
    <t xml:space="preserve"> BASELINE_BRAND_NAME</t>
  </si>
  <si>
    <t xml:space="preserve"> BASELINE_GENERIC_NAME</t>
  </si>
  <si>
    <t xml:space="preserve"> BASELINE_MODEL_NO</t>
  </si>
  <si>
    <t xml:space="preserve"> BASELINE_CATALOG_NO</t>
  </si>
  <si>
    <t xml:space="preserve"> BASELINE_OTHER_ID_NO</t>
  </si>
  <si>
    <t xml:space="preserve"> BASELINE_DEVICE_FAMILY</t>
  </si>
  <si>
    <t xml:space="preserve"> BASELINE_SHELF_LIFE_CONTAINED</t>
  </si>
  <si>
    <t xml:space="preserve"> BASELINE_SHELF_LIFE_IN_MONTHS</t>
  </si>
  <si>
    <t xml:space="preserve"> BASELINE_PMA_FLAG</t>
  </si>
  <si>
    <t xml:space="preserve"> BASELINE_PMA_NO</t>
  </si>
  <si>
    <t xml:space="preserve"> BASELINE_510_K__FLAG</t>
  </si>
  <si>
    <t xml:space="preserve"> BASELINE_510_K__NO</t>
  </si>
  <si>
    <t xml:space="preserve"> BASELINE_PREAMENDMENT</t>
  </si>
  <si>
    <t xml:space="preserve"> BASELINE_TRANSITIONAL</t>
  </si>
  <si>
    <t xml:space="preserve"> BASELINE_510_K__EXEMPT_FLAG</t>
  </si>
  <si>
    <t xml:space="preserve"> BASELINE_DATE_FIRST_MARKETED</t>
  </si>
  <si>
    <t xml:space="preserve"> BASELINE_DATE_CEASED_MARKETING</t>
  </si>
  <si>
    <t>#</t>
  </si>
  <si>
    <t>Column Name</t>
  </si>
  <si>
    <t>Missing Rate</t>
  </si>
  <si>
    <t>Missing #</t>
  </si>
  <si>
    <t>Total #</t>
  </si>
  <si>
    <t>NOTE: All following baseline columns only exist in device data before 2008</t>
  </si>
  <si>
    <t># of Distinct Value</t>
  </si>
  <si>
    <t>Description</t>
  </si>
  <si>
    <t>whether the device implanted into human body</t>
  </si>
  <si>
    <t>Value</t>
  </si>
  <si>
    <t>Count</t>
  </si>
  <si>
    <t>Y</t>
  </si>
  <si>
    <t>N</t>
  </si>
  <si>
    <t>*</t>
  </si>
  <si>
    <t>Null</t>
  </si>
  <si>
    <t>Y = Year provided only, day defaulted to 01, month defaulted to January</t>
  </si>
  <si>
    <t xml:space="preserve">Date removed flag: </t>
  </si>
  <si>
    <t>M or Y = print Date</t>
  </si>
  <si>
    <t>U = Unknown</t>
  </si>
  <si>
    <t>A = Not available</t>
  </si>
  <si>
    <t>I = No information at this time</t>
  </si>
  <si>
    <t>M = Month and year provided only, day defaults to 01</t>
  </si>
  <si>
    <t>Device version: totally 12 types; mainly 1.0</t>
  </si>
  <si>
    <t>Top 30 Brand Name</t>
  </si>
  <si>
    <t>Brand of medical device</t>
  </si>
  <si>
    <t>Top 30 Generic Name</t>
  </si>
  <si>
    <t>Code for operator</t>
  </si>
  <si>
    <t>Unknown</t>
  </si>
  <si>
    <t>Summary of the MDR</t>
  </si>
  <si>
    <t>306 = PATIENT FAMILY MEMBER OR FRIEND</t>
  </si>
  <si>
    <t xml:space="preserve">Device operator code: (reference: https://www.fda.gov/MedicalDevices/DeviceRegulationandGuidanc </t>
  </si>
  <si>
    <t>0HP = HEALTH PROFESSIONAL</t>
  </si>
  <si>
    <t>0LP = LAY USER/PATIENT</t>
  </si>
  <si>
    <t>UNK = UNKNOWN</t>
  </si>
  <si>
    <t xml:space="preserve">* = INVALID DATA </t>
  </si>
  <si>
    <t>000/0 = OTHER</t>
  </si>
  <si>
    <t xml:space="preserve">NI = NO INFORMATION </t>
  </si>
  <si>
    <t xml:space="preserve">300 = OTHER CAREGIVERS </t>
  </si>
  <si>
    <t xml:space="preserve">001/1 = PHYSICIAN </t>
  </si>
  <si>
    <t xml:space="preserve">100 = OTHER HEALTH CARE PROFESSIONAL </t>
  </si>
  <si>
    <t xml:space="preserve">305 = PATIENT </t>
  </si>
  <si>
    <t>002 = NURSE</t>
  </si>
  <si>
    <t>* = No answer provide</t>
  </si>
  <si>
    <t>Device availability</t>
  </si>
  <si>
    <t xml:space="preserve">Y = Yes </t>
  </si>
  <si>
    <t xml:space="preserve">N = No </t>
  </si>
  <si>
    <t>R = Device was returned to manufacturer</t>
  </si>
  <si>
    <t>Top 30 product code</t>
  </si>
  <si>
    <t>Top 30 device age</t>
  </si>
  <si>
    <t>Device evaluated by manufactur</t>
  </si>
  <si>
    <t>Y = Yes</t>
  </si>
  <si>
    <t xml:space="preserve"> N = No</t>
  </si>
  <si>
    <t xml:space="preserve"> R = Device not returned to manufacturer</t>
  </si>
  <si>
    <t>* = No answer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</si>
</sst>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534380</xdr:colOff>
      <xdr:row>26</xdr:row>
      <xdr:rowOff>73691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A4EE1-F21F-447B-9690-702637361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00000" cy="48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527465</xdr:colOff>
      <xdr:row>28</xdr:row>
      <xdr:rowOff>149882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5868AC-ECEE-461B-83E7-F17984304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1761905" cy="4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2</xdr:col>
      <xdr:colOff>13103</xdr:colOff>
      <xdr:row>44</xdr:row>
      <xdr:rowOff>47276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409313-60FA-495C-A1CB-113976DA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03520"/>
          <a:ext cx="1857143" cy="27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336912</xdr:colOff>
      <xdr:row>42</xdr:row>
      <xdr:rowOff>18133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0536-9EDE-4C98-B386-A84CCECAF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2180952" cy="7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5</xdr:col>
      <xdr:colOff>393827</xdr:colOff>
      <xdr:row>45</xdr:row>
      <xdr:rowOff>108503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B30F4-7D57-4A01-9E50-BF744399A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80960"/>
          <a:ext cx="4066667" cy="6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8</xdr:col>
      <xdr:colOff>599219</xdr:colOff>
      <xdr:row>29</xdr:row>
      <xdr:rowOff>106118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F8226-C029-4553-89F0-B8EC7E16E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0"/>
          <a:ext cx="6847619" cy="4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53340</xdr:rowOff>
    </xdr:from>
    <xdr:to>
      <xdr:col>11</xdr:col>
      <xdr:colOff>465828</xdr:colOff>
      <xdr:row>32</xdr:row>
      <xdr:rowOff>100388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6CCED5-FD5F-47FF-9094-BE20C58D7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7171428" cy="4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8609</xdr:colOff>
      <xdr:row>25</xdr:row>
      <xdr:rowOff>104190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5DFA78-8924-452A-82A5-F935C052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23809" cy="46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160020</xdr:rowOff>
    </xdr:from>
    <xdr:to>
      <xdr:col>8</xdr:col>
      <xdr:colOff>267889</xdr:colOff>
      <xdr:row>28</xdr:row>
      <xdr:rowOff>3212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DDEE23-20F0-4A6E-AB6C-A25C051A3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723809" cy="4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129540</xdr:rowOff>
    </xdr:from>
    <xdr:to>
      <xdr:col>8</xdr:col>
      <xdr:colOff>239318</xdr:colOff>
      <xdr:row>44</xdr:row>
      <xdr:rowOff>39628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2D4A76-AB5C-469B-A7FF-B207B588E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0"/>
          <a:ext cx="5695238" cy="30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391470</xdr:colOff>
      <xdr:row>41</xdr:row>
      <xdr:rowOff>134347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8BBCD-92BE-4385-8CF8-90C01EFC8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7676190" cy="7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11</xdr:col>
      <xdr:colOff>429566</xdr:colOff>
      <xdr:row>45</xdr:row>
      <xdr:rowOff>41836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99A03-58CF-4857-98AA-1073782F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80960"/>
          <a:ext cx="7714286" cy="5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245325</xdr:colOff>
      <xdr:row>4</xdr:row>
      <xdr:rowOff>158050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D7C32-11BC-4D95-8E47-2D3AA7046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3361905" cy="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5</xdr:col>
      <xdr:colOff>140487</xdr:colOff>
      <xdr:row>44</xdr:row>
      <xdr:rowOff>134347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6297E5-4A27-49FB-81F1-85031AB53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3866667" cy="72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169210</xdr:colOff>
      <xdr:row>18</xdr:row>
      <xdr:rowOff>140587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00AC3-7E42-4EB3-8B17-C0FF3286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2676190" cy="3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4</xdr:col>
      <xdr:colOff>321515</xdr:colOff>
      <xdr:row>45</xdr:row>
      <xdr:rowOff>7025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B9077B-66F3-4C94-BE7C-CD2ADB0A5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74720"/>
          <a:ext cx="3438095" cy="47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11</xdr:col>
      <xdr:colOff>475352</xdr:colOff>
      <xdr:row>42</xdr:row>
      <xdr:rowOff>85143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F5B9A4-E22F-466C-8028-4629CEC0D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08960"/>
          <a:ext cx="7180952" cy="46571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11</xdr:col>
      <xdr:colOff>303924</xdr:colOff>
      <xdr:row>32</xdr:row>
      <xdr:rowOff>16549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310AB-D4EE-4310-A45A-E1394B3E5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7009524" cy="4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2" activePane="bottomLeft" state="frozen"/>
      <selection pane="bottomLeft" activeCell="G26" sqref="G26"/>
    </sheetView>
  </sheetViews>
  <sheetFormatPr defaultRowHeight="14.4" x14ac:dyDescent="0.3"/>
  <cols>
    <col min="1" max="1" width="5.109375" customWidth="1"/>
    <col min="2" max="2" width="39.109375" customWidth="1"/>
    <col min="3" max="3" width="16.109375" style="4" customWidth="1"/>
    <col min="4" max="4" width="11.33203125" bestFit="1" customWidth="1"/>
    <col min="5" max="5" width="9.5546875" bestFit="1" customWidth="1"/>
    <col min="6" max="6" width="20.44140625" customWidth="1"/>
    <col min="7" max="7" width="40" style="7" bestFit="1" customWidth="1"/>
  </cols>
  <sheetData>
    <row r="1" spans="1:7" s="2" customFormat="1" x14ac:dyDescent="0.3">
      <c r="A1" s="2" t="s">
        <v>45</v>
      </c>
      <c r="B1" s="2" t="s">
        <v>46</v>
      </c>
      <c r="C1" s="3" t="s">
        <v>47</v>
      </c>
      <c r="D1" s="2" t="s">
        <v>48</v>
      </c>
      <c r="E1" s="2" t="s">
        <v>49</v>
      </c>
      <c r="F1" s="2" t="s">
        <v>51</v>
      </c>
      <c r="G1" s="6" t="s">
        <v>52</v>
      </c>
    </row>
    <row r="2" spans="1:7" x14ac:dyDescent="0.3">
      <c r="A2" s="1">
        <v>1</v>
      </c>
      <c r="B2" t="s">
        <v>0</v>
      </c>
      <c r="C2" s="4">
        <f>D2/E2</f>
        <v>0</v>
      </c>
      <c r="D2">
        <v>0</v>
      </c>
      <c r="E2">
        <v>27512</v>
      </c>
      <c r="F2">
        <v>26544</v>
      </c>
    </row>
    <row r="3" spans="1:7" x14ac:dyDescent="0.3">
      <c r="A3" s="1">
        <v>2</v>
      </c>
      <c r="B3" t="s">
        <v>1</v>
      </c>
      <c r="C3" s="4">
        <f t="shared" ref="C3:C29" si="0">D3/E3</f>
        <v>0.10980662983425414</v>
      </c>
      <c r="D3">
        <v>3021</v>
      </c>
      <c r="E3">
        <v>27512</v>
      </c>
      <c r="F3">
        <v>22738</v>
      </c>
    </row>
    <row r="4" spans="1:7" x14ac:dyDescent="0.3">
      <c r="A4" s="1">
        <v>3</v>
      </c>
      <c r="B4" t="s">
        <v>2</v>
      </c>
      <c r="C4" s="4">
        <f t="shared" si="0"/>
        <v>0.10980662983425414</v>
      </c>
      <c r="D4">
        <v>3021</v>
      </c>
      <c r="E4">
        <v>27512</v>
      </c>
      <c r="F4">
        <v>3</v>
      </c>
      <c r="G4" s="7" t="s">
        <v>53</v>
      </c>
    </row>
    <row r="5" spans="1:7" x14ac:dyDescent="0.3">
      <c r="A5" s="1">
        <v>4</v>
      </c>
      <c r="B5" t="s">
        <v>3</v>
      </c>
      <c r="C5" s="4">
        <f t="shared" si="0"/>
        <v>0.18181157313172433</v>
      </c>
      <c r="D5">
        <v>5002</v>
      </c>
      <c r="E5">
        <v>27512</v>
      </c>
      <c r="F5">
        <v>8</v>
      </c>
    </row>
    <row r="6" spans="1:7" x14ac:dyDescent="0.3">
      <c r="A6" s="1">
        <v>5</v>
      </c>
      <c r="B6" t="s">
        <v>4</v>
      </c>
      <c r="C6" s="4">
        <f t="shared" si="0"/>
        <v>0</v>
      </c>
      <c r="D6">
        <v>0</v>
      </c>
      <c r="E6">
        <v>27512</v>
      </c>
      <c r="F6">
        <v>12</v>
      </c>
      <c r="G6" s="7" t="s">
        <v>67</v>
      </c>
    </row>
    <row r="7" spans="1:7" x14ac:dyDescent="0.3">
      <c r="A7" s="1">
        <v>6</v>
      </c>
      <c r="B7" t="s">
        <v>5</v>
      </c>
      <c r="C7" s="4">
        <f t="shared" si="0"/>
        <v>0</v>
      </c>
      <c r="D7">
        <v>0</v>
      </c>
      <c r="E7">
        <v>27512</v>
      </c>
      <c r="F7">
        <v>4384</v>
      </c>
    </row>
    <row r="8" spans="1:7" x14ac:dyDescent="0.3">
      <c r="A8" s="1">
        <v>7</v>
      </c>
      <c r="B8" t="s">
        <v>6</v>
      </c>
      <c r="C8" s="4">
        <f t="shared" si="0"/>
        <v>6.0664437336435013E-2</v>
      </c>
      <c r="D8">
        <v>1669</v>
      </c>
      <c r="E8">
        <v>27512</v>
      </c>
      <c r="F8">
        <v>3299</v>
      </c>
      <c r="G8" s="7" t="s">
        <v>69</v>
      </c>
    </row>
    <row r="9" spans="1:7" x14ac:dyDescent="0.3">
      <c r="A9" s="1">
        <v>8</v>
      </c>
      <c r="B9" t="s">
        <v>7</v>
      </c>
      <c r="C9" s="4">
        <f t="shared" si="0"/>
        <v>9.8684210526315791E-2</v>
      </c>
      <c r="D9">
        <v>2715</v>
      </c>
      <c r="E9">
        <v>27512</v>
      </c>
      <c r="F9">
        <v>2021</v>
      </c>
      <c r="G9" s="7" t="s">
        <v>73</v>
      </c>
    </row>
    <row r="10" spans="1:7" x14ac:dyDescent="0.3">
      <c r="A10" s="1">
        <v>9</v>
      </c>
      <c r="B10" t="s">
        <v>8</v>
      </c>
      <c r="C10" s="4">
        <f t="shared" si="0"/>
        <v>6.8006687990694967E-2</v>
      </c>
      <c r="D10">
        <v>1871</v>
      </c>
      <c r="E10">
        <v>27512</v>
      </c>
      <c r="F10">
        <v>970</v>
      </c>
    </row>
    <row r="11" spans="1:7" x14ac:dyDescent="0.3">
      <c r="A11" s="1">
        <v>10</v>
      </c>
      <c r="B11" t="s">
        <v>9</v>
      </c>
      <c r="C11" s="4">
        <f t="shared" si="0"/>
        <v>0.26432102355335851</v>
      </c>
      <c r="D11">
        <v>7272</v>
      </c>
      <c r="E11">
        <v>27512</v>
      </c>
      <c r="F11">
        <v>657</v>
      </c>
    </row>
    <row r="12" spans="1:7" x14ac:dyDescent="0.3">
      <c r="A12" s="1">
        <v>11</v>
      </c>
      <c r="B12" t="s">
        <v>10</v>
      </c>
      <c r="C12" s="4">
        <f t="shared" si="0"/>
        <v>0.86504070950857803</v>
      </c>
      <c r="D12">
        <v>23799</v>
      </c>
      <c r="E12">
        <v>27512</v>
      </c>
      <c r="F12">
        <v>143</v>
      </c>
    </row>
    <row r="13" spans="1:7" x14ac:dyDescent="0.3">
      <c r="A13" s="1">
        <v>12</v>
      </c>
      <c r="B13" t="s">
        <v>11</v>
      </c>
      <c r="C13" s="4">
        <f t="shared" si="0"/>
        <v>0.16734515847630124</v>
      </c>
      <c r="D13">
        <v>4604</v>
      </c>
      <c r="E13">
        <v>27512</v>
      </c>
      <c r="F13">
        <v>317</v>
      </c>
    </row>
    <row r="14" spans="1:7" x14ac:dyDescent="0.3">
      <c r="A14" s="1">
        <v>13</v>
      </c>
      <c r="B14" t="s">
        <v>12</v>
      </c>
      <c r="C14" s="4">
        <f t="shared" si="0"/>
        <v>0.46310700785111952</v>
      </c>
      <c r="D14">
        <v>12741</v>
      </c>
      <c r="E14">
        <v>27512</v>
      </c>
      <c r="F14">
        <v>31</v>
      </c>
    </row>
    <row r="15" spans="1:7" x14ac:dyDescent="0.3">
      <c r="A15" s="1">
        <v>14</v>
      </c>
      <c r="B15" t="s">
        <v>13</v>
      </c>
      <c r="C15" s="4">
        <f t="shared" si="0"/>
        <v>0.47728264030241352</v>
      </c>
      <c r="D15">
        <v>13131</v>
      </c>
      <c r="E15">
        <v>27512</v>
      </c>
      <c r="F15">
        <v>232</v>
      </c>
    </row>
    <row r="16" spans="1:7" x14ac:dyDescent="0.3">
      <c r="A16" s="1">
        <v>15</v>
      </c>
      <c r="B16" t="s">
        <v>14</v>
      </c>
      <c r="C16" s="4">
        <f t="shared" si="0"/>
        <v>0.9433701657458563</v>
      </c>
      <c r="D16">
        <v>25954</v>
      </c>
      <c r="E16">
        <v>27512</v>
      </c>
      <c r="F16">
        <v>97</v>
      </c>
    </row>
    <row r="17" spans="1:9" x14ac:dyDescent="0.3">
      <c r="A17" s="1">
        <v>16</v>
      </c>
      <c r="B17" t="s">
        <v>15</v>
      </c>
      <c r="C17" s="4">
        <f t="shared" si="0"/>
        <v>0.13423233498109916</v>
      </c>
      <c r="D17">
        <v>3693</v>
      </c>
      <c r="E17">
        <v>27512</v>
      </c>
      <c r="F17">
        <v>23</v>
      </c>
    </row>
    <row r="18" spans="1:9" x14ac:dyDescent="0.3">
      <c r="A18" s="1">
        <v>17</v>
      </c>
      <c r="B18" t="s">
        <v>16</v>
      </c>
      <c r="C18" s="4">
        <f t="shared" si="0"/>
        <v>0.8801613841232917</v>
      </c>
      <c r="D18">
        <v>24215</v>
      </c>
      <c r="E18">
        <v>27512</v>
      </c>
      <c r="F18">
        <v>112</v>
      </c>
    </row>
    <row r="19" spans="1:9" x14ac:dyDescent="0.3">
      <c r="A19" s="1">
        <v>18</v>
      </c>
      <c r="B19" t="s">
        <v>17</v>
      </c>
      <c r="C19" s="4">
        <f t="shared" si="0"/>
        <v>0.97971794126199474</v>
      </c>
      <c r="D19">
        <v>26954</v>
      </c>
      <c r="E19">
        <v>27512</v>
      </c>
      <c r="F19">
        <v>437</v>
      </c>
    </row>
    <row r="20" spans="1:9" x14ac:dyDescent="0.3">
      <c r="A20" s="1">
        <v>19</v>
      </c>
      <c r="B20" t="s">
        <v>18</v>
      </c>
      <c r="C20" s="4">
        <f t="shared" si="0"/>
        <v>0.33792526897353881</v>
      </c>
      <c r="D20">
        <v>9297</v>
      </c>
      <c r="E20">
        <v>27512</v>
      </c>
      <c r="F20">
        <v>1805</v>
      </c>
    </row>
    <row r="21" spans="1:9" x14ac:dyDescent="0.3">
      <c r="A21" s="1">
        <v>20</v>
      </c>
      <c r="B21" t="s">
        <v>19</v>
      </c>
      <c r="C21" s="4">
        <f t="shared" si="0"/>
        <v>0.25661529514393722</v>
      </c>
      <c r="D21">
        <v>7060</v>
      </c>
      <c r="E21">
        <v>27512</v>
      </c>
      <c r="F21">
        <v>2444</v>
      </c>
      <c r="G21" s="7" t="s">
        <v>72</v>
      </c>
    </row>
    <row r="22" spans="1:9" x14ac:dyDescent="0.3">
      <c r="A22" s="1">
        <v>21</v>
      </c>
      <c r="B22" t="s">
        <v>20</v>
      </c>
      <c r="C22" s="4">
        <f t="shared" si="0"/>
        <v>0.19969467868566443</v>
      </c>
      <c r="D22">
        <v>5494</v>
      </c>
      <c r="E22">
        <v>27512</v>
      </c>
      <c r="F22">
        <v>7792</v>
      </c>
      <c r="G22" s="7" t="s">
        <v>72</v>
      </c>
    </row>
    <row r="23" spans="1:9" x14ac:dyDescent="0.3">
      <c r="A23" s="1">
        <v>22</v>
      </c>
      <c r="B23" t="s">
        <v>21</v>
      </c>
      <c r="C23" s="4">
        <f t="shared" si="0"/>
        <v>0.54965106135504505</v>
      </c>
      <c r="D23">
        <v>15122</v>
      </c>
      <c r="E23">
        <v>27512</v>
      </c>
      <c r="F23">
        <v>850</v>
      </c>
    </row>
    <row r="24" spans="1:9" x14ac:dyDescent="0.3">
      <c r="A24" s="1">
        <v>23</v>
      </c>
      <c r="B24" t="s">
        <v>22</v>
      </c>
      <c r="C24" s="4">
        <f t="shared" si="0"/>
        <v>0.17454201802849664</v>
      </c>
      <c r="D24">
        <v>4802</v>
      </c>
      <c r="E24">
        <v>27512</v>
      </c>
      <c r="F24">
        <v>14</v>
      </c>
      <c r="G24" s="7" t="s">
        <v>71</v>
      </c>
    </row>
    <row r="25" spans="1:9" x14ac:dyDescent="0.3">
      <c r="A25" s="1">
        <v>24</v>
      </c>
      <c r="B25" t="s">
        <v>23</v>
      </c>
      <c r="C25" s="4">
        <f t="shared" si="0"/>
        <v>7.0623727827856933E-2</v>
      </c>
      <c r="D25">
        <v>1943</v>
      </c>
      <c r="E25">
        <v>27512</v>
      </c>
      <c r="F25">
        <v>5</v>
      </c>
    </row>
    <row r="26" spans="1:9" x14ac:dyDescent="0.3">
      <c r="A26" s="1">
        <v>25</v>
      </c>
      <c r="B26" t="s">
        <v>24</v>
      </c>
      <c r="C26" s="4">
        <f t="shared" si="0"/>
        <v>0.86427740622273919</v>
      </c>
      <c r="D26">
        <v>23778</v>
      </c>
      <c r="E26">
        <v>27512</v>
      </c>
      <c r="F26">
        <v>1314</v>
      </c>
    </row>
    <row r="27" spans="1:9" x14ac:dyDescent="0.3">
      <c r="A27" s="1">
        <v>26</v>
      </c>
      <c r="B27" t="s">
        <v>25</v>
      </c>
      <c r="C27" s="4">
        <f t="shared" si="0"/>
        <v>1.8900843268391974E-3</v>
      </c>
      <c r="D27">
        <v>52</v>
      </c>
      <c r="E27">
        <v>27512</v>
      </c>
      <c r="F27">
        <v>146</v>
      </c>
    </row>
    <row r="28" spans="1:9" x14ac:dyDescent="0.3">
      <c r="A28" s="1">
        <v>27</v>
      </c>
      <c r="B28" t="s">
        <v>26</v>
      </c>
      <c r="C28" s="4">
        <f t="shared" si="0"/>
        <v>0.42483280023262576</v>
      </c>
      <c r="D28">
        <v>11688</v>
      </c>
      <c r="E28">
        <v>27512</v>
      </c>
      <c r="F28">
        <v>174</v>
      </c>
    </row>
    <row r="29" spans="1:9" x14ac:dyDescent="0.3">
      <c r="A29" s="1">
        <v>28</v>
      </c>
      <c r="B29" t="s">
        <v>27</v>
      </c>
      <c r="C29" s="4">
        <f t="shared" si="0"/>
        <v>0.53493021227100901</v>
      </c>
      <c r="D29">
        <v>14717</v>
      </c>
      <c r="E29">
        <v>27512</v>
      </c>
      <c r="F29">
        <v>5</v>
      </c>
    </row>
    <row r="30" spans="1:9" ht="14.4" customHeight="1" x14ac:dyDescent="0.3">
      <c r="A30" s="5" t="s">
        <v>50</v>
      </c>
      <c r="B30" s="5"/>
      <c r="C30" s="5"/>
      <c r="D30" s="5"/>
      <c r="E30" s="5"/>
      <c r="F30" s="1"/>
      <c r="G30" s="1"/>
      <c r="H30" s="1"/>
      <c r="I30" s="1"/>
    </row>
    <row r="31" spans="1:9" x14ac:dyDescent="0.3">
      <c r="A31" s="1">
        <v>29</v>
      </c>
      <c r="B31" t="s">
        <v>28</v>
      </c>
      <c r="C31" s="4">
        <f>D31/E31</f>
        <v>0.66465232126087137</v>
      </c>
      <c r="D31">
        <v>16278</v>
      </c>
      <c r="E31">
        <v>24491</v>
      </c>
    </row>
    <row r="32" spans="1:9" x14ac:dyDescent="0.3">
      <c r="A32" s="1">
        <v>30</v>
      </c>
      <c r="B32" t="s">
        <v>29</v>
      </c>
      <c r="C32" s="4">
        <f t="shared" ref="C32:C47" si="1">D32/E32</f>
        <v>0.66473398391245764</v>
      </c>
      <c r="D32">
        <v>16280</v>
      </c>
      <c r="E32">
        <v>24491</v>
      </c>
    </row>
    <row r="33" spans="1:5" x14ac:dyDescent="0.3">
      <c r="A33" s="1">
        <v>31</v>
      </c>
      <c r="B33" t="s">
        <v>30</v>
      </c>
      <c r="C33" s="4">
        <f t="shared" si="1"/>
        <v>0.70364623739332821</v>
      </c>
      <c r="D33">
        <v>17233</v>
      </c>
      <c r="E33">
        <v>24491</v>
      </c>
    </row>
    <row r="34" spans="1:5" x14ac:dyDescent="0.3">
      <c r="A34" s="1">
        <v>32</v>
      </c>
      <c r="B34" t="s">
        <v>31</v>
      </c>
      <c r="C34" s="4">
        <f t="shared" si="1"/>
        <v>0.71683475562451515</v>
      </c>
      <c r="D34">
        <v>17556</v>
      </c>
      <c r="E34">
        <v>24491</v>
      </c>
    </row>
    <row r="35" spans="1:5" x14ac:dyDescent="0.3">
      <c r="A35" s="1">
        <v>33</v>
      </c>
      <c r="B35" t="s">
        <v>32</v>
      </c>
      <c r="C35" s="4">
        <f t="shared" si="1"/>
        <v>0.80384631088971459</v>
      </c>
      <c r="D35">
        <v>19687</v>
      </c>
      <c r="E35">
        <v>24491</v>
      </c>
    </row>
    <row r="36" spans="1:5" x14ac:dyDescent="0.3">
      <c r="A36" s="1">
        <v>34</v>
      </c>
      <c r="B36" t="s">
        <v>33</v>
      </c>
      <c r="C36" s="4">
        <f t="shared" si="1"/>
        <v>0.85582458862439259</v>
      </c>
      <c r="D36">
        <v>20960</v>
      </c>
      <c r="E36">
        <v>24491</v>
      </c>
    </row>
    <row r="37" spans="1:5" x14ac:dyDescent="0.3">
      <c r="A37" s="1">
        <v>35</v>
      </c>
      <c r="B37" t="s">
        <v>34</v>
      </c>
      <c r="C37" s="4">
        <f t="shared" si="1"/>
        <v>0.90069821567106279</v>
      </c>
      <c r="D37">
        <v>22059</v>
      </c>
      <c r="E37">
        <v>24491</v>
      </c>
    </row>
    <row r="38" spans="1:5" x14ac:dyDescent="0.3">
      <c r="A38" s="1">
        <v>36</v>
      </c>
      <c r="B38" t="s">
        <v>35</v>
      </c>
      <c r="C38" s="4">
        <f t="shared" si="1"/>
        <v>0.90576130006941324</v>
      </c>
      <c r="D38">
        <v>22183</v>
      </c>
      <c r="E38">
        <v>24491</v>
      </c>
    </row>
    <row r="39" spans="1:5" x14ac:dyDescent="0.3">
      <c r="A39" s="1">
        <v>37</v>
      </c>
      <c r="B39" t="s">
        <v>36</v>
      </c>
      <c r="C39" s="4">
        <f t="shared" si="1"/>
        <v>0.82511943162794499</v>
      </c>
      <c r="D39">
        <v>20208</v>
      </c>
      <c r="E39">
        <v>24491</v>
      </c>
    </row>
    <row r="40" spans="1:5" x14ac:dyDescent="0.3">
      <c r="A40" s="1">
        <v>38</v>
      </c>
      <c r="B40" t="s">
        <v>37</v>
      </c>
      <c r="C40" s="4">
        <f t="shared" si="1"/>
        <v>0.92911681842309424</v>
      </c>
      <c r="D40">
        <v>22755</v>
      </c>
      <c r="E40">
        <v>24491</v>
      </c>
    </row>
    <row r="41" spans="1:5" x14ac:dyDescent="0.3">
      <c r="A41" s="1">
        <v>39</v>
      </c>
      <c r="B41" t="s">
        <v>38</v>
      </c>
      <c r="C41" s="4">
        <f t="shared" si="1"/>
        <v>0.82511943162794499</v>
      </c>
      <c r="D41">
        <v>20208</v>
      </c>
      <c r="E41">
        <v>24491</v>
      </c>
    </row>
    <row r="42" spans="1:5" x14ac:dyDescent="0.3">
      <c r="A42" s="1">
        <v>40</v>
      </c>
      <c r="B42" t="s">
        <v>39</v>
      </c>
      <c r="C42" s="4">
        <f t="shared" si="1"/>
        <v>0.92478869788902041</v>
      </c>
      <c r="D42">
        <v>22649</v>
      </c>
      <c r="E42">
        <v>24491</v>
      </c>
    </row>
    <row r="43" spans="1:5" x14ac:dyDescent="0.3">
      <c r="A43" s="1">
        <v>41</v>
      </c>
      <c r="B43" t="s">
        <v>40</v>
      </c>
      <c r="C43" s="4">
        <f t="shared" si="1"/>
        <v>0.82511943162794499</v>
      </c>
      <c r="D43">
        <v>20208</v>
      </c>
      <c r="E43">
        <v>24491</v>
      </c>
    </row>
    <row r="44" spans="1:5" x14ac:dyDescent="0.3">
      <c r="A44" s="1">
        <v>42</v>
      </c>
      <c r="B44" t="s">
        <v>41</v>
      </c>
      <c r="C44" s="4">
        <f t="shared" si="1"/>
        <v>0.82511943162794499</v>
      </c>
      <c r="D44">
        <v>20208</v>
      </c>
      <c r="E44">
        <v>24491</v>
      </c>
    </row>
    <row r="45" spans="1:5" x14ac:dyDescent="0.3">
      <c r="A45" s="1">
        <v>43</v>
      </c>
      <c r="B45" t="s">
        <v>42</v>
      </c>
      <c r="C45" s="4">
        <f t="shared" si="1"/>
        <v>0.82511943162794499</v>
      </c>
      <c r="D45">
        <v>20208</v>
      </c>
      <c r="E45">
        <v>24491</v>
      </c>
    </row>
    <row r="46" spans="1:5" x14ac:dyDescent="0.3">
      <c r="A46" s="1">
        <v>44</v>
      </c>
      <c r="B46" t="s">
        <v>43</v>
      </c>
      <c r="C46" s="4">
        <f t="shared" si="1"/>
        <v>0.82516026295373812</v>
      </c>
      <c r="D46">
        <v>20209</v>
      </c>
      <c r="E46">
        <v>24491</v>
      </c>
    </row>
    <row r="47" spans="1:5" x14ac:dyDescent="0.3">
      <c r="A47" s="1">
        <v>45</v>
      </c>
      <c r="B47" t="s">
        <v>44</v>
      </c>
      <c r="C47" s="4">
        <f t="shared" si="1"/>
        <v>0.90833367359438166</v>
      </c>
      <c r="D47">
        <v>22246</v>
      </c>
      <c r="E47">
        <v>24491</v>
      </c>
    </row>
  </sheetData>
  <mergeCells count="1">
    <mergeCell ref="A30:E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S42" sqref="S42"/>
    </sheetView>
  </sheetViews>
  <sheetFormatPr defaultRowHeight="14.4" x14ac:dyDescent="0.3"/>
  <sheetData>
    <row r="1" spans="1:1" x14ac:dyDescent="0.3">
      <c r="A1" t="s">
        <v>88</v>
      </c>
    </row>
    <row r="2" spans="1:1" x14ac:dyDescent="0.3">
      <c r="A2" t="s">
        <v>89</v>
      </c>
    </row>
    <row r="3" spans="1:1" x14ac:dyDescent="0.3">
      <c r="A3" t="s">
        <v>90</v>
      </c>
    </row>
    <row r="4" spans="1:1" x14ac:dyDescent="0.3">
      <c r="A4" t="s">
        <v>91</v>
      </c>
    </row>
    <row r="5" spans="1:1" x14ac:dyDescent="0.3">
      <c r="A5" t="s">
        <v>87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8" bestFit="1" customWidth="1"/>
  </cols>
  <sheetData>
    <row r="1" spans="1:1" x14ac:dyDescent="0.3">
      <c r="A1" t="s">
        <v>92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J39" sqref="J39"/>
    </sheetView>
  </sheetViews>
  <sheetFormatPr defaultRowHeight="14.4" x14ac:dyDescent="0.3"/>
  <cols>
    <col min="1" max="1" width="18" customWidth="1"/>
  </cols>
  <sheetData>
    <row r="1" spans="1:1" x14ac:dyDescent="0.3">
      <c r="A1" s="7" t="s">
        <v>93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M16" sqref="M16"/>
    </sheetView>
  </sheetViews>
  <sheetFormatPr defaultRowHeight="14.4" x14ac:dyDescent="0.3"/>
  <cols>
    <col min="1" max="1" width="28.88671875" customWidth="1"/>
  </cols>
  <sheetData>
    <row r="1" spans="1:1" x14ac:dyDescent="0.3">
      <c r="A1" s="7" t="s">
        <v>94</v>
      </c>
    </row>
    <row r="2" spans="1:1" x14ac:dyDescent="0.3">
      <c r="A2" t="s">
        <v>95</v>
      </c>
    </row>
    <row r="3" spans="1:1" x14ac:dyDescent="0.3">
      <c r="A3" s="7" t="s">
        <v>96</v>
      </c>
    </row>
    <row r="4" spans="1:1" x14ac:dyDescent="0.3">
      <c r="A4" t="s">
        <v>97</v>
      </c>
    </row>
    <row r="5" spans="1:1" x14ac:dyDescent="0.3">
      <c r="A5" t="s"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" sqref="C1:C1048576"/>
    </sheetView>
  </sheetViews>
  <sheetFormatPr defaultRowHeight="14.4" x14ac:dyDescent="0.3"/>
  <cols>
    <col min="1" max="1" width="11.21875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56</v>
      </c>
    </row>
    <row r="3" spans="1:2" x14ac:dyDescent="0.3">
      <c r="A3" t="s">
        <v>57</v>
      </c>
    </row>
    <row r="4" spans="1:2" x14ac:dyDescent="0.3">
      <c r="A4" t="s">
        <v>58</v>
      </c>
    </row>
    <row r="5" spans="1:2" x14ac:dyDescent="0.3">
      <c r="A5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O25" sqref="O25"/>
    </sheetView>
  </sheetViews>
  <sheetFormatPr defaultRowHeight="14.4" x14ac:dyDescent="0.3"/>
  <sheetData>
    <row r="1" spans="1:1" x14ac:dyDescent="0.3">
      <c r="A1" t="s">
        <v>61</v>
      </c>
    </row>
    <row r="2" spans="1:1" x14ac:dyDescent="0.3">
      <c r="A2" t="s">
        <v>62</v>
      </c>
    </row>
    <row r="3" spans="1:1" x14ac:dyDescent="0.3">
      <c r="A3" t="s">
        <v>63</v>
      </c>
    </row>
    <row r="4" spans="1:1" x14ac:dyDescent="0.3">
      <c r="A4" t="s">
        <v>64</v>
      </c>
    </row>
    <row r="5" spans="1:1" x14ac:dyDescent="0.3">
      <c r="A5" t="s">
        <v>65</v>
      </c>
    </row>
    <row r="6" spans="1:1" x14ac:dyDescent="0.3">
      <c r="A6" t="s">
        <v>66</v>
      </c>
    </row>
    <row r="7" spans="1:1" x14ac:dyDescent="0.3">
      <c r="A7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7.33203125" bestFit="1" customWidth="1"/>
  </cols>
  <sheetData>
    <row r="1" spans="1:1" x14ac:dyDescent="0.3">
      <c r="A1" t="s">
        <v>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7.33203125" bestFit="1" customWidth="1"/>
  </cols>
  <sheetData>
    <row r="1" spans="1:1" x14ac:dyDescent="0.3">
      <c r="A1" t="s">
        <v>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8.77734375" bestFit="1" customWidth="1"/>
  </cols>
  <sheetData>
    <row r="1" spans="1:1" x14ac:dyDescent="0.3">
      <c r="A1" t="s">
        <v>70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RowHeight="14.4" x14ac:dyDescent="0.3"/>
  <cols>
    <col min="1" max="1" width="18.77734375" bestFit="1" customWidth="1"/>
  </cols>
  <sheetData>
    <row r="1" spans="1:1" x14ac:dyDescent="0.3">
      <c r="A1" t="s">
        <v>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6"/>
  <sheetViews>
    <sheetView topLeftCell="A4" workbookViewId="0">
      <selection activeCell="O29" sqref="O29"/>
    </sheetView>
  </sheetViews>
  <sheetFormatPr defaultRowHeight="14.4" x14ac:dyDescent="0.3"/>
  <sheetData>
    <row r="4" spans="1:1" x14ac:dyDescent="0.3">
      <c r="A4" t="s">
        <v>75</v>
      </c>
    </row>
    <row r="5" spans="1:1" x14ac:dyDescent="0.3">
      <c r="A5" t="s">
        <v>76</v>
      </c>
    </row>
    <row r="6" spans="1:1" x14ac:dyDescent="0.3">
      <c r="A6" t="s">
        <v>77</v>
      </c>
    </row>
    <row r="7" spans="1:1" x14ac:dyDescent="0.3">
      <c r="A7" t="s">
        <v>78</v>
      </c>
    </row>
    <row r="8" spans="1:1" x14ac:dyDescent="0.3">
      <c r="A8" t="s">
        <v>79</v>
      </c>
    </row>
    <row r="9" spans="1:1" x14ac:dyDescent="0.3">
      <c r="A9" t="s">
        <v>80</v>
      </c>
    </row>
    <row r="10" spans="1:1" x14ac:dyDescent="0.3">
      <c r="A10" t="s">
        <v>81</v>
      </c>
    </row>
    <row r="11" spans="1:1" x14ac:dyDescent="0.3">
      <c r="A11" t="s">
        <v>82</v>
      </c>
    </row>
    <row r="12" spans="1:1" x14ac:dyDescent="0.3">
      <c r="A12" t="s">
        <v>83</v>
      </c>
    </row>
    <row r="13" spans="1:1" x14ac:dyDescent="0.3">
      <c r="A13" t="s">
        <v>84</v>
      </c>
    </row>
    <row r="14" spans="1:1" x14ac:dyDescent="0.3">
      <c r="A14" t="s">
        <v>85</v>
      </c>
    </row>
    <row r="15" spans="1:1" x14ac:dyDescent="0.3">
      <c r="A15" t="s">
        <v>86</v>
      </c>
    </row>
    <row r="16" spans="1:1" x14ac:dyDescent="0.3">
      <c r="A16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Implant_Flag</vt:lpstr>
      <vt:lpstr>Date_Remove_Flag</vt:lpstr>
      <vt:lpstr>Device_Sequence_No</vt:lpstr>
      <vt:lpstr>Brand_Name</vt:lpstr>
      <vt:lpstr>Generic_Name</vt:lpstr>
      <vt:lpstr>Catalog_Number</vt:lpstr>
      <vt:lpstr>Lot_Number</vt:lpstr>
      <vt:lpstr>Device_Operator</vt:lpstr>
      <vt:lpstr>Device_Avalibility</vt:lpstr>
      <vt:lpstr>Device_Report_Product_Code</vt:lpstr>
      <vt:lpstr>Device_Age_Text</vt:lpstr>
      <vt:lpstr>Device_Evaluated_By_Manufactur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2017-07-25T18:07:59Z</dcterms:modified>
</cp:coreProperties>
</file>