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jacobo_domenech_agustin_es_ey_com/Documents/"/>
    </mc:Choice>
  </mc:AlternateContent>
  <xr:revisionPtr revIDLastSave="93" documentId="8_{2277671F-124E-4C5B-BFD1-2864D7FEA6CE}" xr6:coauthVersionLast="47" xr6:coauthVersionMax="47" xr10:uidLastSave="{864C861E-7C45-4B30-8840-44386270CEAE}"/>
  <bookViews>
    <workbookView xWindow="-110" yWindow="-110" windowWidth="19420" windowHeight="11500" tabRatio="843" xr2:uid="{00000000-000D-0000-FFFF-FFFF00000000}"/>
  </bookViews>
  <sheets>
    <sheet name="Mathematical Functions" sheetId="2" r:id="rId1"/>
    <sheet name="Logical Functions" sheetId="1" r:id="rId2"/>
    <sheet name="Text Functions" sheetId="3" r:id="rId3"/>
    <sheet name="Date Functions" sheetId="4" r:id="rId4"/>
    <sheet name="LOOKUP" sheetId="6" r:id="rId5"/>
    <sheet name="Assurance data" sheetId="7" r:id="rId6"/>
    <sheet name="Nested Functions" sheetId="5" r:id="rId7"/>
  </sheets>
  <definedNames>
    <definedName name="_xlnm._FilterDatabase" localSheetId="3" hidden="1">'Date Functions'!$A$1:$L$1072</definedName>
    <definedName name="_xlnm._FilterDatabase" localSheetId="1" hidden="1">'Logical Functions'!$A$1:$L$1072</definedName>
    <definedName name="_xlnm._FilterDatabase" localSheetId="6" hidden="1">'Nested Functions'!$A$1:$L$1072</definedName>
    <definedName name="_xlnm._FilterDatabase" localSheetId="2" hidden="1">'Text Functions'!$A$1:$L$1072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30" i="2" l="1"/>
  <c r="V258" i="2"/>
  <c r="U3" i="2"/>
  <c r="V3" i="2" s="1"/>
  <c r="U4" i="2"/>
  <c r="V4" i="2" s="1"/>
  <c r="U5" i="2"/>
  <c r="V5" i="2" s="1"/>
  <c r="U6" i="2"/>
  <c r="V6" i="2" s="1"/>
  <c r="U7" i="2"/>
  <c r="V7" i="2" s="1"/>
  <c r="U8" i="2"/>
  <c r="V8" i="2" s="1"/>
  <c r="U9" i="2"/>
  <c r="V9" i="2" s="1"/>
  <c r="U10" i="2"/>
  <c r="V10" i="2" s="1"/>
  <c r="U11" i="2"/>
  <c r="V11" i="2" s="1"/>
  <c r="U12" i="2"/>
  <c r="V12" i="2" s="1"/>
  <c r="U13" i="2"/>
  <c r="V13" i="2" s="1"/>
  <c r="U14" i="2"/>
  <c r="V14" i="2" s="1"/>
  <c r="U15" i="2"/>
  <c r="V15" i="2" s="1"/>
  <c r="U16" i="2"/>
  <c r="V16" i="2" s="1"/>
  <c r="U17" i="2"/>
  <c r="V17" i="2" s="1"/>
  <c r="U18" i="2"/>
  <c r="V18" i="2" s="1"/>
  <c r="U19" i="2"/>
  <c r="V19" i="2" s="1"/>
  <c r="U20" i="2"/>
  <c r="V20" i="2" s="1"/>
  <c r="U21" i="2"/>
  <c r="V21" i="2" s="1"/>
  <c r="U22" i="2"/>
  <c r="V22" i="2" s="1"/>
  <c r="U23" i="2"/>
  <c r="V23" i="2" s="1"/>
  <c r="U24" i="2"/>
  <c r="V24" i="2" s="1"/>
  <c r="U25" i="2"/>
  <c r="V25" i="2" s="1"/>
  <c r="U26" i="2"/>
  <c r="V26" i="2" s="1"/>
  <c r="U27" i="2"/>
  <c r="V27" i="2" s="1"/>
  <c r="U28" i="2"/>
  <c r="V28" i="2" s="1"/>
  <c r="U29" i="2"/>
  <c r="V29" i="2" s="1"/>
  <c r="U30" i="2"/>
  <c r="V30" i="2" s="1"/>
  <c r="U31" i="2"/>
  <c r="V31" i="2" s="1"/>
  <c r="U32" i="2"/>
  <c r="V32" i="2" s="1"/>
  <c r="U33" i="2"/>
  <c r="V33" i="2" s="1"/>
  <c r="U34" i="2"/>
  <c r="V34" i="2" s="1"/>
  <c r="U35" i="2"/>
  <c r="V35" i="2" s="1"/>
  <c r="U36" i="2"/>
  <c r="V36" i="2" s="1"/>
  <c r="U37" i="2"/>
  <c r="V37" i="2" s="1"/>
  <c r="U38" i="2"/>
  <c r="V38" i="2" s="1"/>
  <c r="U39" i="2"/>
  <c r="V39" i="2" s="1"/>
  <c r="U40" i="2"/>
  <c r="V40" i="2" s="1"/>
  <c r="U41" i="2"/>
  <c r="V41" i="2" s="1"/>
  <c r="U42" i="2"/>
  <c r="V42" i="2" s="1"/>
  <c r="U43" i="2"/>
  <c r="V43" i="2" s="1"/>
  <c r="U44" i="2"/>
  <c r="V44" i="2" s="1"/>
  <c r="U45" i="2"/>
  <c r="V45" i="2" s="1"/>
  <c r="U46" i="2"/>
  <c r="V46" i="2" s="1"/>
  <c r="U47" i="2"/>
  <c r="V47" i="2" s="1"/>
  <c r="U48" i="2"/>
  <c r="V48" i="2" s="1"/>
  <c r="U49" i="2"/>
  <c r="V49" i="2" s="1"/>
  <c r="U50" i="2"/>
  <c r="V50" i="2" s="1"/>
  <c r="U51" i="2"/>
  <c r="V51" i="2" s="1"/>
  <c r="U52" i="2"/>
  <c r="V52" i="2" s="1"/>
  <c r="U53" i="2"/>
  <c r="V53" i="2" s="1"/>
  <c r="U54" i="2"/>
  <c r="V54" i="2" s="1"/>
  <c r="U55" i="2"/>
  <c r="V55" i="2" s="1"/>
  <c r="U56" i="2"/>
  <c r="V56" i="2" s="1"/>
  <c r="U57" i="2"/>
  <c r="V57" i="2" s="1"/>
  <c r="U58" i="2"/>
  <c r="V58" i="2" s="1"/>
  <c r="U59" i="2"/>
  <c r="V59" i="2" s="1"/>
  <c r="U60" i="2"/>
  <c r="V60" i="2" s="1"/>
  <c r="U61" i="2"/>
  <c r="V61" i="2" s="1"/>
  <c r="U62" i="2"/>
  <c r="V62" i="2" s="1"/>
  <c r="U63" i="2"/>
  <c r="V63" i="2" s="1"/>
  <c r="U64" i="2"/>
  <c r="V64" i="2" s="1"/>
  <c r="U65" i="2"/>
  <c r="V65" i="2" s="1"/>
  <c r="U66" i="2"/>
  <c r="V66" i="2" s="1"/>
  <c r="U67" i="2"/>
  <c r="V67" i="2" s="1"/>
  <c r="U68" i="2"/>
  <c r="V68" i="2" s="1"/>
  <c r="U69" i="2"/>
  <c r="V69" i="2" s="1"/>
  <c r="U70" i="2"/>
  <c r="V70" i="2" s="1"/>
  <c r="U71" i="2"/>
  <c r="V71" i="2" s="1"/>
  <c r="U72" i="2"/>
  <c r="V72" i="2" s="1"/>
  <c r="U73" i="2"/>
  <c r="V73" i="2" s="1"/>
  <c r="U74" i="2"/>
  <c r="V74" i="2" s="1"/>
  <c r="U75" i="2"/>
  <c r="V75" i="2" s="1"/>
  <c r="U76" i="2"/>
  <c r="V76" i="2" s="1"/>
  <c r="U77" i="2"/>
  <c r="V77" i="2" s="1"/>
  <c r="U78" i="2"/>
  <c r="V78" i="2" s="1"/>
  <c r="U79" i="2"/>
  <c r="V79" i="2" s="1"/>
  <c r="U80" i="2"/>
  <c r="V80" i="2" s="1"/>
  <c r="U81" i="2"/>
  <c r="V81" i="2" s="1"/>
  <c r="U82" i="2"/>
  <c r="V82" i="2" s="1"/>
  <c r="U83" i="2"/>
  <c r="V83" i="2" s="1"/>
  <c r="U84" i="2"/>
  <c r="V84" i="2" s="1"/>
  <c r="U85" i="2"/>
  <c r="V85" i="2" s="1"/>
  <c r="U86" i="2"/>
  <c r="V86" i="2" s="1"/>
  <c r="U87" i="2"/>
  <c r="V87" i="2" s="1"/>
  <c r="U88" i="2"/>
  <c r="V88" i="2" s="1"/>
  <c r="U89" i="2"/>
  <c r="V89" i="2" s="1"/>
  <c r="U90" i="2"/>
  <c r="V90" i="2" s="1"/>
  <c r="U91" i="2"/>
  <c r="V91" i="2" s="1"/>
  <c r="U92" i="2"/>
  <c r="V92" i="2" s="1"/>
  <c r="U93" i="2"/>
  <c r="V93" i="2" s="1"/>
  <c r="U94" i="2"/>
  <c r="V94" i="2" s="1"/>
  <c r="U95" i="2"/>
  <c r="V95" i="2" s="1"/>
  <c r="U96" i="2"/>
  <c r="V96" i="2" s="1"/>
  <c r="U97" i="2"/>
  <c r="V97" i="2" s="1"/>
  <c r="U98" i="2"/>
  <c r="V98" i="2" s="1"/>
  <c r="U99" i="2"/>
  <c r="V99" i="2" s="1"/>
  <c r="U100" i="2"/>
  <c r="V100" i="2" s="1"/>
  <c r="U101" i="2"/>
  <c r="V101" i="2" s="1"/>
  <c r="U102" i="2"/>
  <c r="V102" i="2" s="1"/>
  <c r="U103" i="2"/>
  <c r="V103" i="2" s="1"/>
  <c r="U104" i="2"/>
  <c r="V104" i="2" s="1"/>
  <c r="U105" i="2"/>
  <c r="V105" i="2" s="1"/>
  <c r="U106" i="2"/>
  <c r="V106" i="2" s="1"/>
  <c r="U107" i="2"/>
  <c r="V107" i="2" s="1"/>
  <c r="U108" i="2"/>
  <c r="V108" i="2" s="1"/>
  <c r="U109" i="2"/>
  <c r="V109" i="2" s="1"/>
  <c r="U110" i="2"/>
  <c r="V110" i="2" s="1"/>
  <c r="U111" i="2"/>
  <c r="V111" i="2" s="1"/>
  <c r="U112" i="2"/>
  <c r="V112" i="2" s="1"/>
  <c r="U113" i="2"/>
  <c r="V113" i="2" s="1"/>
  <c r="U114" i="2"/>
  <c r="V114" i="2" s="1"/>
  <c r="U115" i="2"/>
  <c r="V115" i="2" s="1"/>
  <c r="U116" i="2"/>
  <c r="V116" i="2" s="1"/>
  <c r="U117" i="2"/>
  <c r="V117" i="2" s="1"/>
  <c r="U118" i="2"/>
  <c r="V118" i="2" s="1"/>
  <c r="U119" i="2"/>
  <c r="V119" i="2" s="1"/>
  <c r="U120" i="2"/>
  <c r="V120" i="2" s="1"/>
  <c r="U121" i="2"/>
  <c r="V121" i="2" s="1"/>
  <c r="U122" i="2"/>
  <c r="V122" i="2" s="1"/>
  <c r="U123" i="2"/>
  <c r="V123" i="2" s="1"/>
  <c r="U124" i="2"/>
  <c r="V124" i="2" s="1"/>
  <c r="U125" i="2"/>
  <c r="V125" i="2" s="1"/>
  <c r="U126" i="2"/>
  <c r="V126" i="2" s="1"/>
  <c r="U127" i="2"/>
  <c r="V127" i="2" s="1"/>
  <c r="U128" i="2"/>
  <c r="V128" i="2" s="1"/>
  <c r="U129" i="2"/>
  <c r="V129" i="2" s="1"/>
  <c r="U130" i="2"/>
  <c r="U131" i="2"/>
  <c r="V131" i="2" s="1"/>
  <c r="U132" i="2"/>
  <c r="V132" i="2" s="1"/>
  <c r="U133" i="2"/>
  <c r="V133" i="2" s="1"/>
  <c r="U134" i="2"/>
  <c r="V134" i="2" s="1"/>
  <c r="U135" i="2"/>
  <c r="V135" i="2" s="1"/>
  <c r="U136" i="2"/>
  <c r="V136" i="2" s="1"/>
  <c r="U137" i="2"/>
  <c r="V137" i="2" s="1"/>
  <c r="U138" i="2"/>
  <c r="V138" i="2" s="1"/>
  <c r="U139" i="2"/>
  <c r="V139" i="2" s="1"/>
  <c r="U140" i="2"/>
  <c r="V140" i="2" s="1"/>
  <c r="U141" i="2"/>
  <c r="V141" i="2" s="1"/>
  <c r="U142" i="2"/>
  <c r="V142" i="2" s="1"/>
  <c r="U143" i="2"/>
  <c r="V143" i="2" s="1"/>
  <c r="U144" i="2"/>
  <c r="V144" i="2" s="1"/>
  <c r="U145" i="2"/>
  <c r="V145" i="2" s="1"/>
  <c r="U146" i="2"/>
  <c r="V146" i="2" s="1"/>
  <c r="U147" i="2"/>
  <c r="V147" i="2" s="1"/>
  <c r="U148" i="2"/>
  <c r="V148" i="2" s="1"/>
  <c r="U149" i="2"/>
  <c r="V149" i="2" s="1"/>
  <c r="U150" i="2"/>
  <c r="V150" i="2" s="1"/>
  <c r="U151" i="2"/>
  <c r="V151" i="2" s="1"/>
  <c r="U152" i="2"/>
  <c r="V152" i="2" s="1"/>
  <c r="U153" i="2"/>
  <c r="V153" i="2" s="1"/>
  <c r="U154" i="2"/>
  <c r="V154" i="2" s="1"/>
  <c r="U155" i="2"/>
  <c r="V155" i="2" s="1"/>
  <c r="U156" i="2"/>
  <c r="V156" i="2" s="1"/>
  <c r="U157" i="2"/>
  <c r="V157" i="2" s="1"/>
  <c r="U158" i="2"/>
  <c r="V158" i="2" s="1"/>
  <c r="U159" i="2"/>
  <c r="V159" i="2" s="1"/>
  <c r="U160" i="2"/>
  <c r="V160" i="2" s="1"/>
  <c r="U161" i="2"/>
  <c r="V161" i="2" s="1"/>
  <c r="U162" i="2"/>
  <c r="V162" i="2" s="1"/>
  <c r="U163" i="2"/>
  <c r="V163" i="2" s="1"/>
  <c r="U164" i="2"/>
  <c r="V164" i="2" s="1"/>
  <c r="U165" i="2"/>
  <c r="V165" i="2" s="1"/>
  <c r="U166" i="2"/>
  <c r="V166" i="2" s="1"/>
  <c r="U167" i="2"/>
  <c r="V167" i="2" s="1"/>
  <c r="U168" i="2"/>
  <c r="V168" i="2" s="1"/>
  <c r="U169" i="2"/>
  <c r="V169" i="2" s="1"/>
  <c r="U170" i="2"/>
  <c r="V170" i="2" s="1"/>
  <c r="U171" i="2"/>
  <c r="V171" i="2" s="1"/>
  <c r="U172" i="2"/>
  <c r="V172" i="2" s="1"/>
  <c r="U173" i="2"/>
  <c r="V173" i="2" s="1"/>
  <c r="U174" i="2"/>
  <c r="V174" i="2" s="1"/>
  <c r="U175" i="2"/>
  <c r="V175" i="2" s="1"/>
  <c r="U176" i="2"/>
  <c r="V176" i="2" s="1"/>
  <c r="U177" i="2"/>
  <c r="V177" i="2" s="1"/>
  <c r="U178" i="2"/>
  <c r="V178" i="2" s="1"/>
  <c r="U179" i="2"/>
  <c r="V179" i="2" s="1"/>
  <c r="U180" i="2"/>
  <c r="V180" i="2" s="1"/>
  <c r="U181" i="2"/>
  <c r="V181" i="2" s="1"/>
  <c r="U182" i="2"/>
  <c r="V182" i="2" s="1"/>
  <c r="U183" i="2"/>
  <c r="V183" i="2" s="1"/>
  <c r="U184" i="2"/>
  <c r="V184" i="2" s="1"/>
  <c r="U185" i="2"/>
  <c r="V185" i="2" s="1"/>
  <c r="U186" i="2"/>
  <c r="V186" i="2" s="1"/>
  <c r="U187" i="2"/>
  <c r="V187" i="2" s="1"/>
  <c r="U188" i="2"/>
  <c r="V188" i="2" s="1"/>
  <c r="U189" i="2"/>
  <c r="V189" i="2" s="1"/>
  <c r="U190" i="2"/>
  <c r="V190" i="2" s="1"/>
  <c r="U191" i="2"/>
  <c r="V191" i="2" s="1"/>
  <c r="U192" i="2"/>
  <c r="V192" i="2" s="1"/>
  <c r="U193" i="2"/>
  <c r="V193" i="2" s="1"/>
  <c r="U194" i="2"/>
  <c r="V194" i="2" s="1"/>
  <c r="U195" i="2"/>
  <c r="V195" i="2" s="1"/>
  <c r="U196" i="2"/>
  <c r="V196" i="2" s="1"/>
  <c r="U197" i="2"/>
  <c r="V197" i="2" s="1"/>
  <c r="U198" i="2"/>
  <c r="V198" i="2" s="1"/>
  <c r="U199" i="2"/>
  <c r="V199" i="2" s="1"/>
  <c r="U200" i="2"/>
  <c r="V200" i="2" s="1"/>
  <c r="U201" i="2"/>
  <c r="V201" i="2" s="1"/>
  <c r="U202" i="2"/>
  <c r="V202" i="2" s="1"/>
  <c r="U203" i="2"/>
  <c r="V203" i="2" s="1"/>
  <c r="U204" i="2"/>
  <c r="V204" i="2" s="1"/>
  <c r="U205" i="2"/>
  <c r="V205" i="2" s="1"/>
  <c r="U206" i="2"/>
  <c r="V206" i="2" s="1"/>
  <c r="U207" i="2"/>
  <c r="V207" i="2" s="1"/>
  <c r="U208" i="2"/>
  <c r="V208" i="2" s="1"/>
  <c r="U209" i="2"/>
  <c r="V209" i="2" s="1"/>
  <c r="U210" i="2"/>
  <c r="V210" i="2" s="1"/>
  <c r="U211" i="2"/>
  <c r="V211" i="2" s="1"/>
  <c r="U212" i="2"/>
  <c r="V212" i="2" s="1"/>
  <c r="U213" i="2"/>
  <c r="V213" i="2" s="1"/>
  <c r="U214" i="2"/>
  <c r="V214" i="2" s="1"/>
  <c r="U215" i="2"/>
  <c r="V215" i="2" s="1"/>
  <c r="U216" i="2"/>
  <c r="V216" i="2" s="1"/>
  <c r="U217" i="2"/>
  <c r="V217" i="2" s="1"/>
  <c r="U218" i="2"/>
  <c r="V218" i="2" s="1"/>
  <c r="U219" i="2"/>
  <c r="V219" i="2" s="1"/>
  <c r="U220" i="2"/>
  <c r="V220" i="2" s="1"/>
  <c r="U221" i="2"/>
  <c r="V221" i="2" s="1"/>
  <c r="U222" i="2"/>
  <c r="V222" i="2" s="1"/>
  <c r="U223" i="2"/>
  <c r="V223" i="2" s="1"/>
  <c r="U224" i="2"/>
  <c r="V224" i="2" s="1"/>
  <c r="U225" i="2"/>
  <c r="V225" i="2" s="1"/>
  <c r="U226" i="2"/>
  <c r="V226" i="2" s="1"/>
  <c r="U227" i="2"/>
  <c r="V227" i="2" s="1"/>
  <c r="U228" i="2"/>
  <c r="V228" i="2" s="1"/>
  <c r="U229" i="2"/>
  <c r="V229" i="2" s="1"/>
  <c r="U230" i="2"/>
  <c r="V230" i="2" s="1"/>
  <c r="U231" i="2"/>
  <c r="V231" i="2" s="1"/>
  <c r="U232" i="2"/>
  <c r="V232" i="2" s="1"/>
  <c r="U233" i="2"/>
  <c r="V233" i="2" s="1"/>
  <c r="U234" i="2"/>
  <c r="V234" i="2" s="1"/>
  <c r="U235" i="2"/>
  <c r="V235" i="2" s="1"/>
  <c r="U236" i="2"/>
  <c r="V236" i="2" s="1"/>
  <c r="U237" i="2"/>
  <c r="V237" i="2" s="1"/>
  <c r="U238" i="2"/>
  <c r="V238" i="2" s="1"/>
  <c r="U239" i="2"/>
  <c r="V239" i="2" s="1"/>
  <c r="U240" i="2"/>
  <c r="V240" i="2" s="1"/>
  <c r="U241" i="2"/>
  <c r="V241" i="2" s="1"/>
  <c r="U242" i="2"/>
  <c r="V242" i="2" s="1"/>
  <c r="U243" i="2"/>
  <c r="V243" i="2" s="1"/>
  <c r="U244" i="2"/>
  <c r="V244" i="2" s="1"/>
  <c r="U245" i="2"/>
  <c r="V245" i="2" s="1"/>
  <c r="U246" i="2"/>
  <c r="V246" i="2" s="1"/>
  <c r="U247" i="2"/>
  <c r="V247" i="2" s="1"/>
  <c r="U248" i="2"/>
  <c r="V248" i="2" s="1"/>
  <c r="U249" i="2"/>
  <c r="V249" i="2" s="1"/>
  <c r="U250" i="2"/>
  <c r="V250" i="2" s="1"/>
  <c r="U251" i="2"/>
  <c r="V251" i="2" s="1"/>
  <c r="U252" i="2"/>
  <c r="V252" i="2" s="1"/>
  <c r="U253" i="2"/>
  <c r="V253" i="2" s="1"/>
  <c r="U254" i="2"/>
  <c r="V254" i="2" s="1"/>
  <c r="U255" i="2"/>
  <c r="V255" i="2" s="1"/>
  <c r="U256" i="2"/>
  <c r="V256" i="2" s="1"/>
  <c r="U257" i="2"/>
  <c r="V257" i="2" s="1"/>
  <c r="U258" i="2"/>
  <c r="U259" i="2"/>
  <c r="V259" i="2" s="1"/>
  <c r="U260" i="2"/>
  <c r="V260" i="2" s="1"/>
  <c r="U261" i="2"/>
  <c r="V261" i="2" s="1"/>
  <c r="U262" i="2"/>
  <c r="V262" i="2" s="1"/>
  <c r="U263" i="2"/>
  <c r="V263" i="2" s="1"/>
  <c r="U264" i="2"/>
  <c r="V264" i="2" s="1"/>
  <c r="U265" i="2"/>
  <c r="V265" i="2" s="1"/>
  <c r="U266" i="2"/>
  <c r="V266" i="2" s="1"/>
  <c r="U267" i="2"/>
  <c r="V267" i="2" s="1"/>
  <c r="U268" i="2"/>
  <c r="V268" i="2" s="1"/>
  <c r="U269" i="2"/>
  <c r="V269" i="2" s="1"/>
  <c r="U270" i="2"/>
  <c r="V270" i="2" s="1"/>
  <c r="U271" i="2"/>
  <c r="V271" i="2" s="1"/>
  <c r="U272" i="2"/>
  <c r="V272" i="2" s="1"/>
  <c r="U273" i="2"/>
  <c r="V273" i="2" s="1"/>
  <c r="U274" i="2"/>
  <c r="V274" i="2" s="1"/>
  <c r="U275" i="2"/>
  <c r="V275" i="2" s="1"/>
  <c r="U276" i="2"/>
  <c r="V276" i="2" s="1"/>
  <c r="U277" i="2"/>
  <c r="V277" i="2" s="1"/>
  <c r="U278" i="2"/>
  <c r="V278" i="2" s="1"/>
  <c r="U279" i="2"/>
  <c r="V279" i="2" s="1"/>
  <c r="U280" i="2"/>
  <c r="V280" i="2" s="1"/>
  <c r="U281" i="2"/>
  <c r="V281" i="2" s="1"/>
  <c r="U282" i="2"/>
  <c r="V282" i="2" s="1"/>
  <c r="U283" i="2"/>
  <c r="V283" i="2" s="1"/>
  <c r="U284" i="2"/>
  <c r="V284" i="2" s="1"/>
  <c r="U285" i="2"/>
  <c r="V285" i="2" s="1"/>
  <c r="U286" i="2"/>
  <c r="V286" i="2" s="1"/>
  <c r="U287" i="2"/>
  <c r="V287" i="2" s="1"/>
  <c r="U288" i="2"/>
  <c r="V288" i="2" s="1"/>
  <c r="U289" i="2"/>
  <c r="V289" i="2" s="1"/>
  <c r="U290" i="2"/>
  <c r="V290" i="2" s="1"/>
  <c r="U291" i="2"/>
  <c r="V291" i="2" s="1"/>
  <c r="U292" i="2"/>
  <c r="V292" i="2" s="1"/>
  <c r="U293" i="2"/>
  <c r="V293" i="2" s="1"/>
  <c r="U294" i="2"/>
  <c r="V294" i="2" s="1"/>
  <c r="U295" i="2"/>
  <c r="V295" i="2" s="1"/>
  <c r="U296" i="2"/>
  <c r="V296" i="2" s="1"/>
  <c r="U297" i="2"/>
  <c r="V297" i="2" s="1"/>
  <c r="U298" i="2"/>
  <c r="V298" i="2" s="1"/>
  <c r="U299" i="2"/>
  <c r="V299" i="2" s="1"/>
  <c r="U300" i="2"/>
  <c r="V300" i="2" s="1"/>
  <c r="U301" i="2"/>
  <c r="V301" i="2" s="1"/>
  <c r="U302" i="2"/>
  <c r="V302" i="2" s="1"/>
  <c r="U303" i="2"/>
  <c r="V303" i="2" s="1"/>
  <c r="U304" i="2"/>
  <c r="V304" i="2" s="1"/>
  <c r="U305" i="2"/>
  <c r="V305" i="2" s="1"/>
  <c r="U306" i="2"/>
  <c r="V306" i="2" s="1"/>
  <c r="U307" i="2"/>
  <c r="V307" i="2" s="1"/>
  <c r="U308" i="2"/>
  <c r="V308" i="2" s="1"/>
  <c r="U309" i="2"/>
  <c r="V309" i="2" s="1"/>
  <c r="U310" i="2"/>
  <c r="V310" i="2" s="1"/>
  <c r="U311" i="2"/>
  <c r="V311" i="2" s="1"/>
  <c r="U312" i="2"/>
  <c r="V312" i="2" s="1"/>
  <c r="U313" i="2"/>
  <c r="V313" i="2" s="1"/>
  <c r="U314" i="2"/>
  <c r="V314" i="2" s="1"/>
  <c r="U315" i="2"/>
  <c r="V315" i="2" s="1"/>
  <c r="U316" i="2"/>
  <c r="V316" i="2" s="1"/>
  <c r="U317" i="2"/>
  <c r="V317" i="2" s="1"/>
  <c r="U318" i="2"/>
  <c r="V318" i="2" s="1"/>
  <c r="U319" i="2"/>
  <c r="V319" i="2" s="1"/>
  <c r="U320" i="2"/>
  <c r="V320" i="2" s="1"/>
  <c r="U321" i="2"/>
  <c r="V321" i="2" s="1"/>
  <c r="U322" i="2"/>
  <c r="V322" i="2" s="1"/>
  <c r="U323" i="2"/>
  <c r="V323" i="2" s="1"/>
  <c r="U324" i="2"/>
  <c r="V324" i="2" s="1"/>
  <c r="U325" i="2"/>
  <c r="V325" i="2" s="1"/>
  <c r="U326" i="2"/>
  <c r="V326" i="2" s="1"/>
  <c r="U327" i="2"/>
  <c r="V327" i="2" s="1"/>
  <c r="U328" i="2"/>
  <c r="V328" i="2" s="1"/>
  <c r="U329" i="2"/>
  <c r="V329" i="2" s="1"/>
  <c r="U330" i="2"/>
  <c r="V330" i="2" s="1"/>
  <c r="U331" i="2"/>
  <c r="V331" i="2" s="1"/>
  <c r="U332" i="2"/>
  <c r="V332" i="2" s="1"/>
  <c r="U333" i="2"/>
  <c r="V333" i="2" s="1"/>
  <c r="U334" i="2"/>
  <c r="V334" i="2" s="1"/>
  <c r="U335" i="2"/>
  <c r="V335" i="2" s="1"/>
  <c r="U336" i="2"/>
  <c r="V336" i="2" s="1"/>
  <c r="U337" i="2"/>
  <c r="V337" i="2" s="1"/>
  <c r="U338" i="2"/>
  <c r="V338" i="2" s="1"/>
  <c r="U339" i="2"/>
  <c r="V339" i="2" s="1"/>
  <c r="U340" i="2"/>
  <c r="V340" i="2" s="1"/>
  <c r="U341" i="2"/>
  <c r="V341" i="2" s="1"/>
  <c r="U342" i="2"/>
  <c r="V342" i="2" s="1"/>
  <c r="U343" i="2"/>
  <c r="V343" i="2" s="1"/>
  <c r="U344" i="2"/>
  <c r="V344" i="2" s="1"/>
  <c r="U345" i="2"/>
  <c r="V345" i="2" s="1"/>
  <c r="U346" i="2"/>
  <c r="V346" i="2" s="1"/>
  <c r="U347" i="2"/>
  <c r="V347" i="2" s="1"/>
  <c r="U348" i="2"/>
  <c r="V348" i="2" s="1"/>
  <c r="U349" i="2"/>
  <c r="V349" i="2" s="1"/>
  <c r="U350" i="2"/>
  <c r="V350" i="2" s="1"/>
  <c r="U351" i="2"/>
  <c r="V351" i="2" s="1"/>
  <c r="U352" i="2"/>
  <c r="V352" i="2" s="1"/>
  <c r="U353" i="2"/>
  <c r="V353" i="2" s="1"/>
  <c r="U354" i="2"/>
  <c r="V354" i="2" s="1"/>
  <c r="U355" i="2"/>
  <c r="V355" i="2" s="1"/>
  <c r="U356" i="2"/>
  <c r="V356" i="2" s="1"/>
  <c r="U357" i="2"/>
  <c r="V357" i="2" s="1"/>
  <c r="U358" i="2"/>
  <c r="V358" i="2" s="1"/>
  <c r="U359" i="2"/>
  <c r="V359" i="2" s="1"/>
  <c r="U360" i="2"/>
  <c r="V360" i="2" s="1"/>
  <c r="U361" i="2"/>
  <c r="V361" i="2" s="1"/>
  <c r="U362" i="2"/>
  <c r="V362" i="2" s="1"/>
  <c r="U363" i="2"/>
  <c r="V363" i="2" s="1"/>
  <c r="U364" i="2"/>
  <c r="V364" i="2" s="1"/>
  <c r="U365" i="2"/>
  <c r="V365" i="2" s="1"/>
  <c r="U366" i="2"/>
  <c r="V366" i="2" s="1"/>
  <c r="U367" i="2"/>
  <c r="V367" i="2" s="1"/>
  <c r="U368" i="2"/>
  <c r="V368" i="2" s="1"/>
  <c r="U369" i="2"/>
  <c r="V369" i="2" s="1"/>
  <c r="U370" i="2"/>
  <c r="V370" i="2" s="1"/>
  <c r="U371" i="2"/>
  <c r="V371" i="2" s="1"/>
  <c r="U372" i="2"/>
  <c r="V372" i="2" s="1"/>
  <c r="U373" i="2"/>
  <c r="V373" i="2" s="1"/>
  <c r="U374" i="2"/>
  <c r="V374" i="2" s="1"/>
  <c r="U375" i="2"/>
  <c r="V375" i="2" s="1"/>
  <c r="U376" i="2"/>
  <c r="V376" i="2" s="1"/>
  <c r="U377" i="2"/>
  <c r="V377" i="2" s="1"/>
  <c r="U378" i="2"/>
  <c r="V378" i="2" s="1"/>
  <c r="U379" i="2"/>
  <c r="V379" i="2" s="1"/>
  <c r="U380" i="2"/>
  <c r="V380" i="2" s="1"/>
  <c r="U381" i="2"/>
  <c r="V381" i="2" s="1"/>
  <c r="U382" i="2"/>
  <c r="V382" i="2" s="1"/>
  <c r="U383" i="2"/>
  <c r="V383" i="2" s="1"/>
  <c r="U384" i="2"/>
  <c r="V384" i="2" s="1"/>
  <c r="U385" i="2"/>
  <c r="V385" i="2" s="1"/>
  <c r="U386" i="2"/>
  <c r="V386" i="2" s="1"/>
  <c r="U387" i="2"/>
  <c r="V387" i="2" s="1"/>
  <c r="U388" i="2"/>
  <c r="V388" i="2" s="1"/>
  <c r="U389" i="2"/>
  <c r="V389" i="2" s="1"/>
  <c r="U390" i="2"/>
  <c r="V390" i="2" s="1"/>
  <c r="U391" i="2"/>
  <c r="V391" i="2" s="1"/>
  <c r="U392" i="2"/>
  <c r="V392" i="2" s="1"/>
  <c r="U393" i="2"/>
  <c r="V393" i="2" s="1"/>
  <c r="U394" i="2"/>
  <c r="V394" i="2" s="1"/>
  <c r="U395" i="2"/>
  <c r="V395" i="2" s="1"/>
  <c r="U396" i="2"/>
  <c r="V396" i="2" s="1"/>
  <c r="U397" i="2"/>
  <c r="V397" i="2" s="1"/>
  <c r="U398" i="2"/>
  <c r="V398" i="2" s="1"/>
  <c r="U399" i="2"/>
  <c r="V399" i="2" s="1"/>
  <c r="U400" i="2"/>
  <c r="V400" i="2" s="1"/>
  <c r="U401" i="2"/>
  <c r="V401" i="2" s="1"/>
  <c r="U402" i="2"/>
  <c r="V402" i="2" s="1"/>
  <c r="U403" i="2"/>
  <c r="V403" i="2" s="1"/>
  <c r="U404" i="2"/>
  <c r="V404" i="2" s="1"/>
  <c r="U405" i="2"/>
  <c r="V405" i="2" s="1"/>
  <c r="U406" i="2"/>
  <c r="V406" i="2" s="1"/>
  <c r="U407" i="2"/>
  <c r="V407" i="2" s="1"/>
  <c r="U408" i="2"/>
  <c r="V408" i="2" s="1"/>
  <c r="U409" i="2"/>
  <c r="V409" i="2" s="1"/>
  <c r="U410" i="2"/>
  <c r="V410" i="2" s="1"/>
  <c r="U411" i="2"/>
  <c r="V411" i="2" s="1"/>
  <c r="U412" i="2"/>
  <c r="V412" i="2" s="1"/>
  <c r="U413" i="2"/>
  <c r="V413" i="2" s="1"/>
  <c r="U414" i="2"/>
  <c r="V414" i="2" s="1"/>
  <c r="U415" i="2"/>
  <c r="V415" i="2" s="1"/>
  <c r="U416" i="2"/>
  <c r="V416" i="2" s="1"/>
  <c r="U417" i="2"/>
  <c r="V417" i="2" s="1"/>
  <c r="U418" i="2"/>
  <c r="V418" i="2" s="1"/>
  <c r="U419" i="2"/>
  <c r="V419" i="2" s="1"/>
  <c r="U420" i="2"/>
  <c r="V420" i="2" s="1"/>
  <c r="U421" i="2"/>
  <c r="V421" i="2" s="1"/>
  <c r="U422" i="2"/>
  <c r="V422" i="2" s="1"/>
  <c r="U423" i="2"/>
  <c r="V423" i="2" s="1"/>
  <c r="U424" i="2"/>
  <c r="V424" i="2" s="1"/>
  <c r="U425" i="2"/>
  <c r="V425" i="2" s="1"/>
  <c r="U426" i="2"/>
  <c r="V426" i="2" s="1"/>
  <c r="U427" i="2"/>
  <c r="V427" i="2" s="1"/>
  <c r="U428" i="2"/>
  <c r="V428" i="2" s="1"/>
  <c r="U429" i="2"/>
  <c r="V429" i="2" s="1"/>
  <c r="U430" i="2"/>
  <c r="V430" i="2" s="1"/>
  <c r="U431" i="2"/>
  <c r="V431" i="2" s="1"/>
  <c r="U432" i="2"/>
  <c r="V432" i="2" s="1"/>
  <c r="U433" i="2"/>
  <c r="V433" i="2" s="1"/>
  <c r="U434" i="2"/>
  <c r="V434" i="2" s="1"/>
  <c r="U435" i="2"/>
  <c r="V435" i="2" s="1"/>
  <c r="U436" i="2"/>
  <c r="V436" i="2" s="1"/>
  <c r="U437" i="2"/>
  <c r="V437" i="2" s="1"/>
  <c r="U438" i="2"/>
  <c r="V438" i="2" s="1"/>
  <c r="U439" i="2"/>
  <c r="V439" i="2" s="1"/>
  <c r="U440" i="2"/>
  <c r="V440" i="2" s="1"/>
  <c r="U441" i="2"/>
  <c r="V441" i="2" s="1"/>
  <c r="U442" i="2"/>
  <c r="V442" i="2" s="1"/>
  <c r="U443" i="2"/>
  <c r="V443" i="2" s="1"/>
  <c r="U444" i="2"/>
  <c r="V444" i="2" s="1"/>
  <c r="U445" i="2"/>
  <c r="V445" i="2" s="1"/>
  <c r="U446" i="2"/>
  <c r="V446" i="2" s="1"/>
  <c r="U447" i="2"/>
  <c r="V447" i="2" s="1"/>
  <c r="U448" i="2"/>
  <c r="V448" i="2" s="1"/>
  <c r="U449" i="2"/>
  <c r="V449" i="2" s="1"/>
  <c r="U450" i="2"/>
  <c r="V450" i="2" s="1"/>
  <c r="U451" i="2"/>
  <c r="V451" i="2" s="1"/>
  <c r="U452" i="2"/>
  <c r="V452" i="2" s="1"/>
  <c r="U453" i="2"/>
  <c r="V453" i="2" s="1"/>
  <c r="U454" i="2"/>
  <c r="V454" i="2" s="1"/>
  <c r="U455" i="2"/>
  <c r="V455" i="2" s="1"/>
  <c r="U456" i="2"/>
  <c r="V456" i="2" s="1"/>
  <c r="U457" i="2"/>
  <c r="V457" i="2" s="1"/>
  <c r="U458" i="2"/>
  <c r="V458" i="2" s="1"/>
  <c r="U459" i="2"/>
  <c r="V459" i="2" s="1"/>
  <c r="U460" i="2"/>
  <c r="V460" i="2" s="1"/>
  <c r="U461" i="2"/>
  <c r="V461" i="2" s="1"/>
  <c r="U462" i="2"/>
  <c r="V462" i="2" s="1"/>
  <c r="U463" i="2"/>
  <c r="V463" i="2" s="1"/>
  <c r="U464" i="2"/>
  <c r="V464" i="2" s="1"/>
  <c r="U465" i="2"/>
  <c r="V465" i="2" s="1"/>
  <c r="U466" i="2"/>
  <c r="V466" i="2" s="1"/>
  <c r="U467" i="2"/>
  <c r="V467" i="2" s="1"/>
  <c r="U468" i="2"/>
  <c r="V468" i="2" s="1"/>
  <c r="U469" i="2"/>
  <c r="V469" i="2" s="1"/>
  <c r="U470" i="2"/>
  <c r="V470" i="2" s="1"/>
  <c r="U471" i="2"/>
  <c r="V471" i="2" s="1"/>
  <c r="U472" i="2"/>
  <c r="V472" i="2" s="1"/>
  <c r="U473" i="2"/>
  <c r="V473" i="2" s="1"/>
  <c r="U474" i="2"/>
  <c r="V474" i="2" s="1"/>
  <c r="U475" i="2"/>
  <c r="V475" i="2" s="1"/>
  <c r="U476" i="2"/>
  <c r="V476" i="2" s="1"/>
  <c r="U477" i="2"/>
  <c r="V477" i="2" s="1"/>
  <c r="U478" i="2"/>
  <c r="V478" i="2" s="1"/>
  <c r="U479" i="2"/>
  <c r="V479" i="2" s="1"/>
  <c r="U480" i="2"/>
  <c r="V480" i="2" s="1"/>
  <c r="U481" i="2"/>
  <c r="V481" i="2" s="1"/>
  <c r="U482" i="2"/>
  <c r="V482" i="2" s="1"/>
  <c r="U483" i="2"/>
  <c r="V483" i="2" s="1"/>
  <c r="U484" i="2"/>
  <c r="V484" i="2" s="1"/>
  <c r="U485" i="2"/>
  <c r="V485" i="2" s="1"/>
  <c r="U486" i="2"/>
  <c r="V486" i="2" s="1"/>
  <c r="U487" i="2"/>
  <c r="V487" i="2" s="1"/>
  <c r="U488" i="2"/>
  <c r="V488" i="2" s="1"/>
  <c r="U489" i="2"/>
  <c r="V489" i="2" s="1"/>
  <c r="U490" i="2"/>
  <c r="V490" i="2" s="1"/>
  <c r="U491" i="2"/>
  <c r="V491" i="2" s="1"/>
  <c r="U492" i="2"/>
  <c r="V492" i="2" s="1"/>
  <c r="U493" i="2"/>
  <c r="V493" i="2" s="1"/>
  <c r="U494" i="2"/>
  <c r="V494" i="2" s="1"/>
  <c r="U495" i="2"/>
  <c r="V495" i="2" s="1"/>
  <c r="U496" i="2"/>
  <c r="V496" i="2" s="1"/>
  <c r="U497" i="2"/>
  <c r="V497" i="2" s="1"/>
  <c r="U498" i="2"/>
  <c r="V498" i="2" s="1"/>
  <c r="U499" i="2"/>
  <c r="V499" i="2" s="1"/>
  <c r="U500" i="2"/>
  <c r="V500" i="2" s="1"/>
  <c r="U501" i="2"/>
  <c r="V501" i="2" s="1"/>
  <c r="U502" i="2"/>
  <c r="V502" i="2" s="1"/>
  <c r="U503" i="2"/>
  <c r="V503" i="2" s="1"/>
  <c r="U504" i="2"/>
  <c r="V504" i="2" s="1"/>
  <c r="U505" i="2"/>
  <c r="V505" i="2" s="1"/>
  <c r="U506" i="2"/>
  <c r="V506" i="2" s="1"/>
  <c r="U507" i="2"/>
  <c r="V507" i="2" s="1"/>
  <c r="U508" i="2"/>
  <c r="V508" i="2" s="1"/>
  <c r="U509" i="2"/>
  <c r="V509" i="2" s="1"/>
  <c r="U510" i="2"/>
  <c r="V510" i="2" s="1"/>
  <c r="U511" i="2"/>
  <c r="V511" i="2" s="1"/>
  <c r="U512" i="2"/>
  <c r="V512" i="2" s="1"/>
  <c r="U513" i="2"/>
  <c r="V513" i="2" s="1"/>
  <c r="U514" i="2"/>
  <c r="V514" i="2" s="1"/>
  <c r="U515" i="2"/>
  <c r="V515" i="2" s="1"/>
  <c r="U516" i="2"/>
  <c r="V516" i="2" s="1"/>
  <c r="U517" i="2"/>
  <c r="V517" i="2" s="1"/>
  <c r="U518" i="2"/>
  <c r="V518" i="2" s="1"/>
  <c r="U519" i="2"/>
  <c r="V519" i="2" s="1"/>
  <c r="U520" i="2"/>
  <c r="V520" i="2" s="1"/>
  <c r="U521" i="2"/>
  <c r="V521" i="2" s="1"/>
  <c r="U522" i="2"/>
  <c r="V522" i="2" s="1"/>
  <c r="U523" i="2"/>
  <c r="V523" i="2" s="1"/>
  <c r="U524" i="2"/>
  <c r="V524" i="2" s="1"/>
  <c r="U525" i="2"/>
  <c r="V525" i="2" s="1"/>
  <c r="U526" i="2"/>
  <c r="V526" i="2" s="1"/>
  <c r="U527" i="2"/>
  <c r="V527" i="2" s="1"/>
  <c r="U528" i="2"/>
  <c r="V528" i="2" s="1"/>
  <c r="U529" i="2"/>
  <c r="V529" i="2" s="1"/>
  <c r="U530" i="2"/>
  <c r="V530" i="2" s="1"/>
  <c r="U531" i="2"/>
  <c r="V531" i="2" s="1"/>
  <c r="U532" i="2"/>
  <c r="V532" i="2" s="1"/>
  <c r="U533" i="2"/>
  <c r="V533" i="2" s="1"/>
  <c r="U534" i="2"/>
  <c r="V534" i="2" s="1"/>
  <c r="U535" i="2"/>
  <c r="V535" i="2" s="1"/>
  <c r="U536" i="2"/>
  <c r="V536" i="2" s="1"/>
  <c r="U537" i="2"/>
  <c r="V537" i="2" s="1"/>
  <c r="U538" i="2"/>
  <c r="V538" i="2" s="1"/>
  <c r="U539" i="2"/>
  <c r="V539" i="2" s="1"/>
  <c r="U540" i="2"/>
  <c r="V540" i="2" s="1"/>
  <c r="U541" i="2"/>
  <c r="V541" i="2" s="1"/>
  <c r="U542" i="2"/>
  <c r="V542" i="2" s="1"/>
  <c r="U543" i="2"/>
  <c r="V543" i="2" s="1"/>
  <c r="U544" i="2"/>
  <c r="V544" i="2" s="1"/>
  <c r="U545" i="2"/>
  <c r="V545" i="2" s="1"/>
  <c r="U546" i="2"/>
  <c r="V546" i="2" s="1"/>
  <c r="U547" i="2"/>
  <c r="V547" i="2" s="1"/>
  <c r="U548" i="2"/>
  <c r="V548" i="2" s="1"/>
  <c r="U549" i="2"/>
  <c r="V549" i="2" s="1"/>
  <c r="U550" i="2"/>
  <c r="V550" i="2" s="1"/>
  <c r="U551" i="2"/>
  <c r="V551" i="2" s="1"/>
  <c r="U552" i="2"/>
  <c r="V552" i="2" s="1"/>
  <c r="U553" i="2"/>
  <c r="V553" i="2" s="1"/>
  <c r="U554" i="2"/>
  <c r="V554" i="2" s="1"/>
  <c r="U555" i="2"/>
  <c r="V555" i="2" s="1"/>
  <c r="U556" i="2"/>
  <c r="V556" i="2" s="1"/>
  <c r="U557" i="2"/>
  <c r="V557" i="2" s="1"/>
  <c r="U558" i="2"/>
  <c r="V558" i="2" s="1"/>
  <c r="U559" i="2"/>
  <c r="V559" i="2" s="1"/>
  <c r="U560" i="2"/>
  <c r="V560" i="2" s="1"/>
  <c r="U561" i="2"/>
  <c r="V561" i="2" s="1"/>
  <c r="U562" i="2"/>
  <c r="V562" i="2" s="1"/>
  <c r="U563" i="2"/>
  <c r="V563" i="2" s="1"/>
  <c r="U564" i="2"/>
  <c r="V564" i="2" s="1"/>
  <c r="U565" i="2"/>
  <c r="V565" i="2" s="1"/>
  <c r="U566" i="2"/>
  <c r="V566" i="2" s="1"/>
  <c r="U567" i="2"/>
  <c r="V567" i="2" s="1"/>
  <c r="U568" i="2"/>
  <c r="V568" i="2" s="1"/>
  <c r="U569" i="2"/>
  <c r="V569" i="2" s="1"/>
  <c r="U570" i="2"/>
  <c r="V570" i="2" s="1"/>
  <c r="U571" i="2"/>
  <c r="V571" i="2" s="1"/>
  <c r="U572" i="2"/>
  <c r="V572" i="2" s="1"/>
  <c r="U573" i="2"/>
  <c r="V573" i="2" s="1"/>
  <c r="U574" i="2"/>
  <c r="V574" i="2" s="1"/>
  <c r="U575" i="2"/>
  <c r="V575" i="2" s="1"/>
  <c r="U576" i="2"/>
  <c r="V576" i="2" s="1"/>
  <c r="U577" i="2"/>
  <c r="V577" i="2" s="1"/>
  <c r="U578" i="2"/>
  <c r="V578" i="2" s="1"/>
  <c r="U579" i="2"/>
  <c r="V579" i="2" s="1"/>
  <c r="U580" i="2"/>
  <c r="V580" i="2" s="1"/>
  <c r="U581" i="2"/>
  <c r="V581" i="2" s="1"/>
  <c r="U582" i="2"/>
  <c r="V582" i="2" s="1"/>
  <c r="U583" i="2"/>
  <c r="V583" i="2" s="1"/>
  <c r="U584" i="2"/>
  <c r="V584" i="2" s="1"/>
  <c r="U585" i="2"/>
  <c r="V585" i="2" s="1"/>
  <c r="U586" i="2"/>
  <c r="V586" i="2" s="1"/>
  <c r="U587" i="2"/>
  <c r="V587" i="2" s="1"/>
  <c r="U588" i="2"/>
  <c r="V588" i="2" s="1"/>
  <c r="U589" i="2"/>
  <c r="V589" i="2" s="1"/>
  <c r="U590" i="2"/>
  <c r="V590" i="2" s="1"/>
  <c r="U591" i="2"/>
  <c r="V591" i="2" s="1"/>
  <c r="U592" i="2"/>
  <c r="V592" i="2" s="1"/>
  <c r="U593" i="2"/>
  <c r="V593" i="2" s="1"/>
  <c r="U594" i="2"/>
  <c r="V594" i="2" s="1"/>
  <c r="U595" i="2"/>
  <c r="V595" i="2" s="1"/>
  <c r="U596" i="2"/>
  <c r="V596" i="2" s="1"/>
  <c r="U597" i="2"/>
  <c r="V597" i="2" s="1"/>
  <c r="U598" i="2"/>
  <c r="V598" i="2" s="1"/>
  <c r="U599" i="2"/>
  <c r="V599" i="2" s="1"/>
  <c r="U600" i="2"/>
  <c r="V600" i="2" s="1"/>
  <c r="U601" i="2"/>
  <c r="V601" i="2" s="1"/>
  <c r="U602" i="2"/>
  <c r="V602" i="2" s="1"/>
  <c r="U603" i="2"/>
  <c r="V603" i="2" s="1"/>
  <c r="U604" i="2"/>
  <c r="V604" i="2" s="1"/>
  <c r="U605" i="2"/>
  <c r="V605" i="2" s="1"/>
  <c r="U606" i="2"/>
  <c r="V606" i="2" s="1"/>
  <c r="U607" i="2"/>
  <c r="V607" i="2" s="1"/>
  <c r="U608" i="2"/>
  <c r="V608" i="2" s="1"/>
  <c r="U609" i="2"/>
  <c r="V609" i="2" s="1"/>
  <c r="U610" i="2"/>
  <c r="V610" i="2" s="1"/>
  <c r="U611" i="2"/>
  <c r="V611" i="2" s="1"/>
  <c r="U612" i="2"/>
  <c r="V612" i="2" s="1"/>
  <c r="U613" i="2"/>
  <c r="V613" i="2" s="1"/>
  <c r="U614" i="2"/>
  <c r="V614" i="2" s="1"/>
  <c r="U615" i="2"/>
  <c r="V615" i="2" s="1"/>
  <c r="U616" i="2"/>
  <c r="V616" i="2" s="1"/>
  <c r="U617" i="2"/>
  <c r="V617" i="2" s="1"/>
  <c r="U618" i="2"/>
  <c r="V618" i="2" s="1"/>
  <c r="U619" i="2"/>
  <c r="V619" i="2" s="1"/>
  <c r="U620" i="2"/>
  <c r="V620" i="2" s="1"/>
  <c r="U621" i="2"/>
  <c r="V621" i="2" s="1"/>
  <c r="U622" i="2"/>
  <c r="V622" i="2" s="1"/>
  <c r="U623" i="2"/>
  <c r="V623" i="2" s="1"/>
  <c r="U624" i="2"/>
  <c r="V624" i="2" s="1"/>
  <c r="U625" i="2"/>
  <c r="V625" i="2" s="1"/>
  <c r="U626" i="2"/>
  <c r="V626" i="2" s="1"/>
  <c r="U627" i="2"/>
  <c r="V627" i="2" s="1"/>
  <c r="U628" i="2"/>
  <c r="V628" i="2" s="1"/>
  <c r="U629" i="2"/>
  <c r="V629" i="2" s="1"/>
  <c r="U630" i="2"/>
  <c r="V630" i="2" s="1"/>
  <c r="U631" i="2"/>
  <c r="V631" i="2" s="1"/>
  <c r="U632" i="2"/>
  <c r="V632" i="2" s="1"/>
  <c r="U633" i="2"/>
  <c r="V633" i="2" s="1"/>
  <c r="U634" i="2"/>
  <c r="V634" i="2" s="1"/>
  <c r="U635" i="2"/>
  <c r="V635" i="2" s="1"/>
  <c r="U636" i="2"/>
  <c r="V636" i="2" s="1"/>
  <c r="U637" i="2"/>
  <c r="V637" i="2" s="1"/>
  <c r="U638" i="2"/>
  <c r="V638" i="2" s="1"/>
  <c r="U639" i="2"/>
  <c r="V639" i="2" s="1"/>
  <c r="U640" i="2"/>
  <c r="V640" i="2" s="1"/>
  <c r="U641" i="2"/>
  <c r="V641" i="2" s="1"/>
  <c r="U642" i="2"/>
  <c r="V642" i="2" s="1"/>
  <c r="U643" i="2"/>
  <c r="V643" i="2" s="1"/>
  <c r="U644" i="2"/>
  <c r="V644" i="2" s="1"/>
  <c r="U645" i="2"/>
  <c r="V645" i="2" s="1"/>
  <c r="U646" i="2"/>
  <c r="V646" i="2" s="1"/>
  <c r="U647" i="2"/>
  <c r="V647" i="2" s="1"/>
  <c r="U648" i="2"/>
  <c r="V648" i="2" s="1"/>
  <c r="U649" i="2"/>
  <c r="V649" i="2" s="1"/>
  <c r="U650" i="2"/>
  <c r="V650" i="2" s="1"/>
  <c r="U651" i="2"/>
  <c r="V651" i="2" s="1"/>
  <c r="U652" i="2"/>
  <c r="V652" i="2" s="1"/>
  <c r="U653" i="2"/>
  <c r="V653" i="2" s="1"/>
  <c r="U654" i="2"/>
  <c r="V654" i="2" s="1"/>
  <c r="U655" i="2"/>
  <c r="V655" i="2" s="1"/>
  <c r="U656" i="2"/>
  <c r="V656" i="2" s="1"/>
  <c r="U657" i="2"/>
  <c r="V657" i="2" s="1"/>
  <c r="U658" i="2"/>
  <c r="V658" i="2" s="1"/>
  <c r="U659" i="2"/>
  <c r="V659" i="2" s="1"/>
  <c r="U660" i="2"/>
  <c r="V660" i="2" s="1"/>
  <c r="U661" i="2"/>
  <c r="V661" i="2" s="1"/>
  <c r="U662" i="2"/>
  <c r="V662" i="2" s="1"/>
  <c r="U663" i="2"/>
  <c r="V663" i="2" s="1"/>
  <c r="U664" i="2"/>
  <c r="V664" i="2" s="1"/>
  <c r="U665" i="2"/>
  <c r="V665" i="2" s="1"/>
  <c r="U666" i="2"/>
  <c r="V666" i="2" s="1"/>
  <c r="U667" i="2"/>
  <c r="V667" i="2" s="1"/>
  <c r="U668" i="2"/>
  <c r="V668" i="2" s="1"/>
  <c r="U669" i="2"/>
  <c r="V669" i="2" s="1"/>
  <c r="U670" i="2"/>
  <c r="V670" i="2" s="1"/>
  <c r="U671" i="2"/>
  <c r="V671" i="2" s="1"/>
  <c r="U672" i="2"/>
  <c r="V672" i="2" s="1"/>
  <c r="U673" i="2"/>
  <c r="V673" i="2" s="1"/>
  <c r="U674" i="2"/>
  <c r="V674" i="2" s="1"/>
  <c r="U675" i="2"/>
  <c r="V675" i="2" s="1"/>
  <c r="U676" i="2"/>
  <c r="V676" i="2" s="1"/>
  <c r="U677" i="2"/>
  <c r="V677" i="2" s="1"/>
  <c r="U678" i="2"/>
  <c r="V678" i="2" s="1"/>
  <c r="U679" i="2"/>
  <c r="V679" i="2" s="1"/>
  <c r="U680" i="2"/>
  <c r="V680" i="2" s="1"/>
  <c r="U681" i="2"/>
  <c r="V681" i="2" s="1"/>
  <c r="U682" i="2"/>
  <c r="V682" i="2" s="1"/>
  <c r="U683" i="2"/>
  <c r="V683" i="2" s="1"/>
  <c r="U684" i="2"/>
  <c r="V684" i="2" s="1"/>
  <c r="U685" i="2"/>
  <c r="V685" i="2" s="1"/>
  <c r="U686" i="2"/>
  <c r="V686" i="2" s="1"/>
  <c r="U687" i="2"/>
  <c r="V687" i="2" s="1"/>
  <c r="U688" i="2"/>
  <c r="V688" i="2" s="1"/>
  <c r="U689" i="2"/>
  <c r="V689" i="2" s="1"/>
  <c r="U690" i="2"/>
  <c r="V690" i="2" s="1"/>
  <c r="U691" i="2"/>
  <c r="V691" i="2" s="1"/>
  <c r="U692" i="2"/>
  <c r="V692" i="2" s="1"/>
  <c r="U693" i="2"/>
  <c r="V693" i="2" s="1"/>
  <c r="U694" i="2"/>
  <c r="V694" i="2" s="1"/>
  <c r="U695" i="2"/>
  <c r="V695" i="2" s="1"/>
  <c r="U696" i="2"/>
  <c r="V696" i="2" s="1"/>
  <c r="U697" i="2"/>
  <c r="V697" i="2" s="1"/>
  <c r="U698" i="2"/>
  <c r="V698" i="2" s="1"/>
  <c r="U699" i="2"/>
  <c r="V699" i="2" s="1"/>
  <c r="U700" i="2"/>
  <c r="V700" i="2" s="1"/>
  <c r="U701" i="2"/>
  <c r="V701" i="2" s="1"/>
  <c r="U702" i="2"/>
  <c r="V702" i="2" s="1"/>
  <c r="U703" i="2"/>
  <c r="V703" i="2" s="1"/>
  <c r="U704" i="2"/>
  <c r="V704" i="2" s="1"/>
  <c r="U705" i="2"/>
  <c r="V705" i="2" s="1"/>
  <c r="U706" i="2"/>
  <c r="V706" i="2" s="1"/>
  <c r="U707" i="2"/>
  <c r="V707" i="2" s="1"/>
  <c r="U708" i="2"/>
  <c r="V708" i="2" s="1"/>
  <c r="U709" i="2"/>
  <c r="V709" i="2" s="1"/>
  <c r="U710" i="2"/>
  <c r="V710" i="2" s="1"/>
  <c r="U711" i="2"/>
  <c r="V711" i="2" s="1"/>
  <c r="U712" i="2"/>
  <c r="V712" i="2" s="1"/>
  <c r="U713" i="2"/>
  <c r="V713" i="2" s="1"/>
  <c r="U714" i="2"/>
  <c r="V714" i="2" s="1"/>
  <c r="U715" i="2"/>
  <c r="V715" i="2" s="1"/>
  <c r="U716" i="2"/>
  <c r="V716" i="2" s="1"/>
  <c r="U717" i="2"/>
  <c r="V717" i="2" s="1"/>
  <c r="U718" i="2"/>
  <c r="V718" i="2" s="1"/>
  <c r="U719" i="2"/>
  <c r="V719" i="2" s="1"/>
  <c r="U720" i="2"/>
  <c r="V720" i="2" s="1"/>
  <c r="U721" i="2"/>
  <c r="V721" i="2" s="1"/>
  <c r="U722" i="2"/>
  <c r="V722" i="2" s="1"/>
  <c r="U723" i="2"/>
  <c r="V723" i="2" s="1"/>
  <c r="U724" i="2"/>
  <c r="V724" i="2" s="1"/>
  <c r="U725" i="2"/>
  <c r="V725" i="2" s="1"/>
  <c r="U726" i="2"/>
  <c r="V726" i="2" s="1"/>
  <c r="U727" i="2"/>
  <c r="V727" i="2" s="1"/>
  <c r="U728" i="2"/>
  <c r="V728" i="2" s="1"/>
  <c r="U729" i="2"/>
  <c r="V729" i="2" s="1"/>
  <c r="U730" i="2"/>
  <c r="V730" i="2" s="1"/>
  <c r="U731" i="2"/>
  <c r="V731" i="2" s="1"/>
  <c r="U732" i="2"/>
  <c r="V732" i="2" s="1"/>
  <c r="U733" i="2"/>
  <c r="V733" i="2" s="1"/>
  <c r="U734" i="2"/>
  <c r="V734" i="2" s="1"/>
  <c r="U735" i="2"/>
  <c r="V735" i="2" s="1"/>
  <c r="U736" i="2"/>
  <c r="V736" i="2" s="1"/>
  <c r="U737" i="2"/>
  <c r="V737" i="2" s="1"/>
  <c r="U738" i="2"/>
  <c r="V738" i="2" s="1"/>
  <c r="U739" i="2"/>
  <c r="V739" i="2" s="1"/>
  <c r="U740" i="2"/>
  <c r="V740" i="2" s="1"/>
  <c r="U741" i="2"/>
  <c r="V741" i="2" s="1"/>
  <c r="U742" i="2"/>
  <c r="V742" i="2" s="1"/>
  <c r="U743" i="2"/>
  <c r="V743" i="2" s="1"/>
  <c r="U744" i="2"/>
  <c r="V744" i="2" s="1"/>
  <c r="U745" i="2"/>
  <c r="V745" i="2" s="1"/>
  <c r="U746" i="2"/>
  <c r="V746" i="2" s="1"/>
  <c r="U747" i="2"/>
  <c r="V747" i="2" s="1"/>
  <c r="U748" i="2"/>
  <c r="V748" i="2" s="1"/>
  <c r="U749" i="2"/>
  <c r="V749" i="2" s="1"/>
  <c r="U750" i="2"/>
  <c r="V750" i="2" s="1"/>
  <c r="U751" i="2"/>
  <c r="V751" i="2" s="1"/>
  <c r="U752" i="2"/>
  <c r="V752" i="2" s="1"/>
  <c r="U753" i="2"/>
  <c r="V753" i="2" s="1"/>
  <c r="U754" i="2"/>
  <c r="V754" i="2" s="1"/>
  <c r="U755" i="2"/>
  <c r="V755" i="2" s="1"/>
  <c r="U756" i="2"/>
  <c r="V756" i="2" s="1"/>
  <c r="U757" i="2"/>
  <c r="V757" i="2" s="1"/>
  <c r="U758" i="2"/>
  <c r="V758" i="2" s="1"/>
  <c r="U759" i="2"/>
  <c r="V759" i="2" s="1"/>
  <c r="U760" i="2"/>
  <c r="V760" i="2" s="1"/>
  <c r="U761" i="2"/>
  <c r="V761" i="2" s="1"/>
  <c r="U762" i="2"/>
  <c r="V762" i="2" s="1"/>
  <c r="U763" i="2"/>
  <c r="V763" i="2" s="1"/>
  <c r="U764" i="2"/>
  <c r="V764" i="2" s="1"/>
  <c r="U765" i="2"/>
  <c r="V765" i="2" s="1"/>
  <c r="U766" i="2"/>
  <c r="V766" i="2" s="1"/>
  <c r="U767" i="2"/>
  <c r="V767" i="2" s="1"/>
  <c r="U768" i="2"/>
  <c r="V768" i="2" s="1"/>
  <c r="U769" i="2"/>
  <c r="V769" i="2" s="1"/>
  <c r="U770" i="2"/>
  <c r="V770" i="2" s="1"/>
  <c r="U771" i="2"/>
  <c r="V771" i="2" s="1"/>
  <c r="U772" i="2"/>
  <c r="V772" i="2" s="1"/>
  <c r="U773" i="2"/>
  <c r="V773" i="2" s="1"/>
  <c r="U774" i="2"/>
  <c r="V774" i="2" s="1"/>
  <c r="U775" i="2"/>
  <c r="V775" i="2" s="1"/>
  <c r="U776" i="2"/>
  <c r="V776" i="2" s="1"/>
  <c r="U777" i="2"/>
  <c r="V777" i="2" s="1"/>
  <c r="U778" i="2"/>
  <c r="V778" i="2" s="1"/>
  <c r="U779" i="2"/>
  <c r="V779" i="2" s="1"/>
  <c r="U780" i="2"/>
  <c r="V780" i="2" s="1"/>
  <c r="U781" i="2"/>
  <c r="V781" i="2" s="1"/>
  <c r="U782" i="2"/>
  <c r="V782" i="2" s="1"/>
  <c r="U783" i="2"/>
  <c r="V783" i="2" s="1"/>
  <c r="U784" i="2"/>
  <c r="V784" i="2" s="1"/>
  <c r="U785" i="2"/>
  <c r="V785" i="2" s="1"/>
  <c r="U786" i="2"/>
  <c r="V786" i="2" s="1"/>
  <c r="U787" i="2"/>
  <c r="V787" i="2" s="1"/>
  <c r="U788" i="2"/>
  <c r="V788" i="2" s="1"/>
  <c r="U789" i="2"/>
  <c r="V789" i="2" s="1"/>
  <c r="U790" i="2"/>
  <c r="V790" i="2" s="1"/>
  <c r="U791" i="2"/>
  <c r="V791" i="2" s="1"/>
  <c r="U792" i="2"/>
  <c r="V792" i="2" s="1"/>
  <c r="U793" i="2"/>
  <c r="V793" i="2" s="1"/>
  <c r="U794" i="2"/>
  <c r="V794" i="2" s="1"/>
  <c r="U795" i="2"/>
  <c r="V795" i="2" s="1"/>
  <c r="U796" i="2"/>
  <c r="V796" i="2" s="1"/>
  <c r="U797" i="2"/>
  <c r="V797" i="2" s="1"/>
  <c r="U798" i="2"/>
  <c r="V798" i="2" s="1"/>
  <c r="U799" i="2"/>
  <c r="V799" i="2" s="1"/>
  <c r="U800" i="2"/>
  <c r="V800" i="2" s="1"/>
  <c r="U801" i="2"/>
  <c r="V801" i="2" s="1"/>
  <c r="U802" i="2"/>
  <c r="V802" i="2" s="1"/>
  <c r="U803" i="2"/>
  <c r="V803" i="2" s="1"/>
  <c r="U804" i="2"/>
  <c r="V804" i="2" s="1"/>
  <c r="U805" i="2"/>
  <c r="V805" i="2" s="1"/>
  <c r="U806" i="2"/>
  <c r="V806" i="2" s="1"/>
  <c r="U807" i="2"/>
  <c r="V807" i="2" s="1"/>
  <c r="U808" i="2"/>
  <c r="V808" i="2" s="1"/>
  <c r="U809" i="2"/>
  <c r="V809" i="2" s="1"/>
  <c r="U810" i="2"/>
  <c r="V810" i="2" s="1"/>
  <c r="U811" i="2"/>
  <c r="V811" i="2" s="1"/>
  <c r="U812" i="2"/>
  <c r="V812" i="2" s="1"/>
  <c r="U813" i="2"/>
  <c r="V813" i="2" s="1"/>
  <c r="U814" i="2"/>
  <c r="V814" i="2" s="1"/>
  <c r="U815" i="2"/>
  <c r="V815" i="2" s="1"/>
  <c r="U816" i="2"/>
  <c r="V816" i="2" s="1"/>
  <c r="U817" i="2"/>
  <c r="V817" i="2" s="1"/>
  <c r="U818" i="2"/>
  <c r="V818" i="2" s="1"/>
  <c r="U819" i="2"/>
  <c r="V819" i="2" s="1"/>
  <c r="U820" i="2"/>
  <c r="V820" i="2" s="1"/>
  <c r="U821" i="2"/>
  <c r="V821" i="2" s="1"/>
  <c r="U822" i="2"/>
  <c r="V822" i="2" s="1"/>
  <c r="U823" i="2"/>
  <c r="V823" i="2" s="1"/>
  <c r="U824" i="2"/>
  <c r="V824" i="2" s="1"/>
  <c r="U825" i="2"/>
  <c r="V825" i="2" s="1"/>
  <c r="U826" i="2"/>
  <c r="V826" i="2" s="1"/>
  <c r="U827" i="2"/>
  <c r="V827" i="2" s="1"/>
  <c r="U828" i="2"/>
  <c r="V828" i="2" s="1"/>
  <c r="U829" i="2"/>
  <c r="V829" i="2" s="1"/>
  <c r="U830" i="2"/>
  <c r="V830" i="2" s="1"/>
  <c r="U831" i="2"/>
  <c r="V831" i="2" s="1"/>
  <c r="U832" i="2"/>
  <c r="V832" i="2" s="1"/>
  <c r="U833" i="2"/>
  <c r="V833" i="2" s="1"/>
  <c r="U834" i="2"/>
  <c r="V834" i="2" s="1"/>
  <c r="U835" i="2"/>
  <c r="V835" i="2" s="1"/>
  <c r="U836" i="2"/>
  <c r="V836" i="2" s="1"/>
  <c r="U837" i="2"/>
  <c r="V837" i="2" s="1"/>
  <c r="U838" i="2"/>
  <c r="V838" i="2" s="1"/>
  <c r="U839" i="2"/>
  <c r="V839" i="2" s="1"/>
  <c r="U840" i="2"/>
  <c r="V840" i="2" s="1"/>
  <c r="U841" i="2"/>
  <c r="V841" i="2" s="1"/>
  <c r="U842" i="2"/>
  <c r="V842" i="2" s="1"/>
  <c r="U843" i="2"/>
  <c r="V843" i="2" s="1"/>
  <c r="U844" i="2"/>
  <c r="V844" i="2" s="1"/>
  <c r="U845" i="2"/>
  <c r="V845" i="2" s="1"/>
  <c r="U846" i="2"/>
  <c r="V846" i="2" s="1"/>
  <c r="U847" i="2"/>
  <c r="V847" i="2" s="1"/>
  <c r="U848" i="2"/>
  <c r="V848" i="2" s="1"/>
  <c r="U849" i="2"/>
  <c r="V849" i="2" s="1"/>
  <c r="U850" i="2"/>
  <c r="V850" i="2" s="1"/>
  <c r="U851" i="2"/>
  <c r="V851" i="2" s="1"/>
  <c r="U852" i="2"/>
  <c r="V852" i="2" s="1"/>
  <c r="U853" i="2"/>
  <c r="V853" i="2" s="1"/>
  <c r="U854" i="2"/>
  <c r="V854" i="2" s="1"/>
  <c r="U855" i="2"/>
  <c r="V855" i="2" s="1"/>
  <c r="U856" i="2"/>
  <c r="V856" i="2" s="1"/>
  <c r="U857" i="2"/>
  <c r="V857" i="2" s="1"/>
  <c r="U858" i="2"/>
  <c r="V858" i="2" s="1"/>
  <c r="U859" i="2"/>
  <c r="V859" i="2" s="1"/>
  <c r="U860" i="2"/>
  <c r="V860" i="2" s="1"/>
  <c r="U861" i="2"/>
  <c r="V861" i="2" s="1"/>
  <c r="U862" i="2"/>
  <c r="V862" i="2" s="1"/>
  <c r="U863" i="2"/>
  <c r="V863" i="2" s="1"/>
  <c r="U864" i="2"/>
  <c r="V864" i="2" s="1"/>
  <c r="U865" i="2"/>
  <c r="V865" i="2" s="1"/>
  <c r="U866" i="2"/>
  <c r="V866" i="2" s="1"/>
  <c r="U867" i="2"/>
  <c r="V867" i="2" s="1"/>
  <c r="U868" i="2"/>
  <c r="V868" i="2" s="1"/>
  <c r="U869" i="2"/>
  <c r="V869" i="2" s="1"/>
  <c r="U870" i="2"/>
  <c r="V870" i="2" s="1"/>
  <c r="U871" i="2"/>
  <c r="V871" i="2" s="1"/>
  <c r="U872" i="2"/>
  <c r="V872" i="2" s="1"/>
  <c r="U873" i="2"/>
  <c r="V873" i="2" s="1"/>
  <c r="U874" i="2"/>
  <c r="V874" i="2" s="1"/>
  <c r="U875" i="2"/>
  <c r="V875" i="2" s="1"/>
  <c r="U876" i="2"/>
  <c r="V876" i="2" s="1"/>
  <c r="U877" i="2"/>
  <c r="V877" i="2" s="1"/>
  <c r="U878" i="2"/>
  <c r="V878" i="2" s="1"/>
  <c r="U879" i="2"/>
  <c r="V879" i="2" s="1"/>
  <c r="U880" i="2"/>
  <c r="V880" i="2" s="1"/>
  <c r="U881" i="2"/>
  <c r="V881" i="2" s="1"/>
  <c r="U882" i="2"/>
  <c r="V882" i="2" s="1"/>
  <c r="U883" i="2"/>
  <c r="V883" i="2" s="1"/>
  <c r="U884" i="2"/>
  <c r="V884" i="2" s="1"/>
  <c r="U885" i="2"/>
  <c r="V885" i="2" s="1"/>
  <c r="U886" i="2"/>
  <c r="V886" i="2" s="1"/>
  <c r="U887" i="2"/>
  <c r="V887" i="2" s="1"/>
  <c r="U888" i="2"/>
  <c r="V888" i="2" s="1"/>
  <c r="U889" i="2"/>
  <c r="V889" i="2" s="1"/>
  <c r="U890" i="2"/>
  <c r="V890" i="2" s="1"/>
  <c r="U891" i="2"/>
  <c r="V891" i="2" s="1"/>
  <c r="U892" i="2"/>
  <c r="V892" i="2" s="1"/>
  <c r="U893" i="2"/>
  <c r="V893" i="2" s="1"/>
  <c r="U894" i="2"/>
  <c r="V894" i="2" s="1"/>
  <c r="U895" i="2"/>
  <c r="V895" i="2" s="1"/>
  <c r="U896" i="2"/>
  <c r="V896" i="2" s="1"/>
  <c r="U897" i="2"/>
  <c r="V897" i="2" s="1"/>
  <c r="U898" i="2"/>
  <c r="V898" i="2" s="1"/>
  <c r="U899" i="2"/>
  <c r="V899" i="2" s="1"/>
  <c r="U900" i="2"/>
  <c r="V900" i="2" s="1"/>
  <c r="U901" i="2"/>
  <c r="V901" i="2" s="1"/>
  <c r="U902" i="2"/>
  <c r="V902" i="2" s="1"/>
  <c r="U903" i="2"/>
  <c r="V903" i="2" s="1"/>
  <c r="U904" i="2"/>
  <c r="V904" i="2" s="1"/>
  <c r="U905" i="2"/>
  <c r="V905" i="2" s="1"/>
  <c r="U906" i="2"/>
  <c r="V906" i="2" s="1"/>
  <c r="U907" i="2"/>
  <c r="V907" i="2" s="1"/>
  <c r="U908" i="2"/>
  <c r="V908" i="2" s="1"/>
  <c r="U909" i="2"/>
  <c r="V909" i="2" s="1"/>
  <c r="U910" i="2"/>
  <c r="V910" i="2" s="1"/>
  <c r="U911" i="2"/>
  <c r="V911" i="2" s="1"/>
  <c r="U912" i="2"/>
  <c r="V912" i="2" s="1"/>
  <c r="U913" i="2"/>
  <c r="V913" i="2" s="1"/>
  <c r="U914" i="2"/>
  <c r="V914" i="2" s="1"/>
  <c r="U915" i="2"/>
  <c r="V915" i="2" s="1"/>
  <c r="U916" i="2"/>
  <c r="V916" i="2" s="1"/>
  <c r="U917" i="2"/>
  <c r="V917" i="2" s="1"/>
  <c r="U918" i="2"/>
  <c r="V918" i="2" s="1"/>
  <c r="U919" i="2"/>
  <c r="V919" i="2" s="1"/>
  <c r="U920" i="2"/>
  <c r="V920" i="2" s="1"/>
  <c r="U921" i="2"/>
  <c r="V921" i="2" s="1"/>
  <c r="U922" i="2"/>
  <c r="V922" i="2" s="1"/>
  <c r="U923" i="2"/>
  <c r="V923" i="2" s="1"/>
  <c r="U924" i="2"/>
  <c r="V924" i="2" s="1"/>
  <c r="U925" i="2"/>
  <c r="V925" i="2" s="1"/>
  <c r="U926" i="2"/>
  <c r="V926" i="2" s="1"/>
  <c r="U927" i="2"/>
  <c r="V927" i="2" s="1"/>
  <c r="U928" i="2"/>
  <c r="V928" i="2" s="1"/>
  <c r="U929" i="2"/>
  <c r="V929" i="2" s="1"/>
  <c r="U930" i="2"/>
  <c r="V930" i="2" s="1"/>
  <c r="U931" i="2"/>
  <c r="V931" i="2" s="1"/>
  <c r="U932" i="2"/>
  <c r="V932" i="2" s="1"/>
  <c r="U933" i="2"/>
  <c r="V933" i="2" s="1"/>
  <c r="U934" i="2"/>
  <c r="V934" i="2" s="1"/>
  <c r="U935" i="2"/>
  <c r="V935" i="2" s="1"/>
  <c r="U936" i="2"/>
  <c r="V936" i="2" s="1"/>
  <c r="U937" i="2"/>
  <c r="V937" i="2" s="1"/>
  <c r="U938" i="2"/>
  <c r="V938" i="2" s="1"/>
  <c r="U939" i="2"/>
  <c r="V939" i="2" s="1"/>
  <c r="U940" i="2"/>
  <c r="V940" i="2" s="1"/>
  <c r="U941" i="2"/>
  <c r="V941" i="2" s="1"/>
  <c r="U942" i="2"/>
  <c r="V942" i="2" s="1"/>
  <c r="U943" i="2"/>
  <c r="V943" i="2" s="1"/>
  <c r="U944" i="2"/>
  <c r="V944" i="2" s="1"/>
  <c r="U945" i="2"/>
  <c r="V945" i="2" s="1"/>
  <c r="U946" i="2"/>
  <c r="V946" i="2" s="1"/>
  <c r="U947" i="2"/>
  <c r="V947" i="2" s="1"/>
  <c r="U948" i="2"/>
  <c r="V948" i="2" s="1"/>
  <c r="U949" i="2"/>
  <c r="V949" i="2" s="1"/>
  <c r="U950" i="2"/>
  <c r="V950" i="2" s="1"/>
  <c r="U951" i="2"/>
  <c r="V951" i="2" s="1"/>
  <c r="U952" i="2"/>
  <c r="V952" i="2" s="1"/>
  <c r="U953" i="2"/>
  <c r="V953" i="2" s="1"/>
  <c r="U954" i="2"/>
  <c r="V954" i="2" s="1"/>
  <c r="U955" i="2"/>
  <c r="V955" i="2" s="1"/>
  <c r="U956" i="2"/>
  <c r="V956" i="2" s="1"/>
  <c r="U957" i="2"/>
  <c r="V957" i="2" s="1"/>
  <c r="U958" i="2"/>
  <c r="V958" i="2" s="1"/>
  <c r="U959" i="2"/>
  <c r="V959" i="2" s="1"/>
  <c r="U960" i="2"/>
  <c r="V960" i="2" s="1"/>
  <c r="U961" i="2"/>
  <c r="V961" i="2" s="1"/>
  <c r="U962" i="2"/>
  <c r="V962" i="2" s="1"/>
  <c r="U963" i="2"/>
  <c r="V963" i="2" s="1"/>
  <c r="U964" i="2"/>
  <c r="V964" i="2" s="1"/>
  <c r="U965" i="2"/>
  <c r="V965" i="2" s="1"/>
  <c r="U966" i="2"/>
  <c r="V966" i="2" s="1"/>
  <c r="U967" i="2"/>
  <c r="V967" i="2" s="1"/>
  <c r="U968" i="2"/>
  <c r="V968" i="2" s="1"/>
  <c r="U969" i="2"/>
  <c r="V969" i="2" s="1"/>
  <c r="U970" i="2"/>
  <c r="V970" i="2" s="1"/>
  <c r="U971" i="2"/>
  <c r="V971" i="2" s="1"/>
  <c r="U972" i="2"/>
  <c r="V972" i="2" s="1"/>
  <c r="U973" i="2"/>
  <c r="V973" i="2" s="1"/>
  <c r="U974" i="2"/>
  <c r="V974" i="2" s="1"/>
  <c r="U975" i="2"/>
  <c r="V975" i="2" s="1"/>
  <c r="U976" i="2"/>
  <c r="V976" i="2" s="1"/>
  <c r="U977" i="2"/>
  <c r="V977" i="2" s="1"/>
  <c r="U978" i="2"/>
  <c r="V978" i="2" s="1"/>
  <c r="U979" i="2"/>
  <c r="V979" i="2" s="1"/>
  <c r="U980" i="2"/>
  <c r="V980" i="2" s="1"/>
  <c r="U981" i="2"/>
  <c r="V981" i="2" s="1"/>
  <c r="U982" i="2"/>
  <c r="V982" i="2" s="1"/>
  <c r="U983" i="2"/>
  <c r="V983" i="2" s="1"/>
  <c r="U984" i="2"/>
  <c r="V984" i="2" s="1"/>
  <c r="U985" i="2"/>
  <c r="V985" i="2" s="1"/>
  <c r="U986" i="2"/>
  <c r="V986" i="2" s="1"/>
  <c r="U987" i="2"/>
  <c r="V987" i="2" s="1"/>
  <c r="U988" i="2"/>
  <c r="V988" i="2" s="1"/>
  <c r="U989" i="2"/>
  <c r="V989" i="2" s="1"/>
  <c r="U990" i="2"/>
  <c r="V990" i="2" s="1"/>
  <c r="U991" i="2"/>
  <c r="V991" i="2" s="1"/>
  <c r="U992" i="2"/>
  <c r="V992" i="2" s="1"/>
  <c r="U993" i="2"/>
  <c r="V993" i="2" s="1"/>
  <c r="U994" i="2"/>
  <c r="V994" i="2" s="1"/>
  <c r="U995" i="2"/>
  <c r="V995" i="2" s="1"/>
  <c r="U996" i="2"/>
  <c r="V996" i="2" s="1"/>
  <c r="U997" i="2"/>
  <c r="V997" i="2" s="1"/>
  <c r="U998" i="2"/>
  <c r="V998" i="2" s="1"/>
  <c r="U999" i="2"/>
  <c r="V999" i="2" s="1"/>
  <c r="U1000" i="2"/>
  <c r="V1000" i="2" s="1"/>
  <c r="U1001" i="2"/>
  <c r="V1001" i="2" s="1"/>
  <c r="U1002" i="2"/>
  <c r="V1002" i="2" s="1"/>
  <c r="U1003" i="2"/>
  <c r="V1003" i="2" s="1"/>
  <c r="U1004" i="2"/>
  <c r="V1004" i="2" s="1"/>
  <c r="U1005" i="2"/>
  <c r="V1005" i="2" s="1"/>
  <c r="U1006" i="2"/>
  <c r="V1006" i="2" s="1"/>
  <c r="U1007" i="2"/>
  <c r="V1007" i="2" s="1"/>
  <c r="U1008" i="2"/>
  <c r="V1008" i="2" s="1"/>
  <c r="U1009" i="2"/>
  <c r="V1009" i="2" s="1"/>
  <c r="U1010" i="2"/>
  <c r="V1010" i="2" s="1"/>
  <c r="U1011" i="2"/>
  <c r="V1011" i="2" s="1"/>
  <c r="U1012" i="2"/>
  <c r="V1012" i="2" s="1"/>
  <c r="U1013" i="2"/>
  <c r="V1013" i="2" s="1"/>
  <c r="U1014" i="2"/>
  <c r="V1014" i="2" s="1"/>
  <c r="U1015" i="2"/>
  <c r="V1015" i="2" s="1"/>
  <c r="U1016" i="2"/>
  <c r="V1016" i="2" s="1"/>
  <c r="U1017" i="2"/>
  <c r="V1017" i="2" s="1"/>
  <c r="U1018" i="2"/>
  <c r="V1018" i="2" s="1"/>
  <c r="U1019" i="2"/>
  <c r="V1019" i="2" s="1"/>
  <c r="U1020" i="2"/>
  <c r="V1020" i="2" s="1"/>
  <c r="U1021" i="2"/>
  <c r="V1021" i="2" s="1"/>
  <c r="U1022" i="2"/>
  <c r="V1022" i="2" s="1"/>
  <c r="U1023" i="2"/>
  <c r="V1023" i="2" s="1"/>
  <c r="U1024" i="2"/>
  <c r="V1024" i="2" s="1"/>
  <c r="U1025" i="2"/>
  <c r="V1025" i="2" s="1"/>
  <c r="U1026" i="2"/>
  <c r="V1026" i="2" s="1"/>
  <c r="U1027" i="2"/>
  <c r="V1027" i="2" s="1"/>
  <c r="U1028" i="2"/>
  <c r="V1028" i="2" s="1"/>
  <c r="U1029" i="2"/>
  <c r="V1029" i="2" s="1"/>
  <c r="U1030" i="2"/>
  <c r="V1030" i="2" s="1"/>
  <c r="U1031" i="2"/>
  <c r="V1031" i="2" s="1"/>
  <c r="U1032" i="2"/>
  <c r="V1032" i="2" s="1"/>
  <c r="U1033" i="2"/>
  <c r="V1033" i="2" s="1"/>
  <c r="U1034" i="2"/>
  <c r="V1034" i="2" s="1"/>
  <c r="U1035" i="2"/>
  <c r="V1035" i="2" s="1"/>
  <c r="U1036" i="2"/>
  <c r="V1036" i="2" s="1"/>
  <c r="U1037" i="2"/>
  <c r="V1037" i="2" s="1"/>
  <c r="U1038" i="2"/>
  <c r="V1038" i="2" s="1"/>
  <c r="U1039" i="2"/>
  <c r="V1039" i="2" s="1"/>
  <c r="U1040" i="2"/>
  <c r="V1040" i="2" s="1"/>
  <c r="U1041" i="2"/>
  <c r="V1041" i="2" s="1"/>
  <c r="U1042" i="2"/>
  <c r="V1042" i="2" s="1"/>
  <c r="U1043" i="2"/>
  <c r="V1043" i="2" s="1"/>
  <c r="U1044" i="2"/>
  <c r="V1044" i="2" s="1"/>
  <c r="U1045" i="2"/>
  <c r="V1045" i="2" s="1"/>
  <c r="U1046" i="2"/>
  <c r="V1046" i="2" s="1"/>
  <c r="U1047" i="2"/>
  <c r="V1047" i="2" s="1"/>
  <c r="U1048" i="2"/>
  <c r="V1048" i="2" s="1"/>
  <c r="U1049" i="2"/>
  <c r="V1049" i="2" s="1"/>
  <c r="U1050" i="2"/>
  <c r="V1050" i="2" s="1"/>
  <c r="U1051" i="2"/>
  <c r="V1051" i="2" s="1"/>
  <c r="U1052" i="2"/>
  <c r="V1052" i="2" s="1"/>
  <c r="U1053" i="2"/>
  <c r="V1053" i="2" s="1"/>
  <c r="U1054" i="2"/>
  <c r="V1054" i="2" s="1"/>
  <c r="U1055" i="2"/>
  <c r="V1055" i="2" s="1"/>
  <c r="U1056" i="2"/>
  <c r="V1056" i="2" s="1"/>
  <c r="U1057" i="2"/>
  <c r="V1057" i="2" s="1"/>
  <c r="U1058" i="2"/>
  <c r="V1058" i="2" s="1"/>
  <c r="U1059" i="2"/>
  <c r="V1059" i="2" s="1"/>
  <c r="U1060" i="2"/>
  <c r="V1060" i="2" s="1"/>
  <c r="U1061" i="2"/>
  <c r="V1061" i="2" s="1"/>
  <c r="U1062" i="2"/>
  <c r="V1062" i="2" s="1"/>
  <c r="U1063" i="2"/>
  <c r="V1063" i="2" s="1"/>
  <c r="U1064" i="2"/>
  <c r="V1064" i="2" s="1"/>
  <c r="U1065" i="2"/>
  <c r="V1065" i="2" s="1"/>
  <c r="U1066" i="2"/>
  <c r="V1066" i="2" s="1"/>
  <c r="U1067" i="2"/>
  <c r="V1067" i="2" s="1"/>
  <c r="U1068" i="2"/>
  <c r="V1068" i="2" s="1"/>
  <c r="U1069" i="2"/>
  <c r="V1069" i="2" s="1"/>
  <c r="U1070" i="2"/>
  <c r="V1070" i="2" s="1"/>
  <c r="U1071" i="2"/>
  <c r="V1071" i="2" s="1"/>
  <c r="U1072" i="2"/>
  <c r="V1072" i="2" s="1"/>
  <c r="U2" i="2"/>
  <c r="V2" i="2" s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2" i="2"/>
  <c r="M2" i="2" a="1"/>
  <c r="M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 s="1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 s="1"/>
  <c r="M139" i="2" a="1"/>
  <c r="M139" i="2" s="1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 s="1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 s="1"/>
  <c r="M171" i="2" a="1"/>
  <c r="M171" i="2" s="1"/>
  <c r="M172" i="2" a="1"/>
  <c r="M172" i="2" s="1"/>
  <c r="M173" i="2" a="1"/>
  <c r="M173" i="2" s="1"/>
  <c r="M174" i="2" a="1"/>
  <c r="M174" i="2" s="1"/>
  <c r="M175" i="2" a="1"/>
  <c r="M175" i="2" s="1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 s="1"/>
  <c r="M182" i="2" a="1"/>
  <c r="M182" i="2" s="1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 s="1"/>
  <c r="M193" i="2" a="1"/>
  <c r="M193" i="2" s="1"/>
  <c r="M194" i="2" a="1"/>
  <c r="M194" i="2" s="1"/>
  <c r="M195" i="2" a="1"/>
  <c r="M195" i="2" s="1"/>
  <c r="M196" i="2" a="1"/>
  <c r="M196" i="2" s="1"/>
  <c r="M197" i="2" a="1"/>
  <c r="M197" i="2" s="1"/>
  <c r="M198" i="2" a="1"/>
  <c r="M198" i="2" s="1"/>
  <c r="M199" i="2" a="1"/>
  <c r="M199" i="2" s="1"/>
  <c r="M200" i="2" a="1"/>
  <c r="M200" i="2" s="1"/>
  <c r="M201" i="2" a="1"/>
  <c r="M201" i="2" s="1"/>
  <c r="M202" i="2" a="1"/>
  <c r="M202" i="2" s="1"/>
  <c r="M203" i="2" a="1"/>
  <c r="M203" i="2" s="1"/>
  <c r="M204" i="2" a="1"/>
  <c r="M204" i="2" s="1"/>
  <c r="M205" i="2" a="1"/>
  <c r="M205" i="2" s="1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 s="1"/>
  <c r="M234" i="2" a="1"/>
  <c r="M234" i="2" s="1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 s="1"/>
  <c r="M246" i="2" a="1"/>
  <c r="M246" i="2" s="1"/>
  <c r="M247" i="2" a="1"/>
  <c r="M247" i="2" s="1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 s="1"/>
  <c r="M254" i="2" a="1"/>
  <c r="M254" i="2" s="1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 s="1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 s="1"/>
  <c r="M283" i="2" a="1"/>
  <c r="M283" i="2" s="1"/>
  <c r="M284" i="2" a="1"/>
  <c r="M284" i="2" s="1"/>
  <c r="M285" i="2" a="1"/>
  <c r="M285" i="2" s="1"/>
  <c r="M286" i="2" a="1"/>
  <c r="M286" i="2" s="1"/>
  <c r="M287" i="2" a="1"/>
  <c r="M287" i="2" s="1"/>
  <c r="M288" i="2" a="1"/>
  <c r="M288" i="2" s="1"/>
  <c r="M289" i="2" a="1"/>
  <c r="M289" i="2" s="1"/>
  <c r="M290" i="2" a="1"/>
  <c r="M290" i="2" s="1"/>
  <c r="M291" i="2" a="1"/>
  <c r="M291" i="2" s="1"/>
  <c r="M292" i="2" a="1"/>
  <c r="M292" i="2" s="1"/>
  <c r="M293" i="2" a="1"/>
  <c r="M293" i="2" s="1"/>
  <c r="M294" i="2" a="1"/>
  <c r="M294" i="2" s="1"/>
  <c r="M295" i="2" a="1"/>
  <c r="M295" i="2" s="1"/>
  <c r="M296" i="2" a="1"/>
  <c r="M296" i="2" s="1"/>
  <c r="M297" i="2" a="1"/>
  <c r="M297" i="2" s="1"/>
  <c r="M298" i="2" a="1"/>
  <c r="M298" i="2" s="1"/>
  <c r="M299" i="2" a="1"/>
  <c r="M299" i="2" s="1"/>
  <c r="M300" i="2" a="1"/>
  <c r="M300" i="2" s="1"/>
  <c r="M301" i="2" a="1"/>
  <c r="M301" i="2" s="1"/>
  <c r="M302" i="2" a="1"/>
  <c r="M302" i="2" s="1"/>
  <c r="M303" i="2" a="1"/>
  <c r="M303" i="2" s="1"/>
  <c r="M304" i="2" a="1"/>
  <c r="M304" i="2" s="1"/>
  <c r="M305" i="2" a="1"/>
  <c r="M305" i="2" s="1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 s="1"/>
  <c r="M387" i="2" a="1"/>
  <c r="M387" i="2" s="1"/>
  <c r="M388" i="2" a="1"/>
  <c r="M388" i="2" s="1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 s="1"/>
  <c r="M395" i="2" a="1"/>
  <c r="M395" i="2" s="1"/>
  <c r="M396" i="2" a="1"/>
  <c r="M396" i="2" s="1"/>
  <c r="M397" i="2" a="1"/>
  <c r="M397" i="2" s="1"/>
  <c r="M398" i="2" a="1"/>
  <c r="M398" i="2" s="1"/>
  <c r="M399" i="2" a="1"/>
  <c r="M399" i="2" s="1"/>
  <c r="M400" i="2" a="1"/>
  <c r="M400" i="2" s="1"/>
  <c r="M401" i="2" a="1"/>
  <c r="M401" i="2" s="1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 s="1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 s="1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 s="1"/>
  <c r="M451" i="2" a="1"/>
  <c r="M451" i="2" s="1"/>
  <c r="M452" i="2" a="1"/>
  <c r="M452" i="2" s="1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 s="1"/>
  <c r="M459" i="2" a="1"/>
  <c r="M459" i="2" s="1"/>
  <c r="M460" i="2" a="1"/>
  <c r="M460" i="2" s="1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 s="1"/>
  <c r="M467" i="2" a="1"/>
  <c r="M467" i="2" s="1"/>
  <c r="M468" i="2" a="1"/>
  <c r="M468" i="2" s="1"/>
  <c r="M469" i="2" a="1"/>
  <c r="M469" i="2" s="1"/>
  <c r="M470" i="2" a="1"/>
  <c r="M470" i="2" s="1"/>
  <c r="M471" i="2" a="1"/>
  <c r="M471" i="2" s="1"/>
  <c r="M472" i="2" a="1"/>
  <c r="M472" i="2" s="1"/>
  <c r="M473" i="2" a="1"/>
  <c r="M473" i="2" s="1"/>
  <c r="M474" i="2" a="1"/>
  <c r="M474" i="2" s="1"/>
  <c r="M475" i="2" a="1"/>
  <c r="M475" i="2" s="1"/>
  <c r="M476" i="2" a="1"/>
  <c r="M476" i="2" s="1"/>
  <c r="M477" i="2" a="1"/>
  <c r="M477" i="2" s="1"/>
  <c r="M478" i="2" a="1"/>
  <c r="M478" i="2" s="1"/>
  <c r="M479" i="2" a="1"/>
  <c r="M479" i="2" s="1"/>
  <c r="M480" i="2" a="1"/>
  <c r="M480" i="2" s="1"/>
  <c r="M481" i="2" a="1"/>
  <c r="M481" i="2" s="1"/>
  <c r="M482" i="2" a="1"/>
  <c r="M482" i="2" s="1"/>
  <c r="M483" i="2" a="1"/>
  <c r="M483" i="2" s="1"/>
  <c r="M484" i="2" a="1"/>
  <c r="M484" i="2" s="1"/>
  <c r="M485" i="2" a="1"/>
  <c r="M485" i="2" s="1"/>
  <c r="M486" i="2" a="1"/>
  <c r="M486" i="2" s="1"/>
  <c r="M487" i="2" a="1"/>
  <c r="M487" i="2" s="1"/>
  <c r="M488" i="2" a="1"/>
  <c r="M488" i="2" s="1"/>
  <c r="M489" i="2" a="1"/>
  <c r="M489" i="2" s="1"/>
  <c r="M490" i="2" a="1"/>
  <c r="M490" i="2" s="1"/>
  <c r="M491" i="2" a="1"/>
  <c r="M491" i="2" s="1"/>
  <c r="M492" i="2" a="1"/>
  <c r="M492" i="2" s="1"/>
  <c r="M493" i="2" a="1"/>
  <c r="M493" i="2" s="1"/>
  <c r="M494" i="2" a="1"/>
  <c r="M494" i="2" s="1"/>
  <c r="M495" i="2" a="1"/>
  <c r="M495" i="2" s="1"/>
  <c r="M496" i="2" a="1"/>
  <c r="M496" i="2" s="1"/>
  <c r="M497" i="2" a="1"/>
  <c r="M497" i="2" s="1"/>
  <c r="M498" i="2" a="1"/>
  <c r="M498" i="2" s="1"/>
  <c r="M499" i="2" a="1"/>
  <c r="M499" i="2" s="1"/>
  <c r="M500" i="2" a="1"/>
  <c r="M500" i="2" s="1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 s="1"/>
  <c r="M507" i="2" a="1"/>
  <c r="M507" i="2" s="1"/>
  <c r="M508" i="2" a="1"/>
  <c r="M508" i="2" s="1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 s="1"/>
  <c r="M515" i="2" a="1"/>
  <c r="M515" i="2" s="1"/>
  <c r="M516" i="2" a="1"/>
  <c r="M516" i="2" s="1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 s="1"/>
  <c r="M523" i="2" a="1"/>
  <c r="M523" i="2" s="1"/>
  <c r="M524" i="2" a="1"/>
  <c r="M524" i="2" s="1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 s="1"/>
  <c r="M531" i="2" a="1"/>
  <c r="M531" i="2" s="1"/>
  <c r="M532" i="2" a="1"/>
  <c r="M532" i="2" s="1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 s="1"/>
  <c r="M539" i="2" a="1"/>
  <c r="M539" i="2" s="1"/>
  <c r="M540" i="2" a="1"/>
  <c r="M540" i="2" s="1"/>
  <c r="M541" i="2" a="1"/>
  <c r="M541" i="2" s="1"/>
  <c r="M542" i="2" a="1"/>
  <c r="M542" i="2" s="1"/>
  <c r="M543" i="2" a="1"/>
  <c r="M543" i="2" s="1"/>
  <c r="M544" i="2" a="1"/>
  <c r="M544" i="2" s="1"/>
  <c r="M545" i="2" a="1"/>
  <c r="M545" i="2" s="1"/>
  <c r="M546" i="2" a="1"/>
  <c r="M546" i="2" s="1"/>
  <c r="M547" i="2" a="1"/>
  <c r="M547" i="2" s="1"/>
  <c r="M548" i="2" a="1"/>
  <c r="M548" i="2" s="1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 s="1"/>
  <c r="M555" i="2" a="1"/>
  <c r="M555" i="2" s="1"/>
  <c r="M556" i="2" a="1"/>
  <c r="M556" i="2" s="1"/>
  <c r="M557" i="2" a="1"/>
  <c r="M557" i="2" s="1"/>
  <c r="M558" i="2" a="1"/>
  <c r="M558" i="2" s="1"/>
  <c r="M559" i="2" a="1"/>
  <c r="M559" i="2" s="1"/>
  <c r="M560" i="2" a="1"/>
  <c r="M560" i="2" s="1"/>
  <c r="M561" i="2" a="1"/>
  <c r="M561" i="2" s="1"/>
  <c r="M562" i="2" a="1"/>
  <c r="M562" i="2" s="1"/>
  <c r="M563" i="2" a="1"/>
  <c r="M563" i="2" s="1"/>
  <c r="M564" i="2" a="1"/>
  <c r="M564" i="2" s="1"/>
  <c r="M565" i="2" a="1"/>
  <c r="M565" i="2" s="1"/>
  <c r="M566" i="2" a="1"/>
  <c r="M566" i="2" s="1"/>
  <c r="M567" i="2" a="1"/>
  <c r="M567" i="2" s="1"/>
  <c r="M568" i="2" a="1"/>
  <c r="M568" i="2" s="1"/>
  <c r="M569" i="2" a="1"/>
  <c r="M569" i="2" s="1"/>
  <c r="M570" i="2" a="1"/>
  <c r="M570" i="2" s="1"/>
  <c r="M571" i="2" a="1"/>
  <c r="M571" i="2" s="1"/>
  <c r="M572" i="2" a="1"/>
  <c r="M572" i="2" s="1"/>
  <c r="M573" i="2" a="1"/>
  <c r="M573" i="2" s="1"/>
  <c r="M574" i="2" a="1"/>
  <c r="M574" i="2" s="1"/>
  <c r="M575" i="2" a="1"/>
  <c r="M575" i="2" s="1"/>
  <c r="M576" i="2" a="1"/>
  <c r="M576" i="2" s="1"/>
  <c r="M577" i="2" a="1"/>
  <c r="M577" i="2" s="1"/>
  <c r="M578" i="2" a="1"/>
  <c r="M578" i="2" s="1"/>
  <c r="M579" i="2" a="1"/>
  <c r="M579" i="2" s="1"/>
  <c r="M580" i="2" a="1"/>
  <c r="M580" i="2" s="1"/>
  <c r="M581" i="2" a="1"/>
  <c r="M581" i="2" s="1"/>
  <c r="M582" i="2" a="1"/>
  <c r="M582" i="2" s="1"/>
  <c r="M583" i="2" a="1"/>
  <c r="M583" i="2" s="1"/>
  <c r="M584" i="2" a="1"/>
  <c r="M584" i="2" s="1"/>
  <c r="M585" i="2" a="1"/>
  <c r="M585" i="2" s="1"/>
  <c r="M586" i="2" a="1"/>
  <c r="M586" i="2" s="1"/>
  <c r="M587" i="2" a="1"/>
  <c r="M587" i="2" s="1"/>
  <c r="M588" i="2" a="1"/>
  <c r="M588" i="2" s="1"/>
  <c r="M589" i="2" a="1"/>
  <c r="M589" i="2" s="1"/>
  <c r="M590" i="2" a="1"/>
  <c r="M590" i="2" s="1"/>
  <c r="M591" i="2" a="1"/>
  <c r="M591" i="2" s="1"/>
  <c r="M592" i="2" a="1"/>
  <c r="M592" i="2" s="1"/>
  <c r="M593" i="2" a="1"/>
  <c r="M593" i="2" s="1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 s="1"/>
  <c r="M603" i="2" a="1"/>
  <c r="M603" i="2" s="1"/>
  <c r="M604" i="2" a="1"/>
  <c r="M604" i="2" s="1"/>
  <c r="M605" i="2" a="1"/>
  <c r="M605" i="2" s="1"/>
  <c r="M606" i="2" a="1"/>
  <c r="M606" i="2" s="1"/>
  <c r="M607" i="2" a="1"/>
  <c r="M607" i="2" s="1"/>
  <c r="M608" i="2" a="1"/>
  <c r="M608" i="2" s="1"/>
  <c r="M609" i="2" a="1"/>
  <c r="M609" i="2" s="1"/>
  <c r="M610" i="2" a="1"/>
  <c r="M610" i="2" s="1"/>
  <c r="M611" i="2" a="1"/>
  <c r="M611" i="2" s="1"/>
  <c r="M612" i="2" a="1"/>
  <c r="M612" i="2" s="1"/>
  <c r="M613" i="2" a="1"/>
  <c r="M613" i="2" s="1"/>
  <c r="M614" i="2" a="1"/>
  <c r="M614" i="2" s="1"/>
  <c r="M615" i="2" a="1"/>
  <c r="M615" i="2" s="1"/>
  <c r="M616" i="2" a="1"/>
  <c r="M616" i="2" s="1"/>
  <c r="M617" i="2" a="1"/>
  <c r="M617" i="2" s="1"/>
  <c r="M618" i="2" a="1"/>
  <c r="M618" i="2" s="1"/>
  <c r="M619" i="2" a="1"/>
  <c r="M619" i="2" s="1"/>
  <c r="M620" i="2" a="1"/>
  <c r="M620" i="2" s="1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 s="1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 s="1"/>
  <c r="M643" i="2" a="1"/>
  <c r="M643" i="2" s="1"/>
  <c r="M644" i="2" a="1"/>
  <c r="M644" i="2" s="1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 s="1"/>
  <c r="M651" i="2" a="1"/>
  <c r="M651" i="2" s="1"/>
  <c r="M652" i="2" a="1"/>
  <c r="M652" i="2" s="1"/>
  <c r="M653" i="2" a="1"/>
  <c r="M653" i="2" s="1"/>
  <c r="M654" i="2" a="1"/>
  <c r="M654" i="2" s="1"/>
  <c r="M655" i="2" a="1"/>
  <c r="M655" i="2" s="1"/>
  <c r="M656" i="2" a="1"/>
  <c r="M656" i="2" s="1"/>
  <c r="M657" i="2" a="1"/>
  <c r="M657" i="2" s="1"/>
  <c r="M658" i="2" a="1"/>
  <c r="M658" i="2" s="1"/>
  <c r="M659" i="2" a="1"/>
  <c r="M659" i="2" s="1"/>
  <c r="M660" i="2" a="1"/>
  <c r="M660" i="2" s="1"/>
  <c r="M661" i="2" a="1"/>
  <c r="M661" i="2" s="1"/>
  <c r="M662" i="2" a="1"/>
  <c r="M662" i="2" s="1"/>
  <c r="M663" i="2" a="1"/>
  <c r="M663" i="2" s="1"/>
  <c r="M664" i="2" a="1"/>
  <c r="M664" i="2" s="1"/>
  <c r="M665" i="2" a="1"/>
  <c r="M665" i="2" s="1"/>
  <c r="M666" i="2" a="1"/>
  <c r="M666" i="2" s="1"/>
  <c r="M667" i="2" a="1"/>
  <c r="M667" i="2" s="1"/>
  <c r="M668" i="2" a="1"/>
  <c r="M668" i="2" s="1"/>
  <c r="M669" i="2" a="1"/>
  <c r="M669" i="2" s="1"/>
  <c r="M670" i="2" a="1"/>
  <c r="M670" i="2" s="1"/>
  <c r="M671" i="2" a="1"/>
  <c r="M671" i="2" s="1"/>
  <c r="M672" i="2" a="1"/>
  <c r="M672" i="2" s="1"/>
  <c r="M673" i="2" a="1"/>
  <c r="M673" i="2" s="1"/>
  <c r="M674" i="2" a="1"/>
  <c r="M674" i="2" s="1"/>
  <c r="M675" i="2" a="1"/>
  <c r="M675" i="2" s="1"/>
  <c r="M676" i="2" a="1"/>
  <c r="M676" i="2" s="1"/>
  <c r="M677" i="2" a="1"/>
  <c r="M677" i="2" s="1"/>
  <c r="M678" i="2" a="1"/>
  <c r="M678" i="2" s="1"/>
  <c r="M679" i="2" a="1"/>
  <c r="M679" i="2" s="1"/>
  <c r="M680" i="2" a="1"/>
  <c r="M680" i="2" s="1"/>
  <c r="M681" i="2" a="1"/>
  <c r="M681" i="2" s="1"/>
  <c r="M682" i="2" a="1"/>
  <c r="M682" i="2" s="1"/>
  <c r="M683" i="2" a="1"/>
  <c r="M683" i="2" s="1"/>
  <c r="M684" i="2" a="1"/>
  <c r="M684" i="2" s="1"/>
  <c r="M685" i="2" a="1"/>
  <c r="M685" i="2" s="1"/>
  <c r="M686" i="2" a="1"/>
  <c r="M686" i="2" s="1"/>
  <c r="M687" i="2" a="1"/>
  <c r="M687" i="2" s="1"/>
  <c r="M688" i="2" a="1"/>
  <c r="M688" i="2" s="1"/>
  <c r="M689" i="2" a="1"/>
  <c r="M689" i="2" s="1"/>
  <c r="M690" i="2" a="1"/>
  <c r="M690" i="2" s="1"/>
  <c r="M691" i="2" a="1"/>
  <c r="M691" i="2" s="1"/>
  <c r="M692" i="2" a="1"/>
  <c r="M692" i="2" s="1"/>
  <c r="M693" i="2" a="1"/>
  <c r="M693" i="2" s="1"/>
  <c r="M694" i="2" a="1"/>
  <c r="M694" i="2" s="1"/>
  <c r="M695" i="2" a="1"/>
  <c r="M695" i="2" s="1"/>
  <c r="M696" i="2" a="1"/>
  <c r="M696" i="2" s="1"/>
  <c r="M697" i="2" a="1"/>
  <c r="M697" i="2" s="1"/>
  <c r="M698" i="2" a="1"/>
  <c r="M698" i="2" s="1"/>
  <c r="M699" i="2" a="1"/>
  <c r="M699" i="2" s="1"/>
  <c r="M700" i="2" a="1"/>
  <c r="M700" i="2" s="1"/>
  <c r="M701" i="2" a="1"/>
  <c r="M701" i="2" s="1"/>
  <c r="M702" i="2" a="1"/>
  <c r="M702" i="2" s="1"/>
  <c r="M703" i="2" a="1"/>
  <c r="M703" i="2" s="1"/>
  <c r="M704" i="2" a="1"/>
  <c r="M704" i="2" s="1"/>
  <c r="M705" i="2" a="1"/>
  <c r="M705" i="2" s="1"/>
  <c r="M706" i="2" a="1"/>
  <c r="M706" i="2" s="1"/>
  <c r="M707" i="2" a="1"/>
  <c r="M707" i="2" s="1"/>
  <c r="M708" i="2" a="1"/>
  <c r="M708" i="2" s="1"/>
  <c r="M709" i="2" a="1"/>
  <c r="M709" i="2" s="1"/>
  <c r="M710" i="2" a="1"/>
  <c r="M710" i="2" s="1"/>
  <c r="M711" i="2" a="1"/>
  <c r="M711" i="2" s="1"/>
  <c r="M712" i="2" a="1"/>
  <c r="M712" i="2" s="1"/>
  <c r="M713" i="2" a="1"/>
  <c r="M713" i="2" s="1"/>
  <c r="M714" i="2" a="1"/>
  <c r="M714" i="2" s="1"/>
  <c r="M715" i="2" a="1"/>
  <c r="M715" i="2" s="1"/>
  <c r="M716" i="2" a="1"/>
  <c r="M716" i="2" s="1"/>
  <c r="M717" i="2" a="1"/>
  <c r="M717" i="2" s="1"/>
  <c r="M718" i="2" a="1"/>
  <c r="M718" i="2" s="1"/>
  <c r="M719" i="2" a="1"/>
  <c r="M719" i="2" s="1"/>
  <c r="M720" i="2" a="1"/>
  <c r="M720" i="2" s="1"/>
  <c r="M721" i="2" a="1"/>
  <c r="M721" i="2" s="1"/>
  <c r="M722" i="2" a="1"/>
  <c r="M722" i="2" s="1"/>
  <c r="M723" i="2" a="1"/>
  <c r="M723" i="2" s="1"/>
  <c r="M724" i="2" a="1"/>
  <c r="M724" i="2" s="1"/>
  <c r="M725" i="2" a="1"/>
  <c r="M725" i="2" s="1"/>
  <c r="M726" i="2" a="1"/>
  <c r="M726" i="2" s="1"/>
  <c r="M727" i="2" a="1"/>
  <c r="M727" i="2" s="1"/>
  <c r="M728" i="2" a="1"/>
  <c r="M728" i="2" s="1"/>
  <c r="M729" i="2" a="1"/>
  <c r="M729" i="2" s="1"/>
  <c r="M730" i="2" a="1"/>
  <c r="M730" i="2" s="1"/>
  <c r="M731" i="2" a="1"/>
  <c r="M731" i="2" s="1"/>
  <c r="M732" i="2" a="1"/>
  <c r="M732" i="2" s="1"/>
  <c r="M733" i="2" a="1"/>
  <c r="M733" i="2" s="1"/>
  <c r="M734" i="2" a="1"/>
  <c r="M734" i="2" s="1"/>
  <c r="M735" i="2" a="1"/>
  <c r="M735" i="2" s="1"/>
  <c r="M736" i="2" a="1"/>
  <c r="M736" i="2" s="1"/>
  <c r="M737" i="2" a="1"/>
  <c r="M737" i="2" s="1"/>
  <c r="M738" i="2" a="1"/>
  <c r="M738" i="2" s="1"/>
  <c r="M739" i="2" a="1"/>
  <c r="M739" i="2" s="1"/>
  <c r="M740" i="2" a="1"/>
  <c r="M740" i="2" s="1"/>
  <c r="M741" i="2" a="1"/>
  <c r="M741" i="2" s="1"/>
  <c r="M742" i="2" a="1"/>
  <c r="M742" i="2" s="1"/>
  <c r="M743" i="2" a="1"/>
  <c r="M743" i="2" s="1"/>
  <c r="M744" i="2" a="1"/>
  <c r="M744" i="2" s="1"/>
  <c r="M745" i="2" a="1"/>
  <c r="M745" i="2" s="1"/>
  <c r="M746" i="2" a="1"/>
  <c r="M746" i="2" s="1"/>
  <c r="M747" i="2" a="1"/>
  <c r="M747" i="2" s="1"/>
  <c r="M748" i="2" a="1"/>
  <c r="M748" i="2" s="1"/>
  <c r="M749" i="2" a="1"/>
  <c r="M749" i="2" s="1"/>
  <c r="M750" i="2" a="1"/>
  <c r="M750" i="2" s="1"/>
  <c r="M751" i="2" a="1"/>
  <c r="M751" i="2" s="1"/>
  <c r="M752" i="2" a="1"/>
  <c r="M752" i="2" s="1"/>
  <c r="M753" i="2" a="1"/>
  <c r="M753" i="2" s="1"/>
  <c r="M754" i="2" a="1"/>
  <c r="M754" i="2" s="1"/>
  <c r="M755" i="2" a="1"/>
  <c r="M755" i="2" s="1"/>
  <c r="M756" i="2" a="1"/>
  <c r="M756" i="2" s="1"/>
  <c r="M757" i="2" a="1"/>
  <c r="M757" i="2" s="1"/>
  <c r="M758" i="2" a="1"/>
  <c r="M758" i="2" s="1"/>
  <c r="M759" i="2" a="1"/>
  <c r="M759" i="2" s="1"/>
  <c r="M760" i="2" a="1"/>
  <c r="M760" i="2" s="1"/>
  <c r="M761" i="2" a="1"/>
  <c r="M761" i="2" s="1"/>
  <c r="M762" i="2" a="1"/>
  <c r="M762" i="2" s="1"/>
  <c r="M763" i="2" a="1"/>
  <c r="M763" i="2" s="1"/>
  <c r="M764" i="2" a="1"/>
  <c r="M764" i="2" s="1"/>
  <c r="M765" i="2" a="1"/>
  <c r="M765" i="2" s="1"/>
  <c r="M766" i="2" a="1"/>
  <c r="M766" i="2" s="1"/>
  <c r="M767" i="2" a="1"/>
  <c r="M767" i="2" s="1"/>
  <c r="M768" i="2" a="1"/>
  <c r="M768" i="2" s="1"/>
  <c r="M769" i="2" a="1"/>
  <c r="M769" i="2" s="1"/>
  <c r="M770" i="2" a="1"/>
  <c r="M770" i="2" s="1"/>
  <c r="M771" i="2" a="1"/>
  <c r="M771" i="2" s="1"/>
  <c r="M772" i="2" a="1"/>
  <c r="M772" i="2" s="1"/>
  <c r="M773" i="2" a="1"/>
  <c r="M773" i="2" s="1"/>
  <c r="M774" i="2" a="1"/>
  <c r="M774" i="2" s="1"/>
  <c r="M775" i="2" a="1"/>
  <c r="M775" i="2" s="1"/>
  <c r="M776" i="2" a="1"/>
  <c r="M776" i="2" s="1"/>
  <c r="M777" i="2" a="1"/>
  <c r="M777" i="2" s="1"/>
  <c r="M778" i="2" a="1"/>
  <c r="M778" i="2" s="1"/>
  <c r="M779" i="2" a="1"/>
  <c r="M779" i="2" s="1"/>
  <c r="M780" i="2" a="1"/>
  <c r="M780" i="2" s="1"/>
  <c r="M781" i="2" a="1"/>
  <c r="M781" i="2" s="1"/>
  <c r="M782" i="2" a="1"/>
  <c r="M782" i="2" s="1"/>
  <c r="M783" i="2" a="1"/>
  <c r="M783" i="2" s="1"/>
  <c r="M784" i="2" a="1"/>
  <c r="M784" i="2" s="1"/>
  <c r="M785" i="2" a="1"/>
  <c r="M785" i="2" s="1"/>
  <c r="M786" i="2" a="1"/>
  <c r="M786" i="2" s="1"/>
  <c r="M787" i="2" a="1"/>
  <c r="M787" i="2" s="1"/>
  <c r="M788" i="2" a="1"/>
  <c r="M788" i="2" s="1"/>
  <c r="M789" i="2" a="1"/>
  <c r="M789" i="2" s="1"/>
  <c r="M790" i="2" a="1"/>
  <c r="M790" i="2" s="1"/>
  <c r="M791" i="2" a="1"/>
  <c r="M791" i="2" s="1"/>
  <c r="M792" i="2" a="1"/>
  <c r="M792" i="2" s="1"/>
  <c r="M793" i="2" a="1"/>
  <c r="M793" i="2" s="1"/>
  <c r="M794" i="2" a="1"/>
  <c r="M794" i="2" s="1"/>
  <c r="M795" i="2" a="1"/>
  <c r="M795" i="2" s="1"/>
  <c r="M796" i="2" a="1"/>
  <c r="M796" i="2" s="1"/>
  <c r="M797" i="2" a="1"/>
  <c r="M797" i="2" s="1"/>
  <c r="M798" i="2" a="1"/>
  <c r="M798" i="2" s="1"/>
  <c r="M799" i="2" a="1"/>
  <c r="M799" i="2" s="1"/>
  <c r="M800" i="2" a="1"/>
  <c r="M800" i="2" s="1"/>
  <c r="M801" i="2" a="1"/>
  <c r="M801" i="2" s="1"/>
  <c r="M802" i="2" a="1"/>
  <c r="M802" i="2" s="1"/>
  <c r="M803" i="2" a="1"/>
  <c r="M803" i="2" s="1"/>
  <c r="M804" i="2" a="1"/>
  <c r="M804" i="2" s="1"/>
  <c r="M805" i="2" a="1"/>
  <c r="M805" i="2" s="1"/>
  <c r="M806" i="2" a="1"/>
  <c r="M806" i="2" s="1"/>
  <c r="M807" i="2" a="1"/>
  <c r="M807" i="2" s="1"/>
  <c r="M808" i="2" a="1"/>
  <c r="M808" i="2" s="1"/>
  <c r="M809" i="2" a="1"/>
  <c r="M809" i="2" s="1"/>
  <c r="M810" i="2" a="1"/>
  <c r="M810" i="2" s="1"/>
  <c r="M811" i="2" a="1"/>
  <c r="M811" i="2" s="1"/>
  <c r="M812" i="2" a="1"/>
  <c r="M812" i="2" s="1"/>
  <c r="M813" i="2" a="1"/>
  <c r="M813" i="2" s="1"/>
  <c r="M814" i="2" a="1"/>
  <c r="M814" i="2" s="1"/>
  <c r="M815" i="2" a="1"/>
  <c r="M815" i="2" s="1"/>
  <c r="M816" i="2" a="1"/>
  <c r="M816" i="2" s="1"/>
  <c r="M817" i="2" a="1"/>
  <c r="M817" i="2" s="1"/>
  <c r="M818" i="2" a="1"/>
  <c r="M818" i="2" s="1"/>
  <c r="M819" i="2" a="1"/>
  <c r="M819" i="2" s="1"/>
  <c r="M820" i="2" a="1"/>
  <c r="M820" i="2" s="1"/>
  <c r="M821" i="2" a="1"/>
  <c r="M821" i="2" s="1"/>
  <c r="M822" i="2" a="1"/>
  <c r="M822" i="2" s="1"/>
  <c r="M823" i="2" a="1"/>
  <c r="M823" i="2" s="1"/>
  <c r="M824" i="2" a="1"/>
  <c r="M824" i="2" s="1"/>
  <c r="M825" i="2" a="1"/>
  <c r="M825" i="2" s="1"/>
  <c r="M826" i="2" a="1"/>
  <c r="M826" i="2" s="1"/>
  <c r="M827" i="2" a="1"/>
  <c r="M827" i="2" s="1"/>
  <c r="M828" i="2" a="1"/>
  <c r="M828" i="2" s="1"/>
  <c r="M829" i="2" a="1"/>
  <c r="M829" i="2" s="1"/>
  <c r="M830" i="2" a="1"/>
  <c r="M830" i="2" s="1"/>
  <c r="M831" i="2" a="1"/>
  <c r="M831" i="2" s="1"/>
  <c r="M832" i="2" a="1"/>
  <c r="M832" i="2" s="1"/>
  <c r="M833" i="2" a="1"/>
  <c r="M833" i="2" s="1"/>
  <c r="M834" i="2" a="1"/>
  <c r="M834" i="2" s="1"/>
  <c r="M835" i="2" a="1"/>
  <c r="M835" i="2" s="1"/>
  <c r="M836" i="2" a="1"/>
  <c r="M836" i="2" s="1"/>
  <c r="M837" i="2" a="1"/>
  <c r="M837" i="2" s="1"/>
  <c r="M838" i="2" a="1"/>
  <c r="M838" i="2" s="1"/>
  <c r="M839" i="2" a="1"/>
  <c r="M839" i="2" s="1"/>
  <c r="M840" i="2" a="1"/>
  <c r="M840" i="2" s="1"/>
  <c r="M841" i="2" a="1"/>
  <c r="M841" i="2" s="1"/>
  <c r="M842" i="2" a="1"/>
  <c r="M842" i="2" s="1"/>
  <c r="M843" i="2" a="1"/>
  <c r="M843" i="2" s="1"/>
  <c r="M844" i="2" a="1"/>
  <c r="M844" i="2" s="1"/>
  <c r="M845" i="2" a="1"/>
  <c r="M845" i="2" s="1"/>
  <c r="M846" i="2" a="1"/>
  <c r="M846" i="2" s="1"/>
  <c r="M847" i="2" a="1"/>
  <c r="M847" i="2" s="1"/>
  <c r="M848" i="2" a="1"/>
  <c r="M848" i="2" s="1"/>
  <c r="M849" i="2" a="1"/>
  <c r="M849" i="2" s="1"/>
  <c r="M850" i="2" a="1"/>
  <c r="M850" i="2" s="1"/>
  <c r="M851" i="2" a="1"/>
  <c r="M851" i="2" s="1"/>
  <c r="M852" i="2" a="1"/>
  <c r="M852" i="2" s="1"/>
  <c r="M853" i="2" a="1"/>
  <c r="M853" i="2" s="1"/>
  <c r="M854" i="2" a="1"/>
  <c r="M854" i="2" s="1"/>
  <c r="M855" i="2" a="1"/>
  <c r="M855" i="2" s="1"/>
  <c r="M856" i="2" a="1"/>
  <c r="M856" i="2" s="1"/>
  <c r="M857" i="2" a="1"/>
  <c r="M857" i="2" s="1"/>
  <c r="M858" i="2" a="1"/>
  <c r="M858" i="2" s="1"/>
  <c r="M859" i="2" a="1"/>
  <c r="M859" i="2" s="1"/>
  <c r="M860" i="2" a="1"/>
  <c r="M860" i="2" s="1"/>
  <c r="M861" i="2" a="1"/>
  <c r="M861" i="2" s="1"/>
  <c r="M862" i="2" a="1"/>
  <c r="M862" i="2" s="1"/>
  <c r="M863" i="2" a="1"/>
  <c r="M863" i="2" s="1"/>
  <c r="M864" i="2" a="1"/>
  <c r="M864" i="2" s="1"/>
  <c r="M865" i="2" a="1"/>
  <c r="M865" i="2" s="1"/>
  <c r="M866" i="2" a="1"/>
  <c r="M866" i="2" s="1"/>
  <c r="M867" i="2" a="1"/>
  <c r="M867" i="2" s="1"/>
  <c r="M868" i="2" a="1"/>
  <c r="M868" i="2" s="1"/>
  <c r="M869" i="2" a="1"/>
  <c r="M869" i="2" s="1"/>
  <c r="M870" i="2" a="1"/>
  <c r="M870" i="2" s="1"/>
  <c r="M871" i="2" a="1"/>
  <c r="M871" i="2" s="1"/>
  <c r="M872" i="2" a="1"/>
  <c r="M872" i="2" s="1"/>
  <c r="M873" i="2" a="1"/>
  <c r="M873" i="2" s="1"/>
  <c r="M874" i="2" a="1"/>
  <c r="M874" i="2" s="1"/>
  <c r="M875" i="2" a="1"/>
  <c r="M875" i="2" s="1"/>
  <c r="M876" i="2" a="1"/>
  <c r="M876" i="2" s="1"/>
  <c r="M877" i="2" a="1"/>
  <c r="M877" i="2" s="1"/>
  <c r="M878" i="2" a="1"/>
  <c r="M878" i="2" s="1"/>
  <c r="M879" i="2" a="1"/>
  <c r="M879" i="2" s="1"/>
  <c r="M880" i="2" a="1"/>
  <c r="M880" i="2" s="1"/>
  <c r="M881" i="2" a="1"/>
  <c r="M881" i="2" s="1"/>
  <c r="M882" i="2" a="1"/>
  <c r="M882" i="2" s="1"/>
  <c r="M883" i="2" a="1"/>
  <c r="M883" i="2" s="1"/>
  <c r="M884" i="2" a="1"/>
  <c r="M884" i="2" s="1"/>
  <c r="M885" i="2" a="1"/>
  <c r="M885" i="2" s="1"/>
  <c r="M886" i="2" a="1"/>
  <c r="M886" i="2" s="1"/>
  <c r="M887" i="2" a="1"/>
  <c r="M887" i="2" s="1"/>
  <c r="M888" i="2" a="1"/>
  <c r="M888" i="2" s="1"/>
  <c r="M889" i="2" a="1"/>
  <c r="M889" i="2" s="1"/>
  <c r="M890" i="2" a="1"/>
  <c r="M890" i="2" s="1"/>
  <c r="M891" i="2" a="1"/>
  <c r="M891" i="2" s="1"/>
  <c r="M892" i="2" a="1"/>
  <c r="M892" i="2" s="1"/>
  <c r="M893" i="2" a="1"/>
  <c r="M893" i="2" s="1"/>
  <c r="M894" i="2" a="1"/>
  <c r="M894" i="2" s="1"/>
  <c r="M895" i="2" a="1"/>
  <c r="M895" i="2" s="1"/>
  <c r="M896" i="2" a="1"/>
  <c r="M896" i="2" s="1"/>
  <c r="M897" i="2" a="1"/>
  <c r="M897" i="2" s="1"/>
  <c r="M898" i="2" a="1"/>
  <c r="M898" i="2" s="1"/>
  <c r="M899" i="2" a="1"/>
  <c r="M899" i="2" s="1"/>
  <c r="M900" i="2" a="1"/>
  <c r="M900" i="2" s="1"/>
  <c r="M901" i="2" a="1"/>
  <c r="M901" i="2" s="1"/>
  <c r="M902" i="2" a="1"/>
  <c r="M902" i="2" s="1"/>
  <c r="M903" i="2" a="1"/>
  <c r="M903" i="2" s="1"/>
  <c r="M904" i="2" a="1"/>
  <c r="M904" i="2" s="1"/>
  <c r="M905" i="2" a="1"/>
  <c r="M905" i="2" s="1"/>
  <c r="M906" i="2" a="1"/>
  <c r="M906" i="2" s="1"/>
  <c r="M907" i="2" a="1"/>
  <c r="M907" i="2" s="1"/>
  <c r="M908" i="2" a="1"/>
  <c r="M908" i="2" s="1"/>
  <c r="M909" i="2" a="1"/>
  <c r="M909" i="2" s="1"/>
  <c r="M910" i="2" a="1"/>
  <c r="M910" i="2" s="1"/>
  <c r="M911" i="2" a="1"/>
  <c r="M911" i="2" s="1"/>
  <c r="M912" i="2" a="1"/>
  <c r="M912" i="2" s="1"/>
  <c r="M913" i="2" a="1"/>
  <c r="M913" i="2" s="1"/>
  <c r="M914" i="2" a="1"/>
  <c r="M914" i="2" s="1"/>
  <c r="M915" i="2" a="1"/>
  <c r="M915" i="2" s="1"/>
  <c r="M916" i="2" a="1"/>
  <c r="M916" i="2" s="1"/>
  <c r="M917" i="2" a="1"/>
  <c r="M917" i="2" s="1"/>
  <c r="M918" i="2" a="1"/>
  <c r="M918" i="2" s="1"/>
  <c r="M919" i="2" a="1"/>
  <c r="M919" i="2" s="1"/>
  <c r="M920" i="2" a="1"/>
  <c r="M920" i="2" s="1"/>
  <c r="M921" i="2" a="1"/>
  <c r="M921" i="2" s="1"/>
  <c r="M922" i="2" a="1"/>
  <c r="M922" i="2" s="1"/>
  <c r="M923" i="2" a="1"/>
  <c r="M923" i="2" s="1"/>
  <c r="M924" i="2" a="1"/>
  <c r="M924" i="2" s="1"/>
  <c r="M925" i="2" a="1"/>
  <c r="M925" i="2" s="1"/>
  <c r="M926" i="2" a="1"/>
  <c r="M926" i="2" s="1"/>
  <c r="M927" i="2" a="1"/>
  <c r="M927" i="2" s="1"/>
  <c r="M928" i="2" a="1"/>
  <c r="M928" i="2" s="1"/>
  <c r="M929" i="2" a="1"/>
  <c r="M929" i="2" s="1"/>
  <c r="M930" i="2" a="1"/>
  <c r="M930" i="2" s="1"/>
  <c r="M931" i="2" a="1"/>
  <c r="M931" i="2" s="1"/>
  <c r="M932" i="2" a="1"/>
  <c r="M932" i="2" s="1"/>
  <c r="M933" i="2" a="1"/>
  <c r="M933" i="2" s="1"/>
  <c r="M934" i="2" a="1"/>
  <c r="M934" i="2" s="1"/>
  <c r="M935" i="2" a="1"/>
  <c r="M935" i="2" s="1"/>
  <c r="M936" i="2" a="1"/>
  <c r="M936" i="2" s="1"/>
  <c r="M937" i="2" a="1"/>
  <c r="M937" i="2" s="1"/>
  <c r="M938" i="2" a="1"/>
  <c r="M938" i="2" s="1"/>
  <c r="M939" i="2" a="1"/>
  <c r="M939" i="2" s="1"/>
  <c r="M940" i="2" a="1"/>
  <c r="M940" i="2" s="1"/>
  <c r="M941" i="2" a="1"/>
  <c r="M941" i="2" s="1"/>
  <c r="M942" i="2" a="1"/>
  <c r="M942" i="2" s="1"/>
  <c r="M943" i="2" a="1"/>
  <c r="M943" i="2" s="1"/>
  <c r="M944" i="2" a="1"/>
  <c r="M944" i="2" s="1"/>
  <c r="M945" i="2" a="1"/>
  <c r="M945" i="2" s="1"/>
  <c r="M946" i="2" a="1"/>
  <c r="M946" i="2" s="1"/>
  <c r="M947" i="2" a="1"/>
  <c r="M947" i="2" s="1"/>
  <c r="M948" i="2" a="1"/>
  <c r="M948" i="2" s="1"/>
  <c r="M949" i="2" a="1"/>
  <c r="M949" i="2" s="1"/>
  <c r="M950" i="2" a="1"/>
  <c r="M950" i="2" s="1"/>
  <c r="M951" i="2" a="1"/>
  <c r="M951" i="2" s="1"/>
  <c r="M952" i="2" a="1"/>
  <c r="M952" i="2" s="1"/>
  <c r="M953" i="2" a="1"/>
  <c r="M953" i="2" s="1"/>
  <c r="M954" i="2" a="1"/>
  <c r="M954" i="2" s="1"/>
  <c r="M955" i="2" a="1"/>
  <c r="M955" i="2" s="1"/>
  <c r="M956" i="2" a="1"/>
  <c r="M956" i="2" s="1"/>
  <c r="M957" i="2" a="1"/>
  <c r="M957" i="2" s="1"/>
  <c r="M958" i="2" a="1"/>
  <c r="M958" i="2" s="1"/>
  <c r="M959" i="2" a="1"/>
  <c r="M959" i="2" s="1"/>
  <c r="M960" i="2" a="1"/>
  <c r="M960" i="2" s="1"/>
  <c r="M961" i="2" a="1"/>
  <c r="M961" i="2" s="1"/>
  <c r="M962" i="2" a="1"/>
  <c r="M962" i="2" s="1"/>
  <c r="M963" i="2" a="1"/>
  <c r="M963" i="2" s="1"/>
  <c r="M964" i="2" a="1"/>
  <c r="M964" i="2" s="1"/>
  <c r="M965" i="2" a="1"/>
  <c r="M965" i="2" s="1"/>
  <c r="M966" i="2" a="1"/>
  <c r="M966" i="2" s="1"/>
  <c r="M967" i="2" a="1"/>
  <c r="M967" i="2" s="1"/>
  <c r="M968" i="2" a="1"/>
  <c r="M968" i="2" s="1"/>
  <c r="M969" i="2" a="1"/>
  <c r="M969" i="2" s="1"/>
  <c r="M970" i="2" a="1"/>
  <c r="M970" i="2" s="1"/>
  <c r="M971" i="2" a="1"/>
  <c r="M971" i="2" s="1"/>
  <c r="M972" i="2" a="1"/>
  <c r="M972" i="2" s="1"/>
  <c r="M973" i="2" a="1"/>
  <c r="M973" i="2" s="1"/>
  <c r="M974" i="2" a="1"/>
  <c r="M974" i="2" s="1"/>
  <c r="M975" i="2" a="1"/>
  <c r="M975" i="2" s="1"/>
  <c r="M976" i="2" a="1"/>
  <c r="M976" i="2" s="1"/>
  <c r="M977" i="2" a="1"/>
  <c r="M977" i="2" s="1"/>
  <c r="M978" i="2" a="1"/>
  <c r="M978" i="2" s="1"/>
  <c r="M979" i="2" a="1"/>
  <c r="M979" i="2" s="1"/>
  <c r="M980" i="2" a="1"/>
  <c r="M980" i="2" s="1"/>
  <c r="M981" i="2" a="1"/>
  <c r="M981" i="2" s="1"/>
  <c r="M982" i="2" a="1"/>
  <c r="M982" i="2" s="1"/>
  <c r="M983" i="2" a="1"/>
  <c r="M983" i="2" s="1"/>
  <c r="M984" i="2" a="1"/>
  <c r="M984" i="2" s="1"/>
  <c r="M985" i="2" a="1"/>
  <c r="M985" i="2" s="1"/>
  <c r="M986" i="2" a="1"/>
  <c r="M986" i="2" s="1"/>
  <c r="M987" i="2" a="1"/>
  <c r="M987" i="2" s="1"/>
  <c r="M988" i="2" a="1"/>
  <c r="M988" i="2" s="1"/>
  <c r="M989" i="2" a="1"/>
  <c r="M989" i="2" s="1"/>
  <c r="M990" i="2" a="1"/>
  <c r="M990" i="2" s="1"/>
  <c r="M991" i="2" a="1"/>
  <c r="M991" i="2" s="1"/>
  <c r="M992" i="2" a="1"/>
  <c r="M992" i="2" s="1"/>
  <c r="M993" i="2" a="1"/>
  <c r="M993" i="2" s="1"/>
  <c r="M994" i="2" a="1"/>
  <c r="M994" i="2" s="1"/>
  <c r="M995" i="2" a="1"/>
  <c r="M995" i="2" s="1"/>
  <c r="M996" i="2" a="1"/>
  <c r="M996" i="2" s="1"/>
  <c r="M997" i="2" a="1"/>
  <c r="M997" i="2" s="1"/>
  <c r="M998" i="2" a="1"/>
  <c r="M998" i="2" s="1"/>
  <c r="M999" i="2" a="1"/>
  <c r="M999" i="2" s="1"/>
  <c r="M1000" i="2" a="1"/>
  <c r="M1000" i="2" s="1"/>
  <c r="M1001" i="2" a="1"/>
  <c r="M1001" i="2" s="1"/>
  <c r="M1002" i="2" a="1"/>
  <c r="M1002" i="2" s="1"/>
  <c r="M1003" i="2" a="1"/>
  <c r="M1003" i="2" s="1"/>
  <c r="M1004" i="2" a="1"/>
  <c r="M1004" i="2" s="1"/>
  <c r="M1005" i="2" a="1"/>
  <c r="M1005" i="2" s="1"/>
  <c r="M1006" i="2" a="1"/>
  <c r="M1006" i="2" s="1"/>
  <c r="M1007" i="2" a="1"/>
  <c r="M1007" i="2" s="1"/>
  <c r="M1008" i="2" a="1"/>
  <c r="M1008" i="2" s="1"/>
  <c r="M1009" i="2" a="1"/>
  <c r="M1009" i="2" s="1"/>
  <c r="M1010" i="2" a="1"/>
  <c r="M1010" i="2" s="1"/>
  <c r="M1011" i="2" a="1"/>
  <c r="M1011" i="2" s="1"/>
  <c r="M1012" i="2" a="1"/>
  <c r="M1012" i="2" s="1"/>
  <c r="M1013" i="2" a="1"/>
  <c r="M1013" i="2" s="1"/>
  <c r="M1014" i="2" a="1"/>
  <c r="M1014" i="2" s="1"/>
  <c r="M1015" i="2" a="1"/>
  <c r="M1015" i="2" s="1"/>
  <c r="M1016" i="2" a="1"/>
  <c r="M1016" i="2" s="1"/>
  <c r="M1017" i="2" a="1"/>
  <c r="M1017" i="2" s="1"/>
  <c r="M1018" i="2" a="1"/>
  <c r="M1018" i="2" s="1"/>
  <c r="M1019" i="2" a="1"/>
  <c r="M1019" i="2" s="1"/>
  <c r="M1020" i="2" a="1"/>
  <c r="M1020" i="2" s="1"/>
  <c r="M1021" i="2" a="1"/>
  <c r="M1021" i="2" s="1"/>
  <c r="M1022" i="2" a="1"/>
  <c r="M1022" i="2" s="1"/>
  <c r="M1023" i="2" a="1"/>
  <c r="M1023" i="2" s="1"/>
  <c r="M1024" i="2" a="1"/>
  <c r="M1024" i="2" s="1"/>
  <c r="M1025" i="2" a="1"/>
  <c r="M1025" i="2" s="1"/>
  <c r="M1026" i="2" a="1"/>
  <c r="M1026" i="2" s="1"/>
  <c r="M1027" i="2" a="1"/>
  <c r="M1027" i="2" s="1"/>
  <c r="M1028" i="2" a="1"/>
  <c r="M1028" i="2" s="1"/>
  <c r="M1029" i="2" a="1"/>
  <c r="M1029" i="2" s="1"/>
  <c r="M1030" i="2" a="1"/>
  <c r="M1030" i="2" s="1"/>
  <c r="M1031" i="2" a="1"/>
  <c r="M1031" i="2" s="1"/>
  <c r="M1032" i="2" a="1"/>
  <c r="M1032" i="2" s="1"/>
  <c r="M1033" i="2" a="1"/>
  <c r="M1033" i="2" s="1"/>
  <c r="M1034" i="2" a="1"/>
  <c r="M1034" i="2" s="1"/>
  <c r="M1035" i="2" a="1"/>
  <c r="M1035" i="2" s="1"/>
  <c r="M1036" i="2" a="1"/>
  <c r="M1036" i="2" s="1"/>
  <c r="M1037" i="2" a="1"/>
  <c r="M1037" i="2" s="1"/>
  <c r="M1038" i="2" a="1"/>
  <c r="M1038" i="2" s="1"/>
  <c r="M1039" i="2" a="1"/>
  <c r="M1039" i="2" s="1"/>
  <c r="M1040" i="2" a="1"/>
  <c r="M1040" i="2" s="1"/>
  <c r="M1041" i="2" a="1"/>
  <c r="M1041" i="2" s="1"/>
  <c r="M1042" i="2" a="1"/>
  <c r="M1042" i="2" s="1"/>
  <c r="M1043" i="2" a="1"/>
  <c r="M1043" i="2" s="1"/>
  <c r="M1044" i="2" a="1"/>
  <c r="M1044" i="2" s="1"/>
  <c r="M1045" i="2" a="1"/>
  <c r="M1045" i="2" s="1"/>
  <c r="M1046" i="2" a="1"/>
  <c r="M1046" i="2" s="1"/>
  <c r="M1047" i="2" a="1"/>
  <c r="M1047" i="2" s="1"/>
  <c r="M1048" i="2" a="1"/>
  <c r="M1048" i="2" s="1"/>
  <c r="M1049" i="2" a="1"/>
  <c r="M1049" i="2" s="1"/>
  <c r="M1050" i="2" a="1"/>
  <c r="M1050" i="2" s="1"/>
  <c r="M1051" i="2" a="1"/>
  <c r="M1051" i="2" s="1"/>
  <c r="M1052" i="2" a="1"/>
  <c r="M1052" i="2" s="1"/>
  <c r="M1053" i="2" a="1"/>
  <c r="M1053" i="2" s="1"/>
  <c r="M1054" i="2" a="1"/>
  <c r="M1054" i="2" s="1"/>
  <c r="M1055" i="2" a="1"/>
  <c r="M1055" i="2" s="1"/>
  <c r="M1056" i="2" a="1"/>
  <c r="M1056" i="2" s="1"/>
  <c r="M1057" i="2" a="1"/>
  <c r="M1057" i="2" s="1"/>
  <c r="M1058" i="2" a="1"/>
  <c r="M1058" i="2" s="1"/>
  <c r="M1059" i="2" a="1"/>
  <c r="M1059" i="2" s="1"/>
  <c r="M1060" i="2" a="1"/>
  <c r="M1060" i="2" s="1"/>
  <c r="M1061" i="2" a="1"/>
  <c r="M1061" i="2" s="1"/>
  <c r="M1062" i="2" a="1"/>
  <c r="M1062" i="2" s="1"/>
  <c r="M1063" i="2" a="1"/>
  <c r="M1063" i="2" s="1"/>
  <c r="M1064" i="2" a="1"/>
  <c r="M1064" i="2" s="1"/>
  <c r="M1065" i="2" a="1"/>
  <c r="M1065" i="2" s="1"/>
  <c r="M1066" i="2" a="1"/>
  <c r="M1066" i="2" s="1"/>
  <c r="M1067" i="2" a="1"/>
  <c r="M1067" i="2" s="1"/>
  <c r="M1068" i="2" a="1"/>
  <c r="M1068" i="2" s="1"/>
  <c r="M1069" i="2" a="1"/>
  <c r="M1069" i="2" s="1"/>
  <c r="M1070" i="2" a="1"/>
  <c r="M1070" i="2" s="1"/>
  <c r="M1071" i="2" a="1"/>
  <c r="M1071" i="2" s="1"/>
  <c r="M1072" i="2" a="1"/>
  <c r="M1072" i="2" s="1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<sst xmlns="http://schemas.openxmlformats.org/spreadsheetml/2006/main" count="75177" uniqueCount="9195">
  <si>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</si>
  <si>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</si>
  <si>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</si>
  <si>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</si>
  <si>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</si>
  <si>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</si>
  <si>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</si>
  <si>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</si>
  <si>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</si>
  <si>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</si>
  <si>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</si>
  <si>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</si>
  <si>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</si>
  <si>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</si>
  <si>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</si>
  <si>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</si>
  <si>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</si>
  <si>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</si>
  <si>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</si>
  <si>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</si>
  <si>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</si>
  <si>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</si>
  <si>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</si>
  <si>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</si>
  <si>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</si>
  <si>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</si>
  <si>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</si>
  <si>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</si>
  <si>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</si>
  <si>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</si>
  <si>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</si>
  <si>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</si>
  <si>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</si>
  <si>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</si>
  <si>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</si>
  <si>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</si>
  <si>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</si>
  <si>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</si>
  <si>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</si>
  <si>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</si>
  <si>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</si>
  <si>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</si>
  <si>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</si>
  <si>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</si>
  <si>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</si>
  <si>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</si>
  <si>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</si>
  <si>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</si>
  <si>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</si>
  <si>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</si>
  <si>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</si>
  <si>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</si>
  <si>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</si>
  <si>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</si>
  <si>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</si>
  <si>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</si>
  <si>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</si>
  <si>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</si>
  <si>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</si>
  <si>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</si>
  <si>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</si>
  <si>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</si>
  <si>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</si>
  <si>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</si>
  <si>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</si>
  <si>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</si>
  <si>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</si>
  <si>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</si>
  <si>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</si>
  <si>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</si>
  <si>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</si>
  <si>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</si>
  <si>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</si>
  <si>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</si>
  <si>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</si>
  <si>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</si>
  <si>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</si>
  <si>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</si>
  <si>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</si>
  <si>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</si>
  <si>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</si>
  <si>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</si>
  <si>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</si>
  <si>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</si>
  <si>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</si>
  <si>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</si>
  <si>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</si>
  <si>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</si>
  <si>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</si>
  <si>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</si>
  <si>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</si>
  <si>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</si>
  <si>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</si>
  <si>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</si>
  <si>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</si>
  <si>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</si>
  <si>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</si>
  <si>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</si>
  <si>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</si>
  <si>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</si>
  <si>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</si>
  <si>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</si>
  <si>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</si>
  <si>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</si>
  <si>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</si>
  <si>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</si>
  <si>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</si>
  <si>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</si>
  <si>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</si>
  <si>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</si>
  <si>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</si>
  <si>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</si>
  <si>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</si>
  <si>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</si>
  <si>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</si>
  <si>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</si>
  <si>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</si>
  <si>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</si>
  <si>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</si>
  <si>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</si>
  <si>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</si>
  <si>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</si>
  <si>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</si>
  <si>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</si>
  <si>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</si>
  <si>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</si>
  <si>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</si>
  <si>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</si>
  <si>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</si>
  <si>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</si>
  <si>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</si>
  <si>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</si>
  <si>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</si>
  <si>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</si>
  <si>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</si>
  <si>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</si>
  <si>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</si>
  <si>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</si>
  <si>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</si>
  <si>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</si>
  <si>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</si>
  <si>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</si>
  <si>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</si>
  <si>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</si>
  <si>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</si>
  <si>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</si>
  <si>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</si>
  <si>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</si>
  <si>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</si>
  <si>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</si>
  <si>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</si>
  <si>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</si>
  <si>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</si>
  <si>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</si>
  <si>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</si>
  <si>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</si>
  <si>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</si>
  <si>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</si>
  <si>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</si>
  <si>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</si>
  <si>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</si>
  <si>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</si>
  <si>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</si>
  <si>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</si>
  <si>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</si>
  <si>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</si>
  <si>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</si>
  <si>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</si>
  <si>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</si>
  <si>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</si>
  <si>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</si>
  <si>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</si>
  <si>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</si>
  <si>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</si>
  <si>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</si>
  <si>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</si>
  <si>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</si>
  <si>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</si>
  <si>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</si>
  <si>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</si>
  <si>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</si>
  <si>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</si>
  <si>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</si>
  <si>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</si>
  <si>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</si>
  <si>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</si>
  <si>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</si>
  <si>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</si>
  <si>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</si>
  <si>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</si>
  <si>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</si>
  <si>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</si>
  <si>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</si>
  <si>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</si>
  <si>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</si>
  <si>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</si>
  <si>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</si>
  <si>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</si>
  <si>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</si>
  <si>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</si>
  <si>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</si>
  <si>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</si>
  <si>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</si>
  <si>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</si>
  <si>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</si>
  <si>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</si>
  <si>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</si>
  <si>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</si>
  <si>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</si>
  <si>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</si>
  <si>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</si>
  <si>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</si>
  <si>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</si>
  <si>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</si>
  <si>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</si>
  <si>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</si>
  <si>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</si>
  <si>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</si>
  <si>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</si>
  <si>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</si>
  <si>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</si>
  <si>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</si>
  <si>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</si>
  <si>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</si>
  <si>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</si>
  <si>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</si>
  <si>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</si>
  <si>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</si>
  <si>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</si>
  <si>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</si>
  <si>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</si>
  <si>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</si>
  <si>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</si>
  <si>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</si>
  <si>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</si>
  <si>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</si>
  <si>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</si>
  <si>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</si>
  <si>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</si>
  <si>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</si>
  <si>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</si>
  <si>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</si>
  <si>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</si>
  <si>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</si>
  <si>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</si>
  <si>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</si>
  <si>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</si>
  <si>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</si>
  <si>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</si>
  <si>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</si>
  <si>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</si>
  <si>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</si>
  <si>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</si>
  <si>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</si>
  <si>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</si>
  <si>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</si>
  <si>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</si>
  <si>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</si>
  <si>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</si>
  <si>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</si>
  <si>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</si>
  <si>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</si>
  <si>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</si>
  <si>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</si>
  <si>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</si>
  <si>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</si>
  <si>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</si>
  <si>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</si>
  <si>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</si>
  <si>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</si>
  <si>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</si>
  <si>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</si>
  <si>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</si>
  <si>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</si>
  <si>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</si>
  <si>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</si>
  <si>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</si>
  <si>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</si>
  <si>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</si>
  <si>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</si>
  <si>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</si>
  <si>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</si>
  <si>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</si>
  <si>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</si>
  <si>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</si>
  <si>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</si>
  <si>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</si>
  <si>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</si>
  <si>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</si>
  <si>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</si>
  <si>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</si>
  <si>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</si>
  <si>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</si>
  <si>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</si>
  <si>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</si>
  <si>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</si>
  <si>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</si>
  <si>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</si>
  <si>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</si>
  <si>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</si>
  <si>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</si>
  <si>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</si>
  <si>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</si>
  <si>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</si>
  <si>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</si>
  <si>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</si>
  <si>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</si>
  <si>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</si>
  <si>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</si>
  <si>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</si>
  <si>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</si>
  <si>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</si>
  <si>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</si>
  <si>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</si>
  <si>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</si>
  <si>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</si>
  <si>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</si>
  <si>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</si>
  <si>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</si>
  <si>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</si>
  <si>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</si>
  <si>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</si>
  <si>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</si>
  <si>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</si>
  <si>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</si>
  <si>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</si>
  <si>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</si>
  <si>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</si>
  <si>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</si>
  <si>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</si>
  <si>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</si>
  <si>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</si>
  <si>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</si>
  <si>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</si>
  <si>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</si>
  <si>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</si>
  <si>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</si>
  <si>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</si>
  <si>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</si>
  <si>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</si>
  <si>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</si>
  <si>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</si>
  <si>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</si>
  <si>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</si>
  <si>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</si>
  <si>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</si>
  <si>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</si>
  <si>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</si>
  <si>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</si>
  <si>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</si>
  <si>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</si>
  <si>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</si>
  <si>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</si>
  <si>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</si>
  <si>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</si>
  <si>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</si>
  <si>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</si>
  <si>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</si>
  <si>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</si>
  <si>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</si>
  <si>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</si>
  <si>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</si>
  <si>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</si>
  <si>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</si>
  <si>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</si>
  <si>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</si>
  <si>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</si>
  <si>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</si>
  <si>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</si>
  <si>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</si>
  <si>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</si>
  <si>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</si>
  <si>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</si>
  <si>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</si>
  <si>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</si>
  <si>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</si>
  <si>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</si>
  <si>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</si>
  <si>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</si>
  <si>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</si>
  <si>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</si>
  <si>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</si>
  <si>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</si>
  <si>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</si>
  <si>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</si>
  <si>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</si>
  <si>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</si>
  <si>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</si>
  <si>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</si>
  <si>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</si>
  <si>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</si>
  <si>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</si>
  <si>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</si>
  <si>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</si>
  <si>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</si>
  <si>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</si>
  <si>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</si>
  <si>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</si>
  <si>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</si>
  <si>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</si>
  <si>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</si>
  <si>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</si>
  <si>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</si>
  <si>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</si>
  <si>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</si>
  <si>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</si>
  <si>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</si>
  <si>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</si>
  <si>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</si>
  <si>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</si>
  <si>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</si>
  <si>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</si>
  <si>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</si>
  <si>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</si>
  <si>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</si>
  <si>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</si>
  <si>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</si>
  <si>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</si>
  <si>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</si>
  <si>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</si>
  <si>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</si>
  <si>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</si>
  <si>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</si>
  <si>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</si>
  <si>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</si>
  <si>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</si>
  <si>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</si>
  <si>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</si>
  <si>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</si>
  <si>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</si>
  <si>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</si>
  <si>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</si>
  <si>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</si>
  <si>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</si>
  <si>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</si>
  <si>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</si>
  <si>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</si>
  <si>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</si>
  <si>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</si>
  <si>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</si>
  <si>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</si>
  <si>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</si>
  <si>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</si>
  <si>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</si>
  <si>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</si>
  <si>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</si>
  <si>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</si>
  <si>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</si>
  <si>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</si>
  <si>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</si>
  <si>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</si>
  <si>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</si>
  <si>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</si>
  <si>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</si>
  <si>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</si>
  <si>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</si>
  <si>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</si>
  <si>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</si>
  <si>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</si>
  <si>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</si>
  <si>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</si>
  <si>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</si>
  <si>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</si>
  <si>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</si>
  <si>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</si>
  <si>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</si>
  <si>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</si>
  <si>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</si>
  <si>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</si>
  <si>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</si>
  <si>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</si>
  <si>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</si>
  <si>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</si>
  <si>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</si>
  <si>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</si>
  <si>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</si>
  <si>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</si>
  <si>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</si>
  <si>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</si>
  <si>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</si>
  <si>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</si>
  <si>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</si>
  <si>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</si>
  <si>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</si>
  <si>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</si>
  <si>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</si>
  <si>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</si>
  <si>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</si>
  <si>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</si>
  <si>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</si>
  <si>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</si>
  <si>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</si>
  <si>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</si>
  <si>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</si>
  <si>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</si>
  <si>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</si>
  <si>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</si>
  <si>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</si>
  <si>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</si>
  <si>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</si>
  <si>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</si>
  <si>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</si>
  <si>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</si>
  <si>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</si>
  <si>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</si>
  <si>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</si>
  <si>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</si>
  <si>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</si>
  <si>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</si>
  <si>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</si>
  <si>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</si>
  <si>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</si>
  <si>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</si>
  <si>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</si>
  <si>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</si>
  <si>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</si>
  <si>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</si>
  <si>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</si>
  <si>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</si>
  <si>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</si>
  <si>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</si>
  <si>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</si>
  <si>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</si>
  <si>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</si>
  <si>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</si>
  <si>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</si>
  <si>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</si>
  <si>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</si>
  <si>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</si>
  <si>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</si>
  <si>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</si>
  <si>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</si>
  <si>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</si>
  <si>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</si>
  <si>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</si>
  <si>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</si>
  <si>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</si>
  <si>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</si>
  <si>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</si>
  <si>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</si>
  <si>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</si>
  <si>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</si>
  <si>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</si>
  <si>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</si>
  <si>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</si>
  <si>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</si>
  <si>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</si>
  <si>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</si>
  <si>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</si>
  <si>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</si>
  <si>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</si>
  <si>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</si>
  <si>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</si>
  <si>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</si>
  <si>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</si>
  <si>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</si>
  <si>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</si>
  <si>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</si>
  <si>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</si>
  <si>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</si>
  <si>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</si>
  <si>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</si>
  <si>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</si>
  <si>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</si>
  <si>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</si>
  <si>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</si>
  <si>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</si>
  <si>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</si>
  <si>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</si>
  <si>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</si>
  <si>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</si>
  <si>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</si>
  <si>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</si>
  <si>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</si>
  <si>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</si>
  <si>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</si>
  <si>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</si>
  <si>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</si>
  <si>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</si>
  <si>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</si>
  <si>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</si>
  <si>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</si>
  <si>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</si>
  <si>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</si>
  <si>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</si>
  <si>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</si>
  <si>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</si>
  <si>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</si>
  <si>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</si>
  <si>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</si>
  <si>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</si>
  <si>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</si>
  <si>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</si>
  <si>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</si>
  <si>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</si>
  <si>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</si>
  <si>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</si>
  <si>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</si>
  <si>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</si>
  <si>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</si>
  <si>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</si>
  <si>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</si>
  <si>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</si>
  <si>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</si>
  <si>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</si>
  <si>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</si>
  <si>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</si>
  <si>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</si>
  <si>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</si>
  <si>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</si>
  <si>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</si>
  <si>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</si>
  <si>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</si>
  <si>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</si>
  <si>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</si>
  <si>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</si>
  <si>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</si>
  <si>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</si>
  <si>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</si>
  <si>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</si>
  <si>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</si>
  <si>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</si>
  <si>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</si>
  <si>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</si>
  <si>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</si>
  <si>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</si>
  <si>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</si>
  <si>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</si>
  <si>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</si>
  <si>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</si>
  <si>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</si>
  <si>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</si>
  <si>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</si>
  <si>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</si>
  <si>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</si>
  <si>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</si>
  <si>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</si>
  <si>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</si>
  <si>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</si>
  <si>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</si>
  <si>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</si>
  <si>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</si>
  <si>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</si>
  <si>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</si>
  <si>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</si>
  <si>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</si>
  <si>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</si>
  <si>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</si>
  <si>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</si>
  <si>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</si>
  <si>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</si>
  <si>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</si>
  <si>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</si>
  <si>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</si>
  <si>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</si>
  <si>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</si>
  <si>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</si>
  <si>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</si>
  <si>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</si>
  <si>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</si>
  <si>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</si>
  <si>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</si>
  <si>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</si>
  <si>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</si>
  <si>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</si>
  <si>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</si>
  <si>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</si>
  <si>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</si>
  <si>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</si>
  <si>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</si>
  <si>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</si>
  <si>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</si>
  <si>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</si>
  <si>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</si>
  <si>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</si>
  <si>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</si>
  <si>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</si>
  <si>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</si>
  <si>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</si>
  <si>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</si>
  <si>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</si>
  <si>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</si>
  <si>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</si>
  <si>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</si>
  <si>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</si>
  <si>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</si>
  <si>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</si>
  <si>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</si>
  <si>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</si>
  <si>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</si>
  <si>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</si>
  <si>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</si>
  <si>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</si>
  <si>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</si>
  <si>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</si>
  <si>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</si>
  <si>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</si>
  <si>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</si>
  <si>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</si>
  <si>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</si>
  <si>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</si>
  <si>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</si>
  <si>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</si>
  <si>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</si>
  <si>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</si>
  <si>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</si>
  <si>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</si>
  <si>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</si>
  <si>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</si>
  <si>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</si>
  <si>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</si>
  <si>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</si>
  <si>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</si>
  <si>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</si>
  <si>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</si>
  <si>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</si>
  <si>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</si>
  <si>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</si>
  <si>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</si>
  <si>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</si>
  <si>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</si>
  <si>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</si>
  <si>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</si>
  <si>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</si>
  <si>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</si>
  <si>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</si>
  <si>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</si>
  <si>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</si>
  <si>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</si>
  <si>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</si>
  <si>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</si>
  <si>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</si>
  <si>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</si>
  <si>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</si>
  <si>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</si>
  <si>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</si>
  <si>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</si>
  <si>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</si>
  <si>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</si>
  <si>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</si>
  <si>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</si>
  <si>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</si>
  <si>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</si>
  <si>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</si>
  <si>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</si>
  <si>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</si>
  <si>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</si>
  <si>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</si>
  <si>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</si>
  <si>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</si>
  <si>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</si>
  <si>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</si>
  <si>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</si>
  <si>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</si>
  <si>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</si>
  <si>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</si>
  <si>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</si>
  <si>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</si>
  <si>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</si>
  <si>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</si>
  <si>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</si>
  <si>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</si>
  <si>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</si>
  <si>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</si>
  <si>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</si>
  <si>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</si>
  <si>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</si>
  <si>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</si>
  <si>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</si>
  <si>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</si>
  <si>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</si>
  <si>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</si>
  <si>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</si>
  <si>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</si>
  <si>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</si>
  <si>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</si>
  <si>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</si>
  <si>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</si>
  <si>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</si>
  <si>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</si>
  <si>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</si>
  <si>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</si>
  <si>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</si>
  <si>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</si>
  <si>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</si>
  <si>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</si>
  <si>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</si>
  <si>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</si>
  <si>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</si>
  <si>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</si>
  <si>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</si>
  <si>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</si>
  <si>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</si>
  <si>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</si>
  <si>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</si>
  <si>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</si>
  <si>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</si>
  <si>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</si>
  <si>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</si>
  <si>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</si>
  <si>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</si>
  <si>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</si>
  <si>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</si>
  <si>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</si>
  <si>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</si>
  <si>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</si>
  <si>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</si>
  <si>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</si>
  <si>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</si>
  <si>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</si>
  <si>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</si>
  <si>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</si>
  <si>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</si>
  <si>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</si>
  <si>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</si>
  <si>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</si>
  <si>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</si>
  <si>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</si>
  <si>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</si>
  <si>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</si>
  <si>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</si>
  <si>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</si>
  <si>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</si>
  <si>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</si>
  <si>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</si>
  <si>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</si>
  <si>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</si>
  <si>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</si>
  <si>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</si>
  <si>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</si>
  <si>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</si>
  <si>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</si>
  <si>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</si>
  <si>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</si>
  <si>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</si>
  <si>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</si>
  <si>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</si>
  <si>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</si>
  <si>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</si>
  <si>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</si>
  <si>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</si>
  <si>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</si>
  <si>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</si>
  <si>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</si>
  <si>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</si>
  <si>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</si>
  <si>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</si>
  <si>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</si>
  <si>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</si>
  <si>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</si>
  <si>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</si>
  <si>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</si>
  <si>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</si>
  <si>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</si>
  <si>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</si>
  <si>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</si>
  <si>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</si>
  <si>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</si>
  <si>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</si>
  <si>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</si>
  <si>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</si>
  <si>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</si>
  <si>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</si>
  <si>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</si>
  <si>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</si>
  <si>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</si>
  <si>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</si>
  <si>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</si>
  <si>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</si>
  <si>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</si>
  <si>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</si>
  <si>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</si>
  <si>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</si>
  <si>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</si>
  <si>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</si>
  <si>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</si>
  <si>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</si>
  <si>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</si>
  <si>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</si>
  <si>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</si>
  <si>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</si>
  <si>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</si>
  <si>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</si>
  <si>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</si>
  <si>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</si>
  <si>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</si>
  <si>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</si>
  <si>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</si>
  <si>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</si>
  <si>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</si>
  <si>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</si>
  <si>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</si>
  <si>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</si>
  <si>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</si>
  <si>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</si>
  <si>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</si>
  <si>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</si>
  <si>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</si>
  <si>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</si>
  <si>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</si>
  <si>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</si>
  <si>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</si>
  <si>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</si>
  <si>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</si>
  <si>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</si>
  <si>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</si>
  <si>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</si>
  <si>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</si>
  <si>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</si>
  <si>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</si>
  <si>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</si>
  <si>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</si>
  <si>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</si>
  <si>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</si>
  <si>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</si>
  <si>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</si>
  <si>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</si>
  <si>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</si>
  <si>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</si>
  <si>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</si>
  <si>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</si>
  <si>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</si>
  <si>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</si>
  <si>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</si>
  <si>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</si>
  <si>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</si>
  <si>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</si>
  <si>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</si>
  <si>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</si>
  <si>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</si>
  <si>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</si>
  <si>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</si>
  <si>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</si>
  <si>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</si>
  <si>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</si>
  <si>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</si>
  <si>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</si>
  <si>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</si>
  <si>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</si>
  <si>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</si>
  <si>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</si>
  <si>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</si>
  <si>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</si>
  <si>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</si>
  <si>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</si>
  <si>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</si>
  <si>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</si>
  <si>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</si>
  <si>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</si>
  <si>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</si>
  <si>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</si>
  <si>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</si>
  <si>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</si>
  <si>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</si>
  <si>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</si>
  <si>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</si>
  <si>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</si>
  <si>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</si>
  <si>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</si>
  <si>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</si>
  <si>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</si>
  <si>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</si>
  <si>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</si>
  <si>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</si>
  <si>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</si>
  <si>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</si>
  <si>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</si>
  <si>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</si>
  <si>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</si>
  <si>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</si>
  <si>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</si>
  <si>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</si>
  <si>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</si>
  <si>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</si>
  <si>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</si>
  <si>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</si>
  <si>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</si>
  <si>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</si>
  <si>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</si>
  <si>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</si>
  <si>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</si>
  <si>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</si>
  <si>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</si>
  <si>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</si>
  <si>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</si>
  <si>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</si>
  <si>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</si>
  <si>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</si>
  <si>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</si>
  <si>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</si>
  <si>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</si>
  <si>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</si>
  <si>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</si>
  <si>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</si>
  <si>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</si>
  <si>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</si>
  <si>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</si>
  <si>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</si>
  <si>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</si>
  <si>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</si>
  <si>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</si>
  <si>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</si>
  <si>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</si>
  <si>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</si>
  <si>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</si>
  <si>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</si>
  <si>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</si>
  <si>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</si>
  <si>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</si>
  <si>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</si>
  <si>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</si>
  <si>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</si>
  <si>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</si>
  <si>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</si>
  <si>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</si>
  <si>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</si>
  <si>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</si>
  <si>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</si>
  <si>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</si>
  <si>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</si>
  <si>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</si>
  <si>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</si>
  <si>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</si>
  <si>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</si>
  <si>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</si>
  <si>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</si>
  <si>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</si>
  <si>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</si>
  <si>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</si>
  <si>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</si>
  <si>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</si>
  <si>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</si>
  <si>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</si>
  <si>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</si>
  <si>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</si>
  <si>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</si>
  <si>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</si>
  <si>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</si>
  <si>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</si>
  <si>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</si>
  <si>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</si>
  <si>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</si>
  <si>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</si>
  <si>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</si>
  <si>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</si>
  <si>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</si>
  <si>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</si>
  <si>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</si>
  <si>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</si>
  <si>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</si>
  <si>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</si>
  <si>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</si>
  <si>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</si>
  <si>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</si>
  <si>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</si>
  <si>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</si>
  <si>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</si>
  <si>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</si>
  <si>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</si>
  <si>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</si>
  <si>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</si>
  <si>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</si>
  <si>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</si>
  <si>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</si>
  <si>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</si>
  <si>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</si>
  <si>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</si>
  <si>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</si>
  <si>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</si>
  <si>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</si>
  <si>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</si>
  <si>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</si>
  <si>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</si>
  <si>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</si>
  <si>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</si>
  <si>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</si>
  <si>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</si>
  <si>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</si>
  <si>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</si>
  <si>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</si>
  <si>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</si>
  <si>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</si>
  <si>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</si>
  <si>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</si>
  <si>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</si>
  <si>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</si>
  <si>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</si>
  <si>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</si>
  <si>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</si>
  <si>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</si>
  <si>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</si>
  <si>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</si>
  <si>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</si>
  <si>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</si>
  <si>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</si>
  <si>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</si>
  <si>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</si>
  <si>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</si>
  <si>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</si>
  <si>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</si>
  <si>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</si>
  <si>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</si>
  <si>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</si>
  <si>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</si>
  <si>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</si>
  <si>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</si>
  <si>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</si>
  <si>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</si>
  <si>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</si>
  <si>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</si>
  <si>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</si>
  <si>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</si>
  <si>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</si>
  <si>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</si>
  <si>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</si>
  <si>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</si>
  <si>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</si>
  <si>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</si>
  <si>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</si>
  <si>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</si>
  <si>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</si>
  <si>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</si>
  <si>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</si>
  <si>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</si>
  <si>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</si>
  <si>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</si>
  <si>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</si>
  <si>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</si>
  <si>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</si>
  <si>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</si>
  <si>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</si>
  <si>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</si>
  <si>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</si>
  <si>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</si>
  <si>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</si>
  <si>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</si>
  <si>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</si>
  <si>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</si>
  <si>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</si>
  <si>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</si>
  <si>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</si>
  <si>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</si>
  <si>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</si>
  <si>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</si>
  <si>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</si>
  <si>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</si>
  <si>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</si>
  <si>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</si>
  <si>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</si>
  <si>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</si>
  <si>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</si>
  <si>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</si>
  <si>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</si>
  <si>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</si>
  <si>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</si>
  <si>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</si>
  <si>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</si>
  <si>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</si>
  <si>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</si>
  <si>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</si>
  <si>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</si>
  <si>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</si>
  <si>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</si>
  <si>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</si>
  <si>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</si>
  <si>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</si>
  <si>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</si>
  <si>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</si>
  <si>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</si>
  <si>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</si>
  <si>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</si>
  <si>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</si>
  <si>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</si>
  <si>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</si>
  <si>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</si>
  <si>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</si>
  <si>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</si>
  <si>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</si>
  <si>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</si>
  <si>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</si>
  <si>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</si>
  <si>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</si>
  <si>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</si>
  <si>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</si>
  <si>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</si>
  <si>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</si>
  <si>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</si>
  <si>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</si>
  <si>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</si>
  <si>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</si>
  <si>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</si>
  <si>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</si>
  <si>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</si>
  <si>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</si>
  <si>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</si>
  <si>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</si>
  <si>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</si>
  <si>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</si>
  <si>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</si>
  <si>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</si>
  <si>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</si>
  <si>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</si>
  <si>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</si>
  <si>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</si>
  <si>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</si>
  <si>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</si>
  <si>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</si>
  <si>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</si>
  <si>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</si>
  <si>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</si>
  <si>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</si>
  <si>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</si>
  <si>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</si>
  <si>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</si>
  <si>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</si>
  <si>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</si>
  <si>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</si>
  <si>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</si>
  <si>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</si>
  <si>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</si>
  <si>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</si>
  <si>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</si>
  <si>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</si>
  <si>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</si>
  <si>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</si>
  <si>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</si>
  <si>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</si>
  <si>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</si>
  <si>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</si>
  <si>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</si>
  <si>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</si>
  <si>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</si>
  <si>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</si>
  <si>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</si>
  <si>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</si>
  <si>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</si>
  <si>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</si>
  <si>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</si>
  <si>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</si>
  <si>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</si>
  <si>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</si>
  <si>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</si>
  <si>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</si>
  <si>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</si>
  <si>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</si>
  <si>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</si>
  <si>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</si>
  <si>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</si>
  <si>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</si>
  <si>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</si>
  <si>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</si>
  <si>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</si>
  <si>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</si>
  <si>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</si>
  <si>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</si>
  <si>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</si>
  <si>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</si>
  <si>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</si>
  <si>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</si>
  <si>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</si>
  <si>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</si>
  <si>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</si>
  <si>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</si>
  <si>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</si>
  <si>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</si>
  <si>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</si>
  <si>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</si>
  <si>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</si>
  <si>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</si>
  <si>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</si>
  <si>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</si>
  <si>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</si>
  <si>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</si>
  <si>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</si>
  <si>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</si>
  <si>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</si>
  <si>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</si>
  <si>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</si>
  <si>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</si>
  <si>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</si>
  <si>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</si>
  <si>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</si>
  <si>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</si>
  <si>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</si>
  <si>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</si>
  <si>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</si>
  <si>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</si>
  <si>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</si>
  <si>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</si>
  <si>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</si>
  <si>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</si>
  <si>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</si>
  <si>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</si>
  <si>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</si>
  <si>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</si>
  <si>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</si>
  <si>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</si>
  <si>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</si>
  <si>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</si>
  <si>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</si>
  <si>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</si>
  <si>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</si>
  <si>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</si>
  <si>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</si>
  <si>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</si>
  <si>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</si>
  <si>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</si>
  <si>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</si>
  <si>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</si>
  <si>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</si>
  <si>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</si>
  <si>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</si>
  <si>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</si>
  <si>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</si>
  <si>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</si>
  <si>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</si>
  <si>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</si>
  <si>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</si>
  <si>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</si>
  <si>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</si>
  <si>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</si>
  <si>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</si>
  <si>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</si>
  <si>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</si>
  <si>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</si>
  <si>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</si>
  <si>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</si>
  <si>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</si>
  <si>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</si>
  <si>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</si>
  <si>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</si>
  <si>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</si>
  <si>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</si>
  <si>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</si>
  <si>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</si>
  <si>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</si>
  <si>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</si>
  <si>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</si>
  <si>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</si>
  <si>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</si>
  <si>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</si>
  <si>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</si>
  <si>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</si>
  <si>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</si>
  <si>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</si>
  <si>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</si>
  <si>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</si>
  <si>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</si>
  <si>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</si>
  <si>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</si>
  <si>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</si>
  <si>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</si>
  <si>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</si>
  <si>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</si>
  <si>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</si>
  <si>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</si>
  <si>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</si>
  <si>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</si>
  <si>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</si>
  <si>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</si>
  <si>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</si>
  <si>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</si>
  <si>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</si>
  <si>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</si>
  <si>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</si>
  <si>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</si>
  <si>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</si>
  <si>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</si>
  <si>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</si>
  <si>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</si>
  <si>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</si>
  <si>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</si>
  <si>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</si>
  <si>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</si>
  <si>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</si>
  <si>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</si>
  <si>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</si>
  <si>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</si>
  <si>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</si>
  <si>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</si>
  <si>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</si>
  <si>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</si>
  <si>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</si>
  <si>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</si>
  <si>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</si>
  <si>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</si>
  <si>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</si>
  <si>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</si>
  <si>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</si>
  <si>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</si>
  <si>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</si>
  <si>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</si>
  <si>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</si>
  <si>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</si>
  <si>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</si>
  <si>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</si>
  <si>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</si>
  <si>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</si>
  <si>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</si>
  <si>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</si>
  <si>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</si>
  <si>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</si>
  <si>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</si>
  <si>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</si>
  <si>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</si>
  <si>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</si>
  <si>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</si>
  <si>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</si>
  <si>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</si>
  <si>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</si>
  <si>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</si>
  <si>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</si>
  <si>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</si>
  <si>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</si>
  <si>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</si>
  <si>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</si>
  <si>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</si>
  <si>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</si>
  <si>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</si>
  <si>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</si>
  <si>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</si>
  <si>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</si>
  <si>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</si>
  <si>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</si>
  <si>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</si>
  <si>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</si>
  <si>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</si>
  <si>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</si>
  <si>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</si>
  <si>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</si>
  <si>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</si>
  <si>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</si>
  <si>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</si>
  <si>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</si>
  <si>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</si>
  <si>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</si>
  <si>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</si>
  <si>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</si>
  <si>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</si>
  <si>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</si>
  <si>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</si>
  <si>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</si>
  <si>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</si>
  <si>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</si>
  <si>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</si>
  <si>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</si>
  <si>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</si>
  <si>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</si>
  <si>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</si>
  <si>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</si>
  <si>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</si>
  <si>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</si>
  <si>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</si>
  <si>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</si>
  <si>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</si>
  <si>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</si>
  <si>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</si>
  <si>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</si>
  <si>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</si>
  <si>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</si>
  <si>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</si>
  <si>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</si>
  <si>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</si>
  <si>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</si>
  <si>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</si>
  <si>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</si>
  <si>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</si>
  <si>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</si>
  <si>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</si>
  <si>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</si>
  <si>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</si>
  <si>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</si>
  <si>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</si>
  <si>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</si>
  <si>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</si>
  <si>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</si>
  <si>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</si>
  <si>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</si>
  <si>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</si>
  <si>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</si>
  <si>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</si>
  <si>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</si>
  <si>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</si>
  <si>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</si>
  <si>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</si>
  <si>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</si>
  <si>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</si>
  <si>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</si>
  <si>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</si>
  <si>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</si>
  <si>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</si>
  <si>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</si>
  <si>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</si>
  <si>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</si>
  <si>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</si>
  <si>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</si>
  <si>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</si>
  <si>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</si>
  <si>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</si>
  <si>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</si>
  <si>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</si>
  <si>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</si>
  <si>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</si>
  <si>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</si>
  <si>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</si>
  <si>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</si>
  <si>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</si>
  <si>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</si>
  <si>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</si>
  <si>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</si>
  <si>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</si>
  <si>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</si>
  <si>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</si>
  <si>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</si>
  <si>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</si>
  <si>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</si>
  <si>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</si>
  <si>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</si>
  <si>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</si>
  <si>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</si>
  <si>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</si>
  <si>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</si>
  <si>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</si>
  <si>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</si>
  <si>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</si>
  <si>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</si>
  <si>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</si>
  <si>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</si>
  <si>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</si>
  <si>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</si>
  <si>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</si>
  <si>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</si>
  <si>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</si>
  <si>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</si>
  <si>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</si>
  <si>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</si>
  <si>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</si>
  <si>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</si>
  <si>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</si>
  <si>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</si>
  <si>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</si>
  <si>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</si>
  <si>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</si>
  <si>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</si>
  <si>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</si>
  <si>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</si>
  <si>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</si>
  <si>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</si>
  <si>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</si>
  <si>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</si>
  <si>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</si>
  <si>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</si>
  <si>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</si>
  <si>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</si>
  <si>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</si>
  <si>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</si>
  <si>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</si>
  <si>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</si>
  <si>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</si>
  <si>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</si>
  <si>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</si>
  <si>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</si>
  <si>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</si>
  <si>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</si>
  <si>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</si>
  <si>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</si>
  <si>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</si>
  <si>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</si>
  <si>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</si>
  <si>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</si>
  <si>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</si>
  <si>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</si>
  <si>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</si>
  <si>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</si>
  <si>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</si>
  <si>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</si>
  <si>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</si>
  <si>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</si>
  <si>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</si>
  <si>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</si>
  <si>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</si>
  <si>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</si>
  <si>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</si>
  <si>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</si>
  <si>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</si>
  <si>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</si>
  <si>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</si>
  <si>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</si>
  <si>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</si>
  <si>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</si>
  <si>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</si>
  <si>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</si>
  <si>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</si>
  <si>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</si>
  <si>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</si>
  <si>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</si>
  <si>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</si>
  <si>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</si>
  <si>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</si>
  <si>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</si>
  <si>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</si>
  <si>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</si>
  <si>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</si>
  <si>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</si>
  <si>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</si>
  <si>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</si>
  <si>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</si>
  <si>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</si>
  <si>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</si>
  <si>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</si>
  <si>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</si>
  <si>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</si>
  <si>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</si>
  <si>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</si>
  <si>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</si>
  <si>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</si>
  <si>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</si>
  <si>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</si>
  <si>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</si>
  <si>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</si>
  <si>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</si>
  <si>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</si>
  <si>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</si>
  <si>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</si>
  <si>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</si>
  <si>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</si>
  <si>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</si>
  <si>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</si>
  <si>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</si>
  <si>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</si>
  <si>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</si>
  <si>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</si>
  <si>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</si>
  <si>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</si>
  <si>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</si>
  <si>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</si>
  <si>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</si>
  <si>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</si>
  <si>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</si>
  <si>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</si>
  <si>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</si>
  <si>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</si>
  <si>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</si>
  <si>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</si>
  <si>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</si>
  <si>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</si>
  <si>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</si>
  <si>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</si>
  <si>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</si>
  <si>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</si>
  <si>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</si>
  <si>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</si>
  <si>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</si>
  <si>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</si>
  <si>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</si>
  <si>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</si>
  <si>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</si>
  <si>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</si>
  <si>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</si>
  <si>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</si>
  <si>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</si>
  <si>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</si>
  <si>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</si>
  <si>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</si>
  <si>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</si>
  <si>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</si>
  <si>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</si>
  <si>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</si>
  <si>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</si>
  <si>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</si>
  <si>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</si>
  <si>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</si>
  <si>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</si>
  <si>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</si>
  <si>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</si>
  <si>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</si>
  <si>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</si>
  <si>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</si>
  <si>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</si>
  <si>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</si>
  <si>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</si>
  <si>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</si>
  <si>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</si>
  <si>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</si>
  <si>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</si>
  <si>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</si>
  <si>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</si>
  <si>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</si>
  <si>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</si>
  <si>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</si>
  <si>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</si>
  <si>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</si>
  <si>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</si>
  <si>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</si>
  <si>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</si>
  <si>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</si>
  <si>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</si>
  <si>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</si>
  <si>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</si>
  <si>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</si>
  <si>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</si>
  <si>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</si>
  <si>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</si>
  <si>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</si>
  <si>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</si>
  <si>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</si>
  <si>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</si>
  <si>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</si>
  <si>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</si>
  <si>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</si>
  <si>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</si>
  <si>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</si>
  <si>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</si>
  <si>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</si>
  <si>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</si>
  <si>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</si>
  <si>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</si>
  <si>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</si>
  <si>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</si>
  <si>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</si>
  <si>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</si>
  <si>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</si>
  <si>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</si>
  <si>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</si>
  <si>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</si>
  <si>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</si>
  <si>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</si>
  <si>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</si>
  <si>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</si>
  <si>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</si>
  <si>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</si>
  <si>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</si>
  <si>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</si>
  <si>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</si>
  <si>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</si>
  <si>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</si>
  <si>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</si>
  <si>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</si>
  <si>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</si>
  <si>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</si>
  <si>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</si>
  <si>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</si>
  <si>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</si>
  <si>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</si>
  <si>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</si>
  <si>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</si>
  <si>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</si>
  <si>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</si>
  <si>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</si>
  <si>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</si>
  <si>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</si>
  <si>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</si>
  <si>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</si>
  <si>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</si>
  <si>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</si>
  <si>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</si>
  <si>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</si>
  <si>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</si>
  <si>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</si>
  <si>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</si>
  <si>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</si>
  <si>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</si>
  <si>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</si>
  <si>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</si>
  <si>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</si>
  <si>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</si>
  <si>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</si>
  <si>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</si>
  <si>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</si>
  <si>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</si>
  <si>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</si>
  <si>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</si>
  <si>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</si>
  <si>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</si>
  <si>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</si>
  <si>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</si>
  <si>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</si>
  <si>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</si>
  <si>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</si>
  <si>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</si>
  <si>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</si>
  <si>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</si>
  <si>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</si>
  <si>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</si>
  <si>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</si>
  <si>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</si>
  <si>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</si>
  <si>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</si>
  <si>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</si>
  <si>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</si>
  <si>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</si>
  <si>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</si>
  <si>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</si>
  <si>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</si>
  <si>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</si>
  <si>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</si>
  <si>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</si>
  <si>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</si>
  <si>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</si>
  <si>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</si>
  <si>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</si>
  <si>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</si>
  <si>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</si>
  <si>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</si>
  <si>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</si>
  <si>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</si>
  <si>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</si>
  <si>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</si>
  <si>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</si>
  <si>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</si>
  <si>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</si>
  <si>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</si>
  <si>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</si>
  <si>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</si>
  <si>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</si>
  <si>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</si>
  <si>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</si>
  <si>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</si>
  <si>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</si>
  <si>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</si>
  <si>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</si>
  <si>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</si>
  <si>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</si>
  <si>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</si>
  <si>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</si>
  <si>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</si>
  <si>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</si>
  <si>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</si>
  <si>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</si>
  <si>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</si>
  <si>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</si>
  <si>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</si>
  <si>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</si>
  <si>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</si>
  <si>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</si>
  <si>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</si>
  <si>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</si>
  <si>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</si>
  <si>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</si>
  <si>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</si>
  <si>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</si>
  <si>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</si>
  <si>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</si>
  <si>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</si>
  <si>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</si>
  <si>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</si>
  <si>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</si>
  <si>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</si>
  <si>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</si>
  <si>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</si>
  <si>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</si>
  <si>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</si>
  <si>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</si>
  <si>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</si>
  <si>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</si>
  <si>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</si>
  <si>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</si>
  <si>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</si>
  <si>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</si>
  <si>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</si>
  <si>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</si>
  <si>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</si>
  <si>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</si>
  <si>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</si>
  <si>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</si>
  <si>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</si>
  <si>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</si>
  <si>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</si>
  <si>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</si>
  <si>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</si>
  <si>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</si>
  <si>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</si>
  <si>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</si>
  <si>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</si>
  <si>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</si>
  <si>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</si>
  <si>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</si>
  <si>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</si>
  <si>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</si>
  <si>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</si>
  <si>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</si>
  <si>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</si>
  <si>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</si>
  <si>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</si>
  <si>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</si>
  <si>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</si>
  <si>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</si>
  <si>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</si>
  <si>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</si>
  <si>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</si>
  <si>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</si>
  <si>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</si>
  <si>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</si>
  <si>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</si>
  <si>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</si>
  <si>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</si>
  <si>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</si>
  <si>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</si>
  <si>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</si>
  <si>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</si>
  <si>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</si>
  <si>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</si>
  <si>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</si>
  <si>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</si>
  <si>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</si>
  <si>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</si>
  <si>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</si>
  <si>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</si>
  <si>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</si>
  <si>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</si>
  <si>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</si>
  <si>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</si>
  <si>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</si>
  <si>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</si>
  <si>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</si>
  <si>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</si>
  <si>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</si>
  <si>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</si>
  <si>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</si>
  <si>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</si>
  <si>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</si>
  <si>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</si>
  <si>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</si>
  <si>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</si>
  <si>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</si>
  <si>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</si>
  <si>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</si>
  <si>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</si>
  <si>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</si>
  <si>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</si>
  <si>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</si>
  <si>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</si>
  <si>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</si>
  <si>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</si>
  <si>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</si>
  <si>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</si>
  <si>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</si>
  <si>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</si>
  <si>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</si>
  <si>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</si>
  <si>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</si>
  <si>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</si>
  <si>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</si>
  <si>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</si>
  <si>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</si>
  <si>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</si>
  <si>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</si>
  <si>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</si>
  <si>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</si>
  <si>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</si>
  <si>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</si>
  <si>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</si>
  <si>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</si>
  <si>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</si>
  <si>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</si>
  <si>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</si>
  <si>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</si>
  <si>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</si>
  <si>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</si>
  <si>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</si>
  <si>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</si>
  <si>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</si>
  <si>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</si>
  <si>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</si>
  <si>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</si>
  <si>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</si>
  <si>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</si>
  <si>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</si>
  <si>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</si>
  <si>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</si>
  <si>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</si>
  <si>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</si>
  <si>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</si>
  <si>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</si>
  <si>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</si>
  <si>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</si>
  <si>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</si>
  <si>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</si>
  <si>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</si>
  <si>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</si>
  <si>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</si>
  <si>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</si>
  <si>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</si>
  <si>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</si>
  <si>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</si>
  <si>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</si>
  <si>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</si>
  <si>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</si>
  <si>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</si>
  <si>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</si>
  <si>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</si>
  <si>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</si>
  <si>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</si>
  <si>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</si>
  <si>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</si>
  <si>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</si>
  <si>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</si>
  <si>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</si>
  <si>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</si>
  <si>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</si>
  <si>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</si>
  <si>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</si>
  <si>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</si>
  <si>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</si>
  <si>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</si>
  <si>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</si>
  <si>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</si>
  <si>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</si>
  <si>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</si>
  <si>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</si>
  <si>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</si>
  <si>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</si>
  <si>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</si>
  <si>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</si>
  <si>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</si>
  <si>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</si>
  <si>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</si>
  <si>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</si>
  <si>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</si>
  <si>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</si>
  <si>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</si>
  <si>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</si>
  <si>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</si>
  <si>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</si>
  <si>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</si>
  <si>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</si>
  <si>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</si>
  <si>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</si>
  <si>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</si>
  <si>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</si>
  <si>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</si>
  <si>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</si>
  <si>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</si>
  <si>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</si>
  <si>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</si>
  <si>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</si>
  <si>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</si>
  <si>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</si>
  <si>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</si>
  <si>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</si>
  <si>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</si>
  <si>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</si>
  <si>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</si>
  <si>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</si>
  <si>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</si>
  <si>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</si>
  <si>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</si>
  <si>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</si>
  <si>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</si>
  <si>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</si>
  <si>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</si>
  <si>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</si>
  <si>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</si>
  <si>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</si>
  <si>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</si>
  <si>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</si>
  <si>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</si>
  <si>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</si>
  <si>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</si>
  <si>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</si>
  <si>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</si>
  <si>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</si>
  <si>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</si>
  <si>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</si>
  <si>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</si>
  <si>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</si>
  <si>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</si>
  <si>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</si>
  <si>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</si>
  <si>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</si>
  <si>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</si>
  <si>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</si>
  <si>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</si>
  <si>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</si>
  <si>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</si>
  <si>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</si>
  <si>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</si>
  <si>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</si>
  <si>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</si>
  <si>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</si>
  <si>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</si>
  <si>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</si>
  <si>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</si>
  <si>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</si>
  <si>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</si>
  <si>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</si>
  <si>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</si>
  <si>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</si>
  <si>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</si>
  <si>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</si>
  <si>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</si>
  <si>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</si>
  <si>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</si>
  <si>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</si>
  <si>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</si>
  <si>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</si>
  <si>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</si>
  <si>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</si>
  <si>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</si>
  <si>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</si>
  <si>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</si>
  <si>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</si>
  <si>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</si>
  <si>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</si>
  <si>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</si>
  <si>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</si>
  <si>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</si>
  <si>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</si>
  <si>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</si>
  <si>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</si>
  <si>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</si>
  <si>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</si>
  <si>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</si>
  <si>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</si>
  <si>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</si>
  <si>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</si>
  <si>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</si>
  <si>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</si>
  <si>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</si>
  <si>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</si>
  <si>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</si>
  <si>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</si>
  <si>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</si>
  <si>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</si>
  <si>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</si>
  <si>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</si>
  <si>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</si>
  <si>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</si>
  <si>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</si>
  <si>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</si>
  <si>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</si>
  <si>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</si>
  <si>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</si>
  <si>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</si>
  <si>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</si>
  <si>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</si>
  <si>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</si>
  <si>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</si>
  <si>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</si>
  <si>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</si>
  <si>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</si>
  <si>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</si>
  <si>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</si>
  <si>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</si>
  <si>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</si>
  <si>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</si>
  <si>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</si>
  <si>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</si>
  <si>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</si>
  <si>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</si>
  <si>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</si>
  <si>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</si>
  <si>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</si>
  <si>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</si>
  <si>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</si>
  <si>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</si>
  <si>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</si>
  <si>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</si>
  <si>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</si>
  <si>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</si>
  <si>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</si>
  <si>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</si>
  <si>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</si>
  <si>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</si>
  <si>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</si>
  <si>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</si>
  <si>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</si>
  <si>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</si>
  <si>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</si>
  <si>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</si>
  <si>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</si>
  <si>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</si>
  <si>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</si>
  <si>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</si>
  <si>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</si>
  <si>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</si>
  <si>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</si>
  <si>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</si>
  <si>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</si>
  <si>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</si>
  <si>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</si>
  <si>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</si>
  <si>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</si>
  <si>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</si>
  <si>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</si>
  <si>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</si>
  <si>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</si>
  <si>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</si>
  <si>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</si>
  <si>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</si>
  <si>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</si>
  <si>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</si>
  <si>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</si>
  <si>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</si>
  <si>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</si>
  <si>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</si>
  <si>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</si>
  <si>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</si>
  <si>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</si>
  <si>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</si>
  <si>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</si>
  <si>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</si>
  <si>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</si>
  <si>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</si>
  <si>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</si>
  <si>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</si>
  <si>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</si>
  <si>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</si>
  <si>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</si>
  <si>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</si>
  <si>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</si>
  <si>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</si>
  <si>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</si>
  <si>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</si>
  <si>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</si>
  <si>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</si>
  <si>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</si>
  <si>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</si>
  <si>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</si>
  <si>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</si>
  <si>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</si>
  <si>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</si>
  <si>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</si>
  <si>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</si>
  <si>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</si>
  <si>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</si>
  <si>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</si>
  <si>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</si>
  <si>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</si>
  <si>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</si>
  <si>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</si>
  <si>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</si>
  <si>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</si>
  <si>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</si>
  <si>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</si>
  <si>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</si>
  <si>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</si>
  <si>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</si>
  <si>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</si>
  <si>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</si>
  <si>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</si>
  <si>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</si>
  <si>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</si>
  <si>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</si>
  <si>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</si>
  <si>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</si>
  <si>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</si>
  <si>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</si>
  <si>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</si>
  <si>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</si>
  <si>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</si>
  <si>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</si>
  <si>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</si>
  <si>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</si>
  <si>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</si>
  <si>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</si>
  <si>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</si>
  <si>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</si>
  <si>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</si>
  <si>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</si>
  <si>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</si>
  <si>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</si>
  <si>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</si>
  <si>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</si>
  <si>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</si>
  <si>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</si>
  <si>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</si>
  <si>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</si>
  <si>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</si>
  <si>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</si>
  <si>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</si>
  <si>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</si>
  <si>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</si>
  <si>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</si>
  <si>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</si>
  <si>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</si>
  <si>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</si>
  <si>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</si>
  <si>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</si>
  <si>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</si>
  <si>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</si>
  <si>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</si>
  <si>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</si>
  <si>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</si>
  <si>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</si>
  <si>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</si>
  <si>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</si>
  <si>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</si>
  <si>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</si>
  <si>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</si>
  <si>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</si>
  <si>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</si>
  <si>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</si>
  <si>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</si>
  <si>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</si>
  <si>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</si>
  <si>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</si>
  <si>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</si>
  <si>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</si>
  <si>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</si>
  <si>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</si>
  <si>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</si>
  <si>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</si>
  <si>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</si>
  <si>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</si>
  <si>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</si>
  <si>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</si>
  <si>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</si>
  <si>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</si>
  <si>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</si>
  <si>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</si>
  <si>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</si>
  <si>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</si>
  <si>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</si>
  <si>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</si>
  <si>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</si>
  <si>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</si>
  <si>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</si>
  <si>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</si>
  <si>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</si>
  <si>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</si>
  <si>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</si>
  <si>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</si>
  <si>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</si>
  <si>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</si>
  <si>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</si>
  <si>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</si>
  <si>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</si>
  <si>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</si>
  <si>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</si>
  <si>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</si>
  <si>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</si>
  <si>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</si>
  <si>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</si>
  <si>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</si>
  <si>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</si>
  <si>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</si>
  <si>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</si>
  <si>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</si>
  <si>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</si>
  <si>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</si>
  <si>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</si>
  <si>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</si>
  <si>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</si>
  <si>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</si>
  <si>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</si>
  <si>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</si>
  <si>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</si>
  <si>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</si>
  <si>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</si>
  <si>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</si>
  <si>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</si>
  <si>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</si>
  <si>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</si>
  <si>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</si>
  <si>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</si>
  <si>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</si>
  <si>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</si>
  <si>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</si>
  <si>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</si>
  <si>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</si>
  <si>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</si>
  <si>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</si>
  <si>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</si>
  <si>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</si>
  <si>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</si>
  <si>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</si>
  <si>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</si>
  <si>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</si>
  <si>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</si>
  <si>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</si>
  <si>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</si>
  <si>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</si>
  <si>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</si>
  <si>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</si>
  <si>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</si>
  <si>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</si>
  <si>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</si>
  <si>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</si>
  <si>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</si>
  <si>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</si>
  <si>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</si>
  <si>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</si>
  <si>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</si>
  <si>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</si>
  <si>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</si>
  <si>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</si>
  <si>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</si>
  <si>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</si>
  <si>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</si>
  <si>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</si>
  <si>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</si>
  <si>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</si>
  <si>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</si>
  <si>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</si>
  <si>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</si>
  <si>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</si>
  <si>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</si>
  <si>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</si>
  <si>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</si>
  <si>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</si>
  <si>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</si>
  <si>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</si>
  <si>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</si>
  <si>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</si>
  <si>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</si>
  <si>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</si>
  <si>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</si>
  <si>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</si>
  <si>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</si>
  <si>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</si>
  <si>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</si>
  <si>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</si>
  <si>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</si>
  <si>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</si>
  <si>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</si>
  <si>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</si>
  <si>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</si>
  <si>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</si>
  <si>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</si>
  <si>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</si>
  <si>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</si>
  <si>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</si>
  <si>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</si>
  <si>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</si>
  <si>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</si>
  <si>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</si>
  <si>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</si>
  <si>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</si>
  <si>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</si>
  <si>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</si>
  <si>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</si>
  <si>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</si>
  <si>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</si>
  <si>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</si>
  <si>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</si>
  <si>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</si>
  <si>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</si>
  <si>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</si>
  <si>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</si>
  <si>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</si>
  <si>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</si>
  <si>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</si>
  <si>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</si>
  <si>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</si>
  <si>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</si>
  <si>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</si>
  <si>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</si>
  <si>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</si>
  <si>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</si>
  <si>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</si>
  <si>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</si>
  <si>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</si>
  <si>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</si>
  <si>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</si>
  <si>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</si>
  <si>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</si>
  <si>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</si>
  <si>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</si>
  <si>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</si>
  <si>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</si>
  <si>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</si>
  <si>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</si>
  <si>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</si>
  <si>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</si>
  <si>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</si>
  <si>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</si>
  <si>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</si>
  <si>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</si>
  <si>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</si>
  <si>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</si>
  <si>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</si>
  <si>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</si>
  <si>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</si>
  <si>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</si>
  <si>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</si>
  <si>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</si>
  <si>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</si>
  <si>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</si>
  <si>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</si>
  <si>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</si>
  <si>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</si>
  <si>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</si>
  <si>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</si>
  <si>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</si>
  <si>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</si>
  <si>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</si>
  <si>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</si>
  <si>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</si>
  <si>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</si>
  <si>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</si>
  <si>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</si>
  <si>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</si>
  <si>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</si>
  <si>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</si>
  <si>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</si>
  <si>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</si>
  <si>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</si>
  <si>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</si>
  <si>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</si>
  <si>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</si>
  <si>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</si>
  <si>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</si>
  <si>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</si>
  <si>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</si>
  <si>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</si>
  <si>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</si>
  <si>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</si>
  <si>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</si>
  <si>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</si>
  <si>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</si>
  <si>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</si>
  <si>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</si>
  <si>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</si>
  <si>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</si>
  <si>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</si>
  <si>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</si>
  <si>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</si>
  <si>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</si>
  <si>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</si>
  <si>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</si>
  <si>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</si>
  <si>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</si>
  <si>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</si>
  <si>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</si>
  <si>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</si>
  <si>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</si>
  <si>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</si>
  <si>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</si>
  <si>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</si>
  <si>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</si>
  <si>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</si>
  <si>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</si>
  <si>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</si>
  <si>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</si>
  <si>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</si>
  <si>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</si>
  <si>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</si>
  <si>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</si>
  <si>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</si>
  <si>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</si>
  <si>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</si>
  <si>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</si>
  <si>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</si>
  <si>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</si>
  <si>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</si>
  <si>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</si>
  <si>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</si>
  <si>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</si>
  <si>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</si>
  <si>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</si>
  <si>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</si>
  <si>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</si>
  <si>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</si>
  <si>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</si>
  <si>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</si>
  <si>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</si>
  <si>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</si>
  <si>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</si>
  <si>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</si>
  <si>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</si>
  <si>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</si>
  <si>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</si>
  <si>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</si>
  <si>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</si>
  <si>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</si>
  <si>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</si>
  <si>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</si>
  <si>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</si>
  <si>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</si>
  <si>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</si>
  <si>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</si>
  <si>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</si>
  <si>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</si>
  <si>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</si>
  <si>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</si>
  <si>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</si>
  <si>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</si>
  <si>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</si>
  <si>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</si>
  <si>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</si>
  <si>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</si>
  <si>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</si>
  <si>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</si>
  <si>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</si>
  <si>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</si>
  <si>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</si>
  <si>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</si>
  <si>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</si>
  <si>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</si>
  <si>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</si>
  <si>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</si>
  <si>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</si>
  <si>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</si>
  <si>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</si>
  <si>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</si>
  <si>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</si>
  <si>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</si>
  <si>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</si>
  <si>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</si>
  <si>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</si>
  <si>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</si>
  <si>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</si>
  <si>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</si>
  <si>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</si>
  <si>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</si>
  <si>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</si>
  <si>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</si>
  <si>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</si>
  <si>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</si>
  <si>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</si>
  <si>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</si>
  <si>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</si>
  <si>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</si>
  <si>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</si>
  <si>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</si>
  <si>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</si>
  <si>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</si>
  <si>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</si>
  <si>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</si>
  <si>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</si>
  <si>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</si>
  <si>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</si>
  <si>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</si>
  <si>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</si>
  <si>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</si>
  <si>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</si>
  <si>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</si>
  <si>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</si>
  <si>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</si>
  <si>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</si>
  <si>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</si>
  <si>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</si>
  <si>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</si>
  <si>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</si>
  <si>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</si>
  <si>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</si>
  <si>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</si>
  <si>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</si>
  <si>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</si>
  <si>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</si>
  <si>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</si>
  <si>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</si>
  <si>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</si>
  <si>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</si>
  <si>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</si>
  <si>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</si>
  <si>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</si>
  <si>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</si>
  <si>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</si>
  <si>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</si>
  <si>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</si>
  <si>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</si>
  <si>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</si>
  <si>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</si>
  <si>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</si>
  <si>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</si>
  <si>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</si>
  <si>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</si>
  <si>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</si>
  <si>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</si>
  <si>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</si>
  <si>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</si>
  <si>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</si>
  <si>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</si>
  <si>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</si>
  <si>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</si>
  <si>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</si>
  <si>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</si>
  <si>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</si>
  <si>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</si>
  <si>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</si>
  <si>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</si>
  <si>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</si>
  <si>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</si>
  <si>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</si>
  <si>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</si>
  <si>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</si>
  <si>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</si>
  <si>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</si>
  <si>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</si>
  <si>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</si>
  <si>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</si>
  <si>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</si>
  <si>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</si>
  <si>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</si>
  <si>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</si>
  <si>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</si>
  <si>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</si>
  <si>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</si>
  <si>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</si>
  <si>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</si>
  <si>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</si>
  <si>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</si>
  <si>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</si>
  <si>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</si>
  <si>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</si>
  <si>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</si>
  <si>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</si>
  <si>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</si>
  <si>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</si>
  <si>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</si>
  <si>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</si>
  <si>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</si>
  <si>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</si>
  <si>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</si>
  <si>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</si>
  <si>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</si>
  <si>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</si>
  <si>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</si>
  <si>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</si>
  <si>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</si>
  <si>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</si>
  <si>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</si>
  <si>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</si>
  <si>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</si>
  <si>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</si>
  <si>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</si>
  <si>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</si>
  <si>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</si>
  <si>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</si>
  <si>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</si>
  <si>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</si>
  <si>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</si>
  <si>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</si>
  <si>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</si>
  <si>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</si>
  <si>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</si>
  <si>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</si>
  <si>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</si>
  <si>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</si>
  <si>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</si>
  <si>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</si>
  <si>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</si>
  <si>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</si>
  <si>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</si>
  <si>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</si>
  <si>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</si>
  <si>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</si>
  <si>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</si>
  <si>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</si>
  <si>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</si>
  <si>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</si>
  <si>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</si>
  <si>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</si>
  <si>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</si>
  <si>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</si>
  <si>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</si>
  <si>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</si>
  <si>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</si>
  <si>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</si>
  <si>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</si>
  <si>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</si>
  <si>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</si>
  <si>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</si>
  <si>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</si>
  <si>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</si>
  <si>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</si>
  <si>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</si>
  <si>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</si>
  <si>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</si>
  <si>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</si>
  <si>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</si>
  <si>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</si>
  <si>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</si>
  <si>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</si>
  <si>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</si>
  <si>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</si>
  <si>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</si>
  <si>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</si>
  <si>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</si>
  <si>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</si>
  <si>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</si>
  <si>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</si>
  <si>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</si>
  <si>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</si>
  <si>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</si>
  <si>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</si>
  <si>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</si>
  <si>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</si>
  <si>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</si>
  <si>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</si>
  <si>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</si>
  <si>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</si>
  <si>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</si>
  <si>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</si>
  <si>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</si>
  <si>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</si>
  <si>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</si>
  <si>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</si>
  <si>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</si>
  <si>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</si>
  <si>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</si>
  <si>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</si>
  <si>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</si>
  <si>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</si>
  <si>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</si>
  <si>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</si>
  <si>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</si>
  <si>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</si>
  <si>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</si>
  <si>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</si>
  <si>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</si>
  <si>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</si>
  <si>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</si>
  <si>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</si>
  <si>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</si>
  <si>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</si>
  <si>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</si>
  <si>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</si>
  <si>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</si>
  <si>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</si>
  <si>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</si>
  <si>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</si>
  <si>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</si>
  <si>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</si>
  <si>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</si>
  <si>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</si>
  <si>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</si>
  <si>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</si>
  <si>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</si>
  <si>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</si>
  <si>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</si>
  <si>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</si>
  <si>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</si>
  <si>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</si>
  <si>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</si>
  <si>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</si>
  <si>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</si>
  <si>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</si>
  <si>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</si>
  <si>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</si>
  <si>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</si>
  <si>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</si>
  <si>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</si>
  <si>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</si>
  <si>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</si>
  <si>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</si>
  <si>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</si>
  <si>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</si>
  <si>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</si>
  <si>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</si>
  <si>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</si>
  <si>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</si>
  <si>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</si>
  <si>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</si>
  <si>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</si>
  <si>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</si>
  <si>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</si>
  <si>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</si>
  <si>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</si>
  <si>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</si>
  <si>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</si>
  <si>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</si>
  <si>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</si>
  <si>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</si>
  <si>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</si>
  <si>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</si>
  <si>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</si>
  <si>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</si>
  <si>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</si>
  <si>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</si>
  <si>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</si>
  <si>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</si>
  <si>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</si>
  <si>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</si>
  <si>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</si>
  <si>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</si>
  <si>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</si>
  <si>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</si>
  <si>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</si>
  <si>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</si>
  <si>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</si>
  <si>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</si>
  <si>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</si>
  <si>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</si>
  <si>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</si>
  <si>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</si>
  <si>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</si>
  <si>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</si>
  <si>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</si>
  <si>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</si>
  <si>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</si>
  <si>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</si>
  <si>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</si>
  <si>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</si>
  <si>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</si>
  <si>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</si>
  <si>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</si>
  <si>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</si>
  <si>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</si>
  <si>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</si>
  <si>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</si>
  <si>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</si>
  <si>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</si>
  <si>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</si>
  <si>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</si>
  <si>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</si>
  <si>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</si>
  <si>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</si>
  <si>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</si>
  <si>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</si>
  <si>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</si>
  <si>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</si>
  <si>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</si>
  <si>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</si>
  <si>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</si>
  <si>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</si>
  <si>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</si>
  <si>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</si>
  <si>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</si>
  <si>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</si>
  <si>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</si>
  <si>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</si>
  <si>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</si>
  <si>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</si>
  <si>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</si>
  <si>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</si>
  <si>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</si>
  <si>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</si>
  <si>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</si>
  <si>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</si>
  <si>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</si>
  <si>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</si>
  <si>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</si>
  <si>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</si>
  <si>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</si>
  <si>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</si>
  <si>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</si>
  <si>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</si>
  <si>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</si>
  <si>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</si>
  <si>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</si>
  <si>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</si>
  <si>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</si>
  <si>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</si>
  <si>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</si>
  <si>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</si>
  <si>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</si>
  <si>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</si>
  <si>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</si>
  <si>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</si>
  <si>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</si>
  <si>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</si>
  <si>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</si>
  <si>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</si>
  <si>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</si>
  <si>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</si>
  <si>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</si>
  <si>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</si>
  <si>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</si>
  <si>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</si>
  <si>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</si>
  <si>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</si>
  <si>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</si>
  <si>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</si>
  <si>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</si>
  <si>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</si>
  <si>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</si>
  <si>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</si>
  <si>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</si>
  <si>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</si>
  <si>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</si>
  <si>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</si>
  <si>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</si>
  <si>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</si>
  <si>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</si>
  <si>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</si>
  <si>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</si>
  <si>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</si>
  <si>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</si>
  <si>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</si>
  <si>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</si>
  <si>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</si>
  <si>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</si>
  <si>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</si>
  <si>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</si>
  <si>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</si>
  <si>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</si>
  <si>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</si>
  <si>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</si>
  <si>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</si>
  <si>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</si>
  <si>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</si>
  <si>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</si>
  <si>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</si>
  <si>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</si>
  <si>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</si>
  <si>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</si>
  <si>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</si>
  <si>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</si>
  <si>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</si>
  <si>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</si>
  <si>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</si>
  <si>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</si>
  <si>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</si>
  <si>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</si>
  <si>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</si>
  <si>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</si>
  <si>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</si>
  <si>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</si>
  <si>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</si>
  <si>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</si>
  <si>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</si>
  <si>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</si>
  <si>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</si>
  <si>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</si>
  <si>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</si>
  <si>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</si>
  <si>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</si>
  <si>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</si>
  <si>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</si>
  <si>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</si>
  <si>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</si>
  <si>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</si>
  <si>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</si>
  <si>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</si>
  <si>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</si>
  <si>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</si>
  <si>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</si>
  <si>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</si>
  <si>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</si>
  <si>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</si>
  <si>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</si>
  <si>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</si>
  <si>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</si>
  <si>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</si>
  <si>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</si>
  <si>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</si>
  <si>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</si>
  <si>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</si>
  <si>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</si>
  <si>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</si>
  <si>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</si>
  <si>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</si>
  <si>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</si>
  <si>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</si>
  <si>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</si>
  <si>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</si>
  <si>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</si>
  <si>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</si>
  <si>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</si>
  <si>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</si>
  <si>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</si>
  <si>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</si>
  <si>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</si>
  <si>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</si>
  <si>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</si>
  <si>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</si>
  <si>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</si>
  <si>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</si>
  <si>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</si>
  <si>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</si>
  <si>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</si>
  <si>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</si>
  <si>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</si>
  <si>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</si>
  <si>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</si>
  <si>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</si>
  <si>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</si>
  <si>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</si>
  <si>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</si>
  <si>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</si>
  <si>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</si>
  <si>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</si>
  <si>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</si>
  <si>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</si>
  <si>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</si>
  <si>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</si>
  <si>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</si>
  <si>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</si>
  <si>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</si>
  <si>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</si>
  <si>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</si>
  <si>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</si>
  <si>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</si>
  <si>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</si>
  <si>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</si>
  <si>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</si>
  <si>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</si>
  <si>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</si>
  <si>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</si>
  <si>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</si>
  <si>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</si>
  <si>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</si>
  <si>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</si>
  <si>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</si>
  <si>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</si>
  <si>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</si>
  <si>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</si>
  <si>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</si>
  <si>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</si>
  <si>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</si>
  <si>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</si>
  <si>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</si>
  <si>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</si>
  <si>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</si>
  <si>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</si>
  <si>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</si>
  <si>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</si>
  <si>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</si>
  <si>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</si>
  <si>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</si>
  <si>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</si>
  <si>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</si>
  <si>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</si>
  <si>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</si>
  <si>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</si>
  <si>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</si>
  <si>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</si>
  <si>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</si>
  <si>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</si>
  <si>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</si>
  <si>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</si>
  <si>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</si>
  <si>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</si>
  <si>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</si>
  <si>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</si>
  <si>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</si>
  <si>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</si>
  <si>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</si>
  <si>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</si>
  <si>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</si>
  <si>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</si>
  <si>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</si>
  <si>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</si>
  <si>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</si>
  <si>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</si>
  <si>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</si>
  <si>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</si>
  <si>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</si>
  <si>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</si>
  <si>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</si>
  <si>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</si>
  <si>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</si>
  <si>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</si>
  <si>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</si>
  <si>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</si>
  <si>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</si>
  <si>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</si>
  <si>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</si>
  <si>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</si>
  <si>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</si>
  <si>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</si>
  <si>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</si>
  <si>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</si>
  <si>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</si>
  <si>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</si>
  <si>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</si>
  <si>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</si>
  <si>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</si>
  <si>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</si>
  <si>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</si>
  <si>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</si>
  <si>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</si>
  <si>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</si>
  <si>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</si>
  <si>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</si>
  <si>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</si>
  <si>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</si>
  <si>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</si>
  <si>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</si>
  <si>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</si>
  <si>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</si>
  <si>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</si>
  <si>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</si>
  <si>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</si>
  <si>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</si>
  <si>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</si>
  <si>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</si>
  <si>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</si>
  <si>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</si>
  <si>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</si>
  <si>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</si>
  <si>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</si>
  <si>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</si>
  <si>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</si>
  <si>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</si>
  <si>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</si>
  <si>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</si>
  <si>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</si>
  <si>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</si>
  <si>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</si>
  <si>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</si>
  <si>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</si>
  <si>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</si>
  <si>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</si>
  <si>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</si>
  <si>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</si>
  <si>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</si>
  <si>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</si>
  <si>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</si>
  <si>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</si>
  <si>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</si>
  <si>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</si>
  <si>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</si>
  <si>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</si>
  <si>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</si>
  <si>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</si>
  <si>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</si>
  <si>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</si>
  <si>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</si>
  <si>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</si>
  <si>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</si>
  <si>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</si>
  <si>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</si>
  <si>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</si>
  <si>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</si>
  <si>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</si>
  <si>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</si>
  <si>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</si>
  <si>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</si>
  <si>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</si>
  <si>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</si>
  <si>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</si>
  <si>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</si>
  <si>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</si>
  <si>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</si>
  <si>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</si>
  <si>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</si>
  <si>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</si>
  <si>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</si>
  <si>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</si>
  <si>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</si>
  <si>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</si>
  <si>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</si>
  <si>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</si>
  <si>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</si>
  <si>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</si>
  <si>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</si>
  <si>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</si>
  <si>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</si>
  <si>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</si>
  <si>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</si>
  <si>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</si>
  <si>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</si>
  <si>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</si>
  <si>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</si>
  <si>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</si>
  <si>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</si>
  <si>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</si>
  <si>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</si>
  <si>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</si>
  <si>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</si>
  <si>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</si>
  <si>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</si>
  <si>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</si>
  <si>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</si>
  <si>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</si>
  <si>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</si>
  <si>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</si>
  <si>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</si>
  <si>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</si>
  <si>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</si>
  <si>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</si>
  <si>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</si>
  <si>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</si>
  <si>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</si>
  <si>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</si>
  <si>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</si>
  <si>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</si>
  <si>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</si>
  <si>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</si>
  <si>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</si>
  <si>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</si>
  <si>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</si>
  <si>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</si>
  <si>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</si>
  <si>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</si>
  <si>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</si>
  <si>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</si>
  <si>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</si>
  <si>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</si>
  <si>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</si>
  <si>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</si>
  <si>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</si>
  <si>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</si>
  <si>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</si>
  <si>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</si>
  <si>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</si>
  <si>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</si>
  <si>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</si>
  <si>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</si>
  <si>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</si>
  <si>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</si>
  <si>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</si>
  <si>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</si>
  <si>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</si>
  <si>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</si>
  <si>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</si>
  <si>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</si>
  <si>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</si>
  <si>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</si>
  <si>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</si>
  <si>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</si>
  <si>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</si>
  <si>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</si>
  <si>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</si>
  <si>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</si>
  <si>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</si>
  <si>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</si>
  <si>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</si>
  <si>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</si>
  <si>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</si>
  <si>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</si>
  <si>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</si>
  <si>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</si>
  <si>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</si>
  <si>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</si>
  <si>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</si>
  <si>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</si>
  <si>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</si>
  <si>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</si>
  <si>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</si>
  <si>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</si>
  <si>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</si>
  <si>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</si>
  <si>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</si>
  <si>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</si>
  <si>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</si>
  <si>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</si>
  <si>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</si>
  <si>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</si>
  <si>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</si>
  <si>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</si>
  <si>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</si>
  <si>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</si>
  <si>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</si>
  <si>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</si>
  <si>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</si>
  <si>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</si>
  <si>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</si>
  <si>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</si>
  <si>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</si>
  <si>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</si>
  <si>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</si>
  <si>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</si>
  <si>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</si>
  <si>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</si>
  <si>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</si>
  <si>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</si>
  <si>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</si>
  <si>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</si>
  <si>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</si>
  <si>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</si>
  <si>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</si>
  <si>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</si>
  <si>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</si>
  <si>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</si>
  <si>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</si>
  <si>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</si>
  <si>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</si>
  <si>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</si>
  <si>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</si>
  <si>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</si>
  <si>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</si>
  <si>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</si>
  <si>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</si>
  <si>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</si>
  <si>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</si>
  <si>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</si>
  <si>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</si>
  <si>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</si>
  <si>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</si>
  <si>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</si>
  <si>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</si>
  <si>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</si>
  <si>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</si>
  <si>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</si>
  <si>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</si>
  <si>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</si>
  <si>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</si>
  <si>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</si>
  <si>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</si>
  <si>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</si>
  <si>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</si>
  <si>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</si>
  <si>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</si>
  <si>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</si>
  <si>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</si>
  <si>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</si>
  <si>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</si>
  <si>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</si>
  <si>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</si>
  <si>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</si>
  <si>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</si>
  <si>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</si>
  <si>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</si>
  <si>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</si>
  <si>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</si>
  <si>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</si>
  <si>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</si>
  <si>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</si>
  <si>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</si>
  <si>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</si>
  <si>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</si>
  <si>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</si>
  <si>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</si>
  <si>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</si>
  <si>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</si>
  <si>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</si>
  <si>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</si>
  <si>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</si>
  <si>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</si>
  <si>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</si>
  <si>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</si>
  <si>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</si>
  <si>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</si>
  <si>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</si>
  <si>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</si>
  <si>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</si>
  <si>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</si>
  <si>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</si>
  <si>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</si>
  <si>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</si>
  <si>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</si>
  <si>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</si>
  <si>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</si>
  <si>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</si>
  <si>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</si>
  <si>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</si>
  <si>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</si>
  <si>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</si>
  <si>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</si>
  <si>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</si>
  <si>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</si>
  <si>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</si>
  <si>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</si>
  <si>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</si>
  <si>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</si>
  <si>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</si>
  <si>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</si>
  <si>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</si>
  <si>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</si>
  <si>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</si>
  <si>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</si>
  <si>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</si>
  <si>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</si>
  <si>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</si>
  <si>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</si>
  <si>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</si>
  <si>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</si>
  <si>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</si>
  <si>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</si>
  <si>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</si>
  <si>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</si>
  <si>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</si>
  <si>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</si>
  <si>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</si>
  <si>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</si>
  <si>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</si>
  <si>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</si>
  <si>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</si>
  <si>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</si>
  <si>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</si>
  <si>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</si>
  <si>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</si>
  <si>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</si>
  <si>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</si>
  <si>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</si>
  <si>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</si>
  <si>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</si>
  <si>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</si>
  <si>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</si>
  <si>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</si>
  <si>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</si>
  <si>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</si>
  <si>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</si>
  <si>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</si>
  <si>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</si>
  <si>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</si>
  <si>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</si>
  <si>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</si>
  <si>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</si>
  <si>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</si>
  <si>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</si>
  <si>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</si>
  <si>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</si>
  <si>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</si>
  <si>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</si>
  <si>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</si>
  <si>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</si>
  <si>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</si>
  <si>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</si>
  <si>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</si>
  <si>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</si>
  <si>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</si>
  <si>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</si>
  <si>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</si>
  <si>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</si>
  <si>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</si>
  <si>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</si>
  <si>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</si>
  <si>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</si>
  <si>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</si>
  <si>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</si>
  <si>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</si>
  <si>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</si>
  <si>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</si>
  <si>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</si>
  <si>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</si>
  <si>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</si>
  <si>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</si>
  <si>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</si>
  <si>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</si>
  <si>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</si>
  <si>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</si>
  <si>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</si>
  <si>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</si>
  <si>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</si>
  <si>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</si>
  <si>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</si>
  <si>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</si>
  <si>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</si>
  <si>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</si>
  <si>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</si>
  <si>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</si>
  <si>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</si>
  <si>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</si>
  <si>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</si>
  <si>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</si>
  <si>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</si>
  <si>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</si>
  <si>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</si>
  <si>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</si>
  <si>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</si>
  <si>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</si>
  <si>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</si>
  <si>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</si>
  <si>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</si>
  <si>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</si>
  <si>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</si>
  <si>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</si>
  <si>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</si>
  <si>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</si>
  <si>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</si>
  <si>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</si>
  <si>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</si>
  <si>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</si>
  <si>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</si>
  <si>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</si>
  <si>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</si>
  <si>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</si>
  <si>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</si>
  <si>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</si>
  <si>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</si>
  <si>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</si>
  <si>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</si>
  <si>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</si>
  <si>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</si>
  <si>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</si>
  <si>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</si>
  <si>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</si>
  <si>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</si>
  <si>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</si>
  <si>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</si>
  <si>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</si>
  <si>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</si>
  <si>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</si>
  <si>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</si>
  <si>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</si>
  <si>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</si>
  <si>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</si>
  <si>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</si>
  <si>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</si>
  <si>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</si>
  <si>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</si>
  <si>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</si>
  <si>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</si>
  <si>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</si>
  <si>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</si>
  <si>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</si>
  <si>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</si>
  <si>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</si>
  <si>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</si>
  <si>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</si>
  <si>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</si>
  <si>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</si>
  <si>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</si>
  <si>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</si>
  <si>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</si>
  <si>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</si>
  <si>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</si>
  <si>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</si>
  <si>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</si>
  <si>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</si>
  <si>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</si>
  <si>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</si>
  <si>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</si>
  <si>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</si>
  <si>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</si>
  <si>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</si>
  <si>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</si>
  <si>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</si>
  <si>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</si>
  <si>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</si>
  <si>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</si>
  <si>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</si>
  <si>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</si>
  <si>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</si>
  <si>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</si>
  <si>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</si>
  <si>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</si>
  <si>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</si>
  <si>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</si>
  <si>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</si>
  <si>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</si>
  <si>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</si>
  <si>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</si>
  <si>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</si>
  <si>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</si>
  <si>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</si>
  <si>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</si>
  <si>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</si>
  <si>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</si>
  <si>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</si>
  <si>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</si>
  <si>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</si>
  <si>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</si>
  <si>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</si>
  <si>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</si>
  <si>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</si>
  <si>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</si>
  <si>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</si>
  <si>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</si>
  <si>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</si>
  <si>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</si>
  <si>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</si>
  <si>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</si>
  <si>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</si>
  <si>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</si>
  <si>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</si>
  <si>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</si>
  <si>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</si>
  <si>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</si>
  <si>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</si>
  <si>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</si>
  <si>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</si>
  <si>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</si>
  <si>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</si>
  <si>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</si>
  <si>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</si>
  <si>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</si>
  <si>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</si>
  <si>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</si>
  <si>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</si>
  <si>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</si>
  <si>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</si>
  <si>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</si>
  <si>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</si>
  <si>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</si>
  <si>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</si>
  <si>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</si>
  <si>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</si>
  <si>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</si>
  <si>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</si>
  <si>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</si>
  <si>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</si>
  <si>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</si>
  <si>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</si>
  <si>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</si>
  <si>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</si>
  <si>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</si>
  <si>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</si>
  <si>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</si>
  <si>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</si>
  <si>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</si>
  <si>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</si>
  <si>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</si>
  <si>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</si>
  <si>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</si>
  <si>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</si>
  <si>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</si>
  <si>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</si>
  <si>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</si>
  <si>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</si>
  <si>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</si>
  <si>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</si>
  <si>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</si>
  <si>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</si>
  <si>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</si>
  <si>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</si>
  <si>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</si>
  <si>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</si>
  <si>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</si>
  <si>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</si>
  <si>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</si>
  <si>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</si>
  <si>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</si>
  <si>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</si>
  <si>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</si>
  <si>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</si>
  <si>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</si>
  <si>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</si>
  <si>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</si>
  <si>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</si>
  <si>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</si>
  <si>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</si>
  <si>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</si>
  <si>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</si>
  <si>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</si>
  <si>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</si>
  <si>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</si>
  <si>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</si>
  <si>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</si>
  <si>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</si>
  <si>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</si>
  <si>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</si>
  <si>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</si>
  <si>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</si>
  <si>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</si>
  <si>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</si>
  <si>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</si>
  <si>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</si>
  <si>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</si>
  <si>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</si>
  <si>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</si>
  <si>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</si>
  <si>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</si>
  <si>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</si>
  <si>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</si>
  <si>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</si>
  <si>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</si>
  <si>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</si>
  <si>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</si>
  <si>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</si>
  <si>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</si>
  <si>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</si>
  <si>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</si>
  <si>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</si>
  <si>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</si>
  <si>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</si>
  <si>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</si>
  <si>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</si>
  <si>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</si>
  <si>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</si>
  <si>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</si>
  <si>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</si>
  <si>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</si>
  <si>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</si>
  <si>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</si>
  <si>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</si>
  <si>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</si>
  <si>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</si>
  <si>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</si>
  <si>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</si>
  <si>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</si>
  <si>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</si>
  <si>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</si>
  <si>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</si>
  <si>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</si>
  <si>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</si>
  <si>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</si>
  <si>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</si>
  <si>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</si>
  <si>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</si>
  <si>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</si>
  <si>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</si>
  <si>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</si>
  <si>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</si>
  <si>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</si>
  <si>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</si>
  <si>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</si>
  <si>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</si>
  <si>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</si>
  <si>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</si>
  <si>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</si>
  <si>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</si>
  <si>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</si>
  <si>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</si>
  <si>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</si>
  <si>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</si>
  <si>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</si>
  <si>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</si>
  <si>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</si>
  <si>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</si>
  <si>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</si>
  <si>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</si>
  <si>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</si>
  <si>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</si>
  <si>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</si>
  <si>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</si>
  <si>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</si>
  <si>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</si>
  <si>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</si>
  <si>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</si>
  <si>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</si>
  <si>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</si>
  <si>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</si>
  <si>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</si>
  <si>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</si>
  <si>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</si>
  <si>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</si>
  <si>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</si>
  <si>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</si>
  <si>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</si>
  <si>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</si>
  <si>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</si>
  <si>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</si>
  <si>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</si>
  <si>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</si>
  <si>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</si>
  <si>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</si>
  <si>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</si>
  <si>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</si>
  <si>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</si>
  <si>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</si>
  <si>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</si>
  <si>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</si>
  <si>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</si>
  <si>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</si>
  <si>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</si>
  <si>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</si>
  <si>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</si>
  <si>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</si>
  <si>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</si>
  <si>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</si>
  <si>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</si>
  <si>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</si>
  <si>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</si>
  <si>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</si>
  <si>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</si>
  <si>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</si>
  <si>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</si>
  <si>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</si>
  <si>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</si>
  <si>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</si>
  <si>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</si>
  <si>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</si>
  <si>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</si>
  <si>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</si>
  <si>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</si>
  <si>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</si>
  <si>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</si>
  <si>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</si>
  <si>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</si>
  <si>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</si>
  <si>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</si>
  <si>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</si>
  <si>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</si>
  <si>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</si>
  <si>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</si>
  <si>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</si>
  <si>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</si>
  <si>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</si>
  <si>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</si>
  <si>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</si>
  <si>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</si>
  <si>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</si>
  <si>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</si>
  <si>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</si>
  <si>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</si>
  <si>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</si>
  <si>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</si>
  <si>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</si>
  <si>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</si>
  <si>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</si>
  <si>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</si>
  <si>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</si>
  <si>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</si>
  <si>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</si>
  <si>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</si>
  <si>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</si>
  <si>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</si>
  <si>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</si>
  <si>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</si>
  <si>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</si>
  <si>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</si>
  <si>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</si>
  <si>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</si>
  <si>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</si>
  <si>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</si>
  <si>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</si>
  <si>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</si>
  <si>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</si>
  <si>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</si>
  <si>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</si>
  <si>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</si>
  <si>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</si>
  <si>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</si>
  <si>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</si>
  <si>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</si>
  <si>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</si>
  <si>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</si>
  <si>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</si>
  <si>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</si>
  <si>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</si>
  <si>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</si>
  <si>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</si>
  <si>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</si>
  <si>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</si>
  <si>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</si>
  <si>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</si>
  <si>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</si>
  <si>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</si>
  <si>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</si>
  <si>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</si>
  <si>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</si>
  <si>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</si>
  <si>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</si>
  <si>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</si>
  <si>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</si>
  <si>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</si>
  <si>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</si>
  <si>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</si>
  <si>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</si>
  <si>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</si>
  <si>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</si>
  <si>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</si>
  <si>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</si>
  <si>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</si>
  <si>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</si>
  <si>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</si>
  <si>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</si>
  <si>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</si>
  <si>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</si>
  <si>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</si>
  <si>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</si>
  <si>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</si>
  <si>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</si>
  <si>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</si>
  <si>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</si>
  <si>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</si>
  <si>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</si>
  <si>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</si>
  <si>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</si>
  <si>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</si>
  <si>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</si>
  <si>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</si>
  <si>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</si>
  <si>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</si>
  <si>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</si>
  <si>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</si>
  <si>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</si>
  <si>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</si>
  <si>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</si>
  <si>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</si>
  <si>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</si>
  <si>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</si>
  <si>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</si>
  <si>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</si>
  <si>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</si>
  <si>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</si>
  <si>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</si>
  <si>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</si>
  <si>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</si>
  <si>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</si>
  <si>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</si>
  <si>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</si>
  <si>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</si>
  <si>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</si>
  <si>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</si>
  <si>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</si>
  <si>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</si>
  <si>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</si>
  <si>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</si>
  <si>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</si>
  <si>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</si>
  <si>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</si>
  <si>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</si>
  <si>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</si>
  <si>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</si>
  <si>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</si>
  <si>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</si>
  <si>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</si>
  <si>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</si>
  <si>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</si>
  <si>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</si>
  <si>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</si>
  <si>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</si>
  <si>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</si>
  <si>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</si>
  <si>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</si>
  <si>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</si>
  <si>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</si>
  <si>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</si>
  <si>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</si>
  <si>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</si>
  <si>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</si>
  <si>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</si>
  <si>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</si>
  <si>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</si>
  <si>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</si>
  <si>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</si>
  <si>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</si>
  <si>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</si>
  <si>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</si>
  <si>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</si>
  <si>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</si>
  <si>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</si>
  <si>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</si>
  <si>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</si>
  <si>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</si>
  <si>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</si>
  <si>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</si>
  <si>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</si>
  <si>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</si>
  <si>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</si>
  <si>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</si>
  <si>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</si>
  <si>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</si>
  <si>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</si>
  <si>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</si>
  <si>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</si>
  <si>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</si>
  <si>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</si>
  <si>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</si>
  <si>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</si>
  <si>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</si>
  <si>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</si>
  <si>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</si>
  <si>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</si>
  <si>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</si>
  <si>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</si>
  <si>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</si>
  <si>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</si>
  <si>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</si>
  <si>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</si>
  <si>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</si>
  <si>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</si>
  <si>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</si>
  <si>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</si>
  <si>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</si>
  <si>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</si>
  <si>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</si>
  <si>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</si>
  <si>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</si>
  <si>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</si>
  <si>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</si>
  <si>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</si>
  <si>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</si>
  <si>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</si>
  <si>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</si>
  <si>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</si>
  <si>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</si>
  <si>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</si>
  <si>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</si>
  <si>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</si>
  <si>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</si>
  <si>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</si>
  <si>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</si>
  <si>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</si>
  <si>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</si>
  <si>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</si>
  <si>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</si>
  <si>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</si>
  <si>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</si>
  <si>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</si>
  <si>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</si>
  <si>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</si>
  <si>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</si>
  <si>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</si>
  <si>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</si>
  <si>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</si>
  <si>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</si>
  <si>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</si>
  <si>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</si>
  <si>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</si>
  <si>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</si>
  <si>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</si>
  <si>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</si>
  <si>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</si>
  <si>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</si>
  <si>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</si>
  <si>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</si>
  <si>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</si>
  <si>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</si>
  <si>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</si>
  <si>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</si>
  <si>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</si>
  <si>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</si>
  <si>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</si>
  <si>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</si>
  <si>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</si>
  <si>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</si>
  <si>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</si>
  <si>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</si>
  <si>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</si>
  <si>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</si>
  <si>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</si>
  <si>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</si>
  <si>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</si>
  <si>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</si>
  <si>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</si>
  <si>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</si>
  <si>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</si>
  <si>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</si>
  <si>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</si>
  <si>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</si>
  <si>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</si>
  <si>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</si>
  <si>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</si>
  <si>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</si>
  <si>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</si>
  <si>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</si>
  <si>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</si>
  <si>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</si>
  <si>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</si>
  <si>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</si>
  <si>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</si>
  <si>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</si>
  <si>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</si>
  <si>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</si>
  <si>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</si>
  <si>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</si>
  <si>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</si>
  <si>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</si>
  <si>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</si>
  <si>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</si>
  <si>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</si>
  <si>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</si>
  <si>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</si>
  <si>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</si>
  <si>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</si>
  <si>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</si>
  <si>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</si>
  <si>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</si>
  <si>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</si>
  <si>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</si>
  <si>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</si>
  <si>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</si>
  <si>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</si>
  <si>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</si>
  <si>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</si>
  <si>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</si>
  <si>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</si>
  <si>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</si>
  <si>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</si>
  <si>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</si>
  <si>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</si>
  <si>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</si>
  <si>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</si>
  <si>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</si>
  <si>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</si>
  <si>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</si>
  <si>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</si>
  <si>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</si>
  <si>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</si>
  <si>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</si>
  <si>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</si>
  <si>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</si>
  <si>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</si>
  <si>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</si>
  <si>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</si>
  <si>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</si>
  <si>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</si>
  <si>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</si>
  <si>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</si>
  <si>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</si>
  <si>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</si>
  <si>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</si>
  <si>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</si>
  <si>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</si>
  <si>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</si>
  <si>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</si>
  <si>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</si>
  <si>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</si>
  <si>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</si>
  <si>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</si>
  <si>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</si>
  <si>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</si>
  <si>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</si>
  <si>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</si>
  <si>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</si>
  <si>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</si>
  <si>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</si>
  <si>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</si>
  <si>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</si>
  <si>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</si>
  <si>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</si>
  <si>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</si>
  <si>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</si>
  <si>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</si>
  <si>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</si>
  <si>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</si>
  <si>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</si>
  <si>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</si>
  <si>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</si>
  <si>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</si>
  <si>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</si>
  <si>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</si>
  <si>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</si>
  <si>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</si>
  <si>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</si>
  <si>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</si>
  <si>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</si>
  <si>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</si>
  <si>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</si>
  <si>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</si>
  <si>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</si>
  <si>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</si>
  <si>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</si>
  <si>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</si>
  <si>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</si>
  <si>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</si>
  <si>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</si>
  <si>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</si>
  <si>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</si>
  <si>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</si>
  <si>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</si>
  <si>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</si>
  <si>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</si>
  <si>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</si>
  <si>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</si>
  <si>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</si>
  <si>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</si>
  <si>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</si>
  <si>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</si>
  <si>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</si>
  <si>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</si>
  <si>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</si>
  <si>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</si>
  <si>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</si>
  <si>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</si>
  <si>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</si>
  <si>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</si>
  <si>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</si>
  <si>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</si>
  <si>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</si>
  <si>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</si>
  <si>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</si>
  <si>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</si>
  <si>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</si>
  <si>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</si>
  <si>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</si>
  <si>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</si>
  <si>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</si>
  <si>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</si>
  <si>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</si>
  <si>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</si>
  <si>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</si>
  <si>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</si>
  <si>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</si>
  <si>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</si>
  <si>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</si>
  <si>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</si>
  <si>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</si>
  <si>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</si>
  <si>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</si>
  <si>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</si>
  <si>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</si>
  <si>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</si>
  <si>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</si>
  <si>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</si>
  <si>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</si>
  <si>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</si>
  <si>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</si>
  <si>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</si>
  <si>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</si>
  <si>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</si>
  <si>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</si>
  <si>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</si>
  <si>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</si>
  <si>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</si>
  <si>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</si>
  <si>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</si>
  <si>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</si>
  <si>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</si>
  <si>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</si>
  <si>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</si>
  <si>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</si>
  <si>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</si>
  <si>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</si>
  <si>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</si>
  <si>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</si>
  <si>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</si>
  <si>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</si>
  <si>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</si>
  <si>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</si>
  <si>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</si>
  <si>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</si>
  <si>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</si>
  <si>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</si>
  <si>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</si>
  <si>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</si>
  <si>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</si>
  <si>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</si>
  <si>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</si>
  <si>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</si>
  <si>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</si>
  <si>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</si>
  <si>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</si>
  <si>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</si>
  <si>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</si>
  <si>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</si>
  <si>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</si>
  <si>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</si>
  <si>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</si>
  <si>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</si>
  <si>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</si>
  <si>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</si>
  <si>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</si>
  <si>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</si>
  <si>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</si>
  <si>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</si>
  <si>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</si>
  <si>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</si>
  <si>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</si>
  <si>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</si>
  <si>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</si>
  <si>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</si>
  <si>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</si>
  <si>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</si>
  <si>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</si>
  <si>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</si>
  <si>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</si>
  <si>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</si>
  <si>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</si>
  <si>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</si>
  <si>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</si>
  <si>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</si>
  <si>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</si>
  <si>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</si>
  <si>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</si>
  <si>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</si>
  <si>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</si>
  <si>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</si>
  <si>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</si>
  <si>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</si>
  <si>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</si>
  <si>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</si>
  <si>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</si>
  <si>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</si>
  <si>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</si>
  <si>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</si>
  <si>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</si>
  <si>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</si>
  <si>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</si>
  <si>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</si>
  <si>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</si>
  <si>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</si>
  <si>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</si>
  <si>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</si>
  <si>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</si>
  <si>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</si>
  <si>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</si>
  <si>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</si>
  <si>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</si>
  <si>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</si>
  <si>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</si>
  <si>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</si>
  <si>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</si>
  <si>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</si>
  <si>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</si>
  <si>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</si>
  <si>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</si>
  <si>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</si>
  <si>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</si>
  <si>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</si>
  <si>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</si>
  <si>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</si>
  <si>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</si>
  <si>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</si>
  <si>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</si>
  <si>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</si>
  <si>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</si>
  <si>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</si>
  <si>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</si>
  <si>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</si>
  <si>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</si>
  <si>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</si>
  <si>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</si>
  <si>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</si>
  <si>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</si>
  <si>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</si>
  <si>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</si>
  <si>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</si>
  <si>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</si>
  <si>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</si>
  <si>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</si>
  <si>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</si>
  <si>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</si>
  <si>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</si>
  <si>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</si>
  <si>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</si>
  <si>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</si>
  <si>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</si>
  <si>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</si>
  <si>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</si>
  <si>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</si>
  <si>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</si>
  <si>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</si>
  <si>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</si>
  <si>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</si>
  <si>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</si>
  <si>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</si>
  <si>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</si>
  <si>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</si>
  <si>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</si>
  <si>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</si>
  <si>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</si>
  <si>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</si>
  <si>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</si>
  <si>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</si>
  <si>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</si>
  <si>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</si>
  <si>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</si>
  <si>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</si>
  <si>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</si>
  <si>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</si>
  <si>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</si>
  <si>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</si>
  <si>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</si>
  <si>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</si>
  <si>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</si>
  <si>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</si>
  <si>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</si>
  <si>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</si>
  <si>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</si>
  <si>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</si>
  <si>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</si>
  <si>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</si>
  <si>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</si>
  <si>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</si>
  <si>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</si>
  <si>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</si>
  <si>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</si>
  <si>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</si>
  <si>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</si>
  <si>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</si>
  <si>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</si>
  <si>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</si>
  <si>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</si>
  <si>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</si>
  <si>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</si>
  <si>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</si>
  <si>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</si>
  <si>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</si>
  <si>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</si>
  <si>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</si>
  <si>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</si>
  <si>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</si>
  <si>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</si>
  <si>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</si>
  <si>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</si>
  <si>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</si>
  <si>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</si>
  <si>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</si>
  <si>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</si>
  <si>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</si>
  <si>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</si>
  <si>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</si>
  <si>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</si>
  <si>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</si>
  <si>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</si>
  <si>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</si>
  <si>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</si>
  <si>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</si>
  <si>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</si>
  <si>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</si>
  <si>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</si>
  <si>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</si>
  <si>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</si>
  <si>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</si>
  <si>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</si>
  <si>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</si>
  <si>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</si>
  <si>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</si>
  <si>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</si>
  <si>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</si>
  <si>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</si>
  <si>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</si>
  <si>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</si>
  <si>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</si>
  <si>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</si>
  <si>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</si>
  <si>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</si>
  <si>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</si>
  <si>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</si>
  <si>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</si>
  <si>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</si>
  <si>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</si>
  <si>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</si>
  <si>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</si>
  <si>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</si>
  <si>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</si>
  <si>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</si>
  <si>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</si>
  <si>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</si>
  <si>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</si>
  <si>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</si>
  <si>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</si>
  <si>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</si>
  <si>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</si>
  <si>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</si>
  <si>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</si>
  <si>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</si>
  <si>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</si>
  <si>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</si>
  <si>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</si>
  <si>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</si>
  <si>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</si>
  <si>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</si>
  <si>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</si>
  <si>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</si>
  <si>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</si>
  <si>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</si>
  <si>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</si>
  <si>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</si>
  <si>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</si>
  <si>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</si>
  <si>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</si>
  <si>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</si>
  <si>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</si>
  <si>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</si>
  <si>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</si>
  <si>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</si>
  <si>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</si>
  <si>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</si>
  <si>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</si>
  <si>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</si>
  <si>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</si>
  <si>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</si>
  <si>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</si>
  <si>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</si>
  <si>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</si>
  <si>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</si>
  <si>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</si>
  <si>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</si>
  <si>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</si>
  <si>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</si>
  <si>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</si>
  <si>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</si>
  <si>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</si>
  <si>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</si>
  <si>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</si>
  <si>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</si>
  <si>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</si>
  <si>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</si>
  <si>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</si>
  <si>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</si>
  <si>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</si>
  <si>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</si>
  <si>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</si>
  <si>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</si>
  <si>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</si>
  <si>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</si>
  <si>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</si>
  <si>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</si>
  <si>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</si>
  <si>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</si>
  <si>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</si>
  <si>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</si>
  <si>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</si>
  <si>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</si>
  <si>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</si>
  <si>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</si>
  <si>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</si>
  <si>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</si>
  <si>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</si>
  <si>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</si>
  <si>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</si>
  <si>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</si>
  <si>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</si>
  <si>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</si>
  <si>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</si>
  <si>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</si>
  <si>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</si>
  <si>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</si>
  <si>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</si>
  <si>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</si>
  <si>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</si>
  <si>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</si>
  <si>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</si>
  <si>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</si>
  <si>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</si>
  <si>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</si>
  <si>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</si>
  <si>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</si>
  <si>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</si>
  <si>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</si>
  <si>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</si>
  <si>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</si>
  <si>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</si>
  <si>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</si>
  <si>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</si>
  <si>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</si>
  <si>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</si>
  <si>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</si>
  <si>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</si>
  <si>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</si>
  <si>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</si>
  <si>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</si>
  <si>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</si>
  <si>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</si>
  <si>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</si>
  <si>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</si>
  <si>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</si>
  <si>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</si>
  <si>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</si>
  <si>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</si>
  <si>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</si>
  <si>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</si>
  <si>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</si>
  <si>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</si>
  <si>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</si>
  <si>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</si>
  <si>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</si>
  <si>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</si>
  <si>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</si>
  <si>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</si>
  <si>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</si>
  <si>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</si>
  <si>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</si>
  <si>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</si>
  <si>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</si>
  <si>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</si>
  <si>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</si>
  <si>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</si>
  <si>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</si>
  <si>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</si>
  <si>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</si>
  <si>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</si>
  <si>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</si>
  <si>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</si>
  <si>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</si>
  <si>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</si>
  <si>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</si>
  <si>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</si>
  <si>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</si>
  <si>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</si>
  <si>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</si>
  <si>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</si>
  <si>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</si>
  <si>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</si>
  <si>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</si>
  <si>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</si>
  <si>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</si>
  <si>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</si>
  <si>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</si>
  <si>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</si>
  <si>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</si>
  <si>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</si>
  <si>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</si>
  <si>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</si>
  <si>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</si>
  <si>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</si>
  <si>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</si>
  <si>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</si>
  <si>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</si>
  <si>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</si>
  <si>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</si>
  <si>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</si>
  <si>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</si>
  <si>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</si>
  <si>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</si>
  <si>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</si>
  <si>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</si>
  <si>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</si>
  <si>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</si>
  <si>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</si>
  <si>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</si>
  <si>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</si>
  <si>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</si>
  <si>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</si>
  <si>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</si>
  <si>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</si>
  <si>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</si>
  <si>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</si>
  <si>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</si>
  <si>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</si>
  <si>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</si>
  <si>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</si>
  <si>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</si>
  <si>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</si>
  <si>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</si>
  <si>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</si>
  <si>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</si>
  <si>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</si>
  <si>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</si>
  <si>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</si>
  <si>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</si>
  <si>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</si>
  <si>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</si>
  <si>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</si>
  <si>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</si>
  <si>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</si>
  <si>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</si>
  <si>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</si>
  <si>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</si>
  <si>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</si>
  <si>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</si>
  <si>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</si>
  <si>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</si>
  <si>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</si>
  <si>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</si>
  <si>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</si>
  <si>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</si>
  <si>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</si>
  <si>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</si>
  <si>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</si>
  <si>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</si>
  <si>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</si>
  <si>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</si>
  <si>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</si>
  <si>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</si>
  <si>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</si>
  <si>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</si>
  <si>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</si>
  <si>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</si>
  <si>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</si>
  <si>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</si>
  <si>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</si>
  <si>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</si>
  <si>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</si>
  <si>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</si>
  <si>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</si>
  <si>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</si>
  <si>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</si>
  <si>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</si>
  <si>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</si>
  <si>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</si>
  <si>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</si>
  <si>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</si>
  <si>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</si>
  <si>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</si>
  <si>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</si>
  <si>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</si>
  <si>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</si>
  <si>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</si>
  <si>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</si>
  <si>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</si>
  <si>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</si>
  <si>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</si>
  <si>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</si>
  <si>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</si>
  <si>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</si>
  <si>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</si>
  <si>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</si>
  <si>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</si>
  <si>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</si>
  <si>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</si>
  <si>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</si>
  <si>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</si>
  <si>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</si>
  <si>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</si>
  <si>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</si>
  <si>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</si>
  <si>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</si>
  <si>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</si>
  <si>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</si>
  <si>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</si>
  <si>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</si>
  <si>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</si>
  <si>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</si>
  <si>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</si>
  <si>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</si>
  <si>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</si>
  <si>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</si>
  <si>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</si>
  <si>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</si>
  <si>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</si>
  <si>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</si>
  <si>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</si>
  <si>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</si>
  <si>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</si>
  <si>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</si>
  <si>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</si>
  <si>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</si>
  <si>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</si>
  <si>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</si>
  <si>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</si>
  <si>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</si>
  <si>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</si>
  <si>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</si>
  <si>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</si>
  <si>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</si>
  <si>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</si>
  <si>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</si>
  <si>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</si>
  <si>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</si>
  <si>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</si>
  <si>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</si>
  <si>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</si>
  <si>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</si>
  <si>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</si>
  <si>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</si>
  <si>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</si>
  <si>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</si>
  <si>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</si>
  <si>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</si>
  <si>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</si>
  <si>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</si>
  <si>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</si>
  <si>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</si>
  <si>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</si>
  <si>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</si>
  <si>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</si>
  <si>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</si>
  <si>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</si>
  <si>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</si>
  <si>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</si>
  <si>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</si>
  <si>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</si>
  <si>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</si>
  <si>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</si>
  <si>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</si>
  <si>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</si>
  <si>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</si>
  <si>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</si>
  <si>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</si>
  <si>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</si>
  <si>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</si>
  <si>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</si>
  <si>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</si>
  <si>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</si>
  <si>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</si>
  <si>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</si>
  <si>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</si>
  <si>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</si>
  <si>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</si>
  <si>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</si>
  <si>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</si>
  <si>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</si>
  <si>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</si>
  <si>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</si>
  <si>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</si>
  <si>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</si>
  <si>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</si>
  <si>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</si>
  <si>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</si>
  <si>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</si>
  <si>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</si>
  <si>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</si>
  <si>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</si>
  <si>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</si>
  <si>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</si>
  <si>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</si>
  <si>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</si>
  <si>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</si>
  <si>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</si>
  <si>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</si>
  <si>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</si>
  <si>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</si>
  <si>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</si>
  <si>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</si>
  <si>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</si>
  <si>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</si>
  <si>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</si>
  <si>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</si>
  <si>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</si>
  <si>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</si>
  <si>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</si>
  <si>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</si>
  <si>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</si>
  <si>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</si>
  <si>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</si>
  <si>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</si>
  <si>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</si>
  <si>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</si>
  <si>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</si>
  <si>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</si>
  <si>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</si>
  <si>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</si>
  <si>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</si>
  <si>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</si>
  <si>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</si>
  <si>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</si>
  <si>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</si>
  <si>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</si>
  <si>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</si>
  <si>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</si>
  <si>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</si>
  <si>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</si>
  <si>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</si>
  <si>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</si>
  <si>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</si>
  <si>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</si>
  <si>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</si>
  <si>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</si>
  <si>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</si>
  <si>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</si>
  <si>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</si>
  <si>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</si>
  <si>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</si>
  <si>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</si>
  <si>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</si>
  <si>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</si>
  <si>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</si>
  <si>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</si>
  <si>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</si>
  <si>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</si>
  <si>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</si>
  <si>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</si>
  <si>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</si>
  <si>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</si>
  <si>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</si>
  <si>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</si>
  <si>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</si>
  <si>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</si>
  <si>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</si>
  <si>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</si>
  <si>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</si>
  <si>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</si>
  <si>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</si>
  <si>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</si>
  <si>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</si>
  <si>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</si>
  <si>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</si>
  <si>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</si>
  <si>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</si>
  <si>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</si>
  <si>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</si>
  <si>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</si>
  <si>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</si>
  <si>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</si>
  <si>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</si>
  <si>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</si>
  <si>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</si>
  <si>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</si>
  <si>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</si>
  <si>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</si>
  <si>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</si>
  <si>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</si>
  <si>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</si>
  <si>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</si>
  <si>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</si>
  <si>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</si>
  <si>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</si>
  <si>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</si>
  <si>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</si>
  <si>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</si>
  <si>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</si>
  <si>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</si>
  <si>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</si>
  <si>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</si>
  <si>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</si>
  <si>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</si>
  <si>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</si>
  <si>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</si>
  <si>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</si>
  <si>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</si>
  <si>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</si>
  <si>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</si>
  <si>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</si>
  <si>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</si>
  <si>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</si>
  <si>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</si>
  <si>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</si>
  <si>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</si>
  <si>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</si>
  <si>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</si>
  <si>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</si>
  <si>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</si>
  <si>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</si>
  <si>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</si>
  <si>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</si>
  <si>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</si>
  <si>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</si>
  <si>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</si>
  <si>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</si>
  <si>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</si>
  <si>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</si>
  <si>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</si>
  <si>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</si>
  <si>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</si>
  <si>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</si>
  <si>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</si>
  <si>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</si>
  <si>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</si>
  <si>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</si>
  <si>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</si>
  <si>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</si>
  <si>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</si>
  <si>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</si>
  <si>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</si>
  <si>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</si>
  <si>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</si>
  <si>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</si>
  <si>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</si>
  <si>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</si>
  <si>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</si>
  <si>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</si>
  <si>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</si>
  <si>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</si>
  <si>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</si>
  <si>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</si>
  <si>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</si>
  <si>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</si>
  <si>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</si>
  <si>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</si>
  <si>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</si>
  <si>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</si>
  <si>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</si>
  <si>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</si>
  <si>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</si>
  <si>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</si>
  <si>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</si>
  <si>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</si>
  <si>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</si>
  <si>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</si>
  <si>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</si>
  <si>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</si>
  <si>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</si>
  <si>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</si>
  <si>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</si>
  <si>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</si>
  <si>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</si>
  <si>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</si>
  <si>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</si>
  <si>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</si>
  <si>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</si>
  <si>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</si>
  <si>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</si>
  <si>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</si>
  <si>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</si>
  <si>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</si>
  <si>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</si>
  <si>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</si>
  <si>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</si>
  <si>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</si>
  <si>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</si>
  <si>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</si>
  <si>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</si>
  <si>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</si>
  <si>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</si>
  <si>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</si>
  <si>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</si>
  <si>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</si>
  <si>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</si>
  <si>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</si>
  <si>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</si>
  <si>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</si>
  <si>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</si>
  <si>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</si>
  <si>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</si>
  <si>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</si>
  <si>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</si>
  <si>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</si>
  <si>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</si>
  <si>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</si>
  <si>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</si>
  <si>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</si>
  <si>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</si>
  <si>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</si>
  <si>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</si>
  <si>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</si>
  <si>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</si>
  <si>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</si>
  <si>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</si>
  <si>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</si>
  <si>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</si>
  <si>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</si>
  <si>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</si>
  <si>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</si>
  <si>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</si>
  <si>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</si>
  <si>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</si>
  <si>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</si>
  <si>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</si>
  <si>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</si>
  <si>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</si>
  <si>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</si>
  <si>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</si>
  <si>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</si>
  <si>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</si>
  <si>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</si>
  <si>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</si>
  <si>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</si>
  <si>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</si>
  <si>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</si>
  <si>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</si>
  <si>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</si>
  <si>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</si>
  <si>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</si>
  <si>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</si>
  <si>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</si>
  <si>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</si>
  <si>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</si>
  <si>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</si>
  <si>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</si>
  <si>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</si>
  <si>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</si>
  <si>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</si>
  <si>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</si>
  <si>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</si>
  <si>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</si>
  <si>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</si>
  <si>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</si>
  <si>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</si>
  <si>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</si>
  <si>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</si>
  <si>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</si>
  <si>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</si>
  <si>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</si>
  <si>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</si>
  <si>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</si>
  <si>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</si>
  <si>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</si>
  <si>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</si>
  <si>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</si>
  <si>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</si>
  <si>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</si>
  <si>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</si>
  <si>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</si>
  <si>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</si>
  <si>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</si>
  <si>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</si>
  <si>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</si>
  <si>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</si>
  <si>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</si>
  <si>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</si>
  <si>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</si>
  <si>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</si>
  <si>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</si>
  <si>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</si>
  <si>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</si>
  <si>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</si>
  <si>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</si>
  <si>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</si>
  <si>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</si>
  <si>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</si>
  <si>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</si>
  <si>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</si>
  <si>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</si>
  <si>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</si>
  <si>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</si>
  <si>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</si>
  <si>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</si>
  <si>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</si>
  <si>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</si>
  <si>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</si>
  <si>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</si>
  <si>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</si>
  <si>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</si>
  <si>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</si>
  <si>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</si>
  <si>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</si>
  <si>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</si>
  <si>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</si>
  <si>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</si>
  <si>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</si>
  <si>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</si>
  <si>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</si>
  <si>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</si>
  <si>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</si>
  <si>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</si>
  <si>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</si>
  <si>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</si>
  <si>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</si>
  <si>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</si>
  <si>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</si>
  <si>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</si>
  <si>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</si>
  <si>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</si>
  <si>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</si>
  <si>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</si>
  <si>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</si>
  <si>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</si>
  <si>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</si>
  <si>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</si>
  <si>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</si>
  <si>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</si>
  <si>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</si>
  <si>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</si>
  <si>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</si>
  <si>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</si>
  <si>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</si>
  <si>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</si>
  <si>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</si>
  <si>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</si>
  <si>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</si>
  <si>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</si>
  <si>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</si>
  <si>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</si>
  <si>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</si>
  <si>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</si>
  <si>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</si>
  <si>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</si>
  <si>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</si>
  <si>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</si>
  <si>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</si>
  <si>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</si>
  <si>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</si>
  <si>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</si>
  <si>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</si>
  <si>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</si>
  <si>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</si>
  <si>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</si>
  <si>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</si>
  <si>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</si>
  <si>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</si>
  <si>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</si>
  <si>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</si>
  <si>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</si>
  <si>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</si>
  <si>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</si>
  <si>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</si>
  <si>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</si>
  <si>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</si>
  <si>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</si>
  <si>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</si>
  <si>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</si>
  <si>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</si>
  <si>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</si>
  <si>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</si>
  <si>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</si>
  <si>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</si>
  <si>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</si>
  <si>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</si>
  <si>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</si>
  <si>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</si>
  <si>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</si>
  <si>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</si>
  <si>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</si>
  <si>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</si>
  <si>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</si>
  <si>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</si>
  <si>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</si>
  <si>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</si>
  <si>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</si>
  <si>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</si>
  <si>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</si>
  <si>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</si>
  <si>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</si>
  <si>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</si>
  <si>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</si>
  <si>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</si>
  <si>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</si>
  <si>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</si>
  <si>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</si>
  <si>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</si>
  <si>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</si>
  <si>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</si>
  <si>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</si>
  <si>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</si>
  <si>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</si>
  <si>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</si>
  <si>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</si>
  <si>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</si>
  <si>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</si>
  <si>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</si>
  <si>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</si>
  <si>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</si>
  <si>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</si>
  <si>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</si>
  <si>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</si>
  <si>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</si>
  <si>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</si>
  <si>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</si>
  <si>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</si>
  <si>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</si>
  <si>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</si>
  <si>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</si>
  <si>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</si>
  <si>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</si>
  <si>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</si>
  <si>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</si>
  <si>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</si>
  <si>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</si>
  <si>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</si>
  <si>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</si>
  <si>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</si>
  <si>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</si>
  <si>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</si>
  <si>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</si>
  <si>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</si>
  <si>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</si>
  <si>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</si>
  <si>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</si>
  <si>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</si>
  <si>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</si>
  <si>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</si>
  <si>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</si>
  <si>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</si>
  <si>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</si>
  <si>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</si>
  <si>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</si>
  <si>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</si>
  <si>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</si>
  <si>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</si>
  <si>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</si>
  <si>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</si>
  <si>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</si>
  <si>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</si>
  <si>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</si>
  <si>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</si>
  <si>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</si>
  <si>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</si>
  <si>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</si>
  <si>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</si>
  <si>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</si>
  <si>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</si>
  <si>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</si>
  <si>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</si>
  <si>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</si>
  <si>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</si>
  <si>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</si>
  <si>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</si>
  <si>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</si>
  <si>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</si>
  <si>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</si>
  <si>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</si>
  <si>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</si>
  <si>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</si>
  <si>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</si>
  <si>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</si>
  <si>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</si>
  <si>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</si>
  <si>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</si>
  <si>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</si>
  <si>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</si>
  <si>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</si>
  <si>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</si>
  <si>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</si>
  <si>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</si>
  <si>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</si>
  <si>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</si>
  <si>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</si>
  <si>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</si>
  <si>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</si>
  <si>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</si>
  <si>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</si>
  <si>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</si>
  <si>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</si>
  <si>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</si>
  <si>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</si>
  <si>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</si>
  <si>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</si>
  <si>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</si>
  <si>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</si>
  <si>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</si>
  <si>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</si>
  <si>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</si>
  <si>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</si>
  <si>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</si>
  <si>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</si>
  <si>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</si>
  <si>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</si>
  <si>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</si>
  <si>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</si>
  <si>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</si>
  <si>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</si>
  <si>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</si>
  <si>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</si>
  <si>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</si>
  <si>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</si>
  <si>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</si>
  <si>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</si>
  <si>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</si>
  <si>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</si>
  <si>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</si>
  <si>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</si>
  <si>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</si>
  <si>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</si>
  <si>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</si>
  <si>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</si>
  <si>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</si>
  <si>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</si>
  <si>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</si>
  <si>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</si>
  <si>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</si>
  <si>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</si>
  <si>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</si>
  <si>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</si>
  <si>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</si>
  <si>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</si>
  <si>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</si>
  <si>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</si>
  <si>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</si>
  <si>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</si>
  <si>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</si>
  <si>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</si>
  <si>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</si>
  <si>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</si>
  <si>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</si>
  <si>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</si>
  <si>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</si>
  <si>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</si>
  <si>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</si>
  <si>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</si>
  <si>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</si>
  <si>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</si>
  <si>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</si>
  <si>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</si>
  <si>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</si>
  <si>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</si>
  <si>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</si>
  <si>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</si>
  <si>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</si>
  <si>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</si>
  <si>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</si>
  <si>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</si>
  <si>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</si>
  <si>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</si>
  <si>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</si>
  <si>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</si>
  <si>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</si>
  <si>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</si>
  <si>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</si>
  <si>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</si>
  <si>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</si>
  <si>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</si>
  <si>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</si>
  <si>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</si>
  <si>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</si>
  <si>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</si>
  <si>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</si>
  <si>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</si>
  <si>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</si>
  <si>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</si>
  <si>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</si>
  <si>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</si>
  <si>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</si>
  <si>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</si>
  <si>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</si>
  <si>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</si>
  <si>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</si>
  <si>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</si>
  <si>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</si>
  <si>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</si>
  <si>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</si>
  <si>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</si>
  <si>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</si>
  <si>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</si>
  <si>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</si>
  <si>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</si>
  <si>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</si>
  <si>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</si>
  <si>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</si>
  <si>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</si>
  <si>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</si>
  <si>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</si>
  <si>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</si>
  <si>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</si>
  <si>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</si>
  <si>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</si>
  <si>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</si>
  <si>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</si>
  <si>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</si>
  <si>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</si>
  <si>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</si>
  <si>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</si>
  <si>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</si>
  <si>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</si>
  <si>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</si>
  <si>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</si>
  <si>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</si>
  <si>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</si>
  <si>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</si>
  <si>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</si>
  <si>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</si>
  <si>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</si>
  <si>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</si>
  <si>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</si>
  <si>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</si>
  <si>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</si>
  <si>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</si>
  <si>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</si>
  <si>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</si>
  <si>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</si>
  <si>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</si>
  <si>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</si>
  <si>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</si>
  <si>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</si>
  <si>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</si>
  <si>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</si>
  <si>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</si>
  <si>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</si>
  <si>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</si>
  <si>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</si>
  <si>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</si>
  <si>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</si>
  <si>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</si>
  <si>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</si>
  <si>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</si>
  <si>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</si>
  <si>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</si>
  <si>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</si>
  <si>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</si>
  <si>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</si>
  <si>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</si>
  <si>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</si>
  <si>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</si>
  <si>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</si>
  <si>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</si>
  <si>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</si>
  <si>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</si>
  <si>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</si>
  <si>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</si>
  <si>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</si>
  <si>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</si>
  <si>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</si>
  <si>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</si>
  <si>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</si>
  <si>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</si>
  <si>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</si>
  <si>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</si>
  <si>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</si>
  <si>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</si>
  <si>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</si>
  <si>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</si>
  <si>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</si>
  <si>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</si>
  <si>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</si>
  <si>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</si>
  <si>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</si>
  <si>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</si>
  <si>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</si>
  <si>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</si>
  <si>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</si>
  <si>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</si>
  <si>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</si>
  <si>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</si>
  <si>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</si>
  <si>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</si>
  <si>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</si>
  <si>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</si>
  <si>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</si>
  <si>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</si>
  <si>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</si>
  <si>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</si>
  <si>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</si>
  <si>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</si>
  <si>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</si>
  <si>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</si>
  <si>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</si>
  <si>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</si>
  <si>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</si>
  <si>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</si>
  <si>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</si>
  <si>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</si>
  <si>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</si>
  <si>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</si>
  <si>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</si>
  <si>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</si>
  <si>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</si>
  <si>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</si>
  <si>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</si>
  <si>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</si>
  <si>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</si>
  <si>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</si>
  <si>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</si>
  <si>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</si>
  <si>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</si>
  <si>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</si>
  <si>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</si>
  <si>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</si>
  <si>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</si>
  <si>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</si>
  <si>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</si>
  <si>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</si>
  <si>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</si>
  <si>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</si>
  <si>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</si>
  <si>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</si>
  <si>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</si>
  <si>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</si>
  <si>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</si>
  <si>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</si>
  <si>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</si>
  <si>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</si>
  <si>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</si>
  <si>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</si>
  <si>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</si>
  <si>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</si>
  <si>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</si>
  <si>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</si>
  <si>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</si>
  <si>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</si>
  <si>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</si>
  <si>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</si>
  <si>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</si>
  <si>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</si>
  <si>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</si>
  <si>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</si>
  <si>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</si>
  <si>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</si>
  <si>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</si>
  <si>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</si>
  <si>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</si>
  <si>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</si>
  <si>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</si>
  <si>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</si>
  <si>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</si>
  <si>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</si>
  <si>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</si>
  <si>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</si>
  <si>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</si>
  <si>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</si>
  <si>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</si>
  <si>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</si>
  <si>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</si>
  <si>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</si>
  <si>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</si>
  <si>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</si>
  <si>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</si>
  <si>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</si>
  <si>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</si>
  <si>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</si>
  <si>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</si>
  <si>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</si>
  <si>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</si>
  <si>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</si>
  <si>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</si>
  <si>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</si>
  <si>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</si>
  <si>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</si>
  <si>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</si>
  <si>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</si>
  <si>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</si>
  <si>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</si>
  <si>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</si>
  <si>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</si>
  <si>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</si>
  <si>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</si>
  <si>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</si>
  <si>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</si>
  <si>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</si>
  <si>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</si>
  <si>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</si>
  <si>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</si>
  <si>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</si>
  <si>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</si>
  <si>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</si>
  <si>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</si>
  <si>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</si>
  <si>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</si>
  <si>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</si>
  <si>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</si>
  <si>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</si>
  <si>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</si>
  <si>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</si>
  <si>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</si>
  <si>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</si>
  <si>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</si>
  <si>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</si>
  <si>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</si>
  <si>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</si>
  <si>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</si>
  <si>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</si>
  <si>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</si>
  <si>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</si>
  <si>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</si>
  <si>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</si>
  <si>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</si>
  <si>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</si>
  <si>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</si>
  <si>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</si>
  <si>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</si>
  <si>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</si>
  <si>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</si>
  <si>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</si>
  <si>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</si>
  <si>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</si>
  <si>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</si>
  <si>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</si>
  <si>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</si>
  <si>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</si>
  <si>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</si>
  <si>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</si>
  <si>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</si>
  <si>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</si>
  <si>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</si>
  <si>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</si>
  <si>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</si>
  <si>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</si>
  <si>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</si>
  <si>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</si>
  <si>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</si>
  <si>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</si>
  <si>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</si>
  <si>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</si>
  <si>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</si>
  <si>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</si>
  <si>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</si>
  <si>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</si>
  <si>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</si>
  <si>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</si>
  <si>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</si>
  <si>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</si>
  <si>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</si>
  <si>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</si>
  <si>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</si>
  <si>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</si>
  <si>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</si>
  <si>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</si>
  <si>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</si>
  <si>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</si>
  <si>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</si>
  <si>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</si>
  <si>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</si>
  <si>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</si>
  <si>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</si>
  <si>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</si>
  <si>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</si>
  <si>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</si>
  <si>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</si>
  <si>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</si>
  <si>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</si>
  <si>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</si>
  <si>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</si>
  <si>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</si>
  <si>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</si>
  <si>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</si>
  <si>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</si>
  <si>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</si>
  <si>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</si>
  <si>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</si>
  <si>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</si>
  <si>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</si>
  <si>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</si>
  <si>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</si>
  <si>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</si>
  <si>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</si>
  <si>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</si>
  <si>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</si>
  <si>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</si>
  <si>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</si>
  <si>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</si>
  <si>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</si>
  <si>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</si>
  <si>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</si>
  <si>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</si>
  <si>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</si>
  <si>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</si>
  <si>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</si>
  <si>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</si>
  <si>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</si>
  <si>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</si>
  <si>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</si>
  <si>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</si>
  <si>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</si>
  <si>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</si>
  <si>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</si>
  <si>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</si>
  <si>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</si>
  <si>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</si>
  <si>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</si>
  <si>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</si>
  <si>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</si>
  <si>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</si>
  <si>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</si>
  <si>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</si>
  <si>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</si>
  <si>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</si>
  <si>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</si>
  <si>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</si>
  <si>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</si>
  <si>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</si>
  <si>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</si>
  <si>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</si>
  <si>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</si>
  <si>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</si>
  <si>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</si>
  <si>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</si>
  <si>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</si>
  <si>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</si>
  <si>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</si>
  <si>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</si>
  <si>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</si>
  <si>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</si>
  <si>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</si>
  <si>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</si>
  <si>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</si>
  <si>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</si>
  <si>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</si>
  <si>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</si>
  <si>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</si>
  <si>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</si>
  <si>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</si>
  <si>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</si>
  <si>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</si>
  <si>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</si>
  <si>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</si>
  <si>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</si>
  <si>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</si>
  <si>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</si>
  <si>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</si>
  <si>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</si>
  <si>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</si>
  <si>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</si>
  <si>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</si>
  <si>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</si>
  <si>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</si>
  <si>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</si>
  <si>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</si>
  <si>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</si>
  <si>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</si>
  <si>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</si>
  <si>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</si>
  <si>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</si>
  <si>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</si>
  <si>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</si>
  <si>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</si>
  <si>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</si>
  <si>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</si>
  <si>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</si>
  <si>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</si>
  <si>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</si>
  <si>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</si>
  <si>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</si>
  <si>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</si>
  <si>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</si>
  <si>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</si>
  <si>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</si>
  <si>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</si>
  <si>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</si>
  <si>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</si>
  <si>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</si>
  <si>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</si>
  <si>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</si>
  <si>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</si>
  <si>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</si>
  <si>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</si>
  <si>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</si>
  <si>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</si>
  <si>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</si>
  <si>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</si>
  <si>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</si>
  <si>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</si>
  <si>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</si>
  <si>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</si>
  <si>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</si>
  <si>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</si>
  <si>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</si>
  <si>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</si>
  <si>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</si>
  <si>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</si>
  <si>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</si>
  <si>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</si>
  <si>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</si>
  <si>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</si>
  <si>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</si>
  <si>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</si>
  <si>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</si>
  <si>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</si>
  <si>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</si>
  <si>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</si>
  <si>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</si>
  <si>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</si>
  <si>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</si>
  <si>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</si>
  <si>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</si>
  <si>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</si>
  <si>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</si>
  <si>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</si>
  <si>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</si>
  <si>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</si>
  <si>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</si>
  <si>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</si>
  <si>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</si>
  <si>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</si>
  <si>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</si>
  <si>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</si>
  <si>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</si>
  <si>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</si>
  <si>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</si>
  <si>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</si>
  <si>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</si>
  <si>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</si>
  <si>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</si>
  <si>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</si>
  <si>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</si>
  <si>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</si>
  <si>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</si>
  <si>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</si>
  <si>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</si>
  <si>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</si>
  <si>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</si>
  <si>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</si>
  <si>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</si>
  <si>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</si>
  <si>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</si>
  <si>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</si>
  <si>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</si>
  <si>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</si>
  <si>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</si>
  <si>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</si>
  <si>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</si>
  <si>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</si>
  <si>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</si>
  <si>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</si>
  <si>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</si>
  <si>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</si>
  <si>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</si>
  <si>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</si>
  <si>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</si>
  <si>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</si>
  <si>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</si>
  <si>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</si>
  <si>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</si>
  <si>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</si>
  <si>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</si>
  <si>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</si>
  <si>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</si>
  <si>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</si>
  <si>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</si>
  <si>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</si>
  <si>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</si>
  <si>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</si>
  <si>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</si>
  <si>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</si>
  <si>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</si>
  <si>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</si>
  <si>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</si>
  <si>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</si>
  <si>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</si>
  <si>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</si>
  <si>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</si>
  <si>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</si>
  <si>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</si>
  <si>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</si>
  <si>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</si>
  <si>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</si>
  <si>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</si>
  <si>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</si>
  <si>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</si>
  <si>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</si>
  <si>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</si>
  <si>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</si>
  <si>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</si>
  <si>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</si>
  <si>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</si>
  <si>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</si>
  <si>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</si>
  <si>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</si>
  <si>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</si>
  <si>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</si>
  <si>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</si>
  <si>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</si>
  <si>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</si>
  <si>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</si>
  <si>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</si>
  <si>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</si>
  <si>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</si>
  <si>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</si>
  <si>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</si>
  <si>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</si>
  <si>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</si>
  <si>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</si>
  <si>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</si>
  <si>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</si>
  <si>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</si>
  <si>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</si>
  <si>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</si>
  <si>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</si>
  <si>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</si>
  <si>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</si>
  <si>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</si>
  <si>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</si>
  <si>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</si>
  <si>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</si>
  <si>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</si>
  <si>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</si>
  <si>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</si>
  <si>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</si>
  <si>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</si>
  <si>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</si>
  <si>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</si>
  <si>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</si>
  <si>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</si>
  <si>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</si>
  <si>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</si>
  <si>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</si>
  <si>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</si>
  <si>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</si>
  <si>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</si>
  <si>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</si>
  <si>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</si>
  <si>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</si>
  <si>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</si>
  <si>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</si>
  <si>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</si>
  <si>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</si>
  <si>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</si>
  <si>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</si>
  <si>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</si>
  <si>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</si>
  <si>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</si>
  <si>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</si>
  <si>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</si>
  <si>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</si>
  <si>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</si>
  <si>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</si>
  <si>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</si>
  <si>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</si>
  <si>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</si>
  <si>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</si>
  <si>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</si>
  <si>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</si>
  <si>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</si>
  <si>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</si>
  <si>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</si>
  <si>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</si>
  <si>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</si>
  <si>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</si>
  <si>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</si>
  <si>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</si>
  <si>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</si>
  <si>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</si>
  <si>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</si>
  <si>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</si>
  <si>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</si>
  <si>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</si>
  <si>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</si>
  <si>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</si>
  <si>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</si>
  <si>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</si>
  <si>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</si>
  <si>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</si>
  <si>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</si>
  <si>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</si>
  <si>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</si>
  <si>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</si>
  <si>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</si>
  <si>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</si>
  <si>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</si>
  <si>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</si>
  <si>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</si>
  <si>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</si>
  <si>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</si>
  <si>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</si>
  <si>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</si>
  <si>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</si>
  <si>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</si>
  <si>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</si>
  <si>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</si>
  <si>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</si>
  <si>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</si>
  <si>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</si>
  <si>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</si>
  <si>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</si>
  <si>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</si>
  <si>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</si>
  <si>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</si>
  <si>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</si>
  <si>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</si>
  <si>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</si>
  <si>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</si>
  <si>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</si>
  <si>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</si>
  <si>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</si>
  <si>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</si>
  <si>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</si>
  <si>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</si>
  <si>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</si>
  <si>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</si>
  <si>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</si>
  <si>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</si>
  <si>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</si>
  <si>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</si>
  <si>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</si>
  <si>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</si>
  <si>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</si>
  <si>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</si>
  <si>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</si>
  <si>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</si>
  <si>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</si>
  <si>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</si>
  <si>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</si>
  <si>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</si>
  <si>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</si>
  <si>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</si>
  <si>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</si>
  <si>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</si>
  <si>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</si>
  <si>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</si>
  <si>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</si>
  <si>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</si>
  <si>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</si>
  <si>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</si>
  <si>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</si>
  <si>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</si>
  <si>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</si>
  <si>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</si>
  <si>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</si>
  <si>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</si>
  <si>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</si>
  <si>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</si>
  <si>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</si>
  <si>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</si>
  <si>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</si>
  <si>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</si>
  <si>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</si>
  <si>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</si>
  <si>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</si>
  <si>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</si>
  <si>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</si>
  <si>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</si>
  <si>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</si>
  <si>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</si>
  <si>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</si>
  <si>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</si>
  <si>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</si>
  <si>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</si>
  <si>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</si>
  <si>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</si>
  <si>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</si>
  <si>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</si>
  <si>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</si>
  <si>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</si>
  <si>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</si>
  <si>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</si>
  <si>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</si>
  <si>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</si>
  <si>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</si>
  <si>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</si>
  <si>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</si>
  <si>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</si>
  <si>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</si>
  <si>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</si>
  <si>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</si>
  <si>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</si>
  <si>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</si>
  <si>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</si>
  <si>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</si>
  <si>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</si>
  <si>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</si>
  <si>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</si>
  <si>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</si>
  <si>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</si>
  <si>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</si>
  <si>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</si>
  <si>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</si>
  <si>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</si>
  <si>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</si>
  <si>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</si>
  <si>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</si>
  <si>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</si>
  <si>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</si>
  <si>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</si>
  <si>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</si>
  <si>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</si>
  <si>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</si>
  <si>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</si>
  <si>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</si>
  <si>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</si>
  <si>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</si>
  <si>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</si>
  <si>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</si>
  <si>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</si>
  <si>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</si>
  <si>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</si>
  <si>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</si>
  <si>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</si>
  <si>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</si>
  <si>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</si>
  <si>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</si>
  <si>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</si>
  <si>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</si>
  <si>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</si>
  <si>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</si>
  <si>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</si>
  <si>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</si>
  <si>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</si>
  <si>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</si>
  <si>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</si>
  <si>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</si>
  <si>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</si>
  <si>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</si>
  <si>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</si>
  <si>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</si>
  <si>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</si>
  <si>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</si>
  <si>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</si>
  <si>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</si>
  <si>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</si>
  <si>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</si>
  <si>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</si>
  <si>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</si>
  <si>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</si>
  <si>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</si>
  <si>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</si>
  <si>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</si>
  <si>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</si>
  <si>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</si>
  <si>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</si>
  <si>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</si>
  <si>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</si>
  <si>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</si>
  <si>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</si>
  <si>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</si>
  <si>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</si>
  <si>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</si>
  <si>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</si>
  <si>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</si>
  <si>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</si>
  <si>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</si>
  <si>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</si>
  <si>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</si>
  <si>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</si>
  <si>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</si>
  <si>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</si>
  <si>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</si>
  <si>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</si>
  <si>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</si>
  <si>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</si>
  <si>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</si>
  <si>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</si>
  <si>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</si>
  <si>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</si>
  <si>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</si>
  <si>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</si>
  <si>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</si>
  <si>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</si>
  <si>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</si>
  <si>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</si>
  <si>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</si>
  <si>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</si>
  <si>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</si>
  <si>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</si>
  <si>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</si>
  <si>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</si>
  <si>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</si>
  <si>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</si>
  <si>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</si>
  <si>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</si>
  <si>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</si>
  <si>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</si>
  <si>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</si>
  <si>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</si>
  <si>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</si>
  <si>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</si>
  <si>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</si>
  <si>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</si>
  <si>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</si>
  <si>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</si>
  <si>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</si>
  <si>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</si>
  <si>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</si>
  <si>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</si>
  <si>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</si>
  <si>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</si>
  <si>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</si>
  <si>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</si>
  <si>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</si>
  <si>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</si>
  <si>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</si>
  <si>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</si>
  <si>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</si>
  <si>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</si>
  <si>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</si>
  <si>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</si>
  <si>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</si>
  <si>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</si>
  <si>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</si>
  <si>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</si>
  <si>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</si>
  <si>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</si>
  <si>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</si>
  <si>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</si>
  <si>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</si>
  <si>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</si>
  <si>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</si>
  <si>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</si>
  <si>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</si>
  <si>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</si>
  <si>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</si>
  <si>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</si>
  <si>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</si>
  <si>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</si>
  <si>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</si>
  <si>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</si>
  <si>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</si>
  <si>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</si>
  <si>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</si>
  <si>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</si>
  <si>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</si>
  <si>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</si>
  <si>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</si>
  <si>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</si>
  <si>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</si>
  <si>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</si>
  <si>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</si>
  <si>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</si>
  <si>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</si>
  <si>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</si>
  <si>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</si>
  <si>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</si>
  <si>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</si>
  <si>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</si>
  <si>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</si>
  <si>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</si>
  <si>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</si>
  <si>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</si>
  <si>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</si>
  <si>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</si>
  <si>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</si>
  <si>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</si>
  <si>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</si>
  <si>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</si>
  <si>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</si>
  <si>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</si>
  <si>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</si>
  <si>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</si>
  <si>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</si>
  <si>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</si>
  <si>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</si>
  <si>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</si>
  <si>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</si>
  <si>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</si>
  <si>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</si>
  <si>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</si>
  <si>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</si>
  <si>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</si>
  <si>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</si>
  <si>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</si>
  <si>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</si>
  <si>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</si>
  <si>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</si>
  <si>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</si>
  <si>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</si>
  <si>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</si>
  <si>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</si>
  <si>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</si>
  <si>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</si>
  <si>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</si>
  <si>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</si>
  <si>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</si>
  <si>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</si>
  <si>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</si>
  <si>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</si>
  <si>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</si>
  <si>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</si>
  <si>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</si>
  <si>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</si>
  <si>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</si>
  <si>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</si>
  <si>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</si>
  <si>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</si>
  <si>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</si>
  <si>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</si>
  <si>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</si>
  <si>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</si>
  <si>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</si>
  <si>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</si>
  <si>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</si>
  <si>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</si>
  <si>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</si>
  <si>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</si>
  <si>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</si>
  <si>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</si>
  <si>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</si>
  <si>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</si>
  <si>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</si>
  <si>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</si>
  <si>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</si>
  <si>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</si>
  <si>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</si>
  <si>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</si>
  <si>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</si>
  <si>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</si>
  <si>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</si>
  <si>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</si>
  <si>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</si>
  <si>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</si>
  <si>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</si>
  <si>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</si>
  <si>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</si>
  <si>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</si>
  <si>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</si>
  <si>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</si>
  <si>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</si>
  <si>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</si>
  <si>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</si>
  <si>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</si>
  <si>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</si>
  <si>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</si>
  <si>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</si>
  <si>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</si>
  <si>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</si>
  <si>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</si>
  <si>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</si>
  <si>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</si>
  <si>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</si>
  <si>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</si>
  <si>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</si>
  <si>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</si>
  <si>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</si>
  <si>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</si>
  <si>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</si>
  <si>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</si>
  <si>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</si>
  <si>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</si>
  <si>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</si>
  <si>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</si>
  <si>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</si>
  <si>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</si>
  <si>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</si>
  <si>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</si>
  <si>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</si>
  <si>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</si>
  <si>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</si>
  <si>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</si>
  <si>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</si>
  <si>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</si>
  <si>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</si>
  <si>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</si>
  <si>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</si>
  <si>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</si>
  <si>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</si>
  <si>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</si>
  <si>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</si>
  <si>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</si>
  <si>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</si>
  <si>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</si>
  <si>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</si>
  <si>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</si>
  <si>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</si>
  <si>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</si>
  <si>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</si>
  <si>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</si>
  <si>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</si>
  <si>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</si>
  <si>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</si>
  <si>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</si>
  <si>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</si>
  <si>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</si>
  <si>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</si>
  <si>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</si>
  <si>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</si>
  <si>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</si>
  <si>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</si>
  <si>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</si>
  <si>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</si>
  <si>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</si>
  <si>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</si>
  <si>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</si>
  <si>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</si>
  <si>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</si>
  <si>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</si>
  <si>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</si>
  <si>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</si>
  <si>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</si>
  <si>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</si>
  <si>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</si>
  <si>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</si>
  <si>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</si>
  <si>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</si>
  <si>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</si>
  <si>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</si>
  <si>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</si>
  <si>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</si>
  <si>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</si>
  <si>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</si>
  <si>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</si>
  <si>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</si>
  <si>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</si>
  <si>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</si>
  <si>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</si>
  <si>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</si>
  <si>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</si>
  <si>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</si>
  <si>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</si>
  <si>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</si>
  <si>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</si>
  <si>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</si>
  <si>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</si>
  <si>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</si>
  <si>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</si>
  <si>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</si>
  <si>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</si>
  <si>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</si>
  <si>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</si>
  <si>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</si>
  <si>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</si>
  <si>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</si>
  <si>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</si>
  <si>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</si>
  <si>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</si>
  <si>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</si>
  <si>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</si>
  <si>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</si>
  <si>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</si>
  <si>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</si>
  <si>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</si>
  <si>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</si>
  <si>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</si>
  <si>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</si>
  <si>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</si>
  <si>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</si>
  <si>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</si>
  <si>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</si>
  <si>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</si>
  <si>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</si>
  <si>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</si>
  <si>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</si>
  <si>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</si>
  <si>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</si>
  <si>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</si>
  <si>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</si>
  <si>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</si>
  <si>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</si>
  <si>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</si>
  <si>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</si>
  <si>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</si>
  <si>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</si>
  <si>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</si>
  <si>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</si>
  <si>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</si>
  <si>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</si>
  <si>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</si>
  <si>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</si>
  <si>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</si>
  <si>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</si>
  <si>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</si>
  <si>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</si>
  <si>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</si>
  <si>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</si>
  <si>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</si>
  <si>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</si>
  <si>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</si>
  <si>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</si>
  <si>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</si>
  <si>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</si>
  <si>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</si>
  <si>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</si>
  <si>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</si>
  <si>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</si>
  <si>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</si>
  <si>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</si>
  <si>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</si>
  <si>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</si>
  <si>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</si>
  <si>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</si>
  <si>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</si>
  <si>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</si>
  <si>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</si>
  <si>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</si>
  <si>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</si>
  <si>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</si>
  <si>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</si>
  <si>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</si>
  <si>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</si>
  <si>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</si>
  <si>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</si>
  <si>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</si>
  <si>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</si>
  <si>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</si>
  <si>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</si>
  <si>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</si>
  <si>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</si>
  <si>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</si>
  <si>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</si>
  <si>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</si>
  <si>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</si>
  <si>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</si>
  <si>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</si>
  <si>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</si>
  <si>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</si>
  <si>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</si>
  <si>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</si>
  <si>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</si>
  <si>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</si>
  <si>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</si>
  <si>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</si>
  <si>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</si>
  <si>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</si>
  <si>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</si>
  <si>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</si>
  <si>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</si>
  <si>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</si>
  <si>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</si>
  <si>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</si>
  <si>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</si>
  <si>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</si>
  <si>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</si>
  <si>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</si>
  <si>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</si>
  <si>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</si>
  <si>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</si>
  <si>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</si>
  <si>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</si>
  <si>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</si>
  <si>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</si>
  <si>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</si>
  <si>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</si>
  <si>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</si>
  <si>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</si>
  <si>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</si>
  <si>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</si>
  <si>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</si>
  <si>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</si>
  <si>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</si>
  <si>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</si>
  <si>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</si>
  <si>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</si>
  <si>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</si>
  <si>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</si>
  <si>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</si>
  <si>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</si>
  <si>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</si>
  <si>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</si>
  <si>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</si>
  <si>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</si>
  <si>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</si>
  <si>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</si>
  <si>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</si>
  <si>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</si>
  <si>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</si>
  <si>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</si>
  <si>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</si>
  <si>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</si>
  <si>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</si>
  <si>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</si>
  <si>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</si>
  <si>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</si>
  <si>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</si>
  <si>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</si>
  <si>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</si>
  <si>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</si>
  <si>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</si>
  <si>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</si>
  <si>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</si>
  <si>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</si>
  <si>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</si>
  <si>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</si>
  <si>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</si>
  <si>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</si>
  <si>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</si>
  <si>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</si>
  <si>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</si>
  <si>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</si>
  <si>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</si>
  <si>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</si>
  <si>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</si>
  <si>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</si>
  <si>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</si>
  <si>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</si>
  <si>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</si>
  <si>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</si>
  <si>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</si>
  <si>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</si>
  <si>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</si>
  <si>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</si>
  <si>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</si>
  <si>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</si>
  <si>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</si>
  <si>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</si>
  <si>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</si>
  <si>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</si>
  <si>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</si>
  <si>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</si>
  <si>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</si>
  <si>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</si>
  <si>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</si>
  <si>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</si>
  <si>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</si>
  <si>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</si>
  <si>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</si>
  <si>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</si>
  <si>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</si>
  <si>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</si>
  <si>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</si>
  <si>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</si>
  <si>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</si>
  <si>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</si>
  <si>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</si>
  <si>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</si>
  <si>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</si>
  <si>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</si>
  <si>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</si>
  <si>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</si>
  <si>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</si>
  <si>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</si>
  <si>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</si>
  <si>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</si>
  <si>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</si>
  <si>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</si>
  <si>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</si>
  <si>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</si>
  <si>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</si>
  <si>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</si>
  <si>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</si>
  <si>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</si>
  <si>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</si>
  <si>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</si>
  <si>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</si>
  <si>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</si>
  <si>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</si>
  <si>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</si>
  <si>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</si>
  <si>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</si>
  <si>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</si>
  <si>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</si>
  <si>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</si>
  <si>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</si>
  <si>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</si>
  <si>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</si>
  <si>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</si>
  <si>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</si>
  <si>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</si>
  <si>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</si>
  <si>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</si>
  <si>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</si>
  <si>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</si>
  <si>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</si>
  <si>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</si>
  <si>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</si>
  <si>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</si>
  <si>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</si>
  <si>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</si>
  <si>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</si>
  <si>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</si>
  <si>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</si>
  <si>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</si>
  <si>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</si>
  <si>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</si>
  <si>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</si>
  <si>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</si>
  <si>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</si>
  <si>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</si>
  <si>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</si>
  <si>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</si>
  <si>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</si>
  <si>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</si>
  <si>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</si>
  <si>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</si>
  <si>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</si>
  <si>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</si>
  <si>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</si>
  <si>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</si>
  <si>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</si>
  <si>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</si>
  <si>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</si>
  <si>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</si>
  <si>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</si>
  <si>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</si>
  <si>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</si>
  <si>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</si>
  <si>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</si>
  <si>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</si>
  <si>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</si>
  <si>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</si>
  <si>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</si>
  <si>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</si>
  <si>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</si>
  <si>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</si>
  <si>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</si>
  <si>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</si>
  <si>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</si>
  <si>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</si>
  <si>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</si>
  <si>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</si>
  <si>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</si>
  <si>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</si>
  <si>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</si>
  <si>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</si>
  <si>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</si>
  <si>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</si>
  <si>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</si>
  <si>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</si>
  <si>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</si>
  <si>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</si>
  <si>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</si>
  <si>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</si>
  <si>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</si>
  <si>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</si>
  <si>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</si>
  <si>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</si>
  <si>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</si>
  <si>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</si>
  <si>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</si>
  <si>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</si>
  <si>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</si>
  <si>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</si>
  <si>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</si>
  <si>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</si>
  <si>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</si>
  <si>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</si>
  <si>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</si>
  <si>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</si>
  <si>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</si>
  <si>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</si>
  <si>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</si>
  <si>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</si>
  <si>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</si>
  <si>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</si>
  <si>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</si>
  <si>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</si>
  <si>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</si>
  <si>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</si>
  <si>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</si>
  <si>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</si>
  <si>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</si>
  <si>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</si>
  <si>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</si>
  <si>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</si>
  <si>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</si>
  <si>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</si>
  <si>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</si>
  <si>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</si>
  <si>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</si>
  <si>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</si>
  <si>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</si>
  <si>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</si>
  <si>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</si>
  <si>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</si>
  <si>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</si>
  <si>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</si>
  <si>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</si>
  <si>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</si>
  <si>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</si>
  <si>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</si>
  <si>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</si>
  <si>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</si>
  <si>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</si>
  <si>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</si>
  <si>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</si>
  <si>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</si>
  <si>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</si>
  <si>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</si>
  <si>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</si>
  <si>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</si>
  <si>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</si>
  <si>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</si>
  <si>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</si>
  <si>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</si>
  <si>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</si>
  <si>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</si>
  <si>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</si>
  <si>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</si>
  <si>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</si>
  <si>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</si>
  <si>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</si>
  <si>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</si>
  <si>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</si>
  <si>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</si>
  <si>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</si>
  <si>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</si>
  <si>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</si>
  <si>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</si>
  <si>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</si>
  <si>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</si>
  <si>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</si>
  <si>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</si>
  <si>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</si>
  <si>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</si>
  <si>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</si>
  <si>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</si>
  <si>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</si>
  <si>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</si>
  <si>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</si>
  <si>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</si>
  <si>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</si>
  <si>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</si>
  <si>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</si>
  <si>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</si>
  <si>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</si>
  <si>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</si>
  <si>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</si>
  <si>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</si>
  <si>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</si>
  <si>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</si>
  <si>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</si>
  <si>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</si>
  <si>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</si>
  <si>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</si>
  <si>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</si>
  <si>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</si>
  <si>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</si>
  <si>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</si>
  <si>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</si>
  <si>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</si>
  <si>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</si>
  <si>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</si>
  <si>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</si>
  <si>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</si>
  <si>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</si>
  <si>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</si>
  <si>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</si>
  <si>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</si>
  <si>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</si>
  <si>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</si>
  <si>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</si>
  <si>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</si>
  <si>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</si>
  <si>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</si>
  <si>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</si>
  <si>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</si>
  <si>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</si>
  <si>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</si>
  <si>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</si>
  <si>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</si>
  <si>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</si>
  <si>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</si>
  <si>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</si>
  <si>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</si>
  <si>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</si>
  <si>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</si>
  <si>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</si>
  <si>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</si>
  <si>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</si>
  <si>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</si>
  <si>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</si>
  <si>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</si>
  <si>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</si>
  <si>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</si>
  <si>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</si>
  <si>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</si>
  <si>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</si>
  <si>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</si>
  <si>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</si>
  <si>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</si>
  <si>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</si>
  <si>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</si>
  <si>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</si>
  <si>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</si>
  <si>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</si>
  <si>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</si>
  <si>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</si>
  <si>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</si>
  <si>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</si>
  <si>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</si>
  <si>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</si>
  <si>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</si>
  <si>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</si>
  <si>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</si>
  <si>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</si>
  <si>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</si>
  <si>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</si>
  <si>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</si>
  <si>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</si>
  <si>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</si>
  <si>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</si>
  <si>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</si>
  <si>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</si>
  <si>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</si>
  <si>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</si>
  <si>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</si>
  <si>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</si>
  <si>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</si>
  <si>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</si>
  <si>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</si>
  <si>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</si>
  <si>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</si>
  <si>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</si>
  <si>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</si>
  <si>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</si>
  <si>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</si>
  <si>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</si>
  <si>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</si>
  <si>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</si>
  <si>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</si>
  <si>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</si>
  <si>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</si>
  <si>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</si>
  <si>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</si>
  <si>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</si>
  <si>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</si>
  <si>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</si>
  <si>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</si>
  <si>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</si>
  <si>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</si>
  <si>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</si>
  <si>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</si>
  <si>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</si>
  <si>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</si>
  <si>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</si>
  <si>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</si>
  <si>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</si>
  <si>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</si>
  <si>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</si>
  <si>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</si>
  <si>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</si>
  <si>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</si>
  <si>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</si>
  <si>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</si>
  <si>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</si>
  <si>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</si>
  <si>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</si>
  <si>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</si>
  <si>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</si>
  <si>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</si>
  <si>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</si>
  <si>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</si>
  <si>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</si>
  <si>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</si>
  <si>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</si>
  <si>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</si>
  <si>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</si>
  <si>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</si>
  <si>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</si>
  <si>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</si>
  <si>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</si>
  <si>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</si>
  <si>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</si>
  <si>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</si>
  <si>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</si>
  <si>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</si>
  <si>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</si>
  <si>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</si>
  <si>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</si>
  <si>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</si>
  <si>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</si>
  <si>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</si>
  <si>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</si>
  <si>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</si>
  <si>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</si>
  <si>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</si>
  <si>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</si>
  <si>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</si>
  <si>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</si>
  <si>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</si>
  <si>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</si>
  <si>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</si>
  <si>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</si>
  <si>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</si>
  <si>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</si>
  <si>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</si>
  <si>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</si>
  <si>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</si>
  <si>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</si>
  <si>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</si>
  <si>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</si>
  <si>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</si>
  <si>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</si>
  <si>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</si>
  <si>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</si>
  <si>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</si>
  <si>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</si>
  <si>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</si>
  <si>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</si>
  <si>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</si>
  <si>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</si>
  <si>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</si>
  <si>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</si>
  <si>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</si>
  <si>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</si>
  <si>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</si>
  <si>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</si>
  <si>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</si>
  <si>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</si>
  <si>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</si>
  <si>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</si>
  <si>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</si>
  <si>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</si>
  <si>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</si>
  <si>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</si>
  <si>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</si>
  <si>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</si>
  <si>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</si>
  <si>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</si>
  <si>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</si>
  <si>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</si>
  <si>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</si>
  <si>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</si>
  <si>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</si>
  <si>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</si>
  <si>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</si>
  <si>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</si>
  <si>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</si>
  <si>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</si>
  <si>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</si>
  <si>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</si>
  <si>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</si>
  <si>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</si>
  <si>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</si>
  <si>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</si>
  <si>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</si>
  <si>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</si>
  <si>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</si>
  <si>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</si>
  <si>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</si>
  <si>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</si>
  <si>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</si>
  <si>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</si>
  <si>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</si>
  <si>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</si>
  <si>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</si>
  <si>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</si>
  <si>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</si>
  <si>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</si>
  <si>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</si>
  <si>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</si>
  <si>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</si>
  <si>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</si>
  <si>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</si>
  <si>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</si>
  <si>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</si>
  <si>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</si>
  <si>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</si>
  <si>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</si>
  <si>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</si>
  <si>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</si>
  <si>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</si>
  <si>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</si>
  <si>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</si>
  <si>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</si>
  <si>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</si>
  <si>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</si>
  <si>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</si>
  <si>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</si>
  <si>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</si>
  <si>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</si>
  <si>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</si>
  <si>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</si>
  <si>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</si>
  <si>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</si>
  <si>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</si>
  <si>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</si>
  <si>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</si>
  <si>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</si>
  <si>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</si>
  <si>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</si>
  <si>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</si>
  <si>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</si>
  <si>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</si>
  <si>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</si>
  <si>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</si>
  <si>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</si>
  <si>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</si>
  <si>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</si>
  <si>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</si>
  <si>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</si>
  <si>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</si>
  <si>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</si>
  <si>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</si>
  <si>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</si>
  <si>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</si>
  <si>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</si>
  <si>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</si>
  <si>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</si>
  <si>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</si>
  <si>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</si>
  <si>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</si>
  <si>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</si>
  <si>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</si>
  <si>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</si>
  <si>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</si>
  <si>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</si>
  <si>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</si>
  <si>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</si>
  <si>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</si>
  <si>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</si>
  <si>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</si>
  <si>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</si>
  <si>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</si>
  <si>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</si>
  <si>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</si>
  <si>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</si>
  <si>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</si>
  <si>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</si>
  <si>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</si>
  <si>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</si>
  <si>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</si>
  <si>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</si>
  <si>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</si>
  <si>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</si>
  <si>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</si>
  <si>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</si>
  <si>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</si>
  <si>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</si>
  <si>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</si>
  <si>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</si>
  <si>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</si>
  <si>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</si>
  <si>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</si>
  <si>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</si>
  <si>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</si>
  <si>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</si>
  <si>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</si>
  <si>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</si>
  <si>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</si>
  <si>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</si>
  <si>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</si>
  <si>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</si>
  <si>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</si>
  <si>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</si>
  <si>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</si>
  <si>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</si>
  <si>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</si>
  <si>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</si>
  <si>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</si>
  <si>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</si>
  <si>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</si>
  <si>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</si>
  <si>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</si>
  <si>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</si>
  <si>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</si>
  <si>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</si>
  <si>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</si>
  <si>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</si>
  <si>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</si>
  <si>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</si>
  <si>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</si>
  <si>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</si>
  <si>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</si>
  <si>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</si>
  <si>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</si>
  <si>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</si>
  <si>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</si>
  <si>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</si>
  <si>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</si>
  <si>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</si>
  <si>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</si>
  <si>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</si>
  <si>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</si>
  <si>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</si>
  <si>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</si>
  <si>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</si>
  <si>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</si>
  <si>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</si>
  <si>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</si>
  <si>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</si>
  <si>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</si>
  <si>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</si>
  <si>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</si>
  <si>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</si>
  <si>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</si>
  <si>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</si>
  <si>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</si>
  <si>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</si>
  <si>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</si>
  <si>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</si>
  <si>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</si>
  <si>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</si>
  <si>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</si>
  <si>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</si>
  <si>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</si>
  <si>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</si>
  <si>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</si>
  <si>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</si>
  <si>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</si>
  <si>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</si>
  <si>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</si>
  <si>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</si>
  <si>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</si>
  <si>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</si>
  <si>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</si>
  <si>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</si>
  <si>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</si>
  <si>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</si>
  <si>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</si>
  <si>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</si>
  <si>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</si>
  <si>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</si>
  <si>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</si>
  <si>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</si>
  <si>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</si>
  <si>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</si>
  <si>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</si>
  <si>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</si>
  <si>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</si>
  <si>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</si>
  <si>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</si>
  <si>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</si>
  <si>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</si>
  <si>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</si>
  <si>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</si>
  <si>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</si>
  <si>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</si>
  <si>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</si>
  <si>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</si>
  <si>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</si>
  <si>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</si>
  <si>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</si>
  <si>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</si>
  <si>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</si>
  <si>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</si>
  <si>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</si>
  <si>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</si>
  <si>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</si>
  <si>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</si>
  <si>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</si>
  <si>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</si>
  <si>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</si>
  <si>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</si>
  <si>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</si>
  <si>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</si>
  <si>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</si>
  <si>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</si>
  <si>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</si>
  <si>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</si>
  <si>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</si>
  <si>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</si>
  <si>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</si>
  <si>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</si>
  <si>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</si>
  <si>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</si>
  <si>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</si>
  <si>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</si>
  <si>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</si>
  <si>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</si>
  <si>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</si>
  <si>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</si>
  <si>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</si>
  <si>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</si>
  <si>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</si>
  <si>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</si>
  <si>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</si>
  <si>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</si>
  <si>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</si>
  <si>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</si>
  <si>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</si>
  <si>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</si>
  <si>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</si>
  <si>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</si>
  <si>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</si>
  <si>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</si>
  <si>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</si>
  <si>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</si>
  <si>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</si>
  <si>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</si>
  <si>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</si>
  <si>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</si>
  <si>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</si>
  <si>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</si>
  <si>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</si>
  <si>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</si>
  <si>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</si>
  <si>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</si>
  <si>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</si>
  <si>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</si>
  <si>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</si>
  <si>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</si>
  <si>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</si>
  <si>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</si>
  <si>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</si>
  <si>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</si>
  <si>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</si>
  <si>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</si>
  <si>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</si>
  <si>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</si>
  <si>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</si>
  <si>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</si>
  <si>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</si>
  <si>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</si>
  <si>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</si>
  <si>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</si>
  <si>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</si>
  <si>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</si>
  <si>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</si>
  <si>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</si>
  <si>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</si>
  <si>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</si>
  <si>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</si>
  <si>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</si>
  <si>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</si>
  <si>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</si>
  <si>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</si>
  <si>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</si>
  <si>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</si>
  <si>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</si>
  <si>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</si>
  <si>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</si>
  <si>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</si>
  <si>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</si>
  <si>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</si>
  <si>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</si>
  <si>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</si>
  <si>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</si>
  <si>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</si>
  <si>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</si>
  <si>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</si>
  <si>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</si>
  <si>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</si>
  <si>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</si>
  <si>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</si>
  <si>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</si>
  <si>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</si>
  <si>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</si>
  <si>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</si>
  <si>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</si>
  <si>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</si>
  <si>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</si>
  <si>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</si>
  <si>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</si>
  <si>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</si>
  <si>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</si>
  <si>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</si>
  <si>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</si>
  <si>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</si>
  <si>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</si>
  <si>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</si>
  <si>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</si>
  <si>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</si>
  <si>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</si>
  <si>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</si>
  <si>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</si>
  <si>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</si>
  <si>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</si>
  <si>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</si>
  <si>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</si>
  <si>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</si>
  <si>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</si>
  <si>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</si>
  <si>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</si>
  <si>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</si>
  <si>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</si>
  <si>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</si>
  <si>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</si>
  <si>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</si>
  <si>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</si>
  <si>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</si>
  <si>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</si>
  <si>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</si>
  <si>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</si>
  <si>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</si>
  <si>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</si>
  <si>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</si>
  <si>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</si>
  <si>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</si>
  <si>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</si>
  <si>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</si>
  <si>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</si>
  <si>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</si>
  <si>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</si>
  <si>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</si>
  <si>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</si>
  <si>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</si>
  <si>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</si>
  <si>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</si>
  <si>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</si>
  <si>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</si>
  <si>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</si>
  <si>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</si>
  <si>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</si>
  <si>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</si>
  <si>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</si>
  <si>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</si>
  <si>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</si>
  <si>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</si>
  <si>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</si>
  <si>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</si>
  <si>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</si>
  <si>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</si>
  <si>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</si>
  <si>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</si>
  <si>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</si>
  <si>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</si>
  <si>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</si>
  <si>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</si>
  <si>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</si>
  <si>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</si>
  <si>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</si>
  <si>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</si>
  <si>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</si>
  <si>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</si>
  <si>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</si>
  <si>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</si>
  <si>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</si>
  <si>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</si>
  <si>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</si>
  <si>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</si>
  <si>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</si>
  <si>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</si>
  <si>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</si>
  <si>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</si>
  <si>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</si>
  <si>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</si>
  <si>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</si>
  <si>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</si>
  <si>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</si>
  <si>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</si>
  <si>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</si>
  <si>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</si>
  <si>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</si>
  <si>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</si>
  <si>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</si>
  <si>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</si>
  <si>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</si>
  <si>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</si>
  <si>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</si>
  <si>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</si>
  <si>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</si>
  <si>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</si>
  <si>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</si>
  <si>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</si>
  <si>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</si>
  <si>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</si>
  <si>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</si>
  <si>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</si>
  <si>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</si>
  <si>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</si>
  <si>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</si>
  <si>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</si>
  <si>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</si>
  <si>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</si>
  <si>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</si>
  <si>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</si>
  <si>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</si>
  <si>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</si>
  <si>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</si>
  <si>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</si>
  <si>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</si>
  <si>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</si>
  <si>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</si>
  <si>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</si>
  <si>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</si>
  <si>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</si>
  <si>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</si>
  <si>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</si>
  <si>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</si>
  <si>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</si>
  <si>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</si>
  <si>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</si>
  <si>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</si>
  <si>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</si>
  <si>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</si>
  <si>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</si>
  <si>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</si>
  <si>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</si>
  <si>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</si>
  <si>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</si>
  <si>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</si>
  <si>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</si>
  <si>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</si>
  <si>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</si>
  <si>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</si>
  <si>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</si>
  <si>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</si>
  <si>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</si>
  <si>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</si>
  <si>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</si>
  <si>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</si>
  <si>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</si>
  <si>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</si>
  <si>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</si>
  <si>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</si>
  <si>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</si>
  <si>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</si>
  <si>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</si>
  <si>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</si>
  <si>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</si>
  <si>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</si>
  <si>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</si>
  <si>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</si>
  <si>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</si>
  <si>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</si>
  <si>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</si>
  <si>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</si>
  <si>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</si>
  <si>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</si>
  <si>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</si>
  <si>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</si>
  <si>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</si>
  <si>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</si>
  <si>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</si>
  <si>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</si>
  <si>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</si>
  <si>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</si>
  <si>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</si>
  <si>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</si>
  <si>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</si>
  <si>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</si>
  <si>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</si>
  <si>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</si>
  <si>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</si>
  <si>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</si>
  <si>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</si>
  <si>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</si>
  <si>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</si>
  <si>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</si>
  <si>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</si>
  <si>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</si>
  <si>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</si>
  <si>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</si>
  <si>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</si>
  <si>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</si>
  <si>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</si>
  <si>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</si>
  <si>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</si>
  <si>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</si>
  <si>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</si>
  <si>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</si>
  <si>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</si>
  <si>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</si>
  <si>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</si>
  <si>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</si>
  <si>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</si>
  <si>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</si>
  <si>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</si>
  <si>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</si>
  <si>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</si>
  <si>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</si>
  <si>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</si>
  <si>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</si>
  <si>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</si>
  <si>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</si>
  <si>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</si>
  <si>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</si>
  <si>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</si>
  <si>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</si>
  <si>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</si>
  <si>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</si>
  <si>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</si>
  <si>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</si>
  <si>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</si>
  <si>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</si>
  <si>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</si>
  <si>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</si>
  <si>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</si>
  <si>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</si>
  <si>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</si>
  <si>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</si>
  <si>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</si>
  <si>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</si>
  <si>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</si>
  <si>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</si>
  <si>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</si>
  <si>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</si>
  <si>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</si>
  <si>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</si>
  <si>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</si>
  <si>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</si>
  <si>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</si>
  <si>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</si>
  <si>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</si>
  <si>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</si>
  <si>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</si>
  <si>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</si>
  <si>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</si>
  <si>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</si>
  <si>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</si>
  <si>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</si>
  <si>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</si>
  <si>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</si>
  <si>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</si>
  <si>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</si>
  <si>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</si>
  <si>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</si>
  <si>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</si>
  <si>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</si>
  <si>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</si>
  <si>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</si>
  <si>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</si>
  <si>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</si>
  <si>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</si>
  <si>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</si>
  <si>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</si>
  <si>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</si>
  <si>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</si>
  <si>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</si>
  <si>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</si>
  <si>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</si>
  <si>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</si>
  <si>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</si>
  <si>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</si>
  <si>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</si>
  <si>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</si>
  <si>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</si>
  <si>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</si>
  <si>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</si>
  <si>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</si>
  <si>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</si>
  <si>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</si>
  <si>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</si>
  <si>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</si>
  <si>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</si>
  <si>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</si>
  <si>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</si>
  <si>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</si>
  <si>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</si>
  <si>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</si>
  <si>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</si>
  <si>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</si>
  <si>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</si>
  <si>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</si>
  <si>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</si>
  <si>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</si>
  <si>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</si>
  <si>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</si>
  <si>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</si>
  <si>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</si>
  <si>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</si>
  <si>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</si>
  <si>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</si>
  <si>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</si>
  <si>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</si>
  <si>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</si>
  <si>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</si>
  <si>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</si>
  <si>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</si>
  <si>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</si>
  <si>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</si>
  <si>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</si>
  <si>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</si>
  <si>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</si>
  <si>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</si>
  <si>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</si>
  <si>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</si>
  <si>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</si>
  <si>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</si>
  <si>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</si>
  <si>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</si>
  <si>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</si>
  <si>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</si>
  <si>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</si>
  <si>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</si>
  <si>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</si>
  <si>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</si>
  <si>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</si>
  <si>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</si>
  <si>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</si>
  <si>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</si>
  <si>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</si>
  <si>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</si>
  <si>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</si>
  <si>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</si>
  <si>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</si>
  <si>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</si>
  <si>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</si>
  <si>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</si>
  <si>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</si>
  <si>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</si>
  <si>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</si>
  <si>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</si>
  <si>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</si>
  <si>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</si>
  <si>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</si>
  <si>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</si>
  <si>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</si>
  <si>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</si>
  <si>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</si>
  <si>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</si>
  <si>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</si>
  <si>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</si>
  <si>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</si>
  <si>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</si>
  <si>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</si>
  <si>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</si>
  <si>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</si>
  <si>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</si>
  <si>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</si>
  <si>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</si>
  <si>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</si>
  <si>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</si>
  <si>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</si>
  <si>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</si>
  <si>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</si>
  <si>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</si>
  <si>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</si>
  <si>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</si>
  <si>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</si>
  <si>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</si>
  <si>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</si>
  <si>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</si>
  <si>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</si>
  <si>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</si>
  <si>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</si>
  <si>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</si>
  <si>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</si>
  <si>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</si>
  <si>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</si>
  <si>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</si>
  <si>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</si>
  <si>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</si>
  <si>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</si>
  <si>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</si>
  <si>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</si>
  <si>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</si>
  <si>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</si>
  <si>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</si>
  <si>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</si>
  <si>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</si>
  <si>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</si>
  <si>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</si>
  <si>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</si>
  <si>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</si>
  <si>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</si>
  <si>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</si>
  <si>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</si>
  <si>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</si>
  <si>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</si>
  <si>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</si>
  <si>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</si>
  <si>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</si>
  <si>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</si>
  <si>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</si>
  <si>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</si>
  <si>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</si>
  <si>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</si>
  <si>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</si>
  <si>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</si>
  <si>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</si>
  <si>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</si>
  <si>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</si>
  <si>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</si>
  <si>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</si>
  <si>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</si>
  <si>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</si>
  <si>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</si>
  <si>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</si>
  <si>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</si>
  <si>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</si>
  <si>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</si>
  <si>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</si>
  <si>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</si>
  <si>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</si>
  <si>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</si>
  <si>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</si>
  <si>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</si>
  <si>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</si>
  <si>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</si>
  <si>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</si>
  <si>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</si>
  <si>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</si>
  <si>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</si>
  <si>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</si>
  <si>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</si>
  <si>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</si>
  <si>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</si>
  <si>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</si>
  <si>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</si>
  <si>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</si>
  <si>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</si>
  <si>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</si>
  <si>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</si>
  <si>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</si>
  <si>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</si>
  <si>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</si>
  <si>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</si>
  <si>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</si>
  <si>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</si>
  <si>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</si>
  <si>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</si>
  <si>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</si>
  <si>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</si>
  <si>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</si>
  <si>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</si>
  <si>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</si>
  <si>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</si>
  <si>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</si>
  <si>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</si>
  <si>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</si>
  <si>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</si>
  <si>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</si>
  <si>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</si>
  <si>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</si>
  <si>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</si>
  <si>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</si>
  <si>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</si>
  <si>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</si>
  <si>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</si>
  <si>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</si>
  <si>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</si>
  <si>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</si>
  <si>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</si>
  <si>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</si>
  <si>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</si>
  <si>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</si>
  <si>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</si>
  <si>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</si>
  <si>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</si>
  <si>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</si>
  <si>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</si>
  <si>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</si>
  <si>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</si>
  <si>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</si>
  <si>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</si>
  <si>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</si>
  <si>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</si>
  <si>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</si>
  <si>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</si>
  <si>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</si>
  <si>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</si>
  <si>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</si>
  <si>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</si>
  <si>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</si>
  <si>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</si>
  <si>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</si>
  <si>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</si>
  <si>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</si>
  <si>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</si>
  <si>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</si>
  <si>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</si>
  <si>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</si>
  <si>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</si>
  <si>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</si>
  <si>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</si>
  <si>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</si>
  <si>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</si>
  <si>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</si>
  <si>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</si>
  <si>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</si>
  <si>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</si>
  <si>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</si>
  <si>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</si>
  <si>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</si>
  <si>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</si>
  <si>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</si>
  <si>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</si>
  <si>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</si>
  <si>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</si>
  <si>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</si>
  <si>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</si>
  <si>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</si>
  <si>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</si>
  <si>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</si>
  <si>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</si>
  <si>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</si>
  <si>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</si>
  <si>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</si>
  <si>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</si>
  <si>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</si>
  <si>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</si>
  <si>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</si>
  <si>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</si>
  <si>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</si>
  <si>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</si>
  <si>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</si>
  <si>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</si>
  <si>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</si>
  <si>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</si>
  <si>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</si>
  <si>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</si>
  <si>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</si>
  <si>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</si>
  <si>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</si>
  <si>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</si>
  <si>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</si>
  <si>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</si>
  <si>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</si>
  <si>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</si>
  <si>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</si>
  <si>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</si>
  <si>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</si>
  <si>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</si>
  <si>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</si>
  <si>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</si>
  <si>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</si>
  <si>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</si>
  <si>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</si>
  <si>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</si>
  <si>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</si>
  <si>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</si>
  <si>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</si>
  <si>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</si>
  <si>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</si>
  <si>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</si>
  <si>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</si>
  <si>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</si>
  <si>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</si>
  <si>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</si>
  <si>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</si>
  <si>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</si>
  <si>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</si>
  <si>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</si>
  <si>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</si>
  <si>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</si>
  <si>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</si>
  <si>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</si>
  <si>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</si>
  <si>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</si>
  <si>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</si>
  <si>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</si>
  <si>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</si>
  <si>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</si>
  <si>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</si>
  <si>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</si>
  <si>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</si>
  <si>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</si>
  <si>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</si>
  <si>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</si>
  <si>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</si>
  <si>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</si>
  <si>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</si>
  <si>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</si>
  <si>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</si>
  <si>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</si>
  <si>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</si>
  <si>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</si>
  <si>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</si>
  <si>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</si>
  <si>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</si>
  <si>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</si>
  <si>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</si>
  <si>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</si>
  <si>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</si>
  <si>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</si>
  <si>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</si>
  <si>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</si>
  <si>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</si>
  <si>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</si>
  <si>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</si>
  <si>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</si>
  <si>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</si>
  <si>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</si>
  <si>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</si>
  <si>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</si>
  <si>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</si>
  <si>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</si>
  <si>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</si>
  <si>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</si>
  <si>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</si>
  <si>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</si>
  <si>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</si>
  <si>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</si>
  <si>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</si>
  <si>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</si>
  <si>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</si>
  <si>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</si>
  <si>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</si>
  <si>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</si>
  <si>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</si>
  <si>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</si>
  <si>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</si>
  <si>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</si>
  <si>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</si>
  <si>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</si>
  <si>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</si>
  <si>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</si>
  <si>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</si>
  <si>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</si>
  <si>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</si>
  <si>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</si>
  <si>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</si>
  <si>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</si>
  <si>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</si>
  <si>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</si>
  <si>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</si>
  <si>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</si>
  <si>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</si>
  <si>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</si>
  <si>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</si>
  <si>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</si>
  <si>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</si>
  <si>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</si>
  <si>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</si>
  <si>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</si>
  <si>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</si>
  <si>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</si>
  <si>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</si>
  <si>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</si>
  <si>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</si>
  <si>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</si>
  <si>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</si>
  <si>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</si>
  <si>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</si>
  <si>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</si>
  <si>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</si>
  <si>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</si>
  <si>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</si>
  <si>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</si>
  <si>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</si>
  <si>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</si>
  <si>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</si>
  <si>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</si>
  <si>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</si>
  <si>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</si>
  <si>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</si>
  <si>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</si>
  <si>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</si>
  <si>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</si>
  <si>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</si>
  <si>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</si>
  <si>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</si>
  <si>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</si>
  <si>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</si>
  <si>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</si>
  <si>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</si>
  <si>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</si>
  <si>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</si>
  <si>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</si>
  <si>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</si>
  <si>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</si>
  <si>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</si>
  <si>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</si>
  <si>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</si>
  <si>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</si>
  <si>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</si>
  <si>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</si>
  <si>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</si>
  <si>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</si>
  <si>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</si>
  <si>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</si>
  <si>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</si>
  <si>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</si>
  <si>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</si>
  <si>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</si>
  <si>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</si>
  <si>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</si>
  <si>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</si>
  <si>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</si>
  <si>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</si>
  <si>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</si>
  <si>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</si>
  <si>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</si>
  <si>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</si>
  <si>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</si>
  <si>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</si>
  <si>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</si>
  <si>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</si>
  <si>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</si>
  <si>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</si>
  <si>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</si>
  <si>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</si>
  <si>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</si>
  <si>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</si>
  <si>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</si>
  <si>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</si>
  <si>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</si>
  <si>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</si>
  <si>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</si>
  <si>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</si>
  <si>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</si>
  <si>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</si>
  <si>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</si>
  <si>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</si>
  <si>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</si>
  <si>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</si>
  <si>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</si>
  <si>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</si>
  <si>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</si>
  <si>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</si>
  <si>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</si>
  <si>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</si>
  <si>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</si>
  <si>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</si>
  <si>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</si>
  <si>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</si>
  <si>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</si>
  <si>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</si>
  <si>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</si>
  <si>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</si>
  <si>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</si>
  <si>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</si>
  <si>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</si>
  <si>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</si>
  <si>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</si>
  <si>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</si>
  <si>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</si>
  <si>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</si>
  <si>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</si>
  <si>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</si>
  <si>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</si>
  <si>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</si>
  <si>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</si>
  <si>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</si>
  <si>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</si>
  <si>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</si>
  <si>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</si>
  <si>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</si>
  <si>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</si>
  <si>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</si>
  <si>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</si>
  <si>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</si>
  <si>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</si>
  <si>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</si>
  <si>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</si>
  <si>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</si>
  <si>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</si>
  <si>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</si>
  <si>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</si>
  <si>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</si>
  <si>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</si>
  <si>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</si>
  <si>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</si>
  <si>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</si>
  <si>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</si>
  <si>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</si>
  <si>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</si>
  <si>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</si>
  <si>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</si>
  <si>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</si>
  <si>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</si>
  <si>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</si>
  <si>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</si>
  <si>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</si>
  <si>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</si>
  <si>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</si>
  <si>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</si>
  <si>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</si>
  <si>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</si>
  <si>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</si>
  <si>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</si>
  <si>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</si>
  <si>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</si>
  <si>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</si>
  <si>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</si>
  <si>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</si>
  <si>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</si>
  <si>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</si>
  <si>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</si>
  <si>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</si>
  <si>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</si>
  <si>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</si>
  <si>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</si>
  <si>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</si>
  <si>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</si>
  <si>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</si>
  <si>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</si>
  <si>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</si>
  <si>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</si>
  <si>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</si>
  <si>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</si>
  <si>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</si>
  <si>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</si>
  <si>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</si>
  <si>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</si>
  <si>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</si>
  <si>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</si>
  <si>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</si>
  <si>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</si>
  <si>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</si>
  <si>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</si>
  <si>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</si>
  <si>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</si>
  <si>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</si>
  <si>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</si>
  <si>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</si>
  <si>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</si>
  <si>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</si>
  <si>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</si>
  <si>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</si>
  <si>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</si>
  <si>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</si>
  <si>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</si>
  <si>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</si>
  <si>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</si>
  <si>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</si>
  <si>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</si>
  <si>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</si>
  <si>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</si>
  <si>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</si>
  <si>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</si>
  <si>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</si>
  <si>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</si>
  <si>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</si>
  <si>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</si>
  <si>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</si>
  <si>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</si>
  <si>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</si>
  <si>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</si>
  <si>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</si>
  <si>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</si>
  <si>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</si>
  <si>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</si>
  <si>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</si>
  <si>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</si>
  <si>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</si>
  <si>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</si>
  <si>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</si>
  <si>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</si>
  <si>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</si>
  <si>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</si>
  <si>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</si>
  <si>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</si>
  <si>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</si>
  <si>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</si>
  <si>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</si>
  <si>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</si>
  <si>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</si>
  <si>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</si>
  <si>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</si>
  <si>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</si>
  <si>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</si>
  <si>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</si>
  <si>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</si>
  <si>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</si>
  <si>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</si>
  <si>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</si>
  <si>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</si>
  <si>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</si>
  <si>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</si>
  <si>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</si>
  <si>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</si>
  <si>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</si>
  <si>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</si>
  <si>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</si>
  <si>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</si>
  <si>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</si>
  <si>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</si>
  <si>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</si>
  <si>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</si>
  <si>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</si>
  <si>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</si>
  <si>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</si>
  <si>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</si>
  <si>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</si>
  <si>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</si>
  <si>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</si>
  <si>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</si>
  <si>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</si>
  <si>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</si>
  <si>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</si>
  <si>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</si>
  <si>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</si>
  <si>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</si>
  <si>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</si>
  <si>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</si>
  <si>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</si>
  <si>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</si>
  <si>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</si>
  <si>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</si>
  <si>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</si>
  <si>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</si>
  <si>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</si>
  <si>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</si>
  <si>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</si>
  <si>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</si>
  <si>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</si>
  <si>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</si>
  <si>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</si>
  <si>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</si>
  <si>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</si>
  <si>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</si>
  <si>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</si>
  <si>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</si>
  <si>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</si>
  <si>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</si>
  <si>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</si>
  <si>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</si>
  <si>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</si>
  <si>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</si>
  <si>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</si>
  <si>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</si>
  <si>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</si>
  <si>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</si>
  <si>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</si>
  <si>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</si>
  <si>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</si>
  <si>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</si>
  <si>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</si>
  <si>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</si>
  <si>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</si>
  <si>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</si>
  <si>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</si>
  <si>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</si>
  <si>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</si>
  <si>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</si>
  <si>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</si>
  <si>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</si>
  <si>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</si>
  <si>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</si>
  <si>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</si>
  <si>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</si>
  <si>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</si>
  <si>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</si>
  <si>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</si>
  <si>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</si>
  <si>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</si>
  <si>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</si>
  <si>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</si>
  <si>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</si>
  <si>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</si>
  <si>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</si>
  <si>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</si>
  <si>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</si>
  <si>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</si>
  <si>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</si>
  <si>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</si>
  <si>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</si>
  <si>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</si>
  <si>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</si>
  <si>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</si>
  <si>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</si>
  <si>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</si>
  <si>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</si>
  <si>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</si>
  <si>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</si>
  <si>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</si>
  <si>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</si>
  <si>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</si>
  <si>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</si>
  <si>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</si>
  <si>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</si>
  <si>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</si>
  <si>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</si>
  <si>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</si>
  <si>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</si>
  <si>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</si>
  <si>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</si>
  <si>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</si>
  <si>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</si>
  <si>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</si>
  <si>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</si>
  <si>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</si>
  <si>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</si>
  <si>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</si>
  <si>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</si>
  <si>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</si>
  <si>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</si>
  <si>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</si>
  <si>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</si>
  <si>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</si>
  <si>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</si>
  <si>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</si>
  <si>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</si>
  <si>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</si>
  <si>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</si>
  <si>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</si>
  <si>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</si>
  <si>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</si>
  <si>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</si>
  <si>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</si>
  <si>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</si>
  <si>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</si>
  <si>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</si>
  <si>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</si>
  <si>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</si>
  <si>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</si>
  <si>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</si>
  <si>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</si>
  <si>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</si>
  <si>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</si>
  <si>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</si>
  <si>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</si>
  <si>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</si>
  <si>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</si>
  <si>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</si>
  <si>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</si>
  <si>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</si>
  <si>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</si>
  <si>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</si>
  <si>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</si>
  <si>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</si>
  <si>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</si>
  <si>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</si>
  <si>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</si>
  <si>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</si>
  <si>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</si>
  <si>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</si>
  <si>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</si>
  <si>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</si>
  <si>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</si>
  <si>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</si>
  <si>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</si>
  <si>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</si>
  <si>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</si>
  <si>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</si>
  <si>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</si>
  <si>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</si>
  <si>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</si>
  <si>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</si>
  <si>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</si>
  <si>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</si>
  <si>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</si>
  <si>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</si>
  <si>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</si>
  <si>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</si>
  <si>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</si>
  <si>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</si>
  <si>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</si>
  <si>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</si>
  <si>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</si>
  <si>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</si>
  <si>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</si>
  <si>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</si>
  <si>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</si>
  <si>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</si>
  <si>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</si>
  <si>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</si>
  <si>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</si>
  <si>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</si>
  <si>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</si>
  <si>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</si>
  <si>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</si>
  <si>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</si>
  <si>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</si>
  <si>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</si>
  <si>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</si>
  <si>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</si>
  <si>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</si>
  <si>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</si>
  <si>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</si>
  <si>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</si>
  <si>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</si>
  <si>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</si>
  <si>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</si>
  <si>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</si>
  <si>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</si>
  <si>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</si>
  <si>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</si>
  <si>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</si>
  <si>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</si>
  <si>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</si>
  <si>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</si>
  <si>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</si>
  <si>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</si>
  <si>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</si>
  <si>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</si>
  <si>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</si>
  <si>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</si>
  <si>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</si>
  <si>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</si>
  <si>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</si>
  <si>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</si>
  <si>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</si>
  <si>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</si>
  <si>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</si>
  <si>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</si>
  <si>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</si>
  <si>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</si>
  <si>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</si>
  <si>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</si>
  <si>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</si>
  <si>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</si>
  <si>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</si>
  <si>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</si>
  <si>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</si>
  <si>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</si>
  <si>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</si>
  <si>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</si>
  <si>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</si>
  <si>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</si>
  <si>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</si>
  <si>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</si>
  <si>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</si>
  <si>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</si>
  <si>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</si>
  <si>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</si>
  <si>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</si>
  <si>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</si>
  <si>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</si>
  <si>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</si>
  <si>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</si>
  <si>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</si>
  <si>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</si>
  <si>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</si>
  <si>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</si>
  <si>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</si>
  <si>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</si>
  <si>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</si>
  <si>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</si>
  <si>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</si>
  <si>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</si>
  <si>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</si>
  <si>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</si>
  <si>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</si>
  <si>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</si>
  <si>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</si>
  <si>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</si>
  <si>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</si>
  <si>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</si>
  <si>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</si>
  <si>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</si>
  <si>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</si>
  <si>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</si>
  <si>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</si>
  <si>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</si>
  <si>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</si>
  <si>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</si>
  <si>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</si>
  <si>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</si>
  <si>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</si>
  <si>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</si>
  <si>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</si>
  <si>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</si>
  <si>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</si>
  <si>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</si>
  <si>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</si>
  <si>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</si>
  <si>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</si>
  <si>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</si>
  <si>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</si>
  <si>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</si>
  <si>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</si>
  <si>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</si>
  <si>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</si>
  <si>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</si>
  <si>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</si>
  <si>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</si>
  <si>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</si>
  <si>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</si>
  <si>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</si>
  <si>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</si>
  <si>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</si>
  <si>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</si>
  <si>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</si>
  <si>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</si>
  <si>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</si>
  <si>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</si>
  <si>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</si>
  <si>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</si>
  <si>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</si>
  <si>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</si>
  <si>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</si>
  <si>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</si>
  <si>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</si>
  <si>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</si>
  <si>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</si>
  <si>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</si>
  <si>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</si>
  <si>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</si>
  <si>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</si>
  <si>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</si>
  <si>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</si>
  <si>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</si>
  <si>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</si>
  <si>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</si>
  <si>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</si>
  <si>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</si>
  <si>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</si>
  <si>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</si>
  <si>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</si>
  <si>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</si>
  <si>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</si>
  <si>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</si>
  <si>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</si>
  <si>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</si>
  <si>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</si>
  <si>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</si>
  <si>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</si>
  <si>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</si>
  <si>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</si>
  <si>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</si>
  <si>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</si>
  <si>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</si>
  <si>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</si>
  <si>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</si>
  <si>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</si>
  <si>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</si>
  <si>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</si>
  <si>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</si>
  <si>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</si>
  <si>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</si>
  <si>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</si>
  <si>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</si>
  <si>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</si>
  <si>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</si>
  <si>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</si>
  <si>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</si>
  <si>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</si>
  <si>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</si>
  <si>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</si>
  <si>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</si>
  <si>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</si>
  <si>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</si>
  <si>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</si>
  <si>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</si>
  <si>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</si>
  <si>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</si>
  <si>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</si>
  <si>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</si>
  <si>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</si>
  <si>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</si>
  <si>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</si>
  <si>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</si>
  <si>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</si>
  <si>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</si>
  <si>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</si>
  <si>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</si>
  <si>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</si>
  <si>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</si>
  <si>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</si>
  <si>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</si>
  <si>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</si>
  <si>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</si>
  <si>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</si>
  <si>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</si>
  <si>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</si>
  <si>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</si>
  <si>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</si>
  <si>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</si>
  <si>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</si>
  <si>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</si>
  <si>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</si>
  <si>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</si>
  <si>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</si>
  <si>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</si>
  <si>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</si>
  <si>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</si>
  <si>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</si>
  <si>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</si>
  <si>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</si>
  <si>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</si>
  <si>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</si>
  <si>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</si>
  <si>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</si>
  <si>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</si>
  <si>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</si>
  <si>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</si>
  <si>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</si>
  <si>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</si>
  <si>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</si>
  <si>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</si>
  <si>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</si>
  <si>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</si>
  <si>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</si>
  <si>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</si>
  <si>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</si>
  <si>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</si>
  <si>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</si>
  <si>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</si>
  <si>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</si>
  <si>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</si>
  <si>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</si>
  <si>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</si>
  <si>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</si>
  <si>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</si>
  <si>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</si>
  <si>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</si>
  <si>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</si>
  <si>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</si>
  <si>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</si>
  <si>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</si>
  <si>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</si>
  <si>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</si>
  <si>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</si>
  <si>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</si>
  <si>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</si>
  <si>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</si>
  <si>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</si>
  <si>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</si>
  <si>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</si>
  <si>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</si>
  <si>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</si>
  <si>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</si>
  <si>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</si>
  <si>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</si>
  <si>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</si>
  <si>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</si>
  <si>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</si>
  <si>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</si>
  <si>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</si>
  <si>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</si>
  <si>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</si>
  <si>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</si>
  <si>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</si>
  <si>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</si>
  <si>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</si>
  <si>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</si>
  <si>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</si>
  <si>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</si>
  <si>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</si>
  <si>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</si>
  <si>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</si>
  <si>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</si>
  <si>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</si>
  <si>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</si>
  <si>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</si>
  <si>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</si>
  <si>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</si>
  <si>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</si>
  <si>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</si>
  <si>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</si>
  <si>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</si>
  <si>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</si>
  <si>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</si>
  <si>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</si>
  <si>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</si>
  <si>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</si>
  <si>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</si>
  <si>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</si>
  <si>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</si>
  <si>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</si>
  <si>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</si>
  <si>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</si>
  <si>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</si>
  <si>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</si>
  <si>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</si>
  <si>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</si>
  <si>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</si>
  <si>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</si>
  <si>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</si>
  <si>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</si>
  <si>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</si>
  <si>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</si>
  <si>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</si>
  <si>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</si>
  <si>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</si>
  <si>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</si>
  <si>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</si>
  <si>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</si>
  <si>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</si>
  <si>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</si>
  <si>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</si>
  <si>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</si>
  <si>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</si>
  <si>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</si>
  <si>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</si>
  <si>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</si>
  <si>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</si>
  <si>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</si>
  <si>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</si>
  <si>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</si>
  <si>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</si>
  <si>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</si>
  <si>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</si>
  <si>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</si>
  <si>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</si>
  <si>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</si>
  <si>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</si>
  <si>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</si>
  <si>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</si>
  <si>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</si>
  <si>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</si>
  <si>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</si>
  <si>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</si>
  <si>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</si>
  <si>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</si>
  <si>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</si>
  <si>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</si>
  <si>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</si>
  <si>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</si>
  <si>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</si>
  <si>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</si>
  <si>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</si>
  <si>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</si>
  <si>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</si>
  <si>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</si>
  <si>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</si>
  <si>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</si>
  <si>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</si>
  <si>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</si>
  <si>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</si>
  <si>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</si>
  <si>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</si>
  <si>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</si>
  <si>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</si>
  <si>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</si>
  <si>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</si>
  <si>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</si>
  <si>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</si>
  <si>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</si>
  <si>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</si>
  <si>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</si>
  <si>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</si>
  <si>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</si>
  <si>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</si>
  <si>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</si>
  <si>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</si>
  <si>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</si>
  <si>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</si>
  <si>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</si>
  <si>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</si>
  <si>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</si>
  <si>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</si>
  <si>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</si>
  <si>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</si>
  <si>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</si>
  <si>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</si>
  <si>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</si>
  <si>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</si>
  <si>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</si>
  <si>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</si>
  <si>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</si>
  <si>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</si>
  <si>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</si>
  <si>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</si>
  <si>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</si>
  <si>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</si>
  <si>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</si>
  <si>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</si>
  <si>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</si>
  <si>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</si>
  <si>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</si>
  <si>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</si>
  <si>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</si>
  <si>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</si>
  <si>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</si>
  <si>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</si>
  <si>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</si>
  <si>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</si>
  <si>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</si>
  <si>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</si>
  <si>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</si>
  <si>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</si>
  <si>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</si>
  <si>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</si>
  <si>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</si>
  <si>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</si>
  <si>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</si>
  <si>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</si>
  <si>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</si>
  <si>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</si>
  <si>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</si>
  <si>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</si>
  <si>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</si>
  <si>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</si>
  <si>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</si>
  <si>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</si>
  <si>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</si>
  <si>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</si>
  <si>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</si>
  <si>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</si>
  <si>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</si>
  <si>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</si>
  <si>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</si>
  <si>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</si>
  <si>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</si>
  <si>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</si>
  <si>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</si>
  <si>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</si>
  <si>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</si>
  <si>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</si>
  <si>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</si>
  <si>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</si>
  <si>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</si>
  <si>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</si>
  <si>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</si>
  <si>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</si>
  <si>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</si>
  <si>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</si>
  <si>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</si>
  <si>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</si>
  <si>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</si>
  <si>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</si>
  <si>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</si>
  <si>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</si>
  <si>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</si>
  <si>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</si>
  <si>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</si>
  <si>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</si>
  <si>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</si>
  <si>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</si>
  <si>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</si>
  <si>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</si>
  <si>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</si>
  <si>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</si>
  <si>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</si>
  <si>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</si>
  <si>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</si>
  <si>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</si>
  <si>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</si>
  <si>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</si>
  <si>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</si>
  <si>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</si>
  <si>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</si>
  <si>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</si>
  <si>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</si>
  <si>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</si>
  <si>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</si>
  <si>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</si>
  <si>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</si>
  <si>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</si>
  <si>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</si>
  <si>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</si>
  <si>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</si>
  <si>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</si>
  <si>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</si>
  <si>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</si>
  <si>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</si>
  <si>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</si>
  <si>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</si>
  <si>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</si>
  <si>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</si>
  <si>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</si>
  <si>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</si>
  <si>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</si>
  <si>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</si>
  <si>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</si>
  <si>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</si>
  <si>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</si>
  <si>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</si>
  <si>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</si>
  <si>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</si>
  <si>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</si>
  <si>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</si>
  <si>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</si>
  <si>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</si>
  <si>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</si>
  <si>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</si>
  <si>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</si>
  <si>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</si>
  <si>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</si>
  <si>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</si>
  <si>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</si>
  <si>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</si>
  <si>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</si>
  <si>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</si>
  <si>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</si>
  <si>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</si>
  <si>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</si>
  <si>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</si>
  <si>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</si>
  <si>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</si>
  <si>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</si>
  <si>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</si>
  <si>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</si>
  <si>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</si>
  <si>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</si>
  <si>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</si>
  <si>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</si>
  <si>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</si>
  <si>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</si>
  <si>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</si>
  <si>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</si>
  <si>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</si>
  <si>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</si>
  <si>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</si>
  <si>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</si>
  <si>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</si>
  <si>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</si>
  <si>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</si>
  <si>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</si>
  <si>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</si>
  <si>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</si>
  <si>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</si>
  <si>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</si>
  <si>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</si>
  <si>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</si>
  <si>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</si>
  <si>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</si>
  <si>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</si>
  <si>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</si>
  <si>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</si>
  <si>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</si>
  <si>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</si>
  <si>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</si>
  <si>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</si>
  <si>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</si>
  <si>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</si>
  <si>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</si>
  <si>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</si>
  <si>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</si>
  <si>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</si>
  <si>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</si>
  <si>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</si>
  <si>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</si>
  <si>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</si>
  <si>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</si>
  <si>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</si>
  <si>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</si>
  <si>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</si>
  <si>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</si>
  <si>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</si>
  <si>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</si>
  <si>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</si>
  <si>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</si>
  <si>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</si>
  <si>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</si>
  <si>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</si>
  <si>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</si>
  <si>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</si>
  <si>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</si>
  <si>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</si>
  <si>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</si>
  <si>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</si>
  <si>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</si>
  <si>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</si>
  <si>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</si>
  <si>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</si>
  <si>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</si>
  <si>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</si>
  <si>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</si>
  <si>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</si>
  <si>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</si>
  <si>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</si>
  <si>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</si>
  <si>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</si>
  <si>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</si>
  <si>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</si>
  <si>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</si>
  <si>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</si>
  <si>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</si>
  <si>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</si>
  <si>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</si>
  <si>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</si>
  <si>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</si>
  <si>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</si>
  <si>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</si>
  <si>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</si>
  <si>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</si>
  <si>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</si>
  <si>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</si>
  <si>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</si>
  <si>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</si>
  <si>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</si>
  <si>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</si>
  <si>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</si>
  <si>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</si>
  <si>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</si>
  <si>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</si>
  <si>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</si>
  <si>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</si>
  <si>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</si>
  <si>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</si>
  <si>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</si>
  <si>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</si>
  <si>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</si>
  <si>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</si>
  <si>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</si>
  <si>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</si>
  <si>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</si>
  <si>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</si>
  <si>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</si>
  <si>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</si>
  <si>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</si>
  <si>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</si>
  <si>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</si>
  <si>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</si>
  <si>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</si>
  <si>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</si>
  <si>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</si>
  <si>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</si>
  <si>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</si>
  <si>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</si>
  <si>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</si>
  <si>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</si>
  <si>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</si>
  <si>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</si>
  <si>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</si>
  <si>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</si>
  <si>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</si>
  <si>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</si>
  <si>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</si>
  <si>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</si>
  <si>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</si>
  <si>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</si>
  <si>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</si>
  <si>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</si>
  <si>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</si>
  <si>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</si>
  <si>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</si>
  <si>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</si>
  <si>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</si>
  <si>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</si>
  <si>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</si>
  <si>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</si>
  <si>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</si>
  <si>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</si>
  <si>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</si>
  <si>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</si>
  <si>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</si>
  <si>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</si>
  <si>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</si>
  <si>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</si>
  <si>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</si>
  <si>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</si>
  <si>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</si>
  <si>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</si>
  <si>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</si>
  <si>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</si>
  <si>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</si>
  <si>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</si>
  <si>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</si>
  <si>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</si>
  <si>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</si>
  <si>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</si>
  <si>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</si>
  <si>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</si>
  <si>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</si>
  <si>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</si>
  <si>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</si>
  <si>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</si>
  <si>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</si>
  <si>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</si>
  <si>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</si>
  <si>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</si>
  <si>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</si>
  <si>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</si>
  <si>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</si>
  <si>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</si>
  <si>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</si>
  <si>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</si>
  <si>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</si>
  <si>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</si>
  <si>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</si>
  <si>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</si>
  <si>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</si>
  <si>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</si>
  <si>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</si>
  <si>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</si>
  <si>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</si>
  <si>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</si>
  <si>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</si>
  <si>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</si>
  <si>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</si>
  <si>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</si>
  <si>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</si>
  <si>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</si>
  <si>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</si>
  <si>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</si>
  <si>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</si>
  <si>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</si>
  <si>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</si>
  <si>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</si>
  <si>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</si>
  <si>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</si>
  <si>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</si>
  <si>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</si>
  <si>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</si>
  <si>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</si>
  <si>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</si>
  <si>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</si>
  <si>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</si>
  <si>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</si>
  <si>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</si>
  <si>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</si>
  <si>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</si>
  <si>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</si>
  <si>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</si>
  <si>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</si>
  <si>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</si>
  <si>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</si>
  <si>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</si>
  <si>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</si>
  <si>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</si>
  <si>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</si>
  <si>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</si>
  <si>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</si>
  <si>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</si>
  <si>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</si>
  <si>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</si>
  <si>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</si>
  <si>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</si>
  <si>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</si>
  <si>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</si>
  <si>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</si>
  <si>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</si>
  <si>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</si>
  <si>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</si>
  <si>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</si>
  <si>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</si>
  <si>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Género_nuevo</t>
  </si>
  <si>
    <t>ST_nuevo</t>
  </si>
  <si>
    <t>Education_nuevo</t>
  </si>
  <si>
    <t>Customer Lifetime Value_nuevo</t>
  </si>
  <si>
    <t>Policy Type_nuevo</t>
  </si>
  <si>
    <t>Número de puertas</t>
  </si>
  <si>
    <t>Diference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</si>
</sst>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2" fontId="0" fillId="0" borderId="0" xfId="1" applyNumberFormat="1" applyFont="1"/>
    <xf numFmtId="2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V1072"/>
  <sheetViews>
    <sheetView tabSelected="1" topLeftCell="M1" zoomScale="80" zoomScaleNormal="80" workbookViewId="0">
      <selection activeCell="AA5" sqref="AA5:AA6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10.6328125" customWidth="1"/>
    <col min="4" max="4" width="7.90625" bestFit="1" customWidth="1"/>
    <col min="5" max="5" width="13.36328125" bestFit="1" customWidth="1"/>
    <col min="6" max="6" width="18.453125" bestFit="1" customWidth="1"/>
    <col min="7" max="7" width="18.453125" customWidth="1"/>
    <col min="8" max="9" width="21.36328125" style="5" bestFit="1" customWidth="1"/>
    <col min="10" max="10" width="7.08984375" bestFit="1" customWidth="1"/>
    <col min="11" max="11" width="20" bestFit="1" customWidth="1"/>
    <col min="12" max="12" width="24.453125" style="6" bestFit="1" customWidth="1"/>
    <col min="13" max="13" width="24.453125" style="6" customWidth="1"/>
    <col min="14" max="14" width="24.453125" style="6" hidden="1" customWidth="1"/>
    <col min="15" max="15" width="13.81640625" bestFit="1" customWidth="1"/>
    <col min="16" max="16" width="17.1796875" bestFit="1" customWidth="1"/>
    <col min="17" max="17" width="12.6328125" bestFit="1" customWidth="1"/>
    <col min="18" max="18" width="17.36328125" bestFit="1" customWidth="1"/>
    <col min="19" max="19" width="10.54296875" bestFit="1" customWidth="1"/>
    <col min="20" max="20" width="10.54296875" style="5" bestFit="1" customWidth="1"/>
  </cols>
  <sheetData>
    <row r="1" spans="1:22" x14ac:dyDescent="0.35">
      <c r="A1" t="s">
        <v>0</v>
      </c>
      <c r="B1" t="s">
        <v>1</v>
      </c>
      <c r="C1" t="s">
        <v>9189</v>
      </c>
      <c r="D1" t="s">
        <v>2</v>
      </c>
      <c r="E1" t="s">
        <v>9188</v>
      </c>
      <c r="F1" t="s">
        <v>3</v>
      </c>
      <c r="G1" t="s">
        <v>9190</v>
      </c>
      <c r="H1" s="4" t="s">
        <v>4</v>
      </c>
      <c r="I1" s="4" t="s">
        <v>9191</v>
      </c>
      <c r="J1" t="s">
        <v>5</v>
      </c>
      <c r="K1" t="s">
        <v>6</v>
      </c>
      <c r="L1" s="6" t="s">
        <v>7</v>
      </c>
      <c r="M1" t="s">
        <v>9192</v>
      </c>
      <c r="N1"/>
      <c r="O1" t="s">
        <v>8</v>
      </c>
      <c r="P1" t="s">
        <v>9193</v>
      </c>
      <c r="Q1" t="s">
        <v>9</v>
      </c>
      <c r="R1" t="s">
        <v>10</v>
      </c>
      <c r="S1" t="s">
        <v>11</v>
      </c>
      <c r="T1" s="5" t="s">
        <v>11</v>
      </c>
      <c r="U1" t="s">
        <v>9194</v>
      </c>
      <c r="V1" t="s">
        <v>11</v>
      </c>
    </row>
    <row r="2" spans="1:22" x14ac:dyDescent="0.35">
      <c r="A2" t="s">
        <v>12</v>
      </c>
      <c r="B2" t="s">
        <v>13</v>
      </c>
      <c r="C2" t="str">
        <f>IF(B2="WA","Washington",IF(B2="Cali","California",IF(B2="AZ","Arizona",B2)))</f>
        <v>Washington</v>
      </c>
      <c r="D2" t="s">
        <v>14</v>
      </c>
      <c r="E2" t="str">
        <f>IF(OR(D2="Femal",D2="female"),"F",IF(D2="Male","M",D2))</f>
        <v>NA</v>
      </c>
      <c r="F2" t="s">
        <v>15</v>
      </c>
      <c r="G2" t="str">
        <f>IF(F2="Bachelors","Bachelor",F2)</f>
        <v>Master</v>
      </c>
      <c r="H2" s="4"/>
      <c r="I2" s="4"/>
      <c r="J2">
        <v>0</v>
      </c>
      <c r="K2">
        <v>1000</v>
      </c>
      <c r="L2" s="6">
        <v>0</v>
      </c>
      <c r="M2" s="6" t="str" cm="1">
        <f t="array" ref="M2:N2">_xlfn.TEXTSPLIT(O2," ",)</f>
        <v>Personal</v>
      </c>
      <c r="N2" s="6" t="str">
        <v>Auto</v>
      </c>
      <c r="O2" t="s">
        <v>16</v>
      </c>
      <c r="P2">
        <f>IF(OR(Q2="Four-Door Car",Q2="SUV",Q2="Luxury SUV"),4,2)</f>
        <v>4</v>
      </c>
      <c r="Q2" t="s">
        <v>17</v>
      </c>
      <c r="R2">
        <v>2.7049340000000002</v>
      </c>
      <c r="S2" s="2">
        <v>35002.704934000001</v>
      </c>
      <c r="T2" s="5">
        <v>35003</v>
      </c>
      <c r="U2" s="5">
        <f ca="1">TODAY()-T2</f>
        <v>10909</v>
      </c>
      <c r="V2">
        <f ca="1">U2/365</f>
        <v>29.887671232876713</v>
      </c>
    </row>
    <row r="3" spans="1:22" x14ac:dyDescent="0.35">
      <c r="A3" t="s">
        <v>18</v>
      </c>
      <c r="B3" t="s">
        <v>19</v>
      </c>
      <c r="C3" t="str">
        <f t="shared" ref="C3:C66" si="0">IF(B3="WA","Washington",IF(B3="Cali","California",IF(B3="AZ","Arizona",B3)))</f>
        <v>Arizona</v>
      </c>
      <c r="D3" t="s">
        <v>20</v>
      </c>
      <c r="E3" t="str">
        <f t="shared" ref="E3:E66" si="1">IF(OR(D3="Femal",D3="female"),"F",IF(D3="Male","M",D3))</f>
        <v>F</v>
      </c>
      <c r="F3" t="s">
        <v>21</v>
      </c>
      <c r="G3" t="str">
        <f t="shared" ref="G3:G66" si="2">IF(F3="Bachelors","Bachelor",F3)</f>
        <v>Bachelor</v>
      </c>
      <c r="H3" s="4">
        <v>697953.59</v>
      </c>
      <c r="I3" s="4">
        <v>697953.59</v>
      </c>
      <c r="J3">
        <v>0</v>
      </c>
      <c r="K3">
        <v>94</v>
      </c>
      <c r="L3" s="6">
        <v>0</v>
      </c>
      <c r="M3" s="6" t="str" cm="1">
        <f t="array" ref="M3:N3">_xlfn.TEXTSPLIT(O3," ",)</f>
        <v>Personal</v>
      </c>
      <c r="N3" s="6" t="str">
        <v>Auto</v>
      </c>
      <c r="O3" t="s">
        <v>16</v>
      </c>
      <c r="P3">
        <f t="shared" ref="P3:P66" si="3">IF(OR(Q3="Four-Door Car",Q3="SUV",Q3="Luxury SUV"),4,2)</f>
        <v>4</v>
      </c>
      <c r="Q3" t="s">
        <v>17</v>
      </c>
      <c r="R3">
        <v>1131.464935</v>
      </c>
      <c r="S3" s="2">
        <v>36131.464934999996</v>
      </c>
      <c r="T3" s="5">
        <v>36132</v>
      </c>
      <c r="U3" s="5">
        <f t="shared" ref="U3:U66" ca="1" si="4">TODAY()-T3</f>
        <v>9780</v>
      </c>
      <c r="V3">
        <f t="shared" ref="V3:V66" ca="1" si="5">U3/365</f>
        <v>26.794520547945204</v>
      </c>
    </row>
    <row r="4" spans="1:22" x14ac:dyDescent="0.35">
      <c r="A4" t="s">
        <v>22</v>
      </c>
      <c r="B4" t="s">
        <v>23</v>
      </c>
      <c r="C4" t="str">
        <f t="shared" si="0"/>
        <v>Nevada</v>
      </c>
      <c r="D4" t="s">
        <v>20</v>
      </c>
      <c r="E4" t="str">
        <f t="shared" si="1"/>
        <v>F</v>
      </c>
      <c r="F4" t="s">
        <v>21</v>
      </c>
      <c r="G4" t="str">
        <f t="shared" si="2"/>
        <v>Bachelor</v>
      </c>
      <c r="H4" s="4">
        <v>1288743.17</v>
      </c>
      <c r="I4" s="4">
        <v>1288743.17</v>
      </c>
      <c r="J4">
        <v>48767</v>
      </c>
      <c r="K4">
        <v>108</v>
      </c>
      <c r="L4" s="6">
        <v>0</v>
      </c>
      <c r="M4" s="6" t="str" cm="1">
        <f t="array" ref="M4:N4">_xlfn.TEXTSPLIT(O4," ",)</f>
        <v>Personal</v>
      </c>
      <c r="N4" s="6" t="str">
        <v>Auto</v>
      </c>
      <c r="O4" t="s">
        <v>16</v>
      </c>
      <c r="P4">
        <f t="shared" si="3"/>
        <v>2</v>
      </c>
      <c r="Q4" t="s">
        <v>24</v>
      </c>
      <c r="R4">
        <v>566.47224700000004</v>
      </c>
      <c r="S4" s="2">
        <v>35566.472246999998</v>
      </c>
      <c r="T4" s="5">
        <v>35567</v>
      </c>
      <c r="U4" s="5">
        <f t="shared" ca="1" si="4"/>
        <v>10345</v>
      </c>
      <c r="V4">
        <f t="shared" ca="1" si="5"/>
        <v>28.342465753424658</v>
      </c>
    </row>
    <row r="5" spans="1:22" x14ac:dyDescent="0.35">
      <c r="A5" t="s">
        <v>25</v>
      </c>
      <c r="B5" t="s">
        <v>26</v>
      </c>
      <c r="C5" t="str">
        <f t="shared" si="0"/>
        <v>California</v>
      </c>
      <c r="D5" t="s">
        <v>27</v>
      </c>
      <c r="E5" t="str">
        <f t="shared" si="1"/>
        <v>M</v>
      </c>
      <c r="F5" t="s">
        <v>21</v>
      </c>
      <c r="G5" t="str">
        <f t="shared" si="2"/>
        <v>Bachelor</v>
      </c>
      <c r="H5" s="4">
        <v>764586.18</v>
      </c>
      <c r="I5" s="4">
        <v>764586.18</v>
      </c>
      <c r="J5">
        <v>0</v>
      </c>
      <c r="K5">
        <v>106</v>
      </c>
      <c r="L5" s="6">
        <v>0</v>
      </c>
      <c r="M5" s="6" t="str" cm="1">
        <f t="array" ref="M5:N5">_xlfn.TEXTSPLIT(O5," ",)</f>
        <v>Corporate</v>
      </c>
      <c r="N5" s="6" t="str">
        <v>Auto</v>
      </c>
      <c r="O5" t="s">
        <v>28</v>
      </c>
      <c r="P5">
        <f t="shared" si="3"/>
        <v>4</v>
      </c>
      <c r="Q5" t="s">
        <v>29</v>
      </c>
      <c r="R5">
        <v>529.88134400000001</v>
      </c>
      <c r="S5" s="2">
        <v>35529.881344000001</v>
      </c>
      <c r="T5" s="5">
        <v>35530</v>
      </c>
      <c r="U5" s="5">
        <f t="shared" ca="1" si="4"/>
        <v>10382</v>
      </c>
      <c r="V5">
        <f t="shared" ca="1" si="5"/>
        <v>28.443835616438356</v>
      </c>
    </row>
    <row r="6" spans="1:22" x14ac:dyDescent="0.35">
      <c r="A6" t="s">
        <v>30</v>
      </c>
      <c r="B6" t="s">
        <v>13</v>
      </c>
      <c r="C6" t="str">
        <f t="shared" si="0"/>
        <v>Washington</v>
      </c>
      <c r="D6" t="s">
        <v>27</v>
      </c>
      <c r="E6" t="str">
        <f t="shared" si="1"/>
        <v>M</v>
      </c>
      <c r="F6" t="s">
        <v>31</v>
      </c>
      <c r="G6" t="str">
        <f t="shared" si="2"/>
        <v>High School or Below</v>
      </c>
      <c r="H6" s="4">
        <v>536307.65</v>
      </c>
      <c r="I6" s="4">
        <v>536307.65</v>
      </c>
      <c r="J6">
        <v>36357</v>
      </c>
      <c r="K6">
        <v>68</v>
      </c>
      <c r="L6" s="6">
        <v>0</v>
      </c>
      <c r="M6" s="6" t="str" cm="1">
        <f t="array" ref="M6:N6">_xlfn.TEXTSPLIT(O6," ",)</f>
        <v>Personal</v>
      </c>
      <c r="N6" s="6" t="str">
        <v>Auto</v>
      </c>
      <c r="O6" t="s">
        <v>16</v>
      </c>
      <c r="P6">
        <f t="shared" si="3"/>
        <v>4</v>
      </c>
      <c r="Q6" t="s">
        <v>17</v>
      </c>
      <c r="R6">
        <v>17.269323</v>
      </c>
      <c r="S6" s="2">
        <v>35017.269323</v>
      </c>
      <c r="T6" s="5">
        <v>35018</v>
      </c>
      <c r="U6" s="5">
        <f t="shared" ca="1" si="4"/>
        <v>10894</v>
      </c>
      <c r="V6">
        <f t="shared" ca="1" si="5"/>
        <v>29.846575342465755</v>
      </c>
    </row>
    <row r="7" spans="1:22" x14ac:dyDescent="0.35">
      <c r="A7" t="s">
        <v>32</v>
      </c>
      <c r="B7" t="s">
        <v>33</v>
      </c>
      <c r="C7" t="str">
        <f t="shared" si="0"/>
        <v>Oregon</v>
      </c>
      <c r="D7" t="s">
        <v>20</v>
      </c>
      <c r="E7" t="str">
        <f t="shared" si="1"/>
        <v>F</v>
      </c>
      <c r="F7" t="s">
        <v>21</v>
      </c>
      <c r="G7" t="str">
        <f t="shared" si="2"/>
        <v>Bachelor</v>
      </c>
      <c r="H7" s="4">
        <v>825629.78</v>
      </c>
      <c r="I7" s="4">
        <v>825629.78</v>
      </c>
      <c r="J7">
        <v>62902</v>
      </c>
      <c r="K7">
        <v>69</v>
      </c>
      <c r="L7" s="6">
        <v>0</v>
      </c>
      <c r="M7" s="6" t="str" cm="1">
        <f t="array" ref="M7:N7">_xlfn.TEXTSPLIT(O7," ",)</f>
        <v>Personal</v>
      </c>
      <c r="N7" s="6" t="str">
        <v>Auto</v>
      </c>
      <c r="O7" t="s">
        <v>16</v>
      </c>
      <c r="P7">
        <f t="shared" si="3"/>
        <v>2</v>
      </c>
      <c r="Q7" t="s">
        <v>24</v>
      </c>
      <c r="R7">
        <v>159.38304199999999</v>
      </c>
      <c r="S7" s="2">
        <v>35159.383042000001</v>
      </c>
      <c r="T7" s="5">
        <v>35160</v>
      </c>
      <c r="U7" s="5">
        <f t="shared" ca="1" si="4"/>
        <v>10752</v>
      </c>
      <c r="V7">
        <f t="shared" ca="1" si="5"/>
        <v>29.457534246575342</v>
      </c>
    </row>
    <row r="8" spans="1:22" x14ac:dyDescent="0.35">
      <c r="A8" t="s">
        <v>34</v>
      </c>
      <c r="B8" t="s">
        <v>33</v>
      </c>
      <c r="C8" t="str">
        <f t="shared" si="0"/>
        <v>Oregon</v>
      </c>
      <c r="D8" t="s">
        <v>20</v>
      </c>
      <c r="E8" t="str">
        <f t="shared" si="1"/>
        <v>F</v>
      </c>
      <c r="F8" t="s">
        <v>35</v>
      </c>
      <c r="G8" t="str">
        <f t="shared" si="2"/>
        <v>College</v>
      </c>
      <c r="H8" s="4">
        <v>538089.86</v>
      </c>
      <c r="I8" s="4">
        <v>538089.86</v>
      </c>
      <c r="J8">
        <v>55350</v>
      </c>
      <c r="K8">
        <v>67</v>
      </c>
      <c r="L8" s="6">
        <v>0</v>
      </c>
      <c r="M8" s="6" t="str" cm="1">
        <f t="array" ref="M8:N8">_xlfn.TEXTSPLIT(O8," ",)</f>
        <v>Corporate</v>
      </c>
      <c r="N8" s="6" t="str">
        <v>Auto</v>
      </c>
      <c r="O8" t="s">
        <v>28</v>
      </c>
      <c r="P8">
        <f t="shared" si="3"/>
        <v>4</v>
      </c>
      <c r="Q8" t="s">
        <v>17</v>
      </c>
      <c r="R8">
        <v>321.60000000000002</v>
      </c>
      <c r="S8" s="2">
        <v>35321.599999999999</v>
      </c>
      <c r="T8" s="5">
        <v>35322</v>
      </c>
      <c r="U8" s="5">
        <f t="shared" ca="1" si="4"/>
        <v>10590</v>
      </c>
      <c r="V8">
        <f t="shared" ca="1" si="5"/>
        <v>29.013698630136986</v>
      </c>
    </row>
    <row r="9" spans="1:22" x14ac:dyDescent="0.35">
      <c r="A9" t="s">
        <v>36</v>
      </c>
      <c r="B9" t="s">
        <v>19</v>
      </c>
      <c r="C9" t="str">
        <f t="shared" si="0"/>
        <v>Arizona</v>
      </c>
      <c r="D9" t="s">
        <v>27</v>
      </c>
      <c r="E9" t="str">
        <f t="shared" si="1"/>
        <v>M</v>
      </c>
      <c r="F9" t="s">
        <v>15</v>
      </c>
      <c r="G9" t="str">
        <f t="shared" si="2"/>
        <v>Master</v>
      </c>
      <c r="H9" s="4">
        <v>721610.03</v>
      </c>
      <c r="I9" s="4">
        <v>721610.03</v>
      </c>
      <c r="J9">
        <v>0</v>
      </c>
      <c r="K9">
        <v>101</v>
      </c>
      <c r="L9" s="6">
        <v>0</v>
      </c>
      <c r="M9" s="6" t="str" cm="1">
        <f t="array" ref="M9:N9">_xlfn.TEXTSPLIT(O9," ",)</f>
        <v>Corporate</v>
      </c>
      <c r="N9" s="6" t="str">
        <v>Auto</v>
      </c>
      <c r="O9" t="s">
        <v>28</v>
      </c>
      <c r="P9">
        <f t="shared" si="3"/>
        <v>4</v>
      </c>
      <c r="Q9" t="s">
        <v>17</v>
      </c>
      <c r="R9">
        <v>363.02967999999998</v>
      </c>
      <c r="S9" s="2">
        <v>35363.02968</v>
      </c>
      <c r="T9" s="5">
        <v>35364</v>
      </c>
      <c r="U9" s="5">
        <f t="shared" ca="1" si="4"/>
        <v>10548</v>
      </c>
      <c r="V9">
        <f t="shared" ca="1" si="5"/>
        <v>28.898630136986302</v>
      </c>
    </row>
    <row r="10" spans="1:22" x14ac:dyDescent="0.35">
      <c r="A10" t="s">
        <v>37</v>
      </c>
      <c r="B10" t="s">
        <v>33</v>
      </c>
      <c r="C10" t="str">
        <f t="shared" si="0"/>
        <v>Oregon</v>
      </c>
      <c r="D10" t="s">
        <v>27</v>
      </c>
      <c r="E10" t="str">
        <f t="shared" si="1"/>
        <v>M</v>
      </c>
      <c r="F10" t="s">
        <v>21</v>
      </c>
      <c r="G10" t="str">
        <f t="shared" si="2"/>
        <v>Bachelor</v>
      </c>
      <c r="H10" s="4">
        <v>2412750.4</v>
      </c>
      <c r="I10" s="4">
        <v>2412750.4</v>
      </c>
      <c r="J10">
        <v>14072</v>
      </c>
      <c r="K10">
        <v>71</v>
      </c>
      <c r="L10" s="6">
        <v>0</v>
      </c>
      <c r="M10" s="6" t="str" cm="1">
        <f t="array" ref="M10:N10">_xlfn.TEXTSPLIT(O10," ",)</f>
        <v>Corporate</v>
      </c>
      <c r="N10" s="6" t="str">
        <v>Auto</v>
      </c>
      <c r="O10" t="s">
        <v>28</v>
      </c>
      <c r="P10">
        <f t="shared" si="3"/>
        <v>4</v>
      </c>
      <c r="Q10" t="s">
        <v>17</v>
      </c>
      <c r="R10">
        <v>511.2</v>
      </c>
      <c r="S10" s="2">
        <v>35511.199999999997</v>
      </c>
      <c r="T10" s="5">
        <v>35512</v>
      </c>
      <c r="U10" s="5">
        <f t="shared" ca="1" si="4"/>
        <v>10400</v>
      </c>
      <c r="V10">
        <f t="shared" ca="1" si="5"/>
        <v>28.493150684931507</v>
      </c>
    </row>
    <row r="11" spans="1:22" x14ac:dyDescent="0.35">
      <c r="A11" t="s">
        <v>38</v>
      </c>
      <c r="B11" t="s">
        <v>33</v>
      </c>
      <c r="C11" t="str">
        <f t="shared" si="0"/>
        <v>Oregon</v>
      </c>
      <c r="D11" t="s">
        <v>20</v>
      </c>
      <c r="E11" t="str">
        <f t="shared" si="1"/>
        <v>F</v>
      </c>
      <c r="F11" t="s">
        <v>35</v>
      </c>
      <c r="G11" t="str">
        <f t="shared" si="2"/>
        <v>College</v>
      </c>
      <c r="H11" s="4">
        <v>738817.81</v>
      </c>
      <c r="I11" s="4">
        <v>738817.81</v>
      </c>
      <c r="J11">
        <v>28812</v>
      </c>
      <c r="K11">
        <v>93</v>
      </c>
      <c r="L11" s="6">
        <v>0</v>
      </c>
      <c r="M11" s="6" t="str" cm="1">
        <f t="array" ref="M11:N11">_xlfn.TEXTSPLIT(O11," ",)</f>
        <v>Special</v>
      </c>
      <c r="N11" s="6" t="str">
        <v>Auto</v>
      </c>
      <c r="O11" t="s">
        <v>39</v>
      </c>
      <c r="P11">
        <f t="shared" si="3"/>
        <v>4</v>
      </c>
      <c r="Q11" t="s">
        <v>17</v>
      </c>
      <c r="R11">
        <v>425.52783399999998</v>
      </c>
      <c r="S11" s="2">
        <v>35425.527834</v>
      </c>
      <c r="T11" s="5">
        <v>35426</v>
      </c>
      <c r="U11" s="5">
        <f t="shared" ca="1" si="4"/>
        <v>10486</v>
      </c>
      <c r="V11">
        <f t="shared" ca="1" si="5"/>
        <v>28.728767123287671</v>
      </c>
    </row>
    <row r="12" spans="1:22" x14ac:dyDescent="0.35">
      <c r="A12" t="s">
        <v>40</v>
      </c>
      <c r="B12" t="s">
        <v>26</v>
      </c>
      <c r="C12" t="str">
        <f t="shared" si="0"/>
        <v>California</v>
      </c>
      <c r="D12" t="s">
        <v>27</v>
      </c>
      <c r="E12" t="str">
        <f t="shared" si="1"/>
        <v>M</v>
      </c>
      <c r="F12" t="s">
        <v>35</v>
      </c>
      <c r="G12" t="str">
        <f t="shared" si="2"/>
        <v>College</v>
      </c>
      <c r="H12" s="4">
        <v>473899.2</v>
      </c>
      <c r="I12" s="4">
        <v>473899.2</v>
      </c>
      <c r="J12">
        <v>0</v>
      </c>
      <c r="K12">
        <v>67</v>
      </c>
      <c r="L12" s="6">
        <v>0</v>
      </c>
      <c r="M12" s="6" t="str" cm="1">
        <f t="array" ref="M12:N12">_xlfn.TEXTSPLIT(O12," ",)</f>
        <v>Personal</v>
      </c>
      <c r="N12" s="6" t="str">
        <v>Auto</v>
      </c>
      <c r="O12" t="s">
        <v>16</v>
      </c>
      <c r="P12">
        <f t="shared" si="3"/>
        <v>4</v>
      </c>
      <c r="Q12" t="s">
        <v>17</v>
      </c>
      <c r="R12">
        <v>482.4</v>
      </c>
      <c r="S12" s="2">
        <v>35482.400000000001</v>
      </c>
      <c r="T12" s="5">
        <v>35483</v>
      </c>
      <c r="U12" s="5">
        <f t="shared" ca="1" si="4"/>
        <v>10429</v>
      </c>
      <c r="V12">
        <f t="shared" ca="1" si="5"/>
        <v>28.572602739726026</v>
      </c>
    </row>
    <row r="13" spans="1:22" x14ac:dyDescent="0.35">
      <c r="A13" t="s">
        <v>41</v>
      </c>
      <c r="B13" t="s">
        <v>26</v>
      </c>
      <c r="C13" t="str">
        <f t="shared" si="0"/>
        <v>California</v>
      </c>
      <c r="D13" t="s">
        <v>14</v>
      </c>
      <c r="E13" t="str">
        <f t="shared" si="1"/>
        <v>NA</v>
      </c>
      <c r="F13" t="s">
        <v>35</v>
      </c>
      <c r="G13" t="str">
        <f t="shared" si="2"/>
        <v>College</v>
      </c>
      <c r="H13" s="4">
        <v>819719.71</v>
      </c>
      <c r="I13" s="4">
        <v>819719.71</v>
      </c>
      <c r="J13">
        <v>0</v>
      </c>
      <c r="K13">
        <v>110</v>
      </c>
      <c r="L13" s="6">
        <v>0</v>
      </c>
      <c r="M13" s="6" t="str" cm="1">
        <f t="array" ref="M13:N13">_xlfn.TEXTSPLIT(O13," ",)</f>
        <v>Personal</v>
      </c>
      <c r="N13" s="6" t="str">
        <v>Auto</v>
      </c>
      <c r="O13" t="s">
        <v>16</v>
      </c>
      <c r="P13">
        <f t="shared" si="3"/>
        <v>4</v>
      </c>
      <c r="Q13" t="s">
        <v>29</v>
      </c>
      <c r="R13">
        <v>528</v>
      </c>
      <c r="S13" s="2">
        <v>35528</v>
      </c>
      <c r="T13" s="5">
        <v>35529</v>
      </c>
      <c r="U13" s="5">
        <f t="shared" ca="1" si="4"/>
        <v>10383</v>
      </c>
      <c r="V13">
        <f t="shared" ca="1" si="5"/>
        <v>28.446575342465753</v>
      </c>
    </row>
    <row r="14" spans="1:22" x14ac:dyDescent="0.35">
      <c r="A14" t="s">
        <v>42</v>
      </c>
      <c r="B14" t="s">
        <v>26</v>
      </c>
      <c r="C14" t="str">
        <f t="shared" si="0"/>
        <v>California</v>
      </c>
      <c r="D14" t="s">
        <v>14</v>
      </c>
      <c r="E14" t="str">
        <f t="shared" si="1"/>
        <v>NA</v>
      </c>
      <c r="F14" t="s">
        <v>15</v>
      </c>
      <c r="G14" t="str">
        <f t="shared" si="2"/>
        <v>Master</v>
      </c>
      <c r="H14" s="4">
        <v>879879.7</v>
      </c>
      <c r="I14" s="4">
        <v>879879.7</v>
      </c>
      <c r="J14">
        <v>77026</v>
      </c>
      <c r="K14">
        <v>110</v>
      </c>
      <c r="L14" s="6">
        <v>36557</v>
      </c>
      <c r="M14" s="6" t="str" cm="1">
        <f t="array" ref="M14:N14">_xlfn.TEXTSPLIT(O14," ",)</f>
        <v>Corporate</v>
      </c>
      <c r="N14" s="6" t="str">
        <v>Auto</v>
      </c>
      <c r="O14" t="s">
        <v>28</v>
      </c>
      <c r="P14">
        <f t="shared" si="3"/>
        <v>4</v>
      </c>
      <c r="Q14" t="s">
        <v>17</v>
      </c>
      <c r="R14">
        <v>472.02973700000001</v>
      </c>
      <c r="S14" s="2">
        <v>35472.029736999997</v>
      </c>
      <c r="T14" s="5">
        <v>35473</v>
      </c>
      <c r="U14" s="5">
        <f t="shared" ca="1" si="4"/>
        <v>10439</v>
      </c>
      <c r="V14">
        <f t="shared" ca="1" si="5"/>
        <v>28.6</v>
      </c>
    </row>
    <row r="15" spans="1:22" x14ac:dyDescent="0.35">
      <c r="A15" t="s">
        <v>43</v>
      </c>
      <c r="B15" t="s">
        <v>19</v>
      </c>
      <c r="C15" t="str">
        <f t="shared" si="0"/>
        <v>Arizona</v>
      </c>
      <c r="D15" t="s">
        <v>14</v>
      </c>
      <c r="E15" t="str">
        <f t="shared" si="1"/>
        <v>NA</v>
      </c>
      <c r="F15" t="s">
        <v>31</v>
      </c>
      <c r="G15" t="str">
        <f t="shared" si="2"/>
        <v>High School or Below</v>
      </c>
      <c r="H15" s="4">
        <v>881901.89</v>
      </c>
      <c r="I15" s="4">
        <v>881901.89</v>
      </c>
      <c r="J15">
        <v>99845</v>
      </c>
      <c r="K15">
        <v>110</v>
      </c>
      <c r="L15" s="6">
        <v>36526</v>
      </c>
      <c r="M15" s="6" t="str" cm="1">
        <f t="array" ref="M15:N15">_xlfn.TEXTSPLIT(O15," ",)</f>
        <v>Corporate</v>
      </c>
      <c r="N15" s="6" t="str">
        <v>Auto</v>
      </c>
      <c r="O15" t="s">
        <v>28</v>
      </c>
      <c r="P15">
        <f t="shared" si="3"/>
        <v>4</v>
      </c>
      <c r="Q15" t="s">
        <v>29</v>
      </c>
      <c r="R15">
        <v>528</v>
      </c>
      <c r="S15" s="2">
        <v>35528</v>
      </c>
      <c r="T15" s="5">
        <v>35529</v>
      </c>
      <c r="U15" s="5">
        <f t="shared" ca="1" si="4"/>
        <v>10383</v>
      </c>
      <c r="V15">
        <f t="shared" ca="1" si="5"/>
        <v>28.446575342465753</v>
      </c>
    </row>
    <row r="16" spans="1:22" x14ac:dyDescent="0.35">
      <c r="A16" t="s">
        <v>44</v>
      </c>
      <c r="B16" t="s">
        <v>26</v>
      </c>
      <c r="C16" t="str">
        <f t="shared" si="0"/>
        <v>California</v>
      </c>
      <c r="D16" t="s">
        <v>14</v>
      </c>
      <c r="E16" t="str">
        <f t="shared" si="1"/>
        <v>NA</v>
      </c>
      <c r="F16" t="s">
        <v>35</v>
      </c>
      <c r="G16" t="str">
        <f t="shared" si="2"/>
        <v>College</v>
      </c>
      <c r="H16" s="4">
        <v>538443.17000000004</v>
      </c>
      <c r="I16" s="4">
        <v>538443.17000000004</v>
      </c>
      <c r="J16">
        <v>83689</v>
      </c>
      <c r="K16">
        <v>70</v>
      </c>
      <c r="L16" s="6">
        <v>36557</v>
      </c>
      <c r="M16" s="6" t="str" cm="1">
        <f t="array" ref="M16:N16">_xlfn.TEXTSPLIT(O16," ",)</f>
        <v>Corporate</v>
      </c>
      <c r="N16" s="6" t="str">
        <v>Auto</v>
      </c>
      <c r="O16" t="s">
        <v>28</v>
      </c>
      <c r="P16">
        <f t="shared" si="3"/>
        <v>4</v>
      </c>
      <c r="Q16" t="s">
        <v>17</v>
      </c>
      <c r="R16">
        <v>307.13913200000002</v>
      </c>
      <c r="S16" s="2">
        <v>35307.139131999997</v>
      </c>
      <c r="T16" s="5">
        <v>35308</v>
      </c>
      <c r="U16" s="5">
        <f t="shared" ca="1" si="4"/>
        <v>10604</v>
      </c>
      <c r="V16">
        <f t="shared" ca="1" si="5"/>
        <v>29.052054794520547</v>
      </c>
    </row>
    <row r="17" spans="1:22" x14ac:dyDescent="0.35">
      <c r="A17" t="s">
        <v>45</v>
      </c>
      <c r="B17" t="s">
        <v>33</v>
      </c>
      <c r="C17" t="str">
        <f t="shared" si="0"/>
        <v>Oregon</v>
      </c>
      <c r="D17" t="s">
        <v>14</v>
      </c>
      <c r="E17" t="str">
        <f t="shared" si="1"/>
        <v>NA</v>
      </c>
      <c r="F17" t="s">
        <v>21</v>
      </c>
      <c r="G17" t="str">
        <f t="shared" si="2"/>
        <v>Bachelor</v>
      </c>
      <c r="H17" s="4">
        <v>746313.94</v>
      </c>
      <c r="I17" s="4">
        <v>746313.94</v>
      </c>
      <c r="J17">
        <v>24599</v>
      </c>
      <c r="K17">
        <v>64</v>
      </c>
      <c r="L17" s="6">
        <v>36526</v>
      </c>
      <c r="M17" s="6" t="str" cm="1">
        <f t="array" ref="M17:N17">_xlfn.TEXTSPLIT(O17," ",)</f>
        <v>Corporate</v>
      </c>
      <c r="N17" s="6" t="str">
        <v>Auto</v>
      </c>
      <c r="O17" t="s">
        <v>28</v>
      </c>
      <c r="P17">
        <f t="shared" si="3"/>
        <v>4</v>
      </c>
      <c r="Q17" t="s">
        <v>17</v>
      </c>
      <c r="R17">
        <v>42.920271</v>
      </c>
      <c r="S17" s="2">
        <v>35042.920271000003</v>
      </c>
      <c r="T17" s="5">
        <v>35043</v>
      </c>
      <c r="U17" s="5">
        <f t="shared" ca="1" si="4"/>
        <v>10869</v>
      </c>
      <c r="V17">
        <f t="shared" ca="1" si="5"/>
        <v>29.778082191780822</v>
      </c>
    </row>
    <row r="18" spans="1:22" x14ac:dyDescent="0.35">
      <c r="A18" t="s">
        <v>46</v>
      </c>
      <c r="B18" t="s">
        <v>23</v>
      </c>
      <c r="C18" t="str">
        <f t="shared" si="0"/>
        <v>Nevada</v>
      </c>
      <c r="D18" t="s">
        <v>14</v>
      </c>
      <c r="E18" t="str">
        <f t="shared" si="1"/>
        <v>NA</v>
      </c>
      <c r="F18" t="s">
        <v>31</v>
      </c>
      <c r="G18" t="str">
        <f t="shared" si="2"/>
        <v>High School or Below</v>
      </c>
      <c r="H18" s="4">
        <v>256686.78</v>
      </c>
      <c r="I18" s="4">
        <v>256686.78</v>
      </c>
      <c r="J18">
        <v>25049</v>
      </c>
      <c r="K18">
        <v>67</v>
      </c>
      <c r="L18" s="6">
        <v>0</v>
      </c>
      <c r="M18" s="6" t="str" cm="1">
        <f t="array" ref="M18:N18">_xlfn.TEXTSPLIT(O18," ",)</f>
        <v>Personal</v>
      </c>
      <c r="N18" s="6" t="str">
        <v>Auto</v>
      </c>
      <c r="O18" t="s">
        <v>16</v>
      </c>
      <c r="P18">
        <f t="shared" si="3"/>
        <v>2</v>
      </c>
      <c r="Q18" t="s">
        <v>24</v>
      </c>
      <c r="R18">
        <v>454.24509799999998</v>
      </c>
      <c r="S18" s="2">
        <v>35454.245097999999</v>
      </c>
      <c r="T18" s="5">
        <v>35455</v>
      </c>
      <c r="U18" s="5">
        <f t="shared" ca="1" si="4"/>
        <v>10457</v>
      </c>
      <c r="V18">
        <f t="shared" ca="1" si="5"/>
        <v>28.649315068493152</v>
      </c>
    </row>
    <row r="19" spans="1:22" x14ac:dyDescent="0.35">
      <c r="A19" t="s">
        <v>47</v>
      </c>
      <c r="B19" t="s">
        <v>48</v>
      </c>
      <c r="C19" t="str">
        <f t="shared" si="0"/>
        <v>California</v>
      </c>
      <c r="D19" t="s">
        <v>14</v>
      </c>
      <c r="E19" t="str">
        <f t="shared" si="1"/>
        <v>NA</v>
      </c>
      <c r="F19" t="s">
        <v>35</v>
      </c>
      <c r="G19" t="str">
        <f t="shared" si="2"/>
        <v>College</v>
      </c>
      <c r="H19" s="4">
        <v>394524.15999999997</v>
      </c>
      <c r="I19" s="4">
        <v>394524.15999999997</v>
      </c>
      <c r="J19">
        <v>28855</v>
      </c>
      <c r="K19">
        <v>101</v>
      </c>
      <c r="L19" s="6">
        <v>0</v>
      </c>
      <c r="M19" s="6" t="str" cm="1">
        <f t="array" ref="M19:N19">_xlfn.TEXTSPLIT(O19," ",)</f>
        <v>Personal</v>
      </c>
      <c r="N19" s="6" t="str">
        <v>Auto</v>
      </c>
      <c r="O19" t="s">
        <v>16</v>
      </c>
      <c r="P19">
        <f t="shared" si="3"/>
        <v>4</v>
      </c>
      <c r="Q19" t="s">
        <v>29</v>
      </c>
      <c r="R19">
        <v>647.44203100000004</v>
      </c>
      <c r="S19" s="2">
        <v>35647.442030999999</v>
      </c>
      <c r="T19" s="5">
        <v>35648</v>
      </c>
      <c r="U19" s="5">
        <f t="shared" ca="1" si="4"/>
        <v>10264</v>
      </c>
      <c r="V19">
        <f t="shared" ca="1" si="5"/>
        <v>28.12054794520548</v>
      </c>
    </row>
    <row r="20" spans="1:22" x14ac:dyDescent="0.35">
      <c r="A20" t="s">
        <v>49</v>
      </c>
      <c r="B20" t="s">
        <v>33</v>
      </c>
      <c r="C20" t="str">
        <f t="shared" si="0"/>
        <v>Oregon</v>
      </c>
      <c r="D20" t="s">
        <v>14</v>
      </c>
      <c r="E20" t="str">
        <f t="shared" si="1"/>
        <v>NA</v>
      </c>
      <c r="F20" t="s">
        <v>35</v>
      </c>
      <c r="G20" t="str">
        <f t="shared" si="2"/>
        <v>College</v>
      </c>
      <c r="H20" s="4">
        <v>571033.31000000006</v>
      </c>
      <c r="I20" s="4">
        <v>571033.31000000006</v>
      </c>
      <c r="J20">
        <v>51148</v>
      </c>
      <c r="K20">
        <v>72</v>
      </c>
      <c r="L20" s="6">
        <v>0</v>
      </c>
      <c r="M20" s="6" t="str" cm="1">
        <f t="array" ref="M20:N20">_xlfn.TEXTSPLIT(O20," ",)</f>
        <v>Personal</v>
      </c>
      <c r="N20" s="6" t="str">
        <v>Auto</v>
      </c>
      <c r="O20" t="s">
        <v>16</v>
      </c>
      <c r="P20">
        <f t="shared" si="3"/>
        <v>4</v>
      </c>
      <c r="Q20" t="s">
        <v>17</v>
      </c>
      <c r="R20">
        <v>308.98166400000002</v>
      </c>
      <c r="S20" s="2">
        <v>35308.981663999999</v>
      </c>
      <c r="T20" s="5">
        <v>35309</v>
      </c>
      <c r="U20" s="5">
        <f t="shared" ca="1" si="4"/>
        <v>10603</v>
      </c>
      <c r="V20">
        <f t="shared" ca="1" si="5"/>
        <v>29.049315068493151</v>
      </c>
    </row>
    <row r="21" spans="1:22" x14ac:dyDescent="0.35">
      <c r="A21" t="s">
        <v>50</v>
      </c>
      <c r="B21" t="s">
        <v>26</v>
      </c>
      <c r="C21" t="str">
        <f t="shared" si="0"/>
        <v>California</v>
      </c>
      <c r="D21" t="s">
        <v>14</v>
      </c>
      <c r="E21" t="str">
        <f t="shared" si="1"/>
        <v>NA</v>
      </c>
      <c r="F21" t="s">
        <v>31</v>
      </c>
      <c r="G21" t="str">
        <f t="shared" si="2"/>
        <v>High School or Below</v>
      </c>
      <c r="H21" s="4">
        <v>816261.71</v>
      </c>
      <c r="I21" s="4">
        <v>816261.71</v>
      </c>
      <c r="J21">
        <v>66140</v>
      </c>
      <c r="K21">
        <v>101</v>
      </c>
      <c r="L21" s="6">
        <v>0</v>
      </c>
      <c r="M21" s="6" t="str" cm="1">
        <f t="array" ref="M21:N21">_xlfn.TEXTSPLIT(O21," ",)</f>
        <v>Corporate</v>
      </c>
      <c r="N21" s="6" t="str">
        <v>Auto</v>
      </c>
      <c r="O21" t="s">
        <v>28</v>
      </c>
      <c r="P21">
        <f t="shared" si="3"/>
        <v>4</v>
      </c>
      <c r="Q21" t="s">
        <v>17</v>
      </c>
      <c r="R21">
        <v>484.8</v>
      </c>
      <c r="S21" s="2">
        <v>35484.800000000003</v>
      </c>
      <c r="T21" s="5">
        <v>35485</v>
      </c>
      <c r="U21" s="5">
        <f t="shared" ca="1" si="4"/>
        <v>10427</v>
      </c>
      <c r="V21">
        <f t="shared" ca="1" si="5"/>
        <v>28.567123287671233</v>
      </c>
    </row>
    <row r="22" spans="1:22" x14ac:dyDescent="0.35">
      <c r="A22" t="s">
        <v>51</v>
      </c>
      <c r="B22" t="s">
        <v>33</v>
      </c>
      <c r="C22" t="str">
        <f t="shared" si="0"/>
        <v>Oregon</v>
      </c>
      <c r="D22" t="s">
        <v>14</v>
      </c>
      <c r="E22" t="str">
        <f t="shared" si="1"/>
        <v>NA</v>
      </c>
      <c r="F22" t="s">
        <v>31</v>
      </c>
      <c r="G22" t="str">
        <f t="shared" si="2"/>
        <v>High School or Below</v>
      </c>
      <c r="H22" s="4">
        <v>287205.13</v>
      </c>
      <c r="I22" s="4">
        <v>287205.13</v>
      </c>
      <c r="J22">
        <v>57749</v>
      </c>
      <c r="K22">
        <v>74</v>
      </c>
      <c r="L22" s="6">
        <v>0</v>
      </c>
      <c r="M22" s="6" t="str" cm="1">
        <f t="array" ref="M22:N22">_xlfn.TEXTSPLIT(O22," ",)</f>
        <v>Personal</v>
      </c>
      <c r="N22" s="6" t="str">
        <v>Auto</v>
      </c>
      <c r="O22" t="s">
        <v>16</v>
      </c>
      <c r="P22">
        <f t="shared" si="3"/>
        <v>2</v>
      </c>
      <c r="Q22" t="s">
        <v>24</v>
      </c>
      <c r="R22">
        <v>355.2</v>
      </c>
      <c r="S22" s="2">
        <v>35355.199999999997</v>
      </c>
      <c r="T22" s="5">
        <v>35356</v>
      </c>
      <c r="U22" s="5">
        <f t="shared" ca="1" si="4"/>
        <v>10556</v>
      </c>
      <c r="V22">
        <f t="shared" ca="1" si="5"/>
        <v>28.920547945205481</v>
      </c>
    </row>
    <row r="23" spans="1:22" x14ac:dyDescent="0.35">
      <c r="A23" t="s">
        <v>52</v>
      </c>
      <c r="B23" t="s">
        <v>13</v>
      </c>
      <c r="C23" t="str">
        <f t="shared" si="0"/>
        <v>Washington</v>
      </c>
      <c r="D23" t="s">
        <v>27</v>
      </c>
      <c r="E23" t="str">
        <f t="shared" si="1"/>
        <v>M</v>
      </c>
      <c r="F23" t="s">
        <v>53</v>
      </c>
      <c r="G23" t="str">
        <f t="shared" si="2"/>
        <v>Bachelor</v>
      </c>
      <c r="H23" s="4">
        <v>617710.93000000005</v>
      </c>
      <c r="I23" s="4">
        <v>617710.93000000005</v>
      </c>
      <c r="J23">
        <v>61040</v>
      </c>
      <c r="K23">
        <v>79</v>
      </c>
      <c r="L23" s="6">
        <v>36526</v>
      </c>
      <c r="M23" s="6" t="str" cm="1">
        <f t="array" ref="M23:N23">_xlfn.TEXTSPLIT(O23," ",)</f>
        <v>Personal</v>
      </c>
      <c r="N23" s="6" t="str">
        <v>Auto</v>
      </c>
      <c r="O23" t="s">
        <v>16</v>
      </c>
      <c r="P23">
        <f t="shared" si="3"/>
        <v>2</v>
      </c>
      <c r="Q23" t="s">
        <v>24</v>
      </c>
      <c r="R23">
        <v>20.382876</v>
      </c>
      <c r="S23" s="2">
        <v>35020.382876000003</v>
      </c>
      <c r="T23" s="5">
        <v>35021</v>
      </c>
      <c r="U23" s="5">
        <f t="shared" ca="1" si="4"/>
        <v>10891</v>
      </c>
      <c r="V23">
        <f t="shared" ca="1" si="5"/>
        <v>29.838356164383562</v>
      </c>
    </row>
    <row r="24" spans="1:22" x14ac:dyDescent="0.35">
      <c r="A24" t="s">
        <v>54</v>
      </c>
      <c r="B24" t="s">
        <v>19</v>
      </c>
      <c r="C24" t="str">
        <f t="shared" si="0"/>
        <v>Arizona</v>
      </c>
      <c r="D24" t="s">
        <v>14</v>
      </c>
      <c r="E24" t="str">
        <f t="shared" si="1"/>
        <v>NA</v>
      </c>
      <c r="F24" t="s">
        <v>21</v>
      </c>
      <c r="G24" t="str">
        <f t="shared" si="2"/>
        <v>Bachelor</v>
      </c>
      <c r="H24" s="4">
        <v>2412750.4</v>
      </c>
      <c r="I24" s="4">
        <v>2412750.4</v>
      </c>
      <c r="J24">
        <v>14072</v>
      </c>
      <c r="K24">
        <v>71</v>
      </c>
      <c r="L24" s="6">
        <v>0</v>
      </c>
      <c r="M24" s="6" t="str" cm="1">
        <f t="array" ref="M24:N24">_xlfn.TEXTSPLIT(O24," ",)</f>
        <v>Personal</v>
      </c>
      <c r="N24" s="6" t="str">
        <v>Auto</v>
      </c>
      <c r="O24" t="s">
        <v>16</v>
      </c>
      <c r="P24">
        <f t="shared" si="3"/>
        <v>4</v>
      </c>
      <c r="Q24" t="s">
        <v>17</v>
      </c>
      <c r="R24">
        <v>511.2</v>
      </c>
      <c r="S24" s="2">
        <v>35511.199999999997</v>
      </c>
      <c r="T24" s="5">
        <v>35512</v>
      </c>
      <c r="U24" s="5">
        <f t="shared" ca="1" si="4"/>
        <v>10400</v>
      </c>
      <c r="V24">
        <f t="shared" ca="1" si="5"/>
        <v>28.493150684931507</v>
      </c>
    </row>
    <row r="25" spans="1:22" x14ac:dyDescent="0.35">
      <c r="A25" t="s">
        <v>55</v>
      </c>
      <c r="B25" t="s">
        <v>23</v>
      </c>
      <c r="C25" t="str">
        <f t="shared" si="0"/>
        <v>Nevada</v>
      </c>
      <c r="D25" t="s">
        <v>14</v>
      </c>
      <c r="E25" t="str">
        <f t="shared" si="1"/>
        <v>NA</v>
      </c>
      <c r="F25" t="s">
        <v>21</v>
      </c>
      <c r="G25" t="str">
        <f t="shared" si="2"/>
        <v>Bachelor</v>
      </c>
      <c r="H25" s="4">
        <v>245019.1</v>
      </c>
      <c r="I25" s="4">
        <v>245019.1</v>
      </c>
      <c r="J25">
        <v>0</v>
      </c>
      <c r="K25">
        <v>73</v>
      </c>
      <c r="L25" s="6">
        <v>36586</v>
      </c>
      <c r="M25" s="6" t="str" cm="1">
        <f t="array" ref="M25:N25">_xlfn.TEXTSPLIT(O25," ",)</f>
        <v>Corporate</v>
      </c>
      <c r="N25" s="6" t="str">
        <v>Auto</v>
      </c>
      <c r="O25" t="s">
        <v>28</v>
      </c>
      <c r="P25">
        <f t="shared" si="3"/>
        <v>4</v>
      </c>
      <c r="Q25" t="s">
        <v>17</v>
      </c>
      <c r="R25">
        <v>554.37676299999998</v>
      </c>
      <c r="S25" s="2">
        <v>35554.376763</v>
      </c>
      <c r="T25" s="5">
        <v>35555</v>
      </c>
      <c r="U25" s="5">
        <f t="shared" ca="1" si="4"/>
        <v>10357</v>
      </c>
      <c r="V25">
        <f t="shared" ca="1" si="5"/>
        <v>28.375342465753423</v>
      </c>
    </row>
    <row r="26" spans="1:22" x14ac:dyDescent="0.35">
      <c r="A26" t="s">
        <v>56</v>
      </c>
      <c r="B26" t="s">
        <v>26</v>
      </c>
      <c r="C26" t="str">
        <f t="shared" si="0"/>
        <v>California</v>
      </c>
      <c r="D26" t="s">
        <v>14</v>
      </c>
      <c r="E26" t="str">
        <f t="shared" si="1"/>
        <v>NA</v>
      </c>
      <c r="F26" t="s">
        <v>21</v>
      </c>
      <c r="G26" t="str">
        <f t="shared" si="2"/>
        <v>Bachelor</v>
      </c>
      <c r="H26" s="4">
        <v>239210.79</v>
      </c>
      <c r="I26" s="4">
        <v>239210.79</v>
      </c>
      <c r="J26">
        <v>17870</v>
      </c>
      <c r="K26">
        <v>61</v>
      </c>
      <c r="L26" s="6">
        <v>0</v>
      </c>
      <c r="M26" s="6" t="str" cm="1">
        <f t="array" ref="M26:N26">_xlfn.TEXTSPLIT(O26," ",)</f>
        <v>Corporate</v>
      </c>
      <c r="N26" s="6" t="str">
        <v>Auto</v>
      </c>
      <c r="O26" t="s">
        <v>28</v>
      </c>
      <c r="P26">
        <f t="shared" si="3"/>
        <v>4</v>
      </c>
      <c r="Q26" t="s">
        <v>17</v>
      </c>
      <c r="R26">
        <v>439.2</v>
      </c>
      <c r="S26" s="2">
        <v>35439.199999999997</v>
      </c>
      <c r="T26" s="5">
        <v>35440</v>
      </c>
      <c r="U26" s="5">
        <f t="shared" ca="1" si="4"/>
        <v>10472</v>
      </c>
      <c r="V26">
        <f t="shared" ca="1" si="5"/>
        <v>28.69041095890411</v>
      </c>
    </row>
    <row r="27" spans="1:22" x14ac:dyDescent="0.35">
      <c r="A27" t="s">
        <v>57</v>
      </c>
      <c r="B27" t="s">
        <v>33</v>
      </c>
      <c r="C27" t="str">
        <f t="shared" si="0"/>
        <v>Oregon</v>
      </c>
      <c r="D27" t="s">
        <v>14</v>
      </c>
      <c r="E27" t="str">
        <f t="shared" si="1"/>
        <v>NA</v>
      </c>
      <c r="F27" t="s">
        <v>35</v>
      </c>
      <c r="G27" t="str">
        <f t="shared" si="2"/>
        <v>College</v>
      </c>
      <c r="H27" s="4">
        <v>580206.6</v>
      </c>
      <c r="I27" s="4">
        <v>580206.6</v>
      </c>
      <c r="J27">
        <v>97541</v>
      </c>
      <c r="K27">
        <v>72</v>
      </c>
      <c r="L27" s="6">
        <v>0</v>
      </c>
      <c r="M27" s="6" t="str" cm="1">
        <f t="array" ref="M27:N27">_xlfn.TEXTSPLIT(O27," ",)</f>
        <v>Personal</v>
      </c>
      <c r="N27" s="6" t="str">
        <v>Auto</v>
      </c>
      <c r="O27" t="s">
        <v>16</v>
      </c>
      <c r="P27">
        <f t="shared" si="3"/>
        <v>4</v>
      </c>
      <c r="Q27" t="s">
        <v>17</v>
      </c>
      <c r="R27">
        <v>389.18500599999999</v>
      </c>
      <c r="S27" s="2">
        <v>35389.185006</v>
      </c>
      <c r="T27" s="5">
        <v>35390</v>
      </c>
      <c r="U27" s="5">
        <f t="shared" ca="1" si="4"/>
        <v>10522</v>
      </c>
      <c r="V27">
        <f t="shared" ca="1" si="5"/>
        <v>28.827397260273973</v>
      </c>
    </row>
    <row r="28" spans="1:22" x14ac:dyDescent="0.35">
      <c r="A28" t="s">
        <v>58</v>
      </c>
      <c r="B28" t="s">
        <v>26</v>
      </c>
      <c r="C28" t="str">
        <f t="shared" si="0"/>
        <v>California</v>
      </c>
      <c r="D28" t="s">
        <v>14</v>
      </c>
      <c r="E28" t="str">
        <f t="shared" si="1"/>
        <v>NA</v>
      </c>
      <c r="F28" t="s">
        <v>21</v>
      </c>
      <c r="G28" t="str">
        <f t="shared" si="2"/>
        <v>Bachelor</v>
      </c>
      <c r="H28" s="4">
        <v>394637.21</v>
      </c>
      <c r="I28" s="4">
        <v>394637.21</v>
      </c>
      <c r="J28">
        <v>0</v>
      </c>
      <c r="K28">
        <v>111</v>
      </c>
      <c r="L28" s="6">
        <v>0</v>
      </c>
      <c r="M28" s="6" t="str" cm="1">
        <f t="array" ref="M28:N28">_xlfn.TEXTSPLIT(O28," ",)</f>
        <v>Personal</v>
      </c>
      <c r="N28" s="6" t="str">
        <v>Auto</v>
      </c>
      <c r="O28" t="s">
        <v>16</v>
      </c>
      <c r="P28">
        <f t="shared" si="3"/>
        <v>4</v>
      </c>
      <c r="Q28" t="s">
        <v>17</v>
      </c>
      <c r="R28">
        <v>799.2</v>
      </c>
      <c r="S28" s="2">
        <v>35799.199999999997</v>
      </c>
      <c r="T28" s="5">
        <v>35800</v>
      </c>
      <c r="U28" s="5">
        <f t="shared" ca="1" si="4"/>
        <v>10112</v>
      </c>
      <c r="V28">
        <f t="shared" ca="1" si="5"/>
        <v>27.704109589041096</v>
      </c>
    </row>
    <row r="29" spans="1:22" x14ac:dyDescent="0.35">
      <c r="A29" t="s">
        <v>59</v>
      </c>
      <c r="B29" t="s">
        <v>13</v>
      </c>
      <c r="C29" t="str">
        <f t="shared" si="0"/>
        <v>Washington</v>
      </c>
      <c r="D29" t="s">
        <v>27</v>
      </c>
      <c r="E29" t="str">
        <f t="shared" si="1"/>
        <v>M</v>
      </c>
      <c r="F29" t="s">
        <v>35</v>
      </c>
      <c r="G29" t="str">
        <f t="shared" si="2"/>
        <v>College</v>
      </c>
      <c r="H29" s="4">
        <v>916206.32</v>
      </c>
      <c r="I29" s="4">
        <v>916206.32</v>
      </c>
      <c r="J29">
        <v>29723</v>
      </c>
      <c r="K29">
        <v>80</v>
      </c>
      <c r="L29" s="6">
        <v>0</v>
      </c>
      <c r="M29" s="6" t="str" cm="1">
        <f t="array" ref="M29:N29">_xlfn.TEXTSPLIT(O29," ",)</f>
        <v>Personal</v>
      </c>
      <c r="N29" s="6" t="str">
        <v>Auto</v>
      </c>
      <c r="O29" t="s">
        <v>16</v>
      </c>
      <c r="P29">
        <f t="shared" si="3"/>
        <v>4</v>
      </c>
      <c r="Q29" t="s">
        <v>17</v>
      </c>
      <c r="R29">
        <v>20.985105000000001</v>
      </c>
      <c r="S29" s="2">
        <v>35020.985105</v>
      </c>
      <c r="T29" s="5">
        <v>35021</v>
      </c>
      <c r="U29" s="5">
        <f t="shared" ca="1" si="4"/>
        <v>10891</v>
      </c>
      <c r="V29">
        <f t="shared" ca="1" si="5"/>
        <v>29.838356164383562</v>
      </c>
    </row>
    <row r="30" spans="1:22" x14ac:dyDescent="0.35">
      <c r="A30" t="s">
        <v>60</v>
      </c>
      <c r="B30" t="s">
        <v>61</v>
      </c>
      <c r="C30" t="str">
        <f t="shared" si="0"/>
        <v>Arizona</v>
      </c>
      <c r="D30" t="s">
        <v>14</v>
      </c>
      <c r="E30" t="str">
        <f t="shared" si="1"/>
        <v>NA</v>
      </c>
      <c r="F30" t="s">
        <v>35</v>
      </c>
      <c r="G30" t="str">
        <f t="shared" si="2"/>
        <v>College</v>
      </c>
      <c r="H30" s="4">
        <v>1290256.01</v>
      </c>
      <c r="I30" s="4">
        <v>1290256.01</v>
      </c>
      <c r="J30">
        <v>86584</v>
      </c>
      <c r="K30">
        <v>111</v>
      </c>
      <c r="L30" s="6">
        <v>36557</v>
      </c>
      <c r="M30" s="6" t="str" cm="1">
        <f t="array" ref="M30:N30">_xlfn.TEXTSPLIT(O30," ",)</f>
        <v>Personal</v>
      </c>
      <c r="N30" s="6" t="str">
        <v>Auto</v>
      </c>
      <c r="O30" t="s">
        <v>16</v>
      </c>
      <c r="P30">
        <f t="shared" si="3"/>
        <v>4</v>
      </c>
      <c r="Q30" t="s">
        <v>17</v>
      </c>
      <c r="R30">
        <v>532.79999999999995</v>
      </c>
      <c r="S30" s="2">
        <v>35532.800000000003</v>
      </c>
      <c r="T30" s="5">
        <v>35533</v>
      </c>
      <c r="U30" s="5">
        <f t="shared" ca="1" si="4"/>
        <v>10379</v>
      </c>
      <c r="V30">
        <f t="shared" ca="1" si="5"/>
        <v>28.435616438356163</v>
      </c>
    </row>
    <row r="31" spans="1:22" x14ac:dyDescent="0.35">
      <c r="A31" t="s">
        <v>62</v>
      </c>
      <c r="B31" t="s">
        <v>33</v>
      </c>
      <c r="C31" t="str">
        <f t="shared" si="0"/>
        <v>Oregon</v>
      </c>
      <c r="D31" t="s">
        <v>14</v>
      </c>
      <c r="E31" t="str">
        <f t="shared" si="1"/>
        <v>NA</v>
      </c>
      <c r="F31" t="s">
        <v>15</v>
      </c>
      <c r="G31" t="str">
        <f t="shared" si="2"/>
        <v>Master</v>
      </c>
      <c r="H31" s="4">
        <v>323536.05</v>
      </c>
      <c r="I31" s="4">
        <v>323536.05</v>
      </c>
      <c r="J31">
        <v>75690</v>
      </c>
      <c r="K31">
        <v>80</v>
      </c>
      <c r="L31" s="6">
        <v>36526</v>
      </c>
      <c r="M31" s="6" t="str" cm="1">
        <f t="array" ref="M31:N31">_xlfn.TEXTSPLIT(O31," ",)</f>
        <v>Personal</v>
      </c>
      <c r="N31" s="6" t="str">
        <v>Auto</v>
      </c>
      <c r="O31" t="s">
        <v>16</v>
      </c>
      <c r="P31">
        <f t="shared" si="3"/>
        <v>4</v>
      </c>
      <c r="Q31" t="s">
        <v>17</v>
      </c>
      <c r="R31">
        <v>384</v>
      </c>
      <c r="S31" s="2">
        <v>35384</v>
      </c>
      <c r="T31" s="5">
        <v>35385</v>
      </c>
      <c r="U31" s="5">
        <f t="shared" ca="1" si="4"/>
        <v>10527</v>
      </c>
      <c r="V31">
        <f t="shared" ca="1" si="5"/>
        <v>28.841095890410958</v>
      </c>
    </row>
    <row r="32" spans="1:22" x14ac:dyDescent="0.35">
      <c r="A32" t="s">
        <v>63</v>
      </c>
      <c r="B32" t="s">
        <v>19</v>
      </c>
      <c r="C32" t="str">
        <f t="shared" si="0"/>
        <v>Arizona</v>
      </c>
      <c r="D32" t="s">
        <v>14</v>
      </c>
      <c r="E32" t="str">
        <f t="shared" si="1"/>
        <v>NA</v>
      </c>
      <c r="F32" t="s">
        <v>35</v>
      </c>
      <c r="G32" t="str">
        <f t="shared" si="2"/>
        <v>College</v>
      </c>
      <c r="H32" s="4">
        <v>245458.35</v>
      </c>
      <c r="I32" s="4">
        <v>245458.35</v>
      </c>
      <c r="J32">
        <v>23158</v>
      </c>
      <c r="K32">
        <v>63</v>
      </c>
      <c r="L32" s="6">
        <v>36526</v>
      </c>
      <c r="M32" s="6" t="str" cm="1">
        <f t="array" ref="M32:N32">_xlfn.TEXTSPLIT(O32," ",)</f>
        <v>Personal</v>
      </c>
      <c r="N32" s="6" t="str">
        <v>Auto</v>
      </c>
      <c r="O32" t="s">
        <v>16</v>
      </c>
      <c r="P32">
        <f t="shared" si="3"/>
        <v>4</v>
      </c>
      <c r="Q32" t="s">
        <v>17</v>
      </c>
      <c r="R32">
        <v>322.29404299999999</v>
      </c>
      <c r="S32" s="2">
        <v>35322.294043000002</v>
      </c>
      <c r="T32" s="5">
        <v>35323</v>
      </c>
      <c r="U32" s="5">
        <f t="shared" ca="1" si="4"/>
        <v>10589</v>
      </c>
      <c r="V32">
        <f t="shared" ca="1" si="5"/>
        <v>29.010958904109589</v>
      </c>
    </row>
    <row r="33" spans="1:22" x14ac:dyDescent="0.35">
      <c r="A33" t="s">
        <v>64</v>
      </c>
      <c r="B33" t="s">
        <v>23</v>
      </c>
      <c r="C33" t="str">
        <f t="shared" si="0"/>
        <v>Nevada</v>
      </c>
      <c r="D33" t="s">
        <v>14</v>
      </c>
      <c r="E33" t="str">
        <f t="shared" si="1"/>
        <v>NA</v>
      </c>
      <c r="F33" t="s">
        <v>31</v>
      </c>
      <c r="G33" t="str">
        <f t="shared" si="2"/>
        <v>High School or Below</v>
      </c>
      <c r="H33" s="4">
        <v>1897545.61</v>
      </c>
      <c r="I33" s="4">
        <v>1897545.61</v>
      </c>
      <c r="J33">
        <v>65999</v>
      </c>
      <c r="K33">
        <v>237</v>
      </c>
      <c r="L33" s="6">
        <v>0</v>
      </c>
      <c r="M33" s="6" t="str" cm="1">
        <f t="array" ref="M33:N33">_xlfn.TEXTSPLIT(O33," ",)</f>
        <v>Corporate</v>
      </c>
      <c r="N33" s="6" t="str">
        <v>Auto</v>
      </c>
      <c r="O33" t="s">
        <v>28</v>
      </c>
      <c r="P33">
        <f t="shared" si="3"/>
        <v>4</v>
      </c>
      <c r="Q33" t="s">
        <v>65</v>
      </c>
      <c r="R33">
        <v>615.92776900000001</v>
      </c>
      <c r="S33" s="2">
        <v>35615.927769000002</v>
      </c>
      <c r="T33" s="5">
        <v>35616</v>
      </c>
      <c r="U33" s="5">
        <f t="shared" ca="1" si="4"/>
        <v>10296</v>
      </c>
      <c r="V33">
        <f t="shared" ca="1" si="5"/>
        <v>28.208219178082192</v>
      </c>
    </row>
    <row r="34" spans="1:22" x14ac:dyDescent="0.35">
      <c r="A34" t="s">
        <v>66</v>
      </c>
      <c r="B34" t="s">
        <v>26</v>
      </c>
      <c r="C34" t="str">
        <f t="shared" si="0"/>
        <v>California</v>
      </c>
      <c r="D34" t="s">
        <v>14</v>
      </c>
      <c r="E34" t="str">
        <f t="shared" si="1"/>
        <v>NA</v>
      </c>
      <c r="F34" t="s">
        <v>21</v>
      </c>
      <c r="G34" t="str">
        <f t="shared" si="2"/>
        <v>Bachelor</v>
      </c>
      <c r="H34" s="4">
        <v>471532.13</v>
      </c>
      <c r="I34" s="4">
        <v>471532.13</v>
      </c>
      <c r="J34">
        <v>0</v>
      </c>
      <c r="K34">
        <v>65</v>
      </c>
      <c r="L34" s="6">
        <v>0</v>
      </c>
      <c r="M34" s="6" t="str" cm="1">
        <f t="array" ref="M34:N34">_xlfn.TEXTSPLIT(O34," ",)</f>
        <v>Personal</v>
      </c>
      <c r="N34" s="6" t="str">
        <v>Auto</v>
      </c>
      <c r="O34" t="s">
        <v>16</v>
      </c>
      <c r="P34">
        <f t="shared" si="3"/>
        <v>4</v>
      </c>
      <c r="Q34" t="s">
        <v>17</v>
      </c>
      <c r="R34">
        <v>308.15089</v>
      </c>
      <c r="S34" s="2">
        <v>35308.150889999997</v>
      </c>
      <c r="T34" s="5">
        <v>35309</v>
      </c>
      <c r="U34" s="5">
        <f t="shared" ca="1" si="4"/>
        <v>10603</v>
      </c>
      <c r="V34">
        <f t="shared" ca="1" si="5"/>
        <v>29.049315068493151</v>
      </c>
    </row>
    <row r="35" spans="1:22" x14ac:dyDescent="0.35">
      <c r="A35" t="s">
        <v>67</v>
      </c>
      <c r="B35" t="s">
        <v>13</v>
      </c>
      <c r="C35" t="str">
        <f t="shared" si="0"/>
        <v>Washington</v>
      </c>
      <c r="D35" t="s">
        <v>20</v>
      </c>
      <c r="E35" t="str">
        <f t="shared" si="1"/>
        <v>F</v>
      </c>
      <c r="F35" t="s">
        <v>35</v>
      </c>
      <c r="G35" t="str">
        <f t="shared" si="2"/>
        <v>College</v>
      </c>
      <c r="H35" s="4">
        <v>473787.17</v>
      </c>
      <c r="I35" s="4">
        <v>473787.17</v>
      </c>
      <c r="J35">
        <v>0</v>
      </c>
      <c r="K35">
        <v>130</v>
      </c>
      <c r="L35" s="6">
        <v>0</v>
      </c>
      <c r="M35" s="6" t="str" cm="1">
        <f t="array" ref="M35:N35">_xlfn.TEXTSPLIT(O35," ",)</f>
        <v>Personal</v>
      </c>
      <c r="N35" s="6" t="str">
        <v>Auto</v>
      </c>
      <c r="O35" t="s">
        <v>16</v>
      </c>
      <c r="P35">
        <f t="shared" si="3"/>
        <v>4</v>
      </c>
      <c r="Q35" t="s">
        <v>29</v>
      </c>
      <c r="R35">
        <v>23.820157999999999</v>
      </c>
      <c r="S35" s="2">
        <v>35023.820158000002</v>
      </c>
      <c r="T35" s="5">
        <v>35024</v>
      </c>
      <c r="U35" s="5">
        <f t="shared" ca="1" si="4"/>
        <v>10888</v>
      </c>
      <c r="V35">
        <f t="shared" ca="1" si="5"/>
        <v>29.830136986301369</v>
      </c>
    </row>
    <row r="36" spans="1:22" x14ac:dyDescent="0.35">
      <c r="A36" t="s">
        <v>68</v>
      </c>
      <c r="B36" t="s">
        <v>33</v>
      </c>
      <c r="C36" t="str">
        <f t="shared" si="0"/>
        <v>Oregon</v>
      </c>
      <c r="D36" t="s">
        <v>14</v>
      </c>
      <c r="E36" t="str">
        <f t="shared" si="1"/>
        <v>NA</v>
      </c>
      <c r="F36" t="s">
        <v>21</v>
      </c>
      <c r="G36" t="str">
        <f t="shared" si="2"/>
        <v>Bachelor</v>
      </c>
      <c r="H36" s="4">
        <v>493291.63</v>
      </c>
      <c r="I36" s="4">
        <v>493291.63</v>
      </c>
      <c r="J36">
        <v>37260</v>
      </c>
      <c r="K36">
        <v>62</v>
      </c>
      <c r="L36" s="6">
        <v>0</v>
      </c>
      <c r="M36" s="6" t="str" cm="1">
        <f t="array" ref="M36:N36">_xlfn.TEXTSPLIT(O36," ",)</f>
        <v>Corporate</v>
      </c>
      <c r="N36" s="6" t="str">
        <v>Auto</v>
      </c>
      <c r="O36" t="s">
        <v>28</v>
      </c>
      <c r="P36">
        <f t="shared" si="3"/>
        <v>4</v>
      </c>
      <c r="Q36" t="s">
        <v>17</v>
      </c>
      <c r="R36">
        <v>15.437681</v>
      </c>
      <c r="S36" s="2">
        <v>35015.437681000003</v>
      </c>
      <c r="T36" s="5">
        <v>35016</v>
      </c>
      <c r="U36" s="5">
        <f t="shared" ca="1" si="4"/>
        <v>10896</v>
      </c>
      <c r="V36">
        <f t="shared" ca="1" si="5"/>
        <v>29.852054794520548</v>
      </c>
    </row>
    <row r="37" spans="1:22" x14ac:dyDescent="0.35">
      <c r="A37" t="s">
        <v>69</v>
      </c>
      <c r="B37" t="s">
        <v>19</v>
      </c>
      <c r="C37" t="str">
        <f t="shared" si="0"/>
        <v>Arizona</v>
      </c>
      <c r="D37" t="s">
        <v>14</v>
      </c>
      <c r="E37" t="str">
        <f t="shared" si="1"/>
        <v>NA</v>
      </c>
      <c r="F37" t="s">
        <v>31</v>
      </c>
      <c r="G37" t="str">
        <f t="shared" si="2"/>
        <v>High School or Below</v>
      </c>
      <c r="H37" s="4">
        <v>574422.97</v>
      </c>
      <c r="I37" s="4">
        <v>574422.97</v>
      </c>
      <c r="J37">
        <v>68987</v>
      </c>
      <c r="K37">
        <v>71</v>
      </c>
      <c r="L37" s="6">
        <v>0</v>
      </c>
      <c r="M37" s="6" t="str" cm="1">
        <f t="array" ref="M37:N37">_xlfn.TEXTSPLIT(O37," ",)</f>
        <v>Personal</v>
      </c>
      <c r="N37" s="6" t="str">
        <v>Auto</v>
      </c>
      <c r="O37" t="s">
        <v>16</v>
      </c>
      <c r="P37">
        <f t="shared" si="3"/>
        <v>4</v>
      </c>
      <c r="Q37" t="s">
        <v>17</v>
      </c>
      <c r="R37">
        <v>204.47514699999999</v>
      </c>
      <c r="S37" s="2">
        <v>35204.475146999997</v>
      </c>
      <c r="T37" s="5">
        <v>35205</v>
      </c>
      <c r="U37" s="5">
        <f t="shared" ca="1" si="4"/>
        <v>10707</v>
      </c>
      <c r="V37">
        <f t="shared" ca="1" si="5"/>
        <v>29.334246575342465</v>
      </c>
    </row>
    <row r="38" spans="1:22" x14ac:dyDescent="0.35">
      <c r="A38" t="s">
        <v>70</v>
      </c>
      <c r="B38" t="s">
        <v>26</v>
      </c>
      <c r="C38" t="str">
        <f t="shared" si="0"/>
        <v>California</v>
      </c>
      <c r="D38" t="s">
        <v>14</v>
      </c>
      <c r="E38" t="str">
        <f t="shared" si="1"/>
        <v>NA</v>
      </c>
      <c r="F38" t="s">
        <v>21</v>
      </c>
      <c r="G38" t="str">
        <f t="shared" si="2"/>
        <v>Bachelor</v>
      </c>
      <c r="H38" s="4">
        <v>1389173.57</v>
      </c>
      <c r="I38" s="4">
        <v>1389173.57</v>
      </c>
      <c r="J38">
        <v>42305</v>
      </c>
      <c r="K38">
        <v>117</v>
      </c>
      <c r="L38" s="6">
        <v>0</v>
      </c>
      <c r="M38" s="6" t="str" cm="1">
        <f t="array" ref="M38:N38">_xlfn.TEXTSPLIT(O38," ",)</f>
        <v>Personal</v>
      </c>
      <c r="N38" s="6" t="str">
        <v>Auto</v>
      </c>
      <c r="O38" t="s">
        <v>16</v>
      </c>
      <c r="P38">
        <f t="shared" si="3"/>
        <v>4</v>
      </c>
      <c r="Q38" t="s">
        <v>17</v>
      </c>
      <c r="R38">
        <v>561.6</v>
      </c>
      <c r="S38" s="2">
        <v>35561.599999999999</v>
      </c>
      <c r="T38" s="5">
        <v>35562</v>
      </c>
      <c r="U38" s="5">
        <f t="shared" ca="1" si="4"/>
        <v>10350</v>
      </c>
      <c r="V38">
        <f t="shared" ca="1" si="5"/>
        <v>28.356164383561644</v>
      </c>
    </row>
    <row r="39" spans="1:22" x14ac:dyDescent="0.35">
      <c r="A39" t="s">
        <v>71</v>
      </c>
      <c r="B39" t="s">
        <v>33</v>
      </c>
      <c r="C39" t="str">
        <f t="shared" si="0"/>
        <v>Oregon</v>
      </c>
      <c r="D39" t="s">
        <v>14</v>
      </c>
      <c r="E39" t="str">
        <f t="shared" si="1"/>
        <v>NA</v>
      </c>
      <c r="F39" t="s">
        <v>15</v>
      </c>
      <c r="G39" t="str">
        <f t="shared" si="2"/>
        <v>Master</v>
      </c>
      <c r="H39" s="4">
        <v>738097.67</v>
      </c>
      <c r="I39" s="4">
        <v>738097.67</v>
      </c>
      <c r="J39">
        <v>65706</v>
      </c>
      <c r="K39">
        <v>91</v>
      </c>
      <c r="L39" s="6">
        <v>0</v>
      </c>
      <c r="M39" s="6" t="str" cm="1">
        <f t="array" ref="M39:N39">_xlfn.TEXTSPLIT(O39," ",)</f>
        <v>Personal</v>
      </c>
      <c r="N39" s="6" t="str">
        <v>Auto</v>
      </c>
      <c r="O39" t="s">
        <v>16</v>
      </c>
      <c r="P39">
        <f t="shared" si="3"/>
        <v>4</v>
      </c>
      <c r="Q39" t="s">
        <v>17</v>
      </c>
      <c r="R39">
        <v>436.8</v>
      </c>
      <c r="S39" s="2">
        <v>35436.800000000003</v>
      </c>
      <c r="T39" s="5">
        <v>35437</v>
      </c>
      <c r="U39" s="5">
        <f t="shared" ca="1" si="4"/>
        <v>10475</v>
      </c>
      <c r="V39">
        <f t="shared" ca="1" si="5"/>
        <v>28.698630136986303</v>
      </c>
    </row>
    <row r="40" spans="1:22" x14ac:dyDescent="0.35">
      <c r="A40" t="s">
        <v>72</v>
      </c>
      <c r="B40" t="s">
        <v>33</v>
      </c>
      <c r="C40" t="str">
        <f t="shared" si="0"/>
        <v>Oregon</v>
      </c>
      <c r="D40" t="s">
        <v>14</v>
      </c>
      <c r="E40" t="str">
        <f t="shared" si="1"/>
        <v>NA</v>
      </c>
      <c r="F40" t="s">
        <v>21</v>
      </c>
      <c r="G40" t="str">
        <f t="shared" si="2"/>
        <v>Bachelor</v>
      </c>
      <c r="H40" s="4">
        <v>309003.40999999997</v>
      </c>
      <c r="I40" s="4">
        <v>309003.40999999997</v>
      </c>
      <c r="J40">
        <v>0</v>
      </c>
      <c r="K40">
        <v>90</v>
      </c>
      <c r="L40" s="6">
        <v>0</v>
      </c>
      <c r="M40" s="6" t="str" cm="1">
        <f t="array" ref="M40:N40">_xlfn.TEXTSPLIT(O40," ",)</f>
        <v>Personal</v>
      </c>
      <c r="N40" s="6" t="str">
        <v>Auto</v>
      </c>
      <c r="O40" t="s">
        <v>16</v>
      </c>
      <c r="P40">
        <f t="shared" si="3"/>
        <v>2</v>
      </c>
      <c r="Q40" t="s">
        <v>24</v>
      </c>
      <c r="R40">
        <v>648</v>
      </c>
      <c r="S40" s="2">
        <v>35648</v>
      </c>
      <c r="T40" s="5">
        <v>35649</v>
      </c>
      <c r="U40" s="5">
        <f t="shared" ca="1" si="4"/>
        <v>10263</v>
      </c>
      <c r="V40">
        <f t="shared" ca="1" si="5"/>
        <v>28.117808219178084</v>
      </c>
    </row>
    <row r="41" spans="1:22" x14ac:dyDescent="0.35">
      <c r="A41" t="s">
        <v>73</v>
      </c>
      <c r="B41" t="s">
        <v>19</v>
      </c>
      <c r="C41" t="str">
        <f t="shared" si="0"/>
        <v>Arizona</v>
      </c>
      <c r="D41" t="s">
        <v>14</v>
      </c>
      <c r="E41" t="str">
        <f t="shared" si="1"/>
        <v>NA</v>
      </c>
      <c r="F41" t="s">
        <v>31</v>
      </c>
      <c r="G41" t="str">
        <f t="shared" si="2"/>
        <v>High School or Below</v>
      </c>
      <c r="H41" s="4">
        <v>252163.31</v>
      </c>
      <c r="I41" s="4">
        <v>252163.31</v>
      </c>
      <c r="J41">
        <v>53243</v>
      </c>
      <c r="K41">
        <v>66</v>
      </c>
      <c r="L41" s="6">
        <v>36557</v>
      </c>
      <c r="M41" s="6" t="str" cm="1">
        <f t="array" ref="M41:N41">_xlfn.TEXTSPLIT(O41," ",)</f>
        <v>Personal</v>
      </c>
      <c r="N41" s="6" t="str">
        <v>Auto</v>
      </c>
      <c r="O41" t="s">
        <v>16</v>
      </c>
      <c r="P41">
        <f t="shared" si="3"/>
        <v>4</v>
      </c>
      <c r="Q41" t="s">
        <v>17</v>
      </c>
      <c r="R41">
        <v>157.39784900000001</v>
      </c>
      <c r="S41" s="2">
        <v>35157.397849000001</v>
      </c>
      <c r="T41" s="5">
        <v>35158</v>
      </c>
      <c r="U41" s="5">
        <f t="shared" ca="1" si="4"/>
        <v>10754</v>
      </c>
      <c r="V41">
        <f t="shared" ca="1" si="5"/>
        <v>29.463013698630139</v>
      </c>
    </row>
    <row r="42" spans="1:22" x14ac:dyDescent="0.35">
      <c r="A42" t="s">
        <v>74</v>
      </c>
      <c r="B42" t="s">
        <v>23</v>
      </c>
      <c r="C42" t="str">
        <f t="shared" si="0"/>
        <v>Nevada</v>
      </c>
      <c r="D42" t="s">
        <v>14</v>
      </c>
      <c r="E42" t="str">
        <f t="shared" si="1"/>
        <v>NA</v>
      </c>
      <c r="F42" t="s">
        <v>31</v>
      </c>
      <c r="G42" t="str">
        <f t="shared" si="2"/>
        <v>High School or Below</v>
      </c>
      <c r="H42" s="4">
        <v>265206.18</v>
      </c>
      <c r="I42" s="4">
        <v>265206.18</v>
      </c>
      <c r="J42">
        <v>0</v>
      </c>
      <c r="K42">
        <v>70</v>
      </c>
      <c r="L42" s="6">
        <v>36526</v>
      </c>
      <c r="M42" s="6" t="str" cm="1">
        <f t="array" ref="M42:N42">_xlfn.TEXTSPLIT(O42," ",)</f>
        <v>Corporate</v>
      </c>
      <c r="N42" s="6" t="str">
        <v>Auto</v>
      </c>
      <c r="O42" t="s">
        <v>28</v>
      </c>
      <c r="P42">
        <f t="shared" si="3"/>
        <v>2</v>
      </c>
      <c r="Q42" t="s">
        <v>24</v>
      </c>
      <c r="R42">
        <v>484.31853599999999</v>
      </c>
      <c r="S42" s="2">
        <v>35484.318535999999</v>
      </c>
      <c r="T42" s="5">
        <v>35485</v>
      </c>
      <c r="U42" s="5">
        <f t="shared" ca="1" si="4"/>
        <v>10427</v>
      </c>
      <c r="V42">
        <f t="shared" ca="1" si="5"/>
        <v>28.567123287671233</v>
      </c>
    </row>
    <row r="43" spans="1:22" x14ac:dyDescent="0.35">
      <c r="A43" t="s">
        <v>75</v>
      </c>
      <c r="B43" t="s">
        <v>33</v>
      </c>
      <c r="C43" t="str">
        <f t="shared" si="0"/>
        <v>Oregon</v>
      </c>
      <c r="D43" t="s">
        <v>14</v>
      </c>
      <c r="E43" t="str">
        <f t="shared" si="1"/>
        <v>NA</v>
      </c>
      <c r="F43" t="s">
        <v>35</v>
      </c>
      <c r="G43" t="str">
        <f t="shared" si="2"/>
        <v>College</v>
      </c>
      <c r="H43" s="4">
        <v>277104.5</v>
      </c>
      <c r="I43" s="4">
        <v>277104.5</v>
      </c>
      <c r="J43">
        <v>50071</v>
      </c>
      <c r="K43">
        <v>71</v>
      </c>
      <c r="L43" s="6">
        <v>0</v>
      </c>
      <c r="M43" s="6" t="str" cm="1">
        <f t="array" ref="M43:N43">_xlfn.TEXTSPLIT(O43," ",)</f>
        <v>Corporate</v>
      </c>
      <c r="N43" s="6" t="str">
        <v>Auto</v>
      </c>
      <c r="O43" t="s">
        <v>28</v>
      </c>
      <c r="P43">
        <f t="shared" si="3"/>
        <v>2</v>
      </c>
      <c r="Q43" t="s">
        <v>24</v>
      </c>
      <c r="R43">
        <v>18.918935000000001</v>
      </c>
      <c r="S43" s="2">
        <v>35018.918935000002</v>
      </c>
      <c r="T43" s="5">
        <v>35019</v>
      </c>
      <c r="U43" s="5">
        <f t="shared" ca="1" si="4"/>
        <v>10893</v>
      </c>
      <c r="V43">
        <f t="shared" ca="1" si="5"/>
        <v>29.843835616438355</v>
      </c>
    </row>
    <row r="44" spans="1:22" x14ac:dyDescent="0.35">
      <c r="A44" t="s">
        <v>76</v>
      </c>
      <c r="B44" t="s">
        <v>26</v>
      </c>
      <c r="C44" t="str">
        <f t="shared" si="0"/>
        <v>California</v>
      </c>
      <c r="D44" t="s">
        <v>14</v>
      </c>
      <c r="E44" t="str">
        <f t="shared" si="1"/>
        <v>NA</v>
      </c>
      <c r="F44" t="s">
        <v>21</v>
      </c>
      <c r="G44" t="str">
        <f t="shared" si="2"/>
        <v>Bachelor</v>
      </c>
      <c r="H44" s="4">
        <v>393900.64</v>
      </c>
      <c r="I44" s="4">
        <v>393900.64</v>
      </c>
      <c r="J44">
        <v>60021</v>
      </c>
      <c r="K44">
        <v>99</v>
      </c>
      <c r="L44" s="6">
        <v>0</v>
      </c>
      <c r="M44" s="6" t="str" cm="1">
        <f t="array" ref="M44:N44">_xlfn.TEXTSPLIT(O44," ",)</f>
        <v>Personal</v>
      </c>
      <c r="N44" s="6" t="str">
        <v>Auto</v>
      </c>
      <c r="O44" t="s">
        <v>16</v>
      </c>
      <c r="P44">
        <f t="shared" si="3"/>
        <v>4</v>
      </c>
      <c r="Q44" t="s">
        <v>17</v>
      </c>
      <c r="R44">
        <v>882.87194499999998</v>
      </c>
      <c r="S44" s="2">
        <v>35882.871944999999</v>
      </c>
      <c r="T44" s="5">
        <v>35883</v>
      </c>
      <c r="U44" s="5">
        <f t="shared" ca="1" si="4"/>
        <v>10029</v>
      </c>
      <c r="V44">
        <f t="shared" ca="1" si="5"/>
        <v>27.476712328767125</v>
      </c>
    </row>
    <row r="45" spans="1:22" x14ac:dyDescent="0.35">
      <c r="A45" t="s">
        <v>77</v>
      </c>
      <c r="B45" t="s">
        <v>19</v>
      </c>
      <c r="C45" t="str">
        <f t="shared" si="0"/>
        <v>Arizona</v>
      </c>
      <c r="D45" t="s">
        <v>14</v>
      </c>
      <c r="E45" t="str">
        <f t="shared" si="1"/>
        <v>NA</v>
      </c>
      <c r="F45" t="s">
        <v>31</v>
      </c>
      <c r="G45" t="str">
        <f t="shared" si="2"/>
        <v>High School or Below</v>
      </c>
      <c r="H45" s="4">
        <v>1223187.97</v>
      </c>
      <c r="I45" s="4">
        <v>1223187.97</v>
      </c>
      <c r="J45">
        <v>43244</v>
      </c>
      <c r="K45">
        <v>103</v>
      </c>
      <c r="L45" s="6">
        <v>0</v>
      </c>
      <c r="M45" s="6" t="str" cm="1">
        <f t="array" ref="M45:N45">_xlfn.TEXTSPLIT(O45," ",)</f>
        <v>Personal</v>
      </c>
      <c r="N45" s="6" t="str">
        <v>Auto</v>
      </c>
      <c r="O45" t="s">
        <v>16</v>
      </c>
      <c r="P45">
        <f t="shared" si="3"/>
        <v>2</v>
      </c>
      <c r="Q45" t="s">
        <v>78</v>
      </c>
      <c r="R45">
        <v>494.4</v>
      </c>
      <c r="S45" s="2">
        <v>35494.400000000001</v>
      </c>
      <c r="T45" s="5">
        <v>35495</v>
      </c>
      <c r="U45" s="5">
        <f t="shared" ca="1" si="4"/>
        <v>10417</v>
      </c>
      <c r="V45">
        <f t="shared" ca="1" si="5"/>
        <v>28.539726027397261</v>
      </c>
    </row>
    <row r="46" spans="1:22" x14ac:dyDescent="0.35">
      <c r="A46" t="s">
        <v>79</v>
      </c>
      <c r="B46" t="s">
        <v>13</v>
      </c>
      <c r="C46" t="str">
        <f t="shared" si="0"/>
        <v>Washington</v>
      </c>
      <c r="D46" t="s">
        <v>27</v>
      </c>
      <c r="E46" t="str">
        <f t="shared" si="1"/>
        <v>M</v>
      </c>
      <c r="F46" t="s">
        <v>80</v>
      </c>
      <c r="G46" t="str">
        <f t="shared" si="2"/>
        <v>Doctor</v>
      </c>
      <c r="H46" s="4">
        <v>495165.61</v>
      </c>
      <c r="I46" s="4">
        <v>495165.61</v>
      </c>
      <c r="J46">
        <v>46896</v>
      </c>
      <c r="K46">
        <v>35354</v>
      </c>
      <c r="L46" s="6">
        <v>36526</v>
      </c>
      <c r="M46" s="6" t="str" cm="1">
        <f t="array" ref="M46:N46">_xlfn.TEXTSPLIT(O46," ",)</f>
        <v>Personal</v>
      </c>
      <c r="N46" s="6" t="str">
        <v>Auto</v>
      </c>
      <c r="O46" t="s">
        <v>16</v>
      </c>
      <c r="P46">
        <f t="shared" si="3"/>
        <v>4</v>
      </c>
      <c r="Q46" t="s">
        <v>17</v>
      </c>
      <c r="R46">
        <v>31.707317</v>
      </c>
      <c r="S46" s="2">
        <v>35031.707317</v>
      </c>
      <c r="T46" s="5">
        <v>35032</v>
      </c>
      <c r="U46" s="5">
        <f t="shared" ca="1" si="4"/>
        <v>10880</v>
      </c>
      <c r="V46">
        <f t="shared" ca="1" si="5"/>
        <v>29.80821917808219</v>
      </c>
    </row>
    <row r="47" spans="1:22" x14ac:dyDescent="0.35">
      <c r="A47" t="s">
        <v>81</v>
      </c>
      <c r="B47" t="s">
        <v>33</v>
      </c>
      <c r="C47" t="str">
        <f t="shared" si="0"/>
        <v>Oregon</v>
      </c>
      <c r="D47" t="s">
        <v>14</v>
      </c>
      <c r="E47" t="str">
        <f t="shared" si="1"/>
        <v>NA</v>
      </c>
      <c r="F47" t="s">
        <v>80</v>
      </c>
      <c r="G47" t="str">
        <f t="shared" si="2"/>
        <v>Doctor</v>
      </c>
      <c r="H47" s="4">
        <v>1281910.29</v>
      </c>
      <c r="I47" s="4">
        <v>1281910.29</v>
      </c>
      <c r="J47">
        <v>10105</v>
      </c>
      <c r="K47">
        <v>172</v>
      </c>
      <c r="L47" s="6">
        <v>36586</v>
      </c>
      <c r="M47" s="6" t="str" cm="1">
        <f t="array" ref="M47:N47">_xlfn.TEXTSPLIT(O47," ",)</f>
        <v>Personal</v>
      </c>
      <c r="N47" s="6" t="str">
        <v>Auto</v>
      </c>
      <c r="O47" t="s">
        <v>16</v>
      </c>
      <c r="P47">
        <f t="shared" si="3"/>
        <v>4</v>
      </c>
      <c r="Q47" t="s">
        <v>29</v>
      </c>
      <c r="R47">
        <v>0.51775300000000002</v>
      </c>
      <c r="S47" s="2">
        <v>35000.517753</v>
      </c>
      <c r="T47" s="5">
        <v>35001</v>
      </c>
      <c r="U47" s="5">
        <f t="shared" ca="1" si="4"/>
        <v>10911</v>
      </c>
      <c r="V47">
        <f t="shared" ca="1" si="5"/>
        <v>29.893150684931506</v>
      </c>
    </row>
    <row r="48" spans="1:22" x14ac:dyDescent="0.35">
      <c r="A48" t="s">
        <v>82</v>
      </c>
      <c r="B48" t="s">
        <v>19</v>
      </c>
      <c r="C48" t="str">
        <f t="shared" si="0"/>
        <v>Arizona</v>
      </c>
      <c r="D48" t="s">
        <v>14</v>
      </c>
      <c r="E48" t="str">
        <f t="shared" si="1"/>
        <v>NA</v>
      </c>
      <c r="F48" t="s">
        <v>21</v>
      </c>
      <c r="G48" t="str">
        <f t="shared" si="2"/>
        <v>Bachelor</v>
      </c>
      <c r="H48" s="4">
        <v>446851.05</v>
      </c>
      <c r="I48" s="4">
        <v>446851.05</v>
      </c>
      <c r="J48">
        <v>0</v>
      </c>
      <c r="K48">
        <v>73</v>
      </c>
      <c r="L48" s="6">
        <v>36586</v>
      </c>
      <c r="M48" s="6" t="str" cm="1">
        <f t="array" ref="M48:N48">_xlfn.TEXTSPLIT(O48," ",)</f>
        <v>Personal</v>
      </c>
      <c r="N48" s="6" t="str">
        <v>Auto</v>
      </c>
      <c r="O48" t="s">
        <v>16</v>
      </c>
      <c r="P48">
        <f t="shared" si="3"/>
        <v>4</v>
      </c>
      <c r="Q48" t="s">
        <v>17</v>
      </c>
      <c r="R48">
        <v>579.16595400000006</v>
      </c>
      <c r="S48" s="2">
        <v>35579.165953999996</v>
      </c>
      <c r="T48" s="5">
        <v>35580</v>
      </c>
      <c r="U48" s="5">
        <f t="shared" ca="1" si="4"/>
        <v>10332</v>
      </c>
      <c r="V48">
        <f t="shared" ca="1" si="5"/>
        <v>28.306849315068494</v>
      </c>
    </row>
    <row r="49" spans="1:22" x14ac:dyDescent="0.35">
      <c r="A49" t="s">
        <v>83</v>
      </c>
      <c r="B49" t="s">
        <v>33</v>
      </c>
      <c r="C49" t="str">
        <f t="shared" si="0"/>
        <v>Oregon</v>
      </c>
      <c r="D49" t="s">
        <v>14</v>
      </c>
      <c r="E49" t="str">
        <f t="shared" si="1"/>
        <v>NA</v>
      </c>
      <c r="F49" t="s">
        <v>31</v>
      </c>
      <c r="G49" t="str">
        <f t="shared" si="2"/>
        <v>High School or Below</v>
      </c>
      <c r="H49" s="4">
        <v>551434.4</v>
      </c>
      <c r="I49" s="4">
        <v>551434.4</v>
      </c>
      <c r="J49">
        <v>23218</v>
      </c>
      <c r="K49">
        <v>71</v>
      </c>
      <c r="L49" s="6">
        <v>0</v>
      </c>
      <c r="M49" s="6" t="str" cm="1">
        <f t="array" ref="M49:N49">_xlfn.TEXTSPLIT(O49," ",)</f>
        <v>Personal</v>
      </c>
      <c r="N49" s="6" t="str">
        <v>Auto</v>
      </c>
      <c r="O49" t="s">
        <v>16</v>
      </c>
      <c r="P49">
        <f t="shared" si="3"/>
        <v>2</v>
      </c>
      <c r="Q49" t="s">
        <v>24</v>
      </c>
      <c r="R49">
        <v>447.79343999999998</v>
      </c>
      <c r="S49" s="2">
        <v>35447.793440000001</v>
      </c>
      <c r="T49" s="5">
        <v>35448</v>
      </c>
      <c r="U49" s="5">
        <f t="shared" ca="1" si="4"/>
        <v>10464</v>
      </c>
      <c r="V49">
        <f t="shared" ca="1" si="5"/>
        <v>28.668493150684931</v>
      </c>
    </row>
    <row r="50" spans="1:22" x14ac:dyDescent="0.35">
      <c r="A50" t="s">
        <v>84</v>
      </c>
      <c r="B50" t="s">
        <v>26</v>
      </c>
      <c r="C50" t="str">
        <f t="shared" si="0"/>
        <v>California</v>
      </c>
      <c r="D50" t="s">
        <v>14</v>
      </c>
      <c r="E50" t="str">
        <f t="shared" si="1"/>
        <v>NA</v>
      </c>
      <c r="F50" t="s">
        <v>21</v>
      </c>
      <c r="G50" t="str">
        <f t="shared" si="2"/>
        <v>Bachelor</v>
      </c>
      <c r="H50" s="4">
        <v>334387.53000000003</v>
      </c>
      <c r="I50" s="4">
        <v>334387.53000000003</v>
      </c>
      <c r="J50">
        <v>0</v>
      </c>
      <c r="K50">
        <v>92</v>
      </c>
      <c r="L50" s="6">
        <v>0</v>
      </c>
      <c r="M50" s="6" t="str" cm="1">
        <f t="array" ref="M50:N50">_xlfn.TEXTSPLIT(O50," ",)</f>
        <v>Corporate</v>
      </c>
      <c r="N50" s="6" t="str">
        <v>Auto</v>
      </c>
      <c r="O50" t="s">
        <v>28</v>
      </c>
      <c r="P50">
        <f t="shared" si="3"/>
        <v>4</v>
      </c>
      <c r="Q50" t="s">
        <v>17</v>
      </c>
      <c r="R50">
        <v>529.62408400000004</v>
      </c>
      <c r="S50" s="2">
        <v>35529.624084000003</v>
      </c>
      <c r="T50" s="5">
        <v>35530</v>
      </c>
      <c r="U50" s="5">
        <f t="shared" ca="1" si="4"/>
        <v>10382</v>
      </c>
      <c r="V50">
        <f t="shared" ca="1" si="5"/>
        <v>28.443835616438356</v>
      </c>
    </row>
    <row r="51" spans="1:22" x14ac:dyDescent="0.35">
      <c r="A51" t="s">
        <v>85</v>
      </c>
      <c r="B51" t="s">
        <v>19</v>
      </c>
      <c r="C51" t="str">
        <f t="shared" si="0"/>
        <v>Arizona</v>
      </c>
      <c r="D51" t="s">
        <v>14</v>
      </c>
      <c r="E51" t="str">
        <f t="shared" si="1"/>
        <v>NA</v>
      </c>
      <c r="F51" t="s">
        <v>31</v>
      </c>
      <c r="G51" t="str">
        <f t="shared" si="2"/>
        <v>High School or Below</v>
      </c>
      <c r="H51" s="4">
        <v>229447.89</v>
      </c>
      <c r="I51" s="4">
        <v>229447.89</v>
      </c>
      <c r="J51">
        <v>0</v>
      </c>
      <c r="K51">
        <v>62</v>
      </c>
      <c r="L51" s="6">
        <v>0</v>
      </c>
      <c r="M51" s="6" t="str" cm="1">
        <f t="array" ref="M51:N51">_xlfn.TEXTSPLIT(O51," ",)</f>
        <v>Personal</v>
      </c>
      <c r="N51" s="6" t="str">
        <v>Auto</v>
      </c>
      <c r="O51" t="s">
        <v>16</v>
      </c>
      <c r="P51">
        <f t="shared" si="3"/>
        <v>4</v>
      </c>
      <c r="Q51" t="s">
        <v>17</v>
      </c>
      <c r="R51">
        <v>313.02317499999998</v>
      </c>
      <c r="S51" s="2">
        <v>35313.023175000002</v>
      </c>
      <c r="T51" s="5">
        <v>35314</v>
      </c>
      <c r="U51" s="5">
        <f t="shared" ca="1" si="4"/>
        <v>10598</v>
      </c>
      <c r="V51">
        <f t="shared" ca="1" si="5"/>
        <v>29.035616438356165</v>
      </c>
    </row>
    <row r="52" spans="1:22" x14ac:dyDescent="0.35">
      <c r="A52" t="s">
        <v>86</v>
      </c>
      <c r="B52" t="s">
        <v>33</v>
      </c>
      <c r="C52" t="str">
        <f t="shared" si="0"/>
        <v>Oregon</v>
      </c>
      <c r="D52" t="s">
        <v>14</v>
      </c>
      <c r="E52" t="str">
        <f t="shared" si="1"/>
        <v>NA</v>
      </c>
      <c r="F52" t="s">
        <v>35</v>
      </c>
      <c r="G52" t="str">
        <f t="shared" si="2"/>
        <v>College</v>
      </c>
      <c r="H52" s="4">
        <v>3670742.64</v>
      </c>
      <c r="I52" s="4">
        <v>3670742.64</v>
      </c>
      <c r="J52">
        <v>24804</v>
      </c>
      <c r="K52">
        <v>104</v>
      </c>
      <c r="L52" s="6">
        <v>0</v>
      </c>
      <c r="M52" s="6" t="str" cm="1">
        <f t="array" ref="M52:N52">_xlfn.TEXTSPLIT(O52," ",)</f>
        <v>Personal</v>
      </c>
      <c r="N52" s="6" t="str">
        <v>Auto</v>
      </c>
      <c r="O52" t="s">
        <v>16</v>
      </c>
      <c r="P52">
        <f t="shared" si="3"/>
        <v>4</v>
      </c>
      <c r="Q52" t="s">
        <v>29</v>
      </c>
      <c r="R52">
        <v>593.830288</v>
      </c>
      <c r="S52" s="2">
        <v>35593.830287999997</v>
      </c>
      <c r="T52" s="5">
        <v>35594</v>
      </c>
      <c r="U52" s="5">
        <f t="shared" ca="1" si="4"/>
        <v>10318</v>
      </c>
      <c r="V52">
        <f t="shared" ca="1" si="5"/>
        <v>28.268493150684932</v>
      </c>
    </row>
    <row r="53" spans="1:22" x14ac:dyDescent="0.35">
      <c r="A53" t="s">
        <v>87</v>
      </c>
      <c r="B53" t="s">
        <v>26</v>
      </c>
      <c r="C53" t="str">
        <f t="shared" si="0"/>
        <v>California</v>
      </c>
      <c r="D53" t="s">
        <v>14</v>
      </c>
      <c r="E53" t="str">
        <f t="shared" si="1"/>
        <v>NA</v>
      </c>
      <c r="F53" t="s">
        <v>21</v>
      </c>
      <c r="G53" t="str">
        <f t="shared" si="2"/>
        <v>Bachelor</v>
      </c>
      <c r="H53" s="4">
        <v>3347334.95</v>
      </c>
      <c r="I53" s="4">
        <v>3347334.95</v>
      </c>
      <c r="J53">
        <v>33190</v>
      </c>
      <c r="K53">
        <v>106</v>
      </c>
      <c r="L53" s="6">
        <v>0</v>
      </c>
      <c r="M53" s="6" t="str" cm="1">
        <f t="array" ref="M53:N53">_xlfn.TEXTSPLIT(O53," ",)</f>
        <v>Corporate</v>
      </c>
      <c r="N53" s="6" t="str">
        <v>Auto</v>
      </c>
      <c r="O53" t="s">
        <v>28</v>
      </c>
      <c r="P53">
        <f t="shared" si="3"/>
        <v>4</v>
      </c>
      <c r="Q53" t="s">
        <v>29</v>
      </c>
      <c r="R53">
        <v>508.8</v>
      </c>
      <c r="S53" s="2">
        <v>35508.800000000003</v>
      </c>
      <c r="T53" s="5">
        <v>35509</v>
      </c>
      <c r="U53" s="5">
        <f t="shared" ca="1" si="4"/>
        <v>10403</v>
      </c>
      <c r="V53">
        <f t="shared" ca="1" si="5"/>
        <v>28.5013698630137</v>
      </c>
    </row>
    <row r="54" spans="1:22" x14ac:dyDescent="0.35">
      <c r="A54" t="s">
        <v>88</v>
      </c>
      <c r="B54" t="s">
        <v>23</v>
      </c>
      <c r="C54" t="str">
        <f t="shared" si="0"/>
        <v>Nevada</v>
      </c>
      <c r="D54" t="s">
        <v>14</v>
      </c>
      <c r="E54" t="str">
        <f t="shared" si="1"/>
        <v>NA</v>
      </c>
      <c r="F54" t="s">
        <v>31</v>
      </c>
      <c r="G54" t="str">
        <f t="shared" si="2"/>
        <v>High School or Below</v>
      </c>
      <c r="H54" s="4">
        <v>798343.17</v>
      </c>
      <c r="I54" s="4">
        <v>798343.17</v>
      </c>
      <c r="J54">
        <v>36014</v>
      </c>
      <c r="K54">
        <v>69</v>
      </c>
      <c r="L54" s="6">
        <v>36586</v>
      </c>
      <c r="M54" s="6" t="str" cm="1">
        <f t="array" ref="M54:N54">_xlfn.TEXTSPLIT(O54," ",)</f>
        <v>Special</v>
      </c>
      <c r="N54" s="6" t="str">
        <v>Auto</v>
      </c>
      <c r="O54" t="s">
        <v>39</v>
      </c>
      <c r="P54">
        <f t="shared" si="3"/>
        <v>4</v>
      </c>
      <c r="Q54" t="s">
        <v>17</v>
      </c>
      <c r="R54">
        <v>173.95607200000001</v>
      </c>
      <c r="S54" s="2">
        <v>35173.956072000001</v>
      </c>
      <c r="T54" s="5">
        <v>35174</v>
      </c>
      <c r="U54" s="5">
        <f t="shared" ca="1" si="4"/>
        <v>10738</v>
      </c>
      <c r="V54">
        <f t="shared" ca="1" si="5"/>
        <v>29.419178082191781</v>
      </c>
    </row>
    <row r="55" spans="1:22" x14ac:dyDescent="0.35">
      <c r="A55" t="s">
        <v>89</v>
      </c>
      <c r="B55" t="s">
        <v>13</v>
      </c>
      <c r="C55" t="str">
        <f t="shared" si="0"/>
        <v>Washington</v>
      </c>
      <c r="D55" t="s">
        <v>20</v>
      </c>
      <c r="E55" t="str">
        <f t="shared" si="1"/>
        <v>F</v>
      </c>
      <c r="F55" t="s">
        <v>15</v>
      </c>
      <c r="G55" t="str">
        <f t="shared" si="2"/>
        <v>Master</v>
      </c>
      <c r="H55" s="4">
        <v>487938.48</v>
      </c>
      <c r="I55" s="4">
        <v>487938.48</v>
      </c>
      <c r="J55">
        <v>67163</v>
      </c>
      <c r="K55">
        <v>61</v>
      </c>
      <c r="L55" s="6">
        <v>36557</v>
      </c>
      <c r="M55" s="6" t="str" cm="1">
        <f t="array" ref="M55:N55">_xlfn.TEXTSPLIT(O55," ",)</f>
        <v>Personal</v>
      </c>
      <c r="N55" s="6" t="str">
        <v>Auto</v>
      </c>
      <c r="O55" t="s">
        <v>16</v>
      </c>
      <c r="P55">
        <f t="shared" si="3"/>
        <v>2</v>
      </c>
      <c r="Q55" t="s">
        <v>24</v>
      </c>
      <c r="R55">
        <v>33.192802999999998</v>
      </c>
      <c r="S55" s="2">
        <v>35033.192802999998</v>
      </c>
      <c r="T55" s="5">
        <v>35034</v>
      </c>
      <c r="U55" s="5">
        <f t="shared" ca="1" si="4"/>
        <v>10878</v>
      </c>
      <c r="V55">
        <f t="shared" ca="1" si="5"/>
        <v>29.802739726027397</v>
      </c>
    </row>
    <row r="56" spans="1:22" x14ac:dyDescent="0.35">
      <c r="A56" t="s">
        <v>90</v>
      </c>
      <c r="B56" t="s">
        <v>26</v>
      </c>
      <c r="C56" t="str">
        <f t="shared" si="0"/>
        <v>California</v>
      </c>
      <c r="D56" t="s">
        <v>14</v>
      </c>
      <c r="E56" t="str">
        <f t="shared" si="1"/>
        <v>NA</v>
      </c>
      <c r="F56" t="s">
        <v>21</v>
      </c>
      <c r="G56" t="str">
        <f t="shared" si="2"/>
        <v>Bachelor</v>
      </c>
      <c r="H56" s="4">
        <v>429399.73</v>
      </c>
      <c r="I56" s="4">
        <v>429399.73</v>
      </c>
      <c r="J56">
        <v>16701</v>
      </c>
      <c r="K56">
        <v>113</v>
      </c>
      <c r="L56" s="6">
        <v>0</v>
      </c>
      <c r="M56" s="6" t="str" cm="1">
        <f t="array" ref="M56:N56">_xlfn.TEXTSPLIT(O56," ",)</f>
        <v>Personal</v>
      </c>
      <c r="N56" s="6" t="str">
        <v>Auto</v>
      </c>
      <c r="O56" t="s">
        <v>16</v>
      </c>
      <c r="P56">
        <f t="shared" si="3"/>
        <v>4</v>
      </c>
      <c r="Q56" t="s">
        <v>17</v>
      </c>
      <c r="R56">
        <v>831.62597900000003</v>
      </c>
      <c r="S56" s="2">
        <v>35831.625978999997</v>
      </c>
      <c r="T56" s="5">
        <v>35832</v>
      </c>
      <c r="U56" s="5">
        <f t="shared" ca="1" si="4"/>
        <v>10080</v>
      </c>
      <c r="V56">
        <f t="shared" ca="1" si="5"/>
        <v>27.616438356164384</v>
      </c>
    </row>
    <row r="57" spans="1:22" x14ac:dyDescent="0.35">
      <c r="A57" t="s">
        <v>91</v>
      </c>
      <c r="B57" t="s">
        <v>19</v>
      </c>
      <c r="C57" t="str">
        <f t="shared" si="0"/>
        <v>Arizona</v>
      </c>
      <c r="D57" t="s">
        <v>14</v>
      </c>
      <c r="E57" t="str">
        <f t="shared" si="1"/>
        <v>NA</v>
      </c>
      <c r="F57" t="s">
        <v>35</v>
      </c>
      <c r="G57" t="str">
        <f t="shared" si="2"/>
        <v>College</v>
      </c>
      <c r="H57" s="4">
        <v>716439.55</v>
      </c>
      <c r="I57" s="4">
        <v>716439.55</v>
      </c>
      <c r="J57">
        <v>46623</v>
      </c>
      <c r="K57">
        <v>91</v>
      </c>
      <c r="L57" s="6">
        <v>0</v>
      </c>
      <c r="M57" s="6" t="str" cm="1">
        <f t="array" ref="M57:N57">_xlfn.TEXTSPLIT(O57," ",)</f>
        <v>Corporate</v>
      </c>
      <c r="N57" s="6" t="str">
        <v>Auto</v>
      </c>
      <c r="O57" t="s">
        <v>28</v>
      </c>
      <c r="P57">
        <f t="shared" si="3"/>
        <v>4</v>
      </c>
      <c r="Q57" t="s">
        <v>17</v>
      </c>
      <c r="R57">
        <v>436.8</v>
      </c>
      <c r="S57" s="2">
        <v>35436.800000000003</v>
      </c>
      <c r="T57" s="5">
        <v>35437</v>
      </c>
      <c r="U57" s="5">
        <f t="shared" ca="1" si="4"/>
        <v>10475</v>
      </c>
      <c r="V57">
        <f t="shared" ca="1" si="5"/>
        <v>28.698630136986303</v>
      </c>
    </row>
    <row r="58" spans="1:22" x14ac:dyDescent="0.35">
      <c r="A58" t="s">
        <v>92</v>
      </c>
      <c r="B58" t="s">
        <v>26</v>
      </c>
      <c r="C58" t="str">
        <f t="shared" si="0"/>
        <v>California</v>
      </c>
      <c r="D58" t="s">
        <v>14</v>
      </c>
      <c r="E58" t="str">
        <f t="shared" si="1"/>
        <v>NA</v>
      </c>
      <c r="F58" t="s">
        <v>35</v>
      </c>
      <c r="G58" t="str">
        <f t="shared" si="2"/>
        <v>College</v>
      </c>
      <c r="H58" s="4">
        <v>761951.58</v>
      </c>
      <c r="I58" s="4">
        <v>761951.58</v>
      </c>
      <c r="J58">
        <v>64749</v>
      </c>
      <c r="K58">
        <v>64</v>
      </c>
      <c r="L58" s="6">
        <v>0</v>
      </c>
      <c r="M58" s="6" t="str" cm="1">
        <f t="array" ref="M58:N58">_xlfn.TEXTSPLIT(O58," ",)</f>
        <v>Special</v>
      </c>
      <c r="N58" s="6" t="str">
        <v>Auto</v>
      </c>
      <c r="O58" t="s">
        <v>39</v>
      </c>
      <c r="P58">
        <f t="shared" si="3"/>
        <v>4</v>
      </c>
      <c r="Q58" t="s">
        <v>17</v>
      </c>
      <c r="R58">
        <v>302.56518999999997</v>
      </c>
      <c r="S58" s="2">
        <v>35302.565190000001</v>
      </c>
      <c r="T58" s="5">
        <v>35303</v>
      </c>
      <c r="U58" s="5">
        <f t="shared" ca="1" si="4"/>
        <v>10609</v>
      </c>
      <c r="V58">
        <f t="shared" ca="1" si="5"/>
        <v>29.065753424657533</v>
      </c>
    </row>
    <row r="59" spans="1:22" x14ac:dyDescent="0.35">
      <c r="A59" t="s">
        <v>93</v>
      </c>
      <c r="B59" t="s">
        <v>19</v>
      </c>
      <c r="C59" t="str">
        <f t="shared" si="0"/>
        <v>Arizona</v>
      </c>
      <c r="D59" t="s">
        <v>14</v>
      </c>
      <c r="E59" t="str">
        <f t="shared" si="1"/>
        <v>NA</v>
      </c>
      <c r="F59" t="s">
        <v>31</v>
      </c>
      <c r="G59" t="str">
        <f t="shared" si="2"/>
        <v>High School or Below</v>
      </c>
      <c r="H59" s="4">
        <v>395800.28</v>
      </c>
      <c r="I59" s="4">
        <v>395800.28</v>
      </c>
      <c r="J59">
        <v>0</v>
      </c>
      <c r="K59">
        <v>101</v>
      </c>
      <c r="L59" s="6">
        <v>0</v>
      </c>
      <c r="M59" s="6" t="str" cm="1">
        <f t="array" ref="M59:N59">_xlfn.TEXTSPLIT(O59," ",)</f>
        <v>Personal</v>
      </c>
      <c r="N59" s="6" t="str">
        <v>Auto</v>
      </c>
      <c r="O59" t="s">
        <v>16</v>
      </c>
      <c r="P59">
        <f t="shared" si="3"/>
        <v>4</v>
      </c>
      <c r="Q59" t="s">
        <v>29</v>
      </c>
      <c r="R59">
        <v>484.8</v>
      </c>
      <c r="S59" s="2">
        <v>35484.800000000003</v>
      </c>
      <c r="T59" s="5">
        <v>35485</v>
      </c>
      <c r="U59" s="5">
        <f t="shared" ca="1" si="4"/>
        <v>10427</v>
      </c>
      <c r="V59">
        <f t="shared" ca="1" si="5"/>
        <v>28.567123287671233</v>
      </c>
    </row>
    <row r="60" spans="1:22" x14ac:dyDescent="0.35">
      <c r="A60" t="s">
        <v>94</v>
      </c>
      <c r="B60" t="s">
        <v>33</v>
      </c>
      <c r="C60" t="str">
        <f t="shared" si="0"/>
        <v>Oregon</v>
      </c>
      <c r="D60" t="s">
        <v>14</v>
      </c>
      <c r="E60" t="str">
        <f t="shared" si="1"/>
        <v>NA</v>
      </c>
      <c r="F60" t="s">
        <v>31</v>
      </c>
      <c r="G60" t="str">
        <f t="shared" si="2"/>
        <v>High School or Below</v>
      </c>
      <c r="H60" s="4">
        <v>449949.33</v>
      </c>
      <c r="I60" s="4">
        <v>449949.33</v>
      </c>
      <c r="J60">
        <v>16969</v>
      </c>
      <c r="K60">
        <v>124</v>
      </c>
      <c r="L60" s="6">
        <v>36557</v>
      </c>
      <c r="M60" s="6" t="str" cm="1">
        <f t="array" ref="M60:N60">_xlfn.TEXTSPLIT(O60," ",)</f>
        <v>Personal</v>
      </c>
      <c r="N60" s="6" t="str">
        <v>Auto</v>
      </c>
      <c r="O60" t="s">
        <v>16</v>
      </c>
      <c r="P60">
        <f t="shared" si="3"/>
        <v>4</v>
      </c>
      <c r="Q60" t="s">
        <v>29</v>
      </c>
      <c r="R60">
        <v>704.76811099999998</v>
      </c>
      <c r="S60" s="2">
        <v>35704.768110999998</v>
      </c>
      <c r="T60" s="5">
        <v>35705</v>
      </c>
      <c r="U60" s="5">
        <f t="shared" ca="1" si="4"/>
        <v>10207</v>
      </c>
      <c r="V60">
        <f t="shared" ca="1" si="5"/>
        <v>27.964383561643835</v>
      </c>
    </row>
    <row r="61" spans="1:22" x14ac:dyDescent="0.35">
      <c r="A61" t="s">
        <v>95</v>
      </c>
      <c r="B61" t="s">
        <v>33</v>
      </c>
      <c r="C61" t="str">
        <f t="shared" si="0"/>
        <v>Oregon</v>
      </c>
      <c r="D61" t="s">
        <v>14</v>
      </c>
      <c r="E61" t="str">
        <f t="shared" si="1"/>
        <v>NA</v>
      </c>
      <c r="F61" t="s">
        <v>15</v>
      </c>
      <c r="G61" t="str">
        <f t="shared" si="2"/>
        <v>Master</v>
      </c>
      <c r="H61" s="4">
        <v>405956.74</v>
      </c>
      <c r="I61" s="4">
        <v>405956.74</v>
      </c>
      <c r="J61">
        <v>11621</v>
      </c>
      <c r="K61">
        <v>108</v>
      </c>
      <c r="L61" s="6">
        <v>0</v>
      </c>
      <c r="M61" s="6" t="str" cm="1">
        <f t="array" ref="M61:N61">_xlfn.TEXTSPLIT(O61," ",)</f>
        <v>Personal</v>
      </c>
      <c r="N61" s="6" t="str">
        <v>Auto</v>
      </c>
      <c r="O61" t="s">
        <v>16</v>
      </c>
      <c r="P61">
        <f t="shared" si="3"/>
        <v>4</v>
      </c>
      <c r="Q61" t="s">
        <v>17</v>
      </c>
      <c r="R61">
        <v>518.4</v>
      </c>
      <c r="S61" s="2">
        <v>35518.400000000001</v>
      </c>
      <c r="T61" s="5">
        <v>35519</v>
      </c>
      <c r="U61" s="5">
        <f t="shared" ca="1" si="4"/>
        <v>10393</v>
      </c>
      <c r="V61">
        <f t="shared" ca="1" si="5"/>
        <v>28.473972602739725</v>
      </c>
    </row>
    <row r="62" spans="1:22" x14ac:dyDescent="0.35">
      <c r="A62" t="s">
        <v>96</v>
      </c>
      <c r="B62" t="s">
        <v>19</v>
      </c>
      <c r="C62" t="str">
        <f t="shared" si="0"/>
        <v>Arizona</v>
      </c>
      <c r="D62" t="s">
        <v>14</v>
      </c>
      <c r="E62" t="str">
        <f t="shared" si="1"/>
        <v>NA</v>
      </c>
      <c r="F62" t="s">
        <v>21</v>
      </c>
      <c r="G62" t="str">
        <f t="shared" si="2"/>
        <v>Bachelor</v>
      </c>
      <c r="H62" s="4">
        <v>445811.34</v>
      </c>
      <c r="I62" s="4">
        <v>445811.34</v>
      </c>
      <c r="J62">
        <v>17622</v>
      </c>
      <c r="K62">
        <v>65</v>
      </c>
      <c r="L62" s="6">
        <v>36526</v>
      </c>
      <c r="M62" s="6" t="str" cm="1">
        <f t="array" ref="M62:N62">_xlfn.TEXTSPLIT(O62," ",)</f>
        <v>Personal</v>
      </c>
      <c r="N62" s="6" t="str">
        <v>Auto</v>
      </c>
      <c r="O62" t="s">
        <v>16</v>
      </c>
      <c r="P62">
        <f t="shared" si="3"/>
        <v>4</v>
      </c>
      <c r="Q62" t="s">
        <v>17</v>
      </c>
      <c r="R62">
        <v>312</v>
      </c>
      <c r="S62" s="2">
        <v>35312</v>
      </c>
      <c r="T62" s="5">
        <v>35313</v>
      </c>
      <c r="U62" s="5">
        <f t="shared" ca="1" si="4"/>
        <v>10599</v>
      </c>
      <c r="V62">
        <f t="shared" ca="1" si="5"/>
        <v>29.038356164383561</v>
      </c>
    </row>
    <row r="63" spans="1:22" x14ac:dyDescent="0.35">
      <c r="A63" t="s">
        <v>97</v>
      </c>
      <c r="B63" t="s">
        <v>26</v>
      </c>
      <c r="C63" t="str">
        <f t="shared" si="0"/>
        <v>California</v>
      </c>
      <c r="D63" t="s">
        <v>14</v>
      </c>
      <c r="E63" t="str">
        <f t="shared" si="1"/>
        <v>NA</v>
      </c>
      <c r="F63" t="s">
        <v>21</v>
      </c>
      <c r="G63" t="str">
        <f t="shared" si="2"/>
        <v>Bachelor</v>
      </c>
      <c r="H63" s="4">
        <v>811033.31</v>
      </c>
      <c r="I63" s="4">
        <v>811033.31</v>
      </c>
      <c r="J63">
        <v>11489</v>
      </c>
      <c r="K63">
        <v>105</v>
      </c>
      <c r="L63" s="6">
        <v>0</v>
      </c>
      <c r="M63" s="6" t="str" cm="1">
        <f t="array" ref="M63:N63">_xlfn.TEXTSPLIT(O63," ",)</f>
        <v>Personal</v>
      </c>
      <c r="N63" s="6" t="str">
        <v>Auto</v>
      </c>
      <c r="O63" t="s">
        <v>16</v>
      </c>
      <c r="P63">
        <f t="shared" si="3"/>
        <v>2</v>
      </c>
      <c r="Q63" t="s">
        <v>24</v>
      </c>
      <c r="R63">
        <v>504</v>
      </c>
      <c r="S63" s="2">
        <v>35504</v>
      </c>
      <c r="T63" s="5">
        <v>35505</v>
      </c>
      <c r="U63" s="5">
        <f t="shared" ca="1" si="4"/>
        <v>10407</v>
      </c>
      <c r="V63">
        <f t="shared" ca="1" si="5"/>
        <v>28.512328767123286</v>
      </c>
    </row>
    <row r="64" spans="1:22" x14ac:dyDescent="0.35">
      <c r="A64" t="s">
        <v>98</v>
      </c>
      <c r="B64" t="s">
        <v>33</v>
      </c>
      <c r="C64" t="str">
        <f t="shared" si="0"/>
        <v>Oregon</v>
      </c>
      <c r="D64" t="s">
        <v>14</v>
      </c>
      <c r="E64" t="str">
        <f t="shared" si="1"/>
        <v>NA</v>
      </c>
      <c r="F64" t="s">
        <v>21</v>
      </c>
      <c r="G64" t="str">
        <f t="shared" si="2"/>
        <v>Bachelor</v>
      </c>
      <c r="H64" s="4">
        <v>333976.49</v>
      </c>
      <c r="I64" s="4">
        <v>333976.49</v>
      </c>
      <c r="J64">
        <v>0</v>
      </c>
      <c r="K64">
        <v>94</v>
      </c>
      <c r="L64" s="6">
        <v>0</v>
      </c>
      <c r="M64" s="6" t="str" cm="1">
        <f t="array" ref="M64:N64">_xlfn.TEXTSPLIT(O64," ",)</f>
        <v>Personal</v>
      </c>
      <c r="N64" s="6" t="str">
        <v>Auto</v>
      </c>
      <c r="O64" t="s">
        <v>16</v>
      </c>
      <c r="P64">
        <f t="shared" si="3"/>
        <v>2</v>
      </c>
      <c r="Q64" t="s">
        <v>24</v>
      </c>
      <c r="R64">
        <v>863.32732399999998</v>
      </c>
      <c r="S64" s="2">
        <v>35863.327323999998</v>
      </c>
      <c r="T64" s="5">
        <v>35864</v>
      </c>
      <c r="U64" s="5">
        <f t="shared" ca="1" si="4"/>
        <v>10048</v>
      </c>
      <c r="V64">
        <f t="shared" ca="1" si="5"/>
        <v>27.528767123287672</v>
      </c>
    </row>
    <row r="65" spans="1:22" x14ac:dyDescent="0.35">
      <c r="A65" t="s">
        <v>99</v>
      </c>
      <c r="B65" t="s">
        <v>26</v>
      </c>
      <c r="C65" t="str">
        <f t="shared" si="0"/>
        <v>California</v>
      </c>
      <c r="D65" t="s">
        <v>14</v>
      </c>
      <c r="E65" t="str">
        <f t="shared" si="1"/>
        <v>NA</v>
      </c>
      <c r="F65" t="s">
        <v>31</v>
      </c>
      <c r="G65" t="str">
        <f t="shared" si="2"/>
        <v>High School or Below</v>
      </c>
      <c r="H65" s="4">
        <v>2426101.7799999998</v>
      </c>
      <c r="I65" s="4">
        <v>2426101.7799999998</v>
      </c>
      <c r="J65">
        <v>66525</v>
      </c>
      <c r="K65">
        <v>100</v>
      </c>
      <c r="L65" s="6">
        <v>0</v>
      </c>
      <c r="M65" s="6" t="str" cm="1">
        <f t="array" ref="M65:N65">_xlfn.TEXTSPLIT(O65," ",)</f>
        <v>Personal</v>
      </c>
      <c r="N65" s="6" t="str">
        <v>Auto</v>
      </c>
      <c r="O65" t="s">
        <v>16</v>
      </c>
      <c r="P65">
        <f t="shared" si="3"/>
        <v>4</v>
      </c>
      <c r="Q65" t="s">
        <v>29</v>
      </c>
      <c r="R65">
        <v>104.331355</v>
      </c>
      <c r="S65" s="2">
        <v>35104.331355000002</v>
      </c>
      <c r="T65" s="5">
        <v>35105</v>
      </c>
      <c r="U65" s="5">
        <f t="shared" ca="1" si="4"/>
        <v>10807</v>
      </c>
      <c r="V65">
        <f t="shared" ca="1" si="5"/>
        <v>29.608219178082191</v>
      </c>
    </row>
    <row r="66" spans="1:22" x14ac:dyDescent="0.35">
      <c r="A66" t="s">
        <v>100</v>
      </c>
      <c r="B66" t="s">
        <v>19</v>
      </c>
      <c r="C66" t="str">
        <f t="shared" si="0"/>
        <v>Arizona</v>
      </c>
      <c r="D66" t="s">
        <v>14</v>
      </c>
      <c r="E66" t="str">
        <f t="shared" si="1"/>
        <v>NA</v>
      </c>
      <c r="F66" t="s">
        <v>21</v>
      </c>
      <c r="G66" t="str">
        <f t="shared" si="2"/>
        <v>Bachelor</v>
      </c>
      <c r="H66" s="4">
        <v>661397.37</v>
      </c>
      <c r="I66" s="4">
        <v>661397.37</v>
      </c>
      <c r="J66">
        <v>0</v>
      </c>
      <c r="K66">
        <v>63</v>
      </c>
      <c r="L66" s="6">
        <v>0</v>
      </c>
      <c r="M66" s="6" t="str" cm="1">
        <f t="array" ref="M66:N66">_xlfn.TEXTSPLIT(O66," ",)</f>
        <v>Personal</v>
      </c>
      <c r="N66" s="6" t="str">
        <v>Auto</v>
      </c>
      <c r="O66" t="s">
        <v>16</v>
      </c>
      <c r="P66">
        <f t="shared" si="3"/>
        <v>4</v>
      </c>
      <c r="Q66" t="s">
        <v>17</v>
      </c>
      <c r="R66">
        <v>676.391482</v>
      </c>
      <c r="S66" s="2">
        <v>35676.391481999999</v>
      </c>
      <c r="T66" s="5">
        <v>35677</v>
      </c>
      <c r="U66" s="5">
        <f t="shared" ca="1" si="4"/>
        <v>10235</v>
      </c>
      <c r="V66">
        <f t="shared" ca="1" si="5"/>
        <v>28.041095890410958</v>
      </c>
    </row>
    <row r="67" spans="1:22" x14ac:dyDescent="0.35">
      <c r="A67" t="s">
        <v>101</v>
      </c>
      <c r="B67" t="s">
        <v>102</v>
      </c>
      <c r="C67" t="str">
        <f t="shared" ref="C67:C130" si="6">IF(B67="WA","Washington",IF(B67="Cali","California",IF(B67="AZ","Arizona",B67)))</f>
        <v>Washington</v>
      </c>
      <c r="D67" t="s">
        <v>14</v>
      </c>
      <c r="E67" t="str">
        <f t="shared" ref="E67:E130" si="7">IF(OR(D67="Femal",D67="female"),"F",IF(D67="Male","M",D67))</f>
        <v>NA</v>
      </c>
      <c r="F67" t="s">
        <v>35</v>
      </c>
      <c r="G67" t="str">
        <f t="shared" ref="G67:G130" si="8">IF(F67="Bachelors","Bachelor",F67)</f>
        <v>College</v>
      </c>
      <c r="H67" s="4">
        <v>293069.34999999998</v>
      </c>
      <c r="I67" s="4">
        <v>293069.34999999998</v>
      </c>
      <c r="J67">
        <v>33663</v>
      </c>
      <c r="K67">
        <v>73</v>
      </c>
      <c r="L67" s="6">
        <v>0</v>
      </c>
      <c r="M67" s="6" t="str" cm="1">
        <f t="array" ref="M67:N67">_xlfn.TEXTSPLIT(O67," ",)</f>
        <v>Personal</v>
      </c>
      <c r="N67" s="6" t="str">
        <v>Auto</v>
      </c>
      <c r="O67" t="s">
        <v>16</v>
      </c>
      <c r="P67">
        <f t="shared" ref="P67:P130" si="9">IF(OR(Q67="Four-Door Car",Q67="SUV",Q67="Luxury SUV"),4,2)</f>
        <v>4</v>
      </c>
      <c r="Q67" t="s">
        <v>17</v>
      </c>
      <c r="R67">
        <v>350.4</v>
      </c>
      <c r="S67" s="2">
        <v>35350.400000000001</v>
      </c>
      <c r="T67" s="5">
        <v>35351</v>
      </c>
      <c r="U67" s="5">
        <f t="shared" ref="U67:U130" ca="1" si="10">TODAY()-T67</f>
        <v>10561</v>
      </c>
      <c r="V67">
        <f t="shared" ref="V67:V130" ca="1" si="11">U67/365</f>
        <v>28.934246575342467</v>
      </c>
    </row>
    <row r="68" spans="1:22" x14ac:dyDescent="0.35">
      <c r="A68" t="s">
        <v>103</v>
      </c>
      <c r="B68" t="s">
        <v>33</v>
      </c>
      <c r="C68" t="str">
        <f t="shared" si="6"/>
        <v>Oregon</v>
      </c>
      <c r="D68" t="s">
        <v>14</v>
      </c>
      <c r="E68" t="str">
        <f t="shared" si="7"/>
        <v>NA</v>
      </c>
      <c r="F68" t="s">
        <v>35</v>
      </c>
      <c r="G68" t="str">
        <f t="shared" si="8"/>
        <v>College</v>
      </c>
      <c r="H68" s="4">
        <v>867219.43</v>
      </c>
      <c r="I68" s="4">
        <v>867219.43</v>
      </c>
      <c r="J68">
        <v>22547</v>
      </c>
      <c r="K68">
        <v>112</v>
      </c>
      <c r="L68" s="6">
        <v>0</v>
      </c>
      <c r="M68" s="6" t="str" cm="1">
        <f t="array" ref="M68:N68">_xlfn.TEXTSPLIT(O68," ",)</f>
        <v>Corporate</v>
      </c>
      <c r="N68" s="6" t="str">
        <v>Auto</v>
      </c>
      <c r="O68" t="s">
        <v>28</v>
      </c>
      <c r="P68">
        <f t="shared" si="9"/>
        <v>4</v>
      </c>
      <c r="Q68" t="s">
        <v>29</v>
      </c>
      <c r="R68">
        <v>537.6</v>
      </c>
      <c r="S68" s="2">
        <v>35537.599999999999</v>
      </c>
      <c r="T68" s="5">
        <v>35538</v>
      </c>
      <c r="U68" s="5">
        <f t="shared" ca="1" si="10"/>
        <v>10374</v>
      </c>
      <c r="V68">
        <f t="shared" ca="1" si="11"/>
        <v>28.421917808219177</v>
      </c>
    </row>
    <row r="69" spans="1:22" x14ac:dyDescent="0.35">
      <c r="A69" t="s">
        <v>104</v>
      </c>
      <c r="B69" t="s">
        <v>61</v>
      </c>
      <c r="C69" t="str">
        <f t="shared" si="6"/>
        <v>Arizona</v>
      </c>
      <c r="D69" t="s">
        <v>14</v>
      </c>
      <c r="E69" t="str">
        <f t="shared" si="7"/>
        <v>NA</v>
      </c>
      <c r="F69" t="s">
        <v>31</v>
      </c>
      <c r="G69" t="str">
        <f t="shared" si="8"/>
        <v>High School or Below</v>
      </c>
      <c r="H69" s="4">
        <v>1163866.93</v>
      </c>
      <c r="I69" s="4">
        <v>1163866.93</v>
      </c>
      <c r="J69">
        <v>61486</v>
      </c>
      <c r="K69">
        <v>97</v>
      </c>
      <c r="L69" s="6">
        <v>0</v>
      </c>
      <c r="M69" s="6" t="str" cm="1">
        <f t="array" ref="M69:N69">_xlfn.TEXTSPLIT(O69," ",)</f>
        <v>Personal</v>
      </c>
      <c r="N69" s="6" t="str">
        <v>Auto</v>
      </c>
      <c r="O69" t="s">
        <v>16</v>
      </c>
      <c r="P69">
        <f t="shared" si="9"/>
        <v>2</v>
      </c>
      <c r="Q69" t="s">
        <v>24</v>
      </c>
      <c r="R69">
        <v>465.258644</v>
      </c>
      <c r="S69" s="2">
        <v>35465.258644000001</v>
      </c>
      <c r="T69" s="5">
        <v>35466</v>
      </c>
      <c r="U69" s="5">
        <f t="shared" ca="1" si="10"/>
        <v>10446</v>
      </c>
      <c r="V69">
        <f t="shared" ca="1" si="11"/>
        <v>28.61917808219178</v>
      </c>
    </row>
    <row r="70" spans="1:22" x14ac:dyDescent="0.35">
      <c r="A70" t="s">
        <v>105</v>
      </c>
      <c r="B70" t="s">
        <v>33</v>
      </c>
      <c r="C70" t="str">
        <f t="shared" si="6"/>
        <v>Oregon</v>
      </c>
      <c r="D70" t="s">
        <v>14</v>
      </c>
      <c r="E70" t="str">
        <f t="shared" si="7"/>
        <v>NA</v>
      </c>
      <c r="F70" t="s">
        <v>21</v>
      </c>
      <c r="G70" t="str">
        <f t="shared" si="8"/>
        <v>Bachelor</v>
      </c>
      <c r="H70" s="4">
        <v>684615.03</v>
      </c>
      <c r="I70" s="4">
        <v>684615.03</v>
      </c>
      <c r="J70">
        <v>0</v>
      </c>
      <c r="K70">
        <v>95</v>
      </c>
      <c r="L70" s="6">
        <v>0</v>
      </c>
      <c r="M70" s="6" t="str" cm="1">
        <f t="array" ref="M70:N70">_xlfn.TEXTSPLIT(O70," ",)</f>
        <v>Personal</v>
      </c>
      <c r="N70" s="6" t="str">
        <v>Auto</v>
      </c>
      <c r="O70" t="s">
        <v>16</v>
      </c>
      <c r="P70">
        <f t="shared" si="9"/>
        <v>2</v>
      </c>
      <c r="Q70" t="s">
        <v>24</v>
      </c>
      <c r="R70">
        <v>456</v>
      </c>
      <c r="S70" s="2">
        <v>35456</v>
      </c>
      <c r="T70" s="5">
        <v>35457</v>
      </c>
      <c r="U70" s="5">
        <f t="shared" ca="1" si="10"/>
        <v>10455</v>
      </c>
      <c r="V70">
        <f t="shared" ca="1" si="11"/>
        <v>28.643835616438356</v>
      </c>
    </row>
    <row r="71" spans="1:22" x14ac:dyDescent="0.35">
      <c r="A71" t="s">
        <v>106</v>
      </c>
      <c r="B71" t="s">
        <v>26</v>
      </c>
      <c r="C71" t="str">
        <f t="shared" si="6"/>
        <v>California</v>
      </c>
      <c r="D71" t="s">
        <v>14</v>
      </c>
      <c r="E71" t="str">
        <f t="shared" si="7"/>
        <v>NA</v>
      </c>
      <c r="F71" t="s">
        <v>35</v>
      </c>
      <c r="G71" t="str">
        <f t="shared" si="8"/>
        <v>College</v>
      </c>
      <c r="H71" s="4">
        <v>1172777.6499999999</v>
      </c>
      <c r="I71" s="4">
        <v>1172777.6499999999</v>
      </c>
      <c r="J71">
        <v>29879</v>
      </c>
      <c r="K71">
        <v>102</v>
      </c>
      <c r="L71" s="6">
        <v>0</v>
      </c>
      <c r="M71" s="6" t="str" cm="1">
        <f t="array" ref="M71:N71">_xlfn.TEXTSPLIT(O71," ",)</f>
        <v>Personal</v>
      </c>
      <c r="N71" s="6" t="str">
        <v>Auto</v>
      </c>
      <c r="O71" t="s">
        <v>16</v>
      </c>
      <c r="P71">
        <f t="shared" si="9"/>
        <v>4</v>
      </c>
      <c r="Q71" t="s">
        <v>17</v>
      </c>
      <c r="R71">
        <v>500.25423499999999</v>
      </c>
      <c r="S71" s="2">
        <v>35500.254235</v>
      </c>
      <c r="T71" s="5">
        <v>35501</v>
      </c>
      <c r="U71" s="5">
        <f t="shared" ca="1" si="10"/>
        <v>10411</v>
      </c>
      <c r="V71">
        <f t="shared" ca="1" si="11"/>
        <v>28.523287671232875</v>
      </c>
    </row>
    <row r="72" spans="1:22" x14ac:dyDescent="0.35">
      <c r="A72" t="s">
        <v>107</v>
      </c>
      <c r="B72" t="s">
        <v>33</v>
      </c>
      <c r="C72" t="str">
        <f t="shared" si="6"/>
        <v>Oregon</v>
      </c>
      <c r="D72" t="s">
        <v>14</v>
      </c>
      <c r="E72" t="str">
        <f t="shared" si="7"/>
        <v>NA</v>
      </c>
      <c r="F72" t="s">
        <v>31</v>
      </c>
      <c r="G72" t="str">
        <f t="shared" si="8"/>
        <v>High School or Below</v>
      </c>
      <c r="H72" s="4">
        <v>2264383.48</v>
      </c>
      <c r="I72" s="4">
        <v>2264383.48</v>
      </c>
      <c r="J72">
        <v>93011</v>
      </c>
      <c r="K72">
        <v>113</v>
      </c>
      <c r="L72" s="6">
        <v>0</v>
      </c>
      <c r="M72" s="6" t="str" cm="1">
        <f t="array" ref="M72:N72">_xlfn.TEXTSPLIT(O72," ",)</f>
        <v>Personal</v>
      </c>
      <c r="N72" s="6" t="str">
        <v>Auto</v>
      </c>
      <c r="O72" t="s">
        <v>16</v>
      </c>
      <c r="P72">
        <f t="shared" si="9"/>
        <v>4</v>
      </c>
      <c r="Q72" t="s">
        <v>29</v>
      </c>
      <c r="R72">
        <v>281.45104199999997</v>
      </c>
      <c r="S72" s="2">
        <v>35281.451042000001</v>
      </c>
      <c r="T72" s="5">
        <v>35282</v>
      </c>
      <c r="U72" s="5">
        <f t="shared" ca="1" si="10"/>
        <v>10630</v>
      </c>
      <c r="V72">
        <f t="shared" ca="1" si="11"/>
        <v>29.123287671232877</v>
      </c>
    </row>
    <row r="73" spans="1:22" x14ac:dyDescent="0.35">
      <c r="A73" t="s">
        <v>108</v>
      </c>
      <c r="B73" t="s">
        <v>33</v>
      </c>
      <c r="C73" t="str">
        <f t="shared" si="6"/>
        <v>Oregon</v>
      </c>
      <c r="D73" t="s">
        <v>14</v>
      </c>
      <c r="E73" t="str">
        <f t="shared" si="7"/>
        <v>NA</v>
      </c>
      <c r="F73" t="s">
        <v>15</v>
      </c>
      <c r="G73" t="str">
        <f t="shared" si="8"/>
        <v>Master</v>
      </c>
      <c r="H73" s="4">
        <v>261447.43</v>
      </c>
      <c r="I73" s="4">
        <v>261447.43</v>
      </c>
      <c r="J73">
        <v>65186</v>
      </c>
      <c r="K73">
        <v>65</v>
      </c>
      <c r="L73" s="6">
        <v>0</v>
      </c>
      <c r="M73" s="6" t="str" cm="1">
        <f t="array" ref="M73:N73">_xlfn.TEXTSPLIT(O73," ",)</f>
        <v>Personal</v>
      </c>
      <c r="N73" s="6" t="str">
        <v>Auto</v>
      </c>
      <c r="O73" t="s">
        <v>16</v>
      </c>
      <c r="P73">
        <f t="shared" si="9"/>
        <v>2</v>
      </c>
      <c r="Q73" t="s">
        <v>24</v>
      </c>
      <c r="R73">
        <v>5.4345049999999997</v>
      </c>
      <c r="S73" s="2">
        <v>35005.434504999997</v>
      </c>
      <c r="T73" s="5">
        <v>35006</v>
      </c>
      <c r="U73" s="5">
        <f t="shared" ca="1" si="10"/>
        <v>10906</v>
      </c>
      <c r="V73">
        <f t="shared" ca="1" si="11"/>
        <v>29.87945205479452</v>
      </c>
    </row>
    <row r="74" spans="1:22" x14ac:dyDescent="0.35">
      <c r="A74" t="s">
        <v>109</v>
      </c>
      <c r="B74" t="s">
        <v>33</v>
      </c>
      <c r="C74" t="str">
        <f t="shared" si="6"/>
        <v>Oregon</v>
      </c>
      <c r="D74" t="s">
        <v>14</v>
      </c>
      <c r="E74" t="str">
        <f t="shared" si="7"/>
        <v>NA</v>
      </c>
      <c r="F74" t="s">
        <v>15</v>
      </c>
      <c r="G74" t="str">
        <f t="shared" si="8"/>
        <v>Master</v>
      </c>
      <c r="H74" s="4">
        <v>245175.27</v>
      </c>
      <c r="I74" s="4">
        <v>245175.27</v>
      </c>
      <c r="J74">
        <v>26840</v>
      </c>
      <c r="K74">
        <v>64</v>
      </c>
      <c r="L74" s="6">
        <v>36557</v>
      </c>
      <c r="M74" s="6" t="str" cm="1">
        <f t="array" ref="M74:N74">_xlfn.TEXTSPLIT(O74," ",)</f>
        <v>Personal</v>
      </c>
      <c r="N74" s="6" t="str">
        <v>Auto</v>
      </c>
      <c r="O74" t="s">
        <v>16</v>
      </c>
      <c r="P74">
        <f t="shared" si="9"/>
        <v>4</v>
      </c>
      <c r="Q74" t="s">
        <v>17</v>
      </c>
      <c r="R74">
        <v>307.2</v>
      </c>
      <c r="S74" s="2">
        <v>35307.199999999997</v>
      </c>
      <c r="T74" s="5">
        <v>35308</v>
      </c>
      <c r="U74" s="5">
        <f t="shared" ca="1" si="10"/>
        <v>10604</v>
      </c>
      <c r="V74">
        <f t="shared" ca="1" si="11"/>
        <v>29.052054794520547</v>
      </c>
    </row>
    <row r="75" spans="1:22" x14ac:dyDescent="0.35">
      <c r="A75" t="s">
        <v>110</v>
      </c>
      <c r="B75" t="s">
        <v>33</v>
      </c>
      <c r="C75" t="str">
        <f t="shared" si="6"/>
        <v>Oregon</v>
      </c>
      <c r="D75" t="s">
        <v>14</v>
      </c>
      <c r="E75" t="str">
        <f t="shared" si="7"/>
        <v>NA</v>
      </c>
      <c r="F75" t="s">
        <v>21</v>
      </c>
      <c r="G75" t="str">
        <f t="shared" si="8"/>
        <v>Bachelor</v>
      </c>
      <c r="H75" s="4">
        <v>678127.02</v>
      </c>
      <c r="I75" s="4">
        <v>678127.02</v>
      </c>
      <c r="J75">
        <v>0</v>
      </c>
      <c r="K75">
        <v>104</v>
      </c>
      <c r="L75" s="6">
        <v>36526</v>
      </c>
      <c r="M75" s="6" t="str" cm="1">
        <f t="array" ref="M75:N75">_xlfn.TEXTSPLIT(O75," ",)</f>
        <v>Personal</v>
      </c>
      <c r="N75" s="6" t="str">
        <v>Auto</v>
      </c>
      <c r="O75" t="s">
        <v>16</v>
      </c>
      <c r="P75">
        <f t="shared" si="9"/>
        <v>2</v>
      </c>
      <c r="Q75" t="s">
        <v>78</v>
      </c>
      <c r="R75">
        <v>982.39961300000004</v>
      </c>
      <c r="S75" s="2">
        <v>35982.399613000001</v>
      </c>
      <c r="T75" s="5">
        <v>35983</v>
      </c>
      <c r="U75" s="5">
        <f t="shared" ca="1" si="10"/>
        <v>9929</v>
      </c>
      <c r="V75">
        <f t="shared" ca="1" si="11"/>
        <v>27.202739726027396</v>
      </c>
    </row>
    <row r="76" spans="1:22" x14ac:dyDescent="0.35">
      <c r="A76" t="s">
        <v>111</v>
      </c>
      <c r="B76" t="s">
        <v>33</v>
      </c>
      <c r="C76" t="str">
        <f t="shared" si="6"/>
        <v>Oregon</v>
      </c>
      <c r="D76" t="s">
        <v>14</v>
      </c>
      <c r="E76" t="str">
        <f t="shared" si="7"/>
        <v>NA</v>
      </c>
      <c r="F76" t="s">
        <v>21</v>
      </c>
      <c r="G76" t="str">
        <f t="shared" si="8"/>
        <v>Bachelor</v>
      </c>
      <c r="H76" s="4">
        <v>497480.15</v>
      </c>
      <c r="I76" s="4">
        <v>497480.15</v>
      </c>
      <c r="J76">
        <v>75644</v>
      </c>
      <c r="K76">
        <v>65</v>
      </c>
      <c r="L76" s="6">
        <v>36586</v>
      </c>
      <c r="M76" s="6" t="str" cm="1">
        <f t="array" ref="M76:N76">_xlfn.TEXTSPLIT(O76," ",)</f>
        <v>Personal</v>
      </c>
      <c r="N76" s="6" t="str">
        <v>Auto</v>
      </c>
      <c r="O76" t="s">
        <v>16</v>
      </c>
      <c r="P76">
        <f t="shared" si="9"/>
        <v>2</v>
      </c>
      <c r="Q76" t="s">
        <v>24</v>
      </c>
      <c r="R76">
        <v>467.80363799999998</v>
      </c>
      <c r="S76" s="2">
        <v>35467.803637999998</v>
      </c>
      <c r="T76" s="5">
        <v>35468</v>
      </c>
      <c r="U76" s="5">
        <f t="shared" ca="1" si="10"/>
        <v>10444</v>
      </c>
      <c r="V76">
        <f t="shared" ca="1" si="11"/>
        <v>28.613698630136987</v>
      </c>
    </row>
    <row r="77" spans="1:22" x14ac:dyDescent="0.35">
      <c r="A77" t="s">
        <v>112</v>
      </c>
      <c r="B77" t="s">
        <v>33</v>
      </c>
      <c r="C77" t="str">
        <f t="shared" si="6"/>
        <v>Oregon</v>
      </c>
      <c r="D77" t="s">
        <v>14</v>
      </c>
      <c r="E77" t="str">
        <f t="shared" si="7"/>
        <v>NA</v>
      </c>
      <c r="F77" t="s">
        <v>21</v>
      </c>
      <c r="G77" t="str">
        <f t="shared" si="8"/>
        <v>Bachelor</v>
      </c>
      <c r="H77" s="4">
        <v>859160.49</v>
      </c>
      <c r="I77" s="4">
        <v>859160.49</v>
      </c>
      <c r="J77">
        <v>38984</v>
      </c>
      <c r="K77">
        <v>73</v>
      </c>
      <c r="L77" s="6">
        <v>0</v>
      </c>
      <c r="M77" s="6" t="str" cm="1">
        <f t="array" ref="M77:N77">_xlfn.TEXTSPLIT(O77," ",)</f>
        <v>Personal</v>
      </c>
      <c r="N77" s="6" t="str">
        <v>Auto</v>
      </c>
      <c r="O77" t="s">
        <v>16</v>
      </c>
      <c r="P77">
        <f t="shared" si="9"/>
        <v>4</v>
      </c>
      <c r="Q77" t="s">
        <v>17</v>
      </c>
      <c r="R77">
        <v>350.4</v>
      </c>
      <c r="S77" s="2">
        <v>35350.400000000001</v>
      </c>
      <c r="T77" s="5">
        <v>35351</v>
      </c>
      <c r="U77" s="5">
        <f t="shared" ca="1" si="10"/>
        <v>10561</v>
      </c>
      <c r="V77">
        <f t="shared" ca="1" si="11"/>
        <v>28.934246575342467</v>
      </c>
    </row>
    <row r="78" spans="1:22" x14ac:dyDescent="0.35">
      <c r="A78" t="s">
        <v>113</v>
      </c>
      <c r="B78" t="s">
        <v>33</v>
      </c>
      <c r="C78" t="str">
        <f t="shared" si="6"/>
        <v>Oregon</v>
      </c>
      <c r="D78" t="s">
        <v>14</v>
      </c>
      <c r="E78" t="str">
        <f t="shared" si="7"/>
        <v>NA</v>
      </c>
      <c r="F78" t="s">
        <v>31</v>
      </c>
      <c r="G78" t="str">
        <f t="shared" si="8"/>
        <v>High School or Below</v>
      </c>
      <c r="H78" s="4">
        <v>559216.14</v>
      </c>
      <c r="I78" s="4">
        <v>559216.14</v>
      </c>
      <c r="J78">
        <v>71811</v>
      </c>
      <c r="K78">
        <v>71</v>
      </c>
      <c r="L78" s="6">
        <v>0</v>
      </c>
      <c r="M78" s="6" t="str" cm="1">
        <f t="array" ref="M78:N78">_xlfn.TEXTSPLIT(O78," ",)</f>
        <v>Personal</v>
      </c>
      <c r="N78" s="6" t="str">
        <v>Auto</v>
      </c>
      <c r="O78" t="s">
        <v>16</v>
      </c>
      <c r="P78">
        <f t="shared" si="9"/>
        <v>4</v>
      </c>
      <c r="Q78" t="s">
        <v>17</v>
      </c>
      <c r="R78">
        <v>29.03416</v>
      </c>
      <c r="S78" s="2">
        <v>35029.034160000003</v>
      </c>
      <c r="T78" s="5">
        <v>35030</v>
      </c>
      <c r="U78" s="5">
        <f t="shared" ca="1" si="10"/>
        <v>10882</v>
      </c>
      <c r="V78">
        <f t="shared" ca="1" si="11"/>
        <v>29.813698630136987</v>
      </c>
    </row>
    <row r="79" spans="1:22" x14ac:dyDescent="0.35">
      <c r="A79" t="s">
        <v>114</v>
      </c>
      <c r="B79" t="s">
        <v>23</v>
      </c>
      <c r="C79" t="str">
        <f t="shared" si="6"/>
        <v>Nevada</v>
      </c>
      <c r="D79" t="s">
        <v>14</v>
      </c>
      <c r="E79" t="str">
        <f t="shared" si="7"/>
        <v>NA</v>
      </c>
      <c r="F79" t="s">
        <v>35</v>
      </c>
      <c r="G79" t="str">
        <f t="shared" si="8"/>
        <v>College</v>
      </c>
      <c r="H79" s="4">
        <v>800947.28</v>
      </c>
      <c r="I79" s="4">
        <v>800947.28</v>
      </c>
      <c r="J79">
        <v>20961</v>
      </c>
      <c r="K79">
        <v>67</v>
      </c>
      <c r="L79" s="6">
        <v>0</v>
      </c>
      <c r="M79" s="6" t="str" cm="1">
        <f t="array" ref="M79:N79">_xlfn.TEXTSPLIT(O79," ",)</f>
        <v>Personal</v>
      </c>
      <c r="N79" s="6" t="str">
        <v>Auto</v>
      </c>
      <c r="O79" t="s">
        <v>16</v>
      </c>
      <c r="P79">
        <f t="shared" si="9"/>
        <v>4</v>
      </c>
      <c r="Q79" t="s">
        <v>17</v>
      </c>
      <c r="R79">
        <v>321.60000000000002</v>
      </c>
      <c r="S79" s="2">
        <v>35321.599999999999</v>
      </c>
      <c r="T79" s="5">
        <v>35322</v>
      </c>
      <c r="U79" s="5">
        <f t="shared" ca="1" si="10"/>
        <v>10590</v>
      </c>
      <c r="V79">
        <f t="shared" ca="1" si="11"/>
        <v>29.013698630136986</v>
      </c>
    </row>
    <row r="80" spans="1:22" x14ac:dyDescent="0.35">
      <c r="A80" t="s">
        <v>115</v>
      </c>
      <c r="B80" t="s">
        <v>13</v>
      </c>
      <c r="C80" t="str">
        <f t="shared" si="6"/>
        <v>Washington</v>
      </c>
      <c r="D80" t="s">
        <v>20</v>
      </c>
      <c r="E80" t="str">
        <f t="shared" si="7"/>
        <v>F</v>
      </c>
      <c r="F80" t="s">
        <v>15</v>
      </c>
      <c r="G80" t="str">
        <f t="shared" si="8"/>
        <v>Master</v>
      </c>
      <c r="H80" s="4"/>
      <c r="I80" s="4"/>
      <c r="J80">
        <v>41275</v>
      </c>
      <c r="K80">
        <v>96</v>
      </c>
      <c r="L80" s="6">
        <v>0</v>
      </c>
      <c r="M80" s="6" t="str" cm="1">
        <f t="array" ref="M80:N80">_xlfn.TEXTSPLIT(O80," ",)</f>
        <v>Personal</v>
      </c>
      <c r="N80" s="6" t="str">
        <v>Auto</v>
      </c>
      <c r="O80" t="s">
        <v>16</v>
      </c>
      <c r="P80">
        <f t="shared" si="9"/>
        <v>4</v>
      </c>
      <c r="Q80" t="s">
        <v>17</v>
      </c>
      <c r="R80">
        <v>41.122303000000002</v>
      </c>
      <c r="S80" s="2">
        <v>35041.122302999996</v>
      </c>
      <c r="T80" s="5">
        <v>35042</v>
      </c>
      <c r="U80" s="5">
        <f t="shared" ca="1" si="10"/>
        <v>10870</v>
      </c>
      <c r="V80">
        <f t="shared" ca="1" si="11"/>
        <v>29.780821917808218</v>
      </c>
    </row>
    <row r="81" spans="1:22" x14ac:dyDescent="0.35">
      <c r="A81" t="s">
        <v>116</v>
      </c>
      <c r="B81" t="s">
        <v>26</v>
      </c>
      <c r="C81" t="str">
        <f t="shared" si="6"/>
        <v>California</v>
      </c>
      <c r="D81" t="s">
        <v>14</v>
      </c>
      <c r="E81" t="str">
        <f t="shared" si="7"/>
        <v>NA</v>
      </c>
      <c r="F81" t="s">
        <v>21</v>
      </c>
      <c r="G81" t="str">
        <f t="shared" si="8"/>
        <v>Bachelor</v>
      </c>
      <c r="H81" s="4">
        <v>5816655.3499999996</v>
      </c>
      <c r="I81" s="4">
        <v>5816655.3499999996</v>
      </c>
      <c r="J81">
        <v>61321</v>
      </c>
      <c r="K81">
        <v>186</v>
      </c>
      <c r="L81" s="6">
        <v>36526</v>
      </c>
      <c r="M81" s="6" t="str" cm="1">
        <f t="array" ref="M81:N81">_xlfn.TEXTSPLIT(O81," ",)</f>
        <v>Personal</v>
      </c>
      <c r="N81" s="6" t="str">
        <v>Auto</v>
      </c>
      <c r="O81" t="s">
        <v>16</v>
      </c>
      <c r="P81">
        <f t="shared" si="9"/>
        <v>2</v>
      </c>
      <c r="Q81" t="s">
        <v>117</v>
      </c>
      <c r="R81">
        <v>427.63121000000001</v>
      </c>
      <c r="S81" s="2">
        <v>35427.63121</v>
      </c>
      <c r="T81" s="5">
        <v>35428</v>
      </c>
      <c r="U81" s="5">
        <f t="shared" ca="1" si="10"/>
        <v>10484</v>
      </c>
      <c r="V81">
        <f t="shared" ca="1" si="11"/>
        <v>28.723287671232878</v>
      </c>
    </row>
    <row r="82" spans="1:22" x14ac:dyDescent="0.35">
      <c r="A82" t="s">
        <v>118</v>
      </c>
      <c r="B82" t="s">
        <v>26</v>
      </c>
      <c r="C82" t="str">
        <f t="shared" si="6"/>
        <v>California</v>
      </c>
      <c r="D82" t="s">
        <v>14</v>
      </c>
      <c r="E82" t="str">
        <f t="shared" si="7"/>
        <v>NA</v>
      </c>
      <c r="F82" t="s">
        <v>35</v>
      </c>
      <c r="G82" t="str">
        <f t="shared" si="8"/>
        <v>College</v>
      </c>
      <c r="H82" s="4">
        <v>802522.94</v>
      </c>
      <c r="I82" s="4">
        <v>802522.94</v>
      </c>
      <c r="J82">
        <v>0</v>
      </c>
      <c r="K82">
        <v>77</v>
      </c>
      <c r="L82" s="6">
        <v>0</v>
      </c>
      <c r="M82" s="6" t="str" cm="1">
        <f t="array" ref="M82:N82">_xlfn.TEXTSPLIT(O82," ",)</f>
        <v>Personal</v>
      </c>
      <c r="N82" s="6" t="str">
        <v>Auto</v>
      </c>
      <c r="O82" t="s">
        <v>16</v>
      </c>
      <c r="P82">
        <f t="shared" si="9"/>
        <v>2</v>
      </c>
      <c r="Q82" t="s">
        <v>24</v>
      </c>
      <c r="R82">
        <v>25.807684999999999</v>
      </c>
      <c r="S82" s="2">
        <v>35025.807685</v>
      </c>
      <c r="T82" s="5">
        <v>35026</v>
      </c>
      <c r="U82" s="5">
        <f t="shared" ca="1" si="10"/>
        <v>10886</v>
      </c>
      <c r="V82">
        <f t="shared" ca="1" si="11"/>
        <v>29.824657534246576</v>
      </c>
    </row>
    <row r="83" spans="1:22" x14ac:dyDescent="0.35">
      <c r="A83" t="s">
        <v>119</v>
      </c>
      <c r="B83" t="s">
        <v>26</v>
      </c>
      <c r="C83" t="str">
        <f t="shared" si="6"/>
        <v>California</v>
      </c>
      <c r="D83" t="s">
        <v>14</v>
      </c>
      <c r="E83" t="str">
        <f t="shared" si="7"/>
        <v>NA</v>
      </c>
      <c r="F83" t="s">
        <v>31</v>
      </c>
      <c r="G83" t="str">
        <f t="shared" si="8"/>
        <v>High School or Below</v>
      </c>
      <c r="H83" s="4">
        <v>578018.22</v>
      </c>
      <c r="I83" s="4">
        <v>578018.22</v>
      </c>
      <c r="J83">
        <v>51066</v>
      </c>
      <c r="K83">
        <v>74</v>
      </c>
      <c r="L83" s="6">
        <v>0</v>
      </c>
      <c r="M83" s="6" t="str" cm="1">
        <f t="array" ref="M83:N83">_xlfn.TEXTSPLIT(O83," ",)</f>
        <v>Personal</v>
      </c>
      <c r="N83" s="6" t="str">
        <v>Auto</v>
      </c>
      <c r="O83" t="s">
        <v>16</v>
      </c>
      <c r="P83">
        <f t="shared" si="9"/>
        <v>4</v>
      </c>
      <c r="Q83" t="s">
        <v>17</v>
      </c>
      <c r="R83">
        <v>787.99331299999994</v>
      </c>
      <c r="S83" s="2">
        <v>35787.993312999999</v>
      </c>
      <c r="T83" s="5">
        <v>35788</v>
      </c>
      <c r="U83" s="5">
        <f t="shared" ca="1" si="10"/>
        <v>10124</v>
      </c>
      <c r="V83">
        <f t="shared" ca="1" si="11"/>
        <v>27.736986301369864</v>
      </c>
    </row>
    <row r="84" spans="1:22" x14ac:dyDescent="0.35">
      <c r="A84" t="s">
        <v>120</v>
      </c>
      <c r="B84" t="s">
        <v>26</v>
      </c>
      <c r="C84" t="str">
        <f t="shared" si="6"/>
        <v>California</v>
      </c>
      <c r="D84" t="s">
        <v>14</v>
      </c>
      <c r="E84" t="str">
        <f t="shared" si="7"/>
        <v>NA</v>
      </c>
      <c r="F84" t="s">
        <v>80</v>
      </c>
      <c r="G84" t="str">
        <f t="shared" si="8"/>
        <v>Doctor</v>
      </c>
      <c r="H84" s="4">
        <v>411853.91</v>
      </c>
      <c r="I84" s="4">
        <v>411853.91</v>
      </c>
      <c r="J84">
        <v>34378</v>
      </c>
      <c r="K84">
        <v>102</v>
      </c>
      <c r="L84" s="6">
        <v>0</v>
      </c>
      <c r="M84" s="6" t="str" cm="1">
        <f t="array" ref="M84:N84">_xlfn.TEXTSPLIT(O84," ",)</f>
        <v>Personal</v>
      </c>
      <c r="N84" s="6" t="str">
        <v>Auto</v>
      </c>
      <c r="O84" t="s">
        <v>16</v>
      </c>
      <c r="P84">
        <f t="shared" si="9"/>
        <v>4</v>
      </c>
      <c r="Q84" t="s">
        <v>29</v>
      </c>
      <c r="R84">
        <v>489.6</v>
      </c>
      <c r="S84" s="2">
        <v>35489.599999999999</v>
      </c>
      <c r="T84" s="5">
        <v>35490</v>
      </c>
      <c r="U84" s="5">
        <f t="shared" ca="1" si="10"/>
        <v>10422</v>
      </c>
      <c r="V84">
        <f t="shared" ca="1" si="11"/>
        <v>28.553424657534247</v>
      </c>
    </row>
    <row r="85" spans="1:22" x14ac:dyDescent="0.35">
      <c r="A85" t="s">
        <v>121</v>
      </c>
      <c r="B85" t="s">
        <v>23</v>
      </c>
      <c r="C85" t="str">
        <f t="shared" si="6"/>
        <v>Nevada</v>
      </c>
      <c r="D85" t="s">
        <v>14</v>
      </c>
      <c r="E85" t="str">
        <f t="shared" si="7"/>
        <v>NA</v>
      </c>
      <c r="F85" t="s">
        <v>15</v>
      </c>
      <c r="G85" t="str">
        <f t="shared" si="8"/>
        <v>Master</v>
      </c>
      <c r="H85" s="4">
        <v>252307.02</v>
      </c>
      <c r="I85" s="4">
        <v>252307.02</v>
      </c>
      <c r="J85">
        <v>43072</v>
      </c>
      <c r="K85">
        <v>63</v>
      </c>
      <c r="L85" s="6">
        <v>0</v>
      </c>
      <c r="M85" s="6" t="str" cm="1">
        <f t="array" ref="M85:N85">_xlfn.TEXTSPLIT(O85," ",)</f>
        <v>Personal</v>
      </c>
      <c r="N85" s="6" t="str">
        <v>Auto</v>
      </c>
      <c r="O85" t="s">
        <v>16</v>
      </c>
      <c r="P85">
        <f t="shared" si="9"/>
        <v>4</v>
      </c>
      <c r="Q85" t="s">
        <v>17</v>
      </c>
      <c r="R85">
        <v>302.39999999999998</v>
      </c>
      <c r="S85" s="2">
        <v>35302.400000000001</v>
      </c>
      <c r="T85" s="5">
        <v>35303</v>
      </c>
      <c r="U85" s="5">
        <f t="shared" ca="1" si="10"/>
        <v>10609</v>
      </c>
      <c r="V85">
        <f t="shared" ca="1" si="11"/>
        <v>29.065753424657533</v>
      </c>
    </row>
    <row r="86" spans="1:22" x14ac:dyDescent="0.35">
      <c r="A86" t="s">
        <v>122</v>
      </c>
      <c r="B86" t="s">
        <v>33</v>
      </c>
      <c r="C86" t="str">
        <f t="shared" si="6"/>
        <v>Oregon</v>
      </c>
      <c r="D86" t="s">
        <v>14</v>
      </c>
      <c r="E86" t="str">
        <f t="shared" si="7"/>
        <v>NA</v>
      </c>
      <c r="F86" t="s">
        <v>35</v>
      </c>
      <c r="G86" t="str">
        <f t="shared" si="8"/>
        <v>College</v>
      </c>
      <c r="H86" s="4">
        <v>655421.64</v>
      </c>
      <c r="I86" s="4">
        <v>655421.64</v>
      </c>
      <c r="J86">
        <v>25222</v>
      </c>
      <c r="K86">
        <v>90</v>
      </c>
      <c r="L86" s="6">
        <v>0</v>
      </c>
      <c r="M86" s="6" t="str" cm="1">
        <f t="array" ref="M86:N86">_xlfn.TEXTSPLIT(O86," ",)</f>
        <v>Personal</v>
      </c>
      <c r="N86" s="6" t="str">
        <v>Auto</v>
      </c>
      <c r="O86" t="s">
        <v>16</v>
      </c>
      <c r="P86">
        <f t="shared" si="9"/>
        <v>4</v>
      </c>
      <c r="Q86" t="s">
        <v>17</v>
      </c>
      <c r="R86">
        <v>475.62325099999998</v>
      </c>
      <c r="S86" s="2">
        <v>35475.623250999997</v>
      </c>
      <c r="T86" s="5">
        <v>35476</v>
      </c>
      <c r="U86" s="5">
        <f t="shared" ca="1" si="10"/>
        <v>10436</v>
      </c>
      <c r="V86">
        <f t="shared" ca="1" si="11"/>
        <v>28.591780821917808</v>
      </c>
    </row>
    <row r="87" spans="1:22" x14ac:dyDescent="0.35">
      <c r="A87" t="s">
        <v>123</v>
      </c>
      <c r="B87" t="s">
        <v>13</v>
      </c>
      <c r="C87" t="str">
        <f t="shared" si="6"/>
        <v>Washington</v>
      </c>
      <c r="D87" t="s">
        <v>20</v>
      </c>
      <c r="E87" t="str">
        <f t="shared" si="7"/>
        <v>F</v>
      </c>
      <c r="F87" t="s">
        <v>21</v>
      </c>
      <c r="G87" t="str">
        <f t="shared" si="8"/>
        <v>Bachelor</v>
      </c>
      <c r="H87" s="4">
        <v>538275.19999999995</v>
      </c>
      <c r="I87" s="4">
        <v>538275.19999999995</v>
      </c>
      <c r="J87">
        <v>77552</v>
      </c>
      <c r="K87">
        <v>68</v>
      </c>
      <c r="L87" s="6">
        <v>36526</v>
      </c>
      <c r="M87" s="6" t="str" cm="1">
        <f t="array" ref="M87:N87">_xlfn.TEXTSPLIT(O87," ",)</f>
        <v>Corporate</v>
      </c>
      <c r="N87" s="6" t="str">
        <v>Auto</v>
      </c>
      <c r="O87" t="s">
        <v>28</v>
      </c>
      <c r="P87">
        <f t="shared" si="9"/>
        <v>4</v>
      </c>
      <c r="Q87" t="s">
        <v>17</v>
      </c>
      <c r="R87">
        <v>45.215058999999997</v>
      </c>
      <c r="S87" s="2">
        <v>35045.215059000002</v>
      </c>
      <c r="T87" s="5">
        <v>35046</v>
      </c>
      <c r="U87" s="5">
        <f t="shared" ca="1" si="10"/>
        <v>10866</v>
      </c>
      <c r="V87">
        <f t="shared" ca="1" si="11"/>
        <v>29.769863013698629</v>
      </c>
    </row>
    <row r="88" spans="1:22" x14ac:dyDescent="0.35">
      <c r="A88" t="s">
        <v>124</v>
      </c>
      <c r="B88" t="s">
        <v>26</v>
      </c>
      <c r="C88" t="str">
        <f t="shared" si="6"/>
        <v>California</v>
      </c>
      <c r="D88" t="s">
        <v>14</v>
      </c>
      <c r="E88" t="str">
        <f t="shared" si="7"/>
        <v>NA</v>
      </c>
      <c r="F88" t="s">
        <v>35</v>
      </c>
      <c r="G88" t="str">
        <f t="shared" si="8"/>
        <v>College</v>
      </c>
      <c r="H88" s="4">
        <v>592672.93999999994</v>
      </c>
      <c r="I88" s="4">
        <v>592672.93999999994</v>
      </c>
      <c r="J88">
        <v>23091</v>
      </c>
      <c r="K88">
        <v>96</v>
      </c>
      <c r="L88" s="6">
        <v>36647</v>
      </c>
      <c r="M88" s="6" t="str" cm="1">
        <f t="array" ref="M88:N88">_xlfn.TEXTSPLIT(O88," ",)</f>
        <v>Personal</v>
      </c>
      <c r="N88" s="6" t="str">
        <v>Auto</v>
      </c>
      <c r="O88" t="s">
        <v>16</v>
      </c>
      <c r="P88">
        <f t="shared" si="9"/>
        <v>4</v>
      </c>
      <c r="Q88" t="s">
        <v>17</v>
      </c>
      <c r="R88">
        <v>460.8</v>
      </c>
      <c r="S88" s="2">
        <v>35460.800000000003</v>
      </c>
      <c r="T88" s="5">
        <v>35461</v>
      </c>
      <c r="U88" s="5">
        <f t="shared" ca="1" si="10"/>
        <v>10451</v>
      </c>
      <c r="V88">
        <f t="shared" ca="1" si="11"/>
        <v>28.632876712328766</v>
      </c>
    </row>
    <row r="89" spans="1:22" x14ac:dyDescent="0.35">
      <c r="A89" t="s">
        <v>125</v>
      </c>
      <c r="B89" t="s">
        <v>26</v>
      </c>
      <c r="C89" t="str">
        <f t="shared" si="6"/>
        <v>California</v>
      </c>
      <c r="D89" t="s">
        <v>14</v>
      </c>
      <c r="E89" t="str">
        <f t="shared" si="7"/>
        <v>NA</v>
      </c>
      <c r="F89" t="s">
        <v>21</v>
      </c>
      <c r="G89" t="str">
        <f t="shared" si="8"/>
        <v>Bachelor</v>
      </c>
      <c r="H89" s="4">
        <v>268347.07</v>
      </c>
      <c r="I89" s="4">
        <v>268347.07</v>
      </c>
      <c r="J89">
        <v>48269</v>
      </c>
      <c r="K89">
        <v>69</v>
      </c>
      <c r="L89" s="6">
        <v>36586</v>
      </c>
      <c r="M89" s="6" t="str" cm="1">
        <f t="array" ref="M89:N89">_xlfn.TEXTSPLIT(O89," ",)</f>
        <v>Corporate</v>
      </c>
      <c r="N89" s="6" t="str">
        <v>Auto</v>
      </c>
      <c r="O89" t="s">
        <v>28</v>
      </c>
      <c r="P89">
        <f t="shared" si="9"/>
        <v>4</v>
      </c>
      <c r="Q89" t="s">
        <v>17</v>
      </c>
      <c r="R89">
        <v>282.151207</v>
      </c>
      <c r="S89" s="2">
        <v>35282.151207000003</v>
      </c>
      <c r="T89" s="5">
        <v>35283</v>
      </c>
      <c r="U89" s="5">
        <f t="shared" ca="1" si="10"/>
        <v>10629</v>
      </c>
      <c r="V89">
        <f t="shared" ca="1" si="11"/>
        <v>29.12054794520548</v>
      </c>
    </row>
    <row r="90" spans="1:22" x14ac:dyDescent="0.35">
      <c r="A90" t="s">
        <v>126</v>
      </c>
      <c r="B90" t="s">
        <v>33</v>
      </c>
      <c r="C90" t="str">
        <f t="shared" si="6"/>
        <v>Oregon</v>
      </c>
      <c r="D90" t="s">
        <v>14</v>
      </c>
      <c r="E90" t="str">
        <f t="shared" si="7"/>
        <v>NA</v>
      </c>
      <c r="F90" t="s">
        <v>21</v>
      </c>
      <c r="G90" t="str">
        <f t="shared" si="8"/>
        <v>Bachelor</v>
      </c>
      <c r="H90" s="4">
        <v>269518.24</v>
      </c>
      <c r="I90" s="4">
        <v>269518.24</v>
      </c>
      <c r="J90">
        <v>32720</v>
      </c>
      <c r="K90">
        <v>67</v>
      </c>
      <c r="L90" s="6">
        <v>0</v>
      </c>
      <c r="M90" s="6" t="str" cm="1">
        <f t="array" ref="M90:N90">_xlfn.TEXTSPLIT(O90," ",)</f>
        <v>Personal</v>
      </c>
      <c r="N90" s="6" t="str">
        <v>Auto</v>
      </c>
      <c r="O90" t="s">
        <v>16</v>
      </c>
      <c r="P90">
        <f t="shared" si="9"/>
        <v>4</v>
      </c>
      <c r="Q90" t="s">
        <v>17</v>
      </c>
      <c r="R90">
        <v>321.60000000000002</v>
      </c>
      <c r="S90" s="2">
        <v>35321.599999999999</v>
      </c>
      <c r="T90" s="5">
        <v>35322</v>
      </c>
      <c r="U90" s="5">
        <f t="shared" ca="1" si="10"/>
        <v>10590</v>
      </c>
      <c r="V90">
        <f t="shared" ca="1" si="11"/>
        <v>29.013698630136986</v>
      </c>
    </row>
    <row r="91" spans="1:22" x14ac:dyDescent="0.35">
      <c r="A91" t="s">
        <v>127</v>
      </c>
      <c r="B91" t="s">
        <v>26</v>
      </c>
      <c r="C91" t="str">
        <f t="shared" si="6"/>
        <v>California</v>
      </c>
      <c r="D91" t="s">
        <v>14</v>
      </c>
      <c r="E91" t="str">
        <f t="shared" si="7"/>
        <v>NA</v>
      </c>
      <c r="F91" t="s">
        <v>35</v>
      </c>
      <c r="G91" t="str">
        <f t="shared" si="8"/>
        <v>College</v>
      </c>
      <c r="H91" s="4">
        <v>604702.52</v>
      </c>
      <c r="I91" s="4">
        <v>604702.52</v>
      </c>
      <c r="J91">
        <v>20396</v>
      </c>
      <c r="K91">
        <v>76</v>
      </c>
      <c r="L91" s="6">
        <v>36526</v>
      </c>
      <c r="M91" s="6" t="str" cm="1">
        <f t="array" ref="M91:N91">_xlfn.TEXTSPLIT(O91," ",)</f>
        <v>Personal</v>
      </c>
      <c r="N91" s="6" t="str">
        <v>Auto</v>
      </c>
      <c r="O91" t="s">
        <v>16</v>
      </c>
      <c r="P91">
        <f t="shared" si="9"/>
        <v>4</v>
      </c>
      <c r="Q91" t="s">
        <v>17</v>
      </c>
      <c r="R91">
        <v>364.8</v>
      </c>
      <c r="S91" s="2">
        <v>35364.800000000003</v>
      </c>
      <c r="T91" s="5">
        <v>35365</v>
      </c>
      <c r="U91" s="5">
        <f t="shared" ca="1" si="10"/>
        <v>10547</v>
      </c>
      <c r="V91">
        <f t="shared" ca="1" si="11"/>
        <v>28.895890410958906</v>
      </c>
    </row>
    <row r="92" spans="1:22" x14ac:dyDescent="0.35">
      <c r="A92" t="s">
        <v>128</v>
      </c>
      <c r="B92" t="s">
        <v>33</v>
      </c>
      <c r="C92" t="str">
        <f t="shared" si="6"/>
        <v>Oregon</v>
      </c>
      <c r="D92" t="s">
        <v>14</v>
      </c>
      <c r="E92" t="str">
        <f t="shared" si="7"/>
        <v>NA</v>
      </c>
      <c r="F92" t="s">
        <v>35</v>
      </c>
      <c r="G92" t="str">
        <f t="shared" si="8"/>
        <v>College</v>
      </c>
      <c r="H92" s="4">
        <v>1317101.28</v>
      </c>
      <c r="I92" s="4">
        <v>1317101.28</v>
      </c>
      <c r="J92">
        <v>21513</v>
      </c>
      <c r="K92">
        <v>119</v>
      </c>
      <c r="L92" s="6">
        <v>36526</v>
      </c>
      <c r="M92" s="6" t="str" cm="1">
        <f t="array" ref="M92:N92">_xlfn.TEXTSPLIT(O92," ",)</f>
        <v>Personal</v>
      </c>
      <c r="N92" s="6" t="str">
        <v>Auto</v>
      </c>
      <c r="O92" t="s">
        <v>16</v>
      </c>
      <c r="P92">
        <f t="shared" si="9"/>
        <v>2</v>
      </c>
      <c r="Q92" t="s">
        <v>24</v>
      </c>
      <c r="R92">
        <v>679.82759199999998</v>
      </c>
      <c r="S92" s="2">
        <v>35679.827592000001</v>
      </c>
      <c r="T92" s="5">
        <v>35680</v>
      </c>
      <c r="U92" s="5">
        <f t="shared" ca="1" si="10"/>
        <v>10232</v>
      </c>
      <c r="V92">
        <f t="shared" ca="1" si="11"/>
        <v>28.032876712328768</v>
      </c>
    </row>
    <row r="93" spans="1:22" x14ac:dyDescent="0.35">
      <c r="A93" t="s">
        <v>129</v>
      </c>
      <c r="B93" t="s">
        <v>13</v>
      </c>
      <c r="C93" t="str">
        <f t="shared" si="6"/>
        <v>Washington</v>
      </c>
      <c r="D93" t="s">
        <v>20</v>
      </c>
      <c r="E93" t="str">
        <f t="shared" si="7"/>
        <v>F</v>
      </c>
      <c r="F93" t="s">
        <v>35</v>
      </c>
      <c r="G93" t="str">
        <f t="shared" si="8"/>
        <v>College</v>
      </c>
      <c r="H93" s="4">
        <v>1595001.95</v>
      </c>
      <c r="I93" s="4">
        <v>1595001.95</v>
      </c>
      <c r="J93">
        <v>0</v>
      </c>
      <c r="K93">
        <v>87</v>
      </c>
      <c r="L93" s="6">
        <v>36526</v>
      </c>
      <c r="M93" s="6" t="str" cm="1">
        <f t="array" ref="M93:N93">_xlfn.TEXTSPLIT(O93," ",)</f>
        <v>Personal</v>
      </c>
      <c r="N93" s="6" t="str">
        <v>Auto</v>
      </c>
      <c r="O93" t="s">
        <v>16</v>
      </c>
      <c r="P93">
        <f t="shared" si="9"/>
        <v>2</v>
      </c>
      <c r="Q93" t="s">
        <v>24</v>
      </c>
      <c r="R93">
        <v>46.041452</v>
      </c>
      <c r="S93" s="2">
        <v>35046.041451999998</v>
      </c>
      <c r="T93" s="5">
        <v>35047</v>
      </c>
      <c r="U93" s="5">
        <f t="shared" ca="1" si="10"/>
        <v>10865</v>
      </c>
      <c r="V93">
        <f t="shared" ca="1" si="11"/>
        <v>29.767123287671232</v>
      </c>
    </row>
    <row r="94" spans="1:22" x14ac:dyDescent="0.35">
      <c r="A94" t="s">
        <v>130</v>
      </c>
      <c r="B94" t="s">
        <v>33</v>
      </c>
      <c r="C94" t="str">
        <f t="shared" si="6"/>
        <v>Oregon</v>
      </c>
      <c r="D94" t="s">
        <v>14</v>
      </c>
      <c r="E94" t="str">
        <f t="shared" si="7"/>
        <v>NA</v>
      </c>
      <c r="F94" t="s">
        <v>21</v>
      </c>
      <c r="G94" t="str">
        <f t="shared" si="8"/>
        <v>Bachelor</v>
      </c>
      <c r="H94" s="4">
        <v>252765.38</v>
      </c>
      <c r="I94" s="4">
        <v>252765.38</v>
      </c>
      <c r="J94">
        <v>80744</v>
      </c>
      <c r="K94">
        <v>63</v>
      </c>
      <c r="L94" s="6">
        <v>0</v>
      </c>
      <c r="M94" s="6" t="str" cm="1">
        <f t="array" ref="M94:N94">_xlfn.TEXTSPLIT(O94," ",)</f>
        <v>Corporate</v>
      </c>
      <c r="N94" s="6" t="str">
        <v>Auto</v>
      </c>
      <c r="O94" t="s">
        <v>28</v>
      </c>
      <c r="P94">
        <f t="shared" si="9"/>
        <v>4</v>
      </c>
      <c r="Q94" t="s">
        <v>17</v>
      </c>
      <c r="R94">
        <v>11.879037</v>
      </c>
      <c r="S94" s="2">
        <v>35011.879036999999</v>
      </c>
      <c r="T94" s="5">
        <v>35012</v>
      </c>
      <c r="U94" s="5">
        <f t="shared" ca="1" si="10"/>
        <v>10900</v>
      </c>
      <c r="V94">
        <f t="shared" ca="1" si="11"/>
        <v>29.863013698630137</v>
      </c>
    </row>
    <row r="95" spans="1:22" x14ac:dyDescent="0.35">
      <c r="A95" t="s">
        <v>131</v>
      </c>
      <c r="B95" t="s">
        <v>33</v>
      </c>
      <c r="C95" t="str">
        <f t="shared" si="6"/>
        <v>Oregon</v>
      </c>
      <c r="D95" t="s">
        <v>14</v>
      </c>
      <c r="E95" t="str">
        <f t="shared" si="7"/>
        <v>NA</v>
      </c>
      <c r="F95" t="s">
        <v>21</v>
      </c>
      <c r="G95" t="str">
        <f t="shared" si="8"/>
        <v>Bachelor</v>
      </c>
      <c r="H95" s="4">
        <v>267209.58</v>
      </c>
      <c r="I95" s="4">
        <v>267209.58</v>
      </c>
      <c r="J95">
        <v>52822</v>
      </c>
      <c r="K95">
        <v>67</v>
      </c>
      <c r="L95" s="6">
        <v>0</v>
      </c>
      <c r="M95" s="6" t="str" cm="1">
        <f t="array" ref="M95:N95">_xlfn.TEXTSPLIT(O95," ",)</f>
        <v>Corporate</v>
      </c>
      <c r="N95" s="6" t="str">
        <v>Auto</v>
      </c>
      <c r="O95" t="s">
        <v>28</v>
      </c>
      <c r="P95">
        <f t="shared" si="9"/>
        <v>2</v>
      </c>
      <c r="Q95" t="s">
        <v>24</v>
      </c>
      <c r="R95">
        <v>350.52903300000003</v>
      </c>
      <c r="S95" s="2">
        <v>35350.529032999999</v>
      </c>
      <c r="T95" s="5">
        <v>35351</v>
      </c>
      <c r="U95" s="5">
        <f t="shared" ca="1" si="10"/>
        <v>10561</v>
      </c>
      <c r="V95">
        <f t="shared" ca="1" si="11"/>
        <v>28.934246575342467</v>
      </c>
    </row>
    <row r="96" spans="1:22" x14ac:dyDescent="0.35">
      <c r="A96" t="s">
        <v>132</v>
      </c>
      <c r="B96" t="s">
        <v>26</v>
      </c>
      <c r="C96" t="str">
        <f t="shared" si="6"/>
        <v>California</v>
      </c>
      <c r="D96" t="s">
        <v>14</v>
      </c>
      <c r="E96" t="str">
        <f t="shared" si="7"/>
        <v>NA</v>
      </c>
      <c r="F96" t="s">
        <v>31</v>
      </c>
      <c r="G96" t="str">
        <f t="shared" si="8"/>
        <v>High School or Below</v>
      </c>
      <c r="H96" s="4">
        <v>531329.4</v>
      </c>
      <c r="I96" s="4">
        <v>531329.4</v>
      </c>
      <c r="J96">
        <v>0</v>
      </c>
      <c r="K96">
        <v>77</v>
      </c>
      <c r="L96" s="6">
        <v>36526</v>
      </c>
      <c r="M96" s="6" t="str" cm="1">
        <f t="array" ref="M96:N96">_xlfn.TEXTSPLIT(O96," ",)</f>
        <v>Personal</v>
      </c>
      <c r="N96" s="6" t="str">
        <v>Auto</v>
      </c>
      <c r="O96" t="s">
        <v>16</v>
      </c>
      <c r="P96">
        <f t="shared" si="9"/>
        <v>4</v>
      </c>
      <c r="Q96" t="s">
        <v>17</v>
      </c>
      <c r="R96">
        <v>863.39469999999994</v>
      </c>
      <c r="S96" s="2">
        <v>35863.394699999997</v>
      </c>
      <c r="T96" s="5">
        <v>35864</v>
      </c>
      <c r="U96" s="5">
        <f t="shared" ca="1" si="10"/>
        <v>10048</v>
      </c>
      <c r="V96">
        <f t="shared" ca="1" si="11"/>
        <v>27.528767123287672</v>
      </c>
    </row>
    <row r="97" spans="1:22" x14ac:dyDescent="0.35">
      <c r="A97" t="s">
        <v>133</v>
      </c>
      <c r="B97" t="s">
        <v>33</v>
      </c>
      <c r="C97" t="str">
        <f t="shared" si="6"/>
        <v>Oregon</v>
      </c>
      <c r="D97" t="s">
        <v>14</v>
      </c>
      <c r="E97" t="str">
        <f t="shared" si="7"/>
        <v>NA</v>
      </c>
      <c r="F97" t="s">
        <v>21</v>
      </c>
      <c r="G97" t="str">
        <f t="shared" si="8"/>
        <v>Bachelor</v>
      </c>
      <c r="H97" s="4">
        <v>2094619.25</v>
      </c>
      <c r="I97" s="4">
        <v>2094619.25</v>
      </c>
      <c r="J97">
        <v>69738</v>
      </c>
      <c r="K97">
        <v>74</v>
      </c>
      <c r="L97" s="6">
        <v>36526</v>
      </c>
      <c r="M97" s="6" t="str" cm="1">
        <f t="array" ref="M97:N97">_xlfn.TEXTSPLIT(O97," ",)</f>
        <v>Personal</v>
      </c>
      <c r="N97" s="6" t="str">
        <v>Auto</v>
      </c>
      <c r="O97" t="s">
        <v>16</v>
      </c>
      <c r="P97">
        <f t="shared" si="9"/>
        <v>4</v>
      </c>
      <c r="Q97" t="s">
        <v>17</v>
      </c>
      <c r="R97">
        <v>492.12753199999997</v>
      </c>
      <c r="S97" s="2">
        <v>35492.127531999999</v>
      </c>
      <c r="T97" s="5">
        <v>35493</v>
      </c>
      <c r="U97" s="5">
        <f t="shared" ca="1" si="10"/>
        <v>10419</v>
      </c>
      <c r="V97">
        <f t="shared" ca="1" si="11"/>
        <v>28.545205479452054</v>
      </c>
    </row>
    <row r="98" spans="1:22" x14ac:dyDescent="0.35">
      <c r="A98" t="s">
        <v>134</v>
      </c>
      <c r="B98" t="s">
        <v>61</v>
      </c>
      <c r="C98" t="str">
        <f t="shared" si="6"/>
        <v>Arizona</v>
      </c>
      <c r="D98" t="s">
        <v>14</v>
      </c>
      <c r="E98" t="str">
        <f t="shared" si="7"/>
        <v>NA</v>
      </c>
      <c r="F98" t="s">
        <v>15</v>
      </c>
      <c r="G98" t="str">
        <f t="shared" si="8"/>
        <v>Master</v>
      </c>
      <c r="H98" s="4">
        <v>837535.39</v>
      </c>
      <c r="I98" s="4">
        <v>837535.39</v>
      </c>
      <c r="J98">
        <v>17780</v>
      </c>
      <c r="K98">
        <v>109</v>
      </c>
      <c r="L98" s="6">
        <v>0</v>
      </c>
      <c r="M98" s="6" t="str" cm="1">
        <f t="array" ref="M98:N98">_xlfn.TEXTSPLIT(O98," ",)</f>
        <v>Personal</v>
      </c>
      <c r="N98" s="6" t="str">
        <v>Auto</v>
      </c>
      <c r="O98" t="s">
        <v>16</v>
      </c>
      <c r="P98">
        <f t="shared" si="9"/>
        <v>4</v>
      </c>
      <c r="Q98" t="s">
        <v>29</v>
      </c>
      <c r="R98">
        <v>132.58828800000001</v>
      </c>
      <c r="S98" s="2">
        <v>35132.588287999999</v>
      </c>
      <c r="T98" s="5">
        <v>35133</v>
      </c>
      <c r="U98" s="5">
        <f t="shared" ca="1" si="10"/>
        <v>10779</v>
      </c>
      <c r="V98">
        <f t="shared" ca="1" si="11"/>
        <v>29.531506849315068</v>
      </c>
    </row>
    <row r="99" spans="1:22" x14ac:dyDescent="0.35">
      <c r="A99" t="s">
        <v>135</v>
      </c>
      <c r="B99" t="s">
        <v>26</v>
      </c>
      <c r="C99" t="str">
        <f t="shared" si="6"/>
        <v>California</v>
      </c>
      <c r="D99" t="s">
        <v>14</v>
      </c>
      <c r="E99" t="str">
        <f t="shared" si="7"/>
        <v>NA</v>
      </c>
      <c r="F99" t="s">
        <v>21</v>
      </c>
      <c r="G99" t="str">
        <f t="shared" si="8"/>
        <v>Bachelor</v>
      </c>
      <c r="H99" s="4">
        <v>480166.15</v>
      </c>
      <c r="I99" s="4">
        <v>480166.15</v>
      </c>
      <c r="J99">
        <v>18107</v>
      </c>
      <c r="K99">
        <v>62</v>
      </c>
      <c r="L99" s="6">
        <v>0</v>
      </c>
      <c r="M99" s="6" t="str" cm="1">
        <f t="array" ref="M99:N99">_xlfn.TEXTSPLIT(O99," ",)</f>
        <v>Personal</v>
      </c>
      <c r="N99" s="6" t="str">
        <v>Auto</v>
      </c>
      <c r="O99" t="s">
        <v>16</v>
      </c>
      <c r="P99">
        <f t="shared" si="9"/>
        <v>4</v>
      </c>
      <c r="Q99" t="s">
        <v>17</v>
      </c>
      <c r="R99">
        <v>297.60000000000002</v>
      </c>
      <c r="S99" s="2">
        <v>35297.599999999999</v>
      </c>
      <c r="T99" s="5">
        <v>35298</v>
      </c>
      <c r="U99" s="5">
        <f t="shared" ca="1" si="10"/>
        <v>10614</v>
      </c>
      <c r="V99">
        <f t="shared" ca="1" si="11"/>
        <v>29.079452054794519</v>
      </c>
    </row>
    <row r="100" spans="1:22" x14ac:dyDescent="0.35">
      <c r="A100" t="s">
        <v>136</v>
      </c>
      <c r="B100" t="s">
        <v>61</v>
      </c>
      <c r="C100" t="str">
        <f t="shared" si="6"/>
        <v>Arizona</v>
      </c>
      <c r="D100" t="s">
        <v>14</v>
      </c>
      <c r="E100" t="str">
        <f t="shared" si="7"/>
        <v>NA</v>
      </c>
      <c r="F100" t="s">
        <v>21</v>
      </c>
      <c r="G100" t="str">
        <f t="shared" si="8"/>
        <v>Bachelor</v>
      </c>
      <c r="H100" s="4">
        <v>574594.32999999996</v>
      </c>
      <c r="I100" s="4">
        <v>574594.32999999996</v>
      </c>
      <c r="J100">
        <v>57740</v>
      </c>
      <c r="K100">
        <v>74</v>
      </c>
      <c r="L100" s="6">
        <v>36586</v>
      </c>
      <c r="M100" s="6" t="str" cm="1">
        <f t="array" ref="M100:N100">_xlfn.TEXTSPLIT(O100," ",)</f>
        <v>Personal</v>
      </c>
      <c r="N100" s="6" t="str">
        <v>Auto</v>
      </c>
      <c r="O100" t="s">
        <v>16</v>
      </c>
      <c r="P100">
        <f t="shared" si="9"/>
        <v>4</v>
      </c>
      <c r="Q100" t="s">
        <v>17</v>
      </c>
      <c r="R100">
        <v>269.90512899999999</v>
      </c>
      <c r="S100" s="2">
        <v>35269.905128999999</v>
      </c>
      <c r="T100" s="5">
        <v>35270</v>
      </c>
      <c r="U100" s="5">
        <f t="shared" ca="1" si="10"/>
        <v>10642</v>
      </c>
      <c r="V100">
        <f t="shared" ca="1" si="11"/>
        <v>29.156164383561645</v>
      </c>
    </row>
    <row r="101" spans="1:22" x14ac:dyDescent="0.35">
      <c r="A101" t="s">
        <v>137</v>
      </c>
      <c r="B101" t="s">
        <v>33</v>
      </c>
      <c r="C101" t="str">
        <f t="shared" si="6"/>
        <v>Oregon</v>
      </c>
      <c r="D101" t="s">
        <v>14</v>
      </c>
      <c r="E101" t="str">
        <f t="shared" si="7"/>
        <v>NA</v>
      </c>
      <c r="F101" t="s">
        <v>35</v>
      </c>
      <c r="G101" t="str">
        <f t="shared" si="8"/>
        <v>College</v>
      </c>
      <c r="H101" s="4">
        <v>606611.6</v>
      </c>
      <c r="I101" s="4">
        <v>606611.6</v>
      </c>
      <c r="J101">
        <v>32627</v>
      </c>
      <c r="K101">
        <v>76</v>
      </c>
      <c r="L101" s="6">
        <v>0</v>
      </c>
      <c r="M101" s="6" t="str" cm="1">
        <f t="array" ref="M101:N101">_xlfn.TEXTSPLIT(O101," ",)</f>
        <v>Personal</v>
      </c>
      <c r="N101" s="6" t="str">
        <v>Auto</v>
      </c>
      <c r="O101" t="s">
        <v>16</v>
      </c>
      <c r="P101">
        <f t="shared" si="9"/>
        <v>2</v>
      </c>
      <c r="Q101" t="s">
        <v>24</v>
      </c>
      <c r="R101">
        <v>380.036697</v>
      </c>
      <c r="S101" s="2">
        <v>35380.036697000003</v>
      </c>
      <c r="T101" s="5">
        <v>35381</v>
      </c>
      <c r="U101" s="5">
        <f t="shared" ca="1" si="10"/>
        <v>10531</v>
      </c>
      <c r="V101">
        <f t="shared" ca="1" si="11"/>
        <v>28.852054794520548</v>
      </c>
    </row>
    <row r="102" spans="1:22" x14ac:dyDescent="0.35">
      <c r="A102" t="s">
        <v>138</v>
      </c>
      <c r="B102" t="s">
        <v>26</v>
      </c>
      <c r="C102" t="str">
        <f t="shared" si="6"/>
        <v>California</v>
      </c>
      <c r="D102" t="s">
        <v>14</v>
      </c>
      <c r="E102" t="str">
        <f t="shared" si="7"/>
        <v>NA</v>
      </c>
      <c r="F102" t="s">
        <v>35</v>
      </c>
      <c r="G102" t="str">
        <f t="shared" si="8"/>
        <v>College</v>
      </c>
      <c r="H102" s="4">
        <v>800230.83</v>
      </c>
      <c r="I102" s="4">
        <v>800230.83</v>
      </c>
      <c r="J102">
        <v>0</v>
      </c>
      <c r="K102">
        <v>107</v>
      </c>
      <c r="L102" s="6">
        <v>0</v>
      </c>
      <c r="M102" s="6" t="str" cm="1">
        <f t="array" ref="M102:N102">_xlfn.TEXTSPLIT(O102," ",)</f>
        <v>Personal</v>
      </c>
      <c r="N102" s="6" t="str">
        <v>Auto</v>
      </c>
      <c r="O102" t="s">
        <v>16</v>
      </c>
      <c r="P102">
        <f t="shared" si="9"/>
        <v>4</v>
      </c>
      <c r="Q102" t="s">
        <v>29</v>
      </c>
      <c r="R102">
        <v>513.6</v>
      </c>
      <c r="S102" s="2">
        <v>35513.599999999999</v>
      </c>
      <c r="T102" s="5">
        <v>35514</v>
      </c>
      <c r="U102" s="5">
        <f t="shared" ca="1" si="10"/>
        <v>10398</v>
      </c>
      <c r="V102">
        <f t="shared" ca="1" si="11"/>
        <v>28.487671232876714</v>
      </c>
    </row>
    <row r="103" spans="1:22" x14ac:dyDescent="0.35">
      <c r="A103" t="s">
        <v>139</v>
      </c>
      <c r="B103" t="s">
        <v>26</v>
      </c>
      <c r="C103" t="str">
        <f t="shared" si="6"/>
        <v>California</v>
      </c>
      <c r="D103" t="s">
        <v>14</v>
      </c>
      <c r="E103" t="str">
        <f t="shared" si="7"/>
        <v>NA</v>
      </c>
      <c r="F103" t="s">
        <v>35</v>
      </c>
      <c r="G103" t="str">
        <f t="shared" si="8"/>
        <v>College</v>
      </c>
      <c r="H103" s="4">
        <v>239391.54</v>
      </c>
      <c r="I103" s="4">
        <v>239391.54</v>
      </c>
      <c r="J103">
        <v>0</v>
      </c>
      <c r="K103">
        <v>70</v>
      </c>
      <c r="L103" s="6">
        <v>0</v>
      </c>
      <c r="M103" s="6" t="str" cm="1">
        <f t="array" ref="M103:N103">_xlfn.TEXTSPLIT(O103," ",)</f>
        <v>Personal</v>
      </c>
      <c r="N103" s="6" t="str">
        <v>Auto</v>
      </c>
      <c r="O103" t="s">
        <v>16</v>
      </c>
      <c r="P103">
        <f t="shared" si="9"/>
        <v>4</v>
      </c>
      <c r="Q103" t="s">
        <v>17</v>
      </c>
      <c r="R103">
        <v>425.26630799999998</v>
      </c>
      <c r="S103" s="2">
        <v>35425.266307999998</v>
      </c>
      <c r="T103" s="5">
        <v>35426</v>
      </c>
      <c r="U103" s="5">
        <f t="shared" ca="1" si="10"/>
        <v>10486</v>
      </c>
      <c r="V103">
        <f t="shared" ca="1" si="11"/>
        <v>28.728767123287671</v>
      </c>
    </row>
    <row r="104" spans="1:22" x14ac:dyDescent="0.35">
      <c r="A104" t="s">
        <v>140</v>
      </c>
      <c r="B104" t="s">
        <v>33</v>
      </c>
      <c r="C104" t="str">
        <f t="shared" si="6"/>
        <v>Oregon</v>
      </c>
      <c r="D104" t="s">
        <v>14</v>
      </c>
      <c r="E104" t="str">
        <f t="shared" si="7"/>
        <v>NA</v>
      </c>
      <c r="F104" t="s">
        <v>21</v>
      </c>
      <c r="G104" t="str">
        <f t="shared" si="8"/>
        <v>Bachelor</v>
      </c>
      <c r="H104" s="4">
        <v>476281.79</v>
      </c>
      <c r="I104" s="4">
        <v>476281.79</v>
      </c>
      <c r="J104">
        <v>65795</v>
      </c>
      <c r="K104">
        <v>62</v>
      </c>
      <c r="L104" s="6">
        <v>36526</v>
      </c>
      <c r="M104" s="6" t="str" cm="1">
        <f t="array" ref="M104:N104">_xlfn.TEXTSPLIT(O104," ",)</f>
        <v>Corporate</v>
      </c>
      <c r="N104" s="6" t="str">
        <v>Auto</v>
      </c>
      <c r="O104" t="s">
        <v>28</v>
      </c>
      <c r="P104">
        <f t="shared" si="9"/>
        <v>2</v>
      </c>
      <c r="Q104" t="s">
        <v>24</v>
      </c>
      <c r="R104">
        <v>49.011099000000002</v>
      </c>
      <c r="S104" s="2">
        <v>35049.011099000003</v>
      </c>
      <c r="T104" s="5">
        <v>35050</v>
      </c>
      <c r="U104" s="5">
        <f t="shared" ca="1" si="10"/>
        <v>10862</v>
      </c>
      <c r="V104">
        <f t="shared" ca="1" si="11"/>
        <v>29.758904109589039</v>
      </c>
    </row>
    <row r="105" spans="1:22" x14ac:dyDescent="0.35">
      <c r="A105" t="s">
        <v>141</v>
      </c>
      <c r="B105" t="s">
        <v>26</v>
      </c>
      <c r="C105" t="str">
        <f t="shared" si="6"/>
        <v>California</v>
      </c>
      <c r="D105" t="s">
        <v>14</v>
      </c>
      <c r="E105" t="str">
        <f t="shared" si="7"/>
        <v>NA</v>
      </c>
      <c r="F105" t="s">
        <v>35</v>
      </c>
      <c r="G105" t="str">
        <f t="shared" si="8"/>
        <v>College</v>
      </c>
      <c r="H105" s="4">
        <v>433038.6</v>
      </c>
      <c r="I105" s="4">
        <v>433038.6</v>
      </c>
      <c r="J105">
        <v>60475</v>
      </c>
      <c r="K105">
        <v>107</v>
      </c>
      <c r="L105" s="6">
        <v>0</v>
      </c>
      <c r="M105" s="6" t="str" cm="1">
        <f t="array" ref="M105:N105">_xlfn.TEXTSPLIT(O105," ",)</f>
        <v>Personal</v>
      </c>
      <c r="N105" s="6" t="str">
        <v>Auto</v>
      </c>
      <c r="O105" t="s">
        <v>16</v>
      </c>
      <c r="P105">
        <f t="shared" si="9"/>
        <v>4</v>
      </c>
      <c r="Q105" t="s">
        <v>17</v>
      </c>
      <c r="R105">
        <v>513.6</v>
      </c>
      <c r="S105" s="2">
        <v>35513.599999999999</v>
      </c>
      <c r="T105" s="5">
        <v>35514</v>
      </c>
      <c r="U105" s="5">
        <f t="shared" ca="1" si="10"/>
        <v>10398</v>
      </c>
      <c r="V105">
        <f t="shared" ca="1" si="11"/>
        <v>28.487671232876714</v>
      </c>
    </row>
    <row r="106" spans="1:22" x14ac:dyDescent="0.35">
      <c r="A106" t="s">
        <v>142</v>
      </c>
      <c r="B106" t="s">
        <v>26</v>
      </c>
      <c r="C106" t="str">
        <f t="shared" si="6"/>
        <v>California</v>
      </c>
      <c r="D106" t="s">
        <v>14</v>
      </c>
      <c r="E106" t="str">
        <f t="shared" si="7"/>
        <v>NA</v>
      </c>
      <c r="F106" t="s">
        <v>31</v>
      </c>
      <c r="G106" t="str">
        <f t="shared" si="8"/>
        <v>High School or Below</v>
      </c>
      <c r="H106" s="4">
        <v>940272.98</v>
      </c>
      <c r="I106" s="4">
        <v>940272.98</v>
      </c>
      <c r="J106">
        <v>0</v>
      </c>
      <c r="K106">
        <v>130</v>
      </c>
      <c r="L106" s="6">
        <v>0</v>
      </c>
      <c r="M106" s="6" t="str" cm="1">
        <f t="array" ref="M106:N106">_xlfn.TEXTSPLIT(O106," ",)</f>
        <v>Personal</v>
      </c>
      <c r="N106" s="6" t="str">
        <v>Auto</v>
      </c>
      <c r="O106" t="s">
        <v>16</v>
      </c>
      <c r="P106">
        <f t="shared" si="9"/>
        <v>4</v>
      </c>
      <c r="Q106" t="s">
        <v>29</v>
      </c>
      <c r="R106">
        <v>936</v>
      </c>
      <c r="S106" s="2">
        <v>35936</v>
      </c>
      <c r="T106" s="5">
        <v>35937</v>
      </c>
      <c r="U106" s="5">
        <f t="shared" ca="1" si="10"/>
        <v>9975</v>
      </c>
      <c r="V106">
        <f t="shared" ca="1" si="11"/>
        <v>27.328767123287673</v>
      </c>
    </row>
    <row r="107" spans="1:22" x14ac:dyDescent="0.35">
      <c r="A107" t="s">
        <v>143</v>
      </c>
      <c r="B107" t="s">
        <v>33</v>
      </c>
      <c r="C107" t="str">
        <f t="shared" si="6"/>
        <v>Oregon</v>
      </c>
      <c r="D107" t="s">
        <v>14</v>
      </c>
      <c r="E107" t="str">
        <f t="shared" si="7"/>
        <v>NA</v>
      </c>
      <c r="F107" t="s">
        <v>21</v>
      </c>
      <c r="G107" t="str">
        <f t="shared" si="8"/>
        <v>Bachelor</v>
      </c>
      <c r="H107" s="4">
        <v>696669.45</v>
      </c>
      <c r="I107" s="4">
        <v>696669.45</v>
      </c>
      <c r="J107">
        <v>41837</v>
      </c>
      <c r="K107">
        <v>88</v>
      </c>
      <c r="L107" s="6">
        <v>0</v>
      </c>
      <c r="M107" s="6" t="str" cm="1">
        <f t="array" ref="M107:N107">_xlfn.TEXTSPLIT(O107," ",)</f>
        <v>Personal</v>
      </c>
      <c r="N107" s="6" t="str">
        <v>Auto</v>
      </c>
      <c r="O107" t="s">
        <v>16</v>
      </c>
      <c r="P107">
        <f t="shared" si="9"/>
        <v>4</v>
      </c>
      <c r="Q107" t="s">
        <v>17</v>
      </c>
      <c r="R107">
        <v>142.06276800000001</v>
      </c>
      <c r="S107" s="2">
        <v>35142.062768000003</v>
      </c>
      <c r="T107" s="5">
        <v>35143</v>
      </c>
      <c r="U107" s="5">
        <f t="shared" ca="1" si="10"/>
        <v>10769</v>
      </c>
      <c r="V107">
        <f t="shared" ca="1" si="11"/>
        <v>29.504109589041096</v>
      </c>
    </row>
    <row r="108" spans="1:22" x14ac:dyDescent="0.35">
      <c r="A108" t="s">
        <v>144</v>
      </c>
      <c r="B108" t="s">
        <v>26</v>
      </c>
      <c r="C108" t="str">
        <f t="shared" si="6"/>
        <v>California</v>
      </c>
      <c r="D108" t="s">
        <v>14</v>
      </c>
      <c r="E108" t="str">
        <f t="shared" si="7"/>
        <v>NA</v>
      </c>
      <c r="F108" t="s">
        <v>21</v>
      </c>
      <c r="G108" t="str">
        <f t="shared" si="8"/>
        <v>Bachelor</v>
      </c>
      <c r="H108" s="4">
        <v>769406.43</v>
      </c>
      <c r="I108" s="4">
        <v>769406.43</v>
      </c>
      <c r="J108">
        <v>32303</v>
      </c>
      <c r="K108">
        <v>65</v>
      </c>
      <c r="L108" s="6">
        <v>0</v>
      </c>
      <c r="M108" s="6" t="str" cm="1">
        <f t="array" ref="M108:N108">_xlfn.TEXTSPLIT(O108," ",)</f>
        <v>Personal</v>
      </c>
      <c r="N108" s="6" t="str">
        <v>Auto</v>
      </c>
      <c r="O108" t="s">
        <v>16</v>
      </c>
      <c r="P108">
        <f t="shared" si="9"/>
        <v>4</v>
      </c>
      <c r="Q108" t="s">
        <v>17</v>
      </c>
      <c r="R108">
        <v>45.152521</v>
      </c>
      <c r="S108" s="2">
        <v>35045.152521000004</v>
      </c>
      <c r="T108" s="5">
        <v>35046</v>
      </c>
      <c r="U108" s="5">
        <f t="shared" ca="1" si="10"/>
        <v>10866</v>
      </c>
      <c r="V108">
        <f t="shared" ca="1" si="11"/>
        <v>29.769863013698629</v>
      </c>
    </row>
    <row r="109" spans="1:22" x14ac:dyDescent="0.35">
      <c r="A109" t="s">
        <v>145</v>
      </c>
      <c r="B109" t="s">
        <v>33</v>
      </c>
      <c r="C109" t="str">
        <f t="shared" si="6"/>
        <v>Oregon</v>
      </c>
      <c r="D109" t="s">
        <v>14</v>
      </c>
      <c r="E109" t="str">
        <f t="shared" si="7"/>
        <v>NA</v>
      </c>
      <c r="F109" t="s">
        <v>31</v>
      </c>
      <c r="G109" t="str">
        <f t="shared" si="8"/>
        <v>High School or Below</v>
      </c>
      <c r="H109" s="4">
        <v>871756.11</v>
      </c>
      <c r="I109" s="4">
        <v>871756.11</v>
      </c>
      <c r="J109">
        <v>0</v>
      </c>
      <c r="K109">
        <v>117</v>
      </c>
      <c r="L109" s="6">
        <v>36526</v>
      </c>
      <c r="M109" s="6" t="str" cm="1">
        <f t="array" ref="M109:N109">_xlfn.TEXTSPLIT(O109," ",)</f>
        <v>Personal</v>
      </c>
      <c r="N109" s="6" t="str">
        <v>Auto</v>
      </c>
      <c r="O109" t="s">
        <v>16</v>
      </c>
      <c r="P109">
        <f t="shared" si="9"/>
        <v>4</v>
      </c>
      <c r="Q109" t="s">
        <v>29</v>
      </c>
      <c r="R109">
        <v>561.6</v>
      </c>
      <c r="S109" s="2">
        <v>35561.599999999999</v>
      </c>
      <c r="T109" s="5">
        <v>35562</v>
      </c>
      <c r="U109" s="5">
        <f t="shared" ca="1" si="10"/>
        <v>10350</v>
      </c>
      <c r="V109">
        <f t="shared" ca="1" si="11"/>
        <v>28.356164383561644</v>
      </c>
    </row>
    <row r="110" spans="1:22" x14ac:dyDescent="0.35">
      <c r="A110" t="s">
        <v>146</v>
      </c>
      <c r="B110" t="s">
        <v>26</v>
      </c>
      <c r="C110" t="str">
        <f t="shared" si="6"/>
        <v>California</v>
      </c>
      <c r="D110" t="s">
        <v>14</v>
      </c>
      <c r="E110" t="str">
        <f t="shared" si="7"/>
        <v>NA</v>
      </c>
      <c r="F110" t="s">
        <v>21</v>
      </c>
      <c r="G110" t="str">
        <f t="shared" si="8"/>
        <v>Bachelor</v>
      </c>
      <c r="H110" s="4">
        <v>592874.85</v>
      </c>
      <c r="I110" s="4">
        <v>592874.85</v>
      </c>
      <c r="J110">
        <v>40531</v>
      </c>
      <c r="K110">
        <v>74</v>
      </c>
      <c r="L110" s="6">
        <v>0</v>
      </c>
      <c r="M110" s="6" t="str" cm="1">
        <f t="array" ref="M110:N110">_xlfn.TEXTSPLIT(O110," ",)</f>
        <v>Personal</v>
      </c>
      <c r="N110" s="6" t="str">
        <v>Auto</v>
      </c>
      <c r="O110" t="s">
        <v>16</v>
      </c>
      <c r="P110">
        <f t="shared" si="9"/>
        <v>2</v>
      </c>
      <c r="Q110" t="s">
        <v>24</v>
      </c>
      <c r="R110">
        <v>30.567357000000001</v>
      </c>
      <c r="S110" s="2">
        <v>35030.567357</v>
      </c>
      <c r="T110" s="5">
        <v>35031</v>
      </c>
      <c r="U110" s="5">
        <f t="shared" ca="1" si="10"/>
        <v>10881</v>
      </c>
      <c r="V110">
        <f t="shared" ca="1" si="11"/>
        <v>29.81095890410959</v>
      </c>
    </row>
    <row r="111" spans="1:22" x14ac:dyDescent="0.35">
      <c r="A111" t="s">
        <v>147</v>
      </c>
      <c r="B111" t="s">
        <v>33</v>
      </c>
      <c r="C111" t="str">
        <f t="shared" si="6"/>
        <v>Oregon</v>
      </c>
      <c r="D111" t="s">
        <v>14</v>
      </c>
      <c r="E111" t="str">
        <f t="shared" si="7"/>
        <v>NA</v>
      </c>
      <c r="F111" t="s">
        <v>35</v>
      </c>
      <c r="G111" t="str">
        <f t="shared" si="8"/>
        <v>College</v>
      </c>
      <c r="H111" s="4">
        <v>245297.73</v>
      </c>
      <c r="I111" s="4">
        <v>245297.73</v>
      </c>
      <c r="J111">
        <v>79898</v>
      </c>
      <c r="K111">
        <v>62</v>
      </c>
      <c r="L111" s="6">
        <v>36526</v>
      </c>
      <c r="M111" s="6" t="str" cm="1">
        <f t="array" ref="M111:N111">_xlfn.TEXTSPLIT(O111," ",)</f>
        <v>Corporate</v>
      </c>
      <c r="N111" s="6" t="str">
        <v>Auto</v>
      </c>
      <c r="O111" t="s">
        <v>28</v>
      </c>
      <c r="P111">
        <f t="shared" si="9"/>
        <v>4</v>
      </c>
      <c r="Q111" t="s">
        <v>17</v>
      </c>
      <c r="R111">
        <v>271.60679900000002</v>
      </c>
      <c r="S111" s="2">
        <v>35271.606799000001</v>
      </c>
      <c r="T111" s="5">
        <v>35272</v>
      </c>
      <c r="U111" s="5">
        <f t="shared" ca="1" si="10"/>
        <v>10640</v>
      </c>
      <c r="V111">
        <f t="shared" ca="1" si="11"/>
        <v>29.150684931506849</v>
      </c>
    </row>
    <row r="112" spans="1:22" x14ac:dyDescent="0.35">
      <c r="A112" t="s">
        <v>148</v>
      </c>
      <c r="B112" t="s">
        <v>26</v>
      </c>
      <c r="C112" t="str">
        <f t="shared" si="6"/>
        <v>California</v>
      </c>
      <c r="D112" t="s">
        <v>14</v>
      </c>
      <c r="E112" t="str">
        <f t="shared" si="7"/>
        <v>NA</v>
      </c>
      <c r="F112" t="s">
        <v>35</v>
      </c>
      <c r="G112" t="str">
        <f t="shared" si="8"/>
        <v>College</v>
      </c>
      <c r="H112" s="4">
        <v>670157.17000000004</v>
      </c>
      <c r="I112" s="4">
        <v>670157.17000000004</v>
      </c>
      <c r="J112">
        <v>56398</v>
      </c>
      <c r="K112">
        <v>85</v>
      </c>
      <c r="L112" s="6">
        <v>0</v>
      </c>
      <c r="M112" s="6" t="str" cm="1">
        <f t="array" ref="M112:N112">_xlfn.TEXTSPLIT(O112," ",)</f>
        <v>Personal</v>
      </c>
      <c r="N112" s="6" t="str">
        <v>Auto</v>
      </c>
      <c r="O112" t="s">
        <v>16</v>
      </c>
      <c r="P112">
        <f t="shared" si="9"/>
        <v>4</v>
      </c>
      <c r="Q112" t="s">
        <v>17</v>
      </c>
      <c r="R112">
        <v>408</v>
      </c>
      <c r="S112" s="2">
        <v>35408</v>
      </c>
      <c r="T112" s="5">
        <v>35409</v>
      </c>
      <c r="U112" s="5">
        <f t="shared" ca="1" si="10"/>
        <v>10503</v>
      </c>
      <c r="V112">
        <f t="shared" ca="1" si="11"/>
        <v>28.775342465753425</v>
      </c>
    </row>
    <row r="113" spans="1:22" x14ac:dyDescent="0.35">
      <c r="A113" t="s">
        <v>149</v>
      </c>
      <c r="B113" t="s">
        <v>13</v>
      </c>
      <c r="C113" t="str">
        <f t="shared" si="6"/>
        <v>Washington</v>
      </c>
      <c r="D113" t="s">
        <v>27</v>
      </c>
      <c r="E113" t="str">
        <f t="shared" si="7"/>
        <v>M</v>
      </c>
      <c r="F113" t="s">
        <v>31</v>
      </c>
      <c r="G113" t="str">
        <f t="shared" si="8"/>
        <v>High School or Below</v>
      </c>
      <c r="H113" s="4">
        <v>499655.27</v>
      </c>
      <c r="I113" s="4">
        <v>499655.27</v>
      </c>
      <c r="J113">
        <v>71600</v>
      </c>
      <c r="K113">
        <v>63</v>
      </c>
      <c r="L113" s="6">
        <v>0</v>
      </c>
      <c r="M113" s="6" t="str" cm="1">
        <f t="array" ref="M113:N113">_xlfn.TEXTSPLIT(O113," ",)</f>
        <v>Personal</v>
      </c>
      <c r="N113" s="6" t="str">
        <v>Auto</v>
      </c>
      <c r="O113" t="s">
        <v>16</v>
      </c>
      <c r="P113">
        <f t="shared" si="9"/>
        <v>2</v>
      </c>
      <c r="Q113" t="s">
        <v>24</v>
      </c>
      <c r="R113">
        <v>46.158116999999997</v>
      </c>
      <c r="S113" s="2">
        <v>35046.158116999999</v>
      </c>
      <c r="T113" s="5">
        <v>35047</v>
      </c>
      <c r="U113" s="5">
        <f t="shared" ca="1" si="10"/>
        <v>10865</v>
      </c>
      <c r="V113">
        <f t="shared" ca="1" si="11"/>
        <v>29.767123287671232</v>
      </c>
    </row>
    <row r="114" spans="1:22" x14ac:dyDescent="0.35">
      <c r="A114" t="s">
        <v>150</v>
      </c>
      <c r="B114" t="s">
        <v>61</v>
      </c>
      <c r="C114" t="str">
        <f t="shared" si="6"/>
        <v>Arizona</v>
      </c>
      <c r="D114" t="s">
        <v>14</v>
      </c>
      <c r="E114" t="str">
        <f t="shared" si="7"/>
        <v>NA</v>
      </c>
      <c r="F114" t="s">
        <v>35</v>
      </c>
      <c r="G114" t="str">
        <f t="shared" si="8"/>
        <v>College</v>
      </c>
      <c r="H114" s="4">
        <v>849269.88</v>
      </c>
      <c r="I114" s="4">
        <v>849269.88</v>
      </c>
      <c r="J114">
        <v>27804</v>
      </c>
      <c r="K114">
        <v>109</v>
      </c>
      <c r="L114" s="6">
        <v>0</v>
      </c>
      <c r="M114" s="6" t="str" cm="1">
        <f t="array" ref="M114:N114">_xlfn.TEXTSPLIT(O114," ",)</f>
        <v>Personal</v>
      </c>
      <c r="N114" s="6" t="str">
        <v>Auto</v>
      </c>
      <c r="O114" t="s">
        <v>16</v>
      </c>
      <c r="P114">
        <f t="shared" si="9"/>
        <v>4</v>
      </c>
      <c r="Q114" t="s">
        <v>29</v>
      </c>
      <c r="R114">
        <v>784.8</v>
      </c>
      <c r="S114" s="2">
        <v>35784.800000000003</v>
      </c>
      <c r="T114" s="5">
        <v>35785</v>
      </c>
      <c r="U114" s="5">
        <f t="shared" ca="1" si="10"/>
        <v>10127</v>
      </c>
      <c r="V114">
        <f t="shared" ca="1" si="11"/>
        <v>27.745205479452054</v>
      </c>
    </row>
    <row r="115" spans="1:22" x14ac:dyDescent="0.35">
      <c r="A115" t="s">
        <v>151</v>
      </c>
      <c r="B115" t="s">
        <v>33</v>
      </c>
      <c r="C115" t="str">
        <f t="shared" si="6"/>
        <v>Oregon</v>
      </c>
      <c r="D115" t="s">
        <v>14</v>
      </c>
      <c r="E115" t="str">
        <f t="shared" si="7"/>
        <v>NA</v>
      </c>
      <c r="F115" t="s">
        <v>21</v>
      </c>
      <c r="G115" t="str">
        <f t="shared" si="8"/>
        <v>Bachelor</v>
      </c>
      <c r="H115" s="4">
        <v>771349.4</v>
      </c>
      <c r="I115" s="4">
        <v>771349.4</v>
      </c>
      <c r="J115">
        <v>45506</v>
      </c>
      <c r="K115">
        <v>66</v>
      </c>
      <c r="L115" s="6">
        <v>36557</v>
      </c>
      <c r="M115" s="6" t="str" cm="1">
        <f t="array" ref="M115:N115">_xlfn.TEXTSPLIT(O115," ",)</f>
        <v>Personal</v>
      </c>
      <c r="N115" s="6" t="str">
        <v>Auto</v>
      </c>
      <c r="O115" t="s">
        <v>16</v>
      </c>
      <c r="P115">
        <f t="shared" si="9"/>
        <v>4</v>
      </c>
      <c r="Q115" t="s">
        <v>17</v>
      </c>
      <c r="R115">
        <v>316.8</v>
      </c>
      <c r="S115" s="2">
        <v>35316.800000000003</v>
      </c>
      <c r="T115" s="5">
        <v>35317</v>
      </c>
      <c r="U115" s="5">
        <f t="shared" ca="1" si="10"/>
        <v>10595</v>
      </c>
      <c r="V115">
        <f t="shared" ca="1" si="11"/>
        <v>29.027397260273972</v>
      </c>
    </row>
    <row r="116" spans="1:22" x14ac:dyDescent="0.35">
      <c r="A116" t="s">
        <v>152</v>
      </c>
      <c r="B116" t="s">
        <v>13</v>
      </c>
      <c r="C116" t="str">
        <f t="shared" si="6"/>
        <v>Washington</v>
      </c>
      <c r="D116" t="s">
        <v>20</v>
      </c>
      <c r="E116" t="str">
        <f t="shared" si="7"/>
        <v>F</v>
      </c>
      <c r="F116" t="s">
        <v>15</v>
      </c>
      <c r="G116" t="str">
        <f t="shared" si="8"/>
        <v>Master</v>
      </c>
      <c r="H116" s="4">
        <v>518579.76</v>
      </c>
      <c r="I116" s="4">
        <v>518579.76</v>
      </c>
      <c r="J116">
        <v>99428</v>
      </c>
      <c r="K116">
        <v>6464</v>
      </c>
      <c r="L116" s="6">
        <v>36526</v>
      </c>
      <c r="M116" s="6" t="str" cm="1">
        <f t="array" ref="M116:N116">_xlfn.TEXTSPLIT(O116," ",)</f>
        <v>Personal</v>
      </c>
      <c r="N116" s="6" t="str">
        <v>Auto</v>
      </c>
      <c r="O116" t="s">
        <v>16</v>
      </c>
      <c r="P116">
        <f t="shared" si="9"/>
        <v>4</v>
      </c>
      <c r="Q116" t="s">
        <v>17</v>
      </c>
      <c r="R116">
        <v>48.046869000000001</v>
      </c>
      <c r="S116" s="2">
        <v>35048.046868999998</v>
      </c>
      <c r="T116" s="5">
        <v>35049</v>
      </c>
      <c r="U116" s="5">
        <f t="shared" ca="1" si="10"/>
        <v>10863</v>
      </c>
      <c r="V116">
        <f t="shared" ca="1" si="11"/>
        <v>29.761643835616439</v>
      </c>
    </row>
    <row r="117" spans="1:22" x14ac:dyDescent="0.35">
      <c r="A117" t="s">
        <v>153</v>
      </c>
      <c r="B117" t="s">
        <v>26</v>
      </c>
      <c r="C117" t="str">
        <f t="shared" si="6"/>
        <v>California</v>
      </c>
      <c r="D117" t="s">
        <v>14</v>
      </c>
      <c r="E117" t="str">
        <f t="shared" si="7"/>
        <v>NA</v>
      </c>
      <c r="F117" t="s">
        <v>31</v>
      </c>
      <c r="G117" t="str">
        <f t="shared" si="8"/>
        <v>High School or Below</v>
      </c>
      <c r="H117" s="4">
        <v>729006.98</v>
      </c>
      <c r="I117" s="4">
        <v>729006.98</v>
      </c>
      <c r="J117">
        <v>0</v>
      </c>
      <c r="K117">
        <v>102</v>
      </c>
      <c r="L117" s="6">
        <v>36526</v>
      </c>
      <c r="M117" s="6" t="str" cm="1">
        <f t="array" ref="M117:N117">_xlfn.TEXTSPLIT(O117," ",)</f>
        <v>Corporate</v>
      </c>
      <c r="N117" s="6" t="str">
        <v>Auto</v>
      </c>
      <c r="O117" t="s">
        <v>28</v>
      </c>
      <c r="P117">
        <f t="shared" si="9"/>
        <v>4</v>
      </c>
      <c r="Q117" t="s">
        <v>29</v>
      </c>
      <c r="R117">
        <v>489.6</v>
      </c>
      <c r="S117" s="2">
        <v>35489.599999999999</v>
      </c>
      <c r="T117" s="5">
        <v>35490</v>
      </c>
      <c r="U117" s="5">
        <f t="shared" ca="1" si="10"/>
        <v>10422</v>
      </c>
      <c r="V117">
        <f t="shared" ca="1" si="11"/>
        <v>28.553424657534247</v>
      </c>
    </row>
    <row r="118" spans="1:22" x14ac:dyDescent="0.35">
      <c r="A118" t="s">
        <v>154</v>
      </c>
      <c r="B118" t="s">
        <v>33</v>
      </c>
      <c r="C118" t="str">
        <f t="shared" si="6"/>
        <v>Oregon</v>
      </c>
      <c r="D118" t="s">
        <v>14</v>
      </c>
      <c r="E118" t="str">
        <f t="shared" si="7"/>
        <v>NA</v>
      </c>
      <c r="F118" t="s">
        <v>31</v>
      </c>
      <c r="G118" t="str">
        <f t="shared" si="8"/>
        <v>High School or Below</v>
      </c>
      <c r="H118" s="4">
        <v>477294.38</v>
      </c>
      <c r="I118" s="4">
        <v>477294.38</v>
      </c>
      <c r="J118">
        <v>20993</v>
      </c>
      <c r="K118">
        <v>133</v>
      </c>
      <c r="L118" s="6">
        <v>0</v>
      </c>
      <c r="M118" s="6" t="str" cm="1">
        <f t="array" ref="M118:N118">_xlfn.TEXTSPLIT(O118," ",)</f>
        <v>Personal</v>
      </c>
      <c r="N118" s="6" t="str">
        <v>Auto</v>
      </c>
      <c r="O118" t="s">
        <v>16</v>
      </c>
      <c r="P118">
        <f t="shared" si="9"/>
        <v>4</v>
      </c>
      <c r="Q118" t="s">
        <v>29</v>
      </c>
      <c r="R118">
        <v>638.4</v>
      </c>
      <c r="S118" s="2">
        <v>35638.400000000001</v>
      </c>
      <c r="T118" s="5">
        <v>35639</v>
      </c>
      <c r="U118" s="5">
        <f t="shared" ca="1" si="10"/>
        <v>10273</v>
      </c>
      <c r="V118">
        <f t="shared" ca="1" si="11"/>
        <v>28.145205479452056</v>
      </c>
    </row>
    <row r="119" spans="1:22" x14ac:dyDescent="0.35">
      <c r="A119" t="s">
        <v>155</v>
      </c>
      <c r="B119" t="s">
        <v>61</v>
      </c>
      <c r="C119" t="str">
        <f t="shared" si="6"/>
        <v>Arizona</v>
      </c>
      <c r="D119" t="s">
        <v>14</v>
      </c>
      <c r="E119" t="str">
        <f t="shared" si="7"/>
        <v>NA</v>
      </c>
      <c r="F119" t="s">
        <v>31</v>
      </c>
      <c r="G119" t="str">
        <f t="shared" si="8"/>
        <v>High School or Below</v>
      </c>
      <c r="H119" s="4">
        <v>680649.14</v>
      </c>
      <c r="I119" s="4">
        <v>680649.14</v>
      </c>
      <c r="J119">
        <v>37839</v>
      </c>
      <c r="K119">
        <v>86</v>
      </c>
      <c r="L119" s="6">
        <v>0</v>
      </c>
      <c r="M119" s="6" t="str" cm="1">
        <f t="array" ref="M119:N119">_xlfn.TEXTSPLIT(O119," ",)</f>
        <v>Personal</v>
      </c>
      <c r="N119" s="6" t="str">
        <v>Auto</v>
      </c>
      <c r="O119" t="s">
        <v>16</v>
      </c>
      <c r="P119">
        <f t="shared" si="9"/>
        <v>2</v>
      </c>
      <c r="Q119" t="s">
        <v>24</v>
      </c>
      <c r="R119">
        <v>465.63395400000002</v>
      </c>
      <c r="S119" s="2">
        <v>35465.633953999997</v>
      </c>
      <c r="T119" s="5">
        <v>35466</v>
      </c>
      <c r="U119" s="5">
        <f t="shared" ca="1" si="10"/>
        <v>10446</v>
      </c>
      <c r="V119">
        <f t="shared" ca="1" si="11"/>
        <v>28.61917808219178</v>
      </c>
    </row>
    <row r="120" spans="1:22" x14ac:dyDescent="0.35">
      <c r="A120" t="s">
        <v>156</v>
      </c>
      <c r="B120" t="s">
        <v>26</v>
      </c>
      <c r="C120" t="str">
        <f t="shared" si="6"/>
        <v>California</v>
      </c>
      <c r="D120" t="s">
        <v>14</v>
      </c>
      <c r="E120" t="str">
        <f t="shared" si="7"/>
        <v>NA</v>
      </c>
      <c r="F120" t="s">
        <v>21</v>
      </c>
      <c r="G120" t="str">
        <f t="shared" si="8"/>
        <v>Bachelor</v>
      </c>
      <c r="H120" s="4">
        <v>246978.13</v>
      </c>
      <c r="I120" s="4">
        <v>246978.13</v>
      </c>
      <c r="J120">
        <v>92711</v>
      </c>
      <c r="K120">
        <v>62</v>
      </c>
      <c r="L120" s="6">
        <v>0</v>
      </c>
      <c r="M120" s="6" t="str" cm="1">
        <f t="array" ref="M120:N120">_xlfn.TEXTSPLIT(O120," ",)</f>
        <v>Personal</v>
      </c>
      <c r="N120" s="6" t="str">
        <v>Auto</v>
      </c>
      <c r="O120" t="s">
        <v>16</v>
      </c>
      <c r="P120">
        <f t="shared" si="9"/>
        <v>2</v>
      </c>
      <c r="Q120" t="s">
        <v>24</v>
      </c>
      <c r="R120">
        <v>368.40014600000001</v>
      </c>
      <c r="S120" s="2">
        <v>35368.400146</v>
      </c>
      <c r="T120" s="5">
        <v>35369</v>
      </c>
      <c r="U120" s="5">
        <f t="shared" ca="1" si="10"/>
        <v>10543</v>
      </c>
      <c r="V120">
        <f t="shared" ca="1" si="11"/>
        <v>28.884931506849316</v>
      </c>
    </row>
    <row r="121" spans="1:22" x14ac:dyDescent="0.35">
      <c r="A121" t="s">
        <v>157</v>
      </c>
      <c r="B121" t="s">
        <v>26</v>
      </c>
      <c r="C121" t="str">
        <f t="shared" si="6"/>
        <v>California</v>
      </c>
      <c r="D121" t="s">
        <v>14</v>
      </c>
      <c r="E121" t="str">
        <f t="shared" si="7"/>
        <v>NA</v>
      </c>
      <c r="F121" t="s">
        <v>35</v>
      </c>
      <c r="G121" t="str">
        <f t="shared" si="8"/>
        <v>College</v>
      </c>
      <c r="H121" s="4">
        <v>310392.3</v>
      </c>
      <c r="I121" s="4">
        <v>310392.3</v>
      </c>
      <c r="J121">
        <v>74665</v>
      </c>
      <c r="K121">
        <v>78</v>
      </c>
      <c r="L121" s="6">
        <v>36557</v>
      </c>
      <c r="M121" s="6" t="str" cm="1">
        <f t="array" ref="M121:N121">_xlfn.TEXTSPLIT(O121," ",)</f>
        <v>Corporate</v>
      </c>
      <c r="N121" s="6" t="str">
        <v>Auto</v>
      </c>
      <c r="O121" t="s">
        <v>28</v>
      </c>
      <c r="P121">
        <f t="shared" si="9"/>
        <v>4</v>
      </c>
      <c r="Q121" t="s">
        <v>17</v>
      </c>
      <c r="R121">
        <v>236.90200100000001</v>
      </c>
      <c r="S121" s="2">
        <v>35236.902001000002</v>
      </c>
      <c r="T121" s="5">
        <v>35237</v>
      </c>
      <c r="U121" s="5">
        <f t="shared" ca="1" si="10"/>
        <v>10675</v>
      </c>
      <c r="V121">
        <f t="shared" ca="1" si="11"/>
        <v>29.246575342465754</v>
      </c>
    </row>
    <row r="122" spans="1:22" x14ac:dyDescent="0.35">
      <c r="A122" t="s">
        <v>158</v>
      </c>
      <c r="B122" t="s">
        <v>13</v>
      </c>
      <c r="C122" t="str">
        <f t="shared" si="6"/>
        <v>Washington</v>
      </c>
      <c r="D122" t="s">
        <v>20</v>
      </c>
      <c r="E122" t="str">
        <f t="shared" si="7"/>
        <v>F</v>
      </c>
      <c r="F122" t="s">
        <v>35</v>
      </c>
      <c r="G122" t="str">
        <f t="shared" si="8"/>
        <v>College</v>
      </c>
      <c r="H122" s="4">
        <v>1048491.54</v>
      </c>
      <c r="I122" s="4">
        <v>1048491.54</v>
      </c>
      <c r="J122">
        <v>61108</v>
      </c>
      <c r="K122">
        <v>89</v>
      </c>
      <c r="L122" s="6">
        <v>0</v>
      </c>
      <c r="M122" s="6" t="str" cm="1">
        <f t="array" ref="M122:N122">_xlfn.TEXTSPLIT(O122," ",)</f>
        <v>Personal</v>
      </c>
      <c r="N122" s="6" t="str">
        <v>Auto</v>
      </c>
      <c r="O122" t="s">
        <v>16</v>
      </c>
      <c r="P122">
        <f t="shared" si="9"/>
        <v>4</v>
      </c>
      <c r="Q122" t="s">
        <v>17</v>
      </c>
      <c r="R122">
        <v>49.451117000000004</v>
      </c>
      <c r="S122" s="2">
        <v>35049.451116999997</v>
      </c>
      <c r="T122" s="5">
        <v>35050</v>
      </c>
      <c r="U122" s="5">
        <f t="shared" ca="1" si="10"/>
        <v>10862</v>
      </c>
      <c r="V122">
        <f t="shared" ca="1" si="11"/>
        <v>29.758904109589039</v>
      </c>
    </row>
    <row r="123" spans="1:22" x14ac:dyDescent="0.35">
      <c r="A123" t="s">
        <v>159</v>
      </c>
      <c r="B123" t="s">
        <v>26</v>
      </c>
      <c r="C123" t="str">
        <f t="shared" si="6"/>
        <v>California</v>
      </c>
      <c r="D123" t="s">
        <v>14</v>
      </c>
      <c r="E123" t="str">
        <f t="shared" si="7"/>
        <v>NA</v>
      </c>
      <c r="F123" t="s">
        <v>21</v>
      </c>
      <c r="G123" t="str">
        <f t="shared" si="8"/>
        <v>Bachelor</v>
      </c>
      <c r="H123" s="4">
        <v>890273.76</v>
      </c>
      <c r="I123" s="4">
        <v>890273.76</v>
      </c>
      <c r="J123">
        <v>46833</v>
      </c>
      <c r="K123">
        <v>112</v>
      </c>
      <c r="L123" s="6">
        <v>0</v>
      </c>
      <c r="M123" s="6" t="str" cm="1">
        <f t="array" ref="M123:N123">_xlfn.TEXTSPLIT(O123," ",)</f>
        <v>Personal</v>
      </c>
      <c r="N123" s="6" t="str">
        <v>Auto</v>
      </c>
      <c r="O123" t="s">
        <v>16</v>
      </c>
      <c r="P123">
        <f t="shared" si="9"/>
        <v>2</v>
      </c>
      <c r="Q123" t="s">
        <v>78</v>
      </c>
      <c r="R123">
        <v>64.109662999999998</v>
      </c>
      <c r="S123" s="2">
        <v>35064.109663000003</v>
      </c>
      <c r="T123" s="5">
        <v>35065</v>
      </c>
      <c r="U123" s="5">
        <f t="shared" ca="1" si="10"/>
        <v>10847</v>
      </c>
      <c r="V123">
        <f t="shared" ca="1" si="11"/>
        <v>29.717808219178082</v>
      </c>
    </row>
    <row r="124" spans="1:22" x14ac:dyDescent="0.35">
      <c r="A124" t="s">
        <v>160</v>
      </c>
      <c r="B124" t="s">
        <v>33</v>
      </c>
      <c r="C124" t="str">
        <f t="shared" si="6"/>
        <v>Oregon</v>
      </c>
      <c r="D124" t="s">
        <v>14</v>
      </c>
      <c r="E124" t="str">
        <f t="shared" si="7"/>
        <v>NA</v>
      </c>
      <c r="F124" t="s">
        <v>31</v>
      </c>
      <c r="G124" t="str">
        <f t="shared" si="8"/>
        <v>High School or Below</v>
      </c>
      <c r="H124" s="4">
        <v>549944.72</v>
      </c>
      <c r="I124" s="4">
        <v>549944.72</v>
      </c>
      <c r="J124">
        <v>88768</v>
      </c>
      <c r="K124">
        <v>68</v>
      </c>
      <c r="L124" s="6">
        <v>0</v>
      </c>
      <c r="M124" s="6" t="str" cm="1">
        <f t="array" ref="M124:N124">_xlfn.TEXTSPLIT(O124," ",)</f>
        <v>Personal</v>
      </c>
      <c r="N124" s="6" t="str">
        <v>Auto</v>
      </c>
      <c r="O124" t="s">
        <v>16</v>
      </c>
      <c r="P124">
        <f t="shared" si="9"/>
        <v>2</v>
      </c>
      <c r="Q124" t="s">
        <v>24</v>
      </c>
      <c r="R124">
        <v>326.39999999999998</v>
      </c>
      <c r="S124" s="2">
        <v>35326.400000000001</v>
      </c>
      <c r="T124" s="5">
        <v>35327</v>
      </c>
      <c r="U124" s="5">
        <f t="shared" ca="1" si="10"/>
        <v>10585</v>
      </c>
      <c r="V124">
        <f t="shared" ca="1" si="11"/>
        <v>29</v>
      </c>
    </row>
    <row r="125" spans="1:22" x14ac:dyDescent="0.35">
      <c r="A125" t="s">
        <v>161</v>
      </c>
      <c r="B125" t="s">
        <v>26</v>
      </c>
      <c r="C125" t="str">
        <f t="shared" si="6"/>
        <v>California</v>
      </c>
      <c r="D125" t="s">
        <v>14</v>
      </c>
      <c r="E125" t="str">
        <f t="shared" si="7"/>
        <v>NA</v>
      </c>
      <c r="F125" t="s">
        <v>31</v>
      </c>
      <c r="G125" t="str">
        <f t="shared" si="8"/>
        <v>High School or Below</v>
      </c>
      <c r="H125" s="4">
        <v>1502359.86</v>
      </c>
      <c r="I125" s="4">
        <v>1502359.86</v>
      </c>
      <c r="J125">
        <v>28262</v>
      </c>
      <c r="K125">
        <v>192</v>
      </c>
      <c r="L125" s="6">
        <v>0</v>
      </c>
      <c r="M125" s="6" t="str" cm="1">
        <f t="array" ref="M125:N125">_xlfn.TEXTSPLIT(O125," ",)</f>
        <v>Personal</v>
      </c>
      <c r="N125" s="6" t="str">
        <v>Auto</v>
      </c>
      <c r="O125" t="s">
        <v>16</v>
      </c>
      <c r="P125">
        <f t="shared" si="9"/>
        <v>4</v>
      </c>
      <c r="Q125" t="s">
        <v>65</v>
      </c>
      <c r="R125">
        <v>921.6</v>
      </c>
      <c r="S125" s="2">
        <v>35921.599999999999</v>
      </c>
      <c r="T125" s="5">
        <v>35922</v>
      </c>
      <c r="U125" s="5">
        <f t="shared" ca="1" si="10"/>
        <v>9990</v>
      </c>
      <c r="V125">
        <f t="shared" ca="1" si="11"/>
        <v>27.36986301369863</v>
      </c>
    </row>
    <row r="126" spans="1:22" x14ac:dyDescent="0.35">
      <c r="A126" t="s">
        <v>162</v>
      </c>
      <c r="B126" t="s">
        <v>23</v>
      </c>
      <c r="C126" t="str">
        <f t="shared" si="6"/>
        <v>Nevada</v>
      </c>
      <c r="D126" t="s">
        <v>14</v>
      </c>
      <c r="E126" t="str">
        <f t="shared" si="7"/>
        <v>NA</v>
      </c>
      <c r="F126" t="s">
        <v>21</v>
      </c>
      <c r="G126" t="str">
        <f t="shared" si="8"/>
        <v>Bachelor</v>
      </c>
      <c r="H126" s="4">
        <v>250910.79</v>
      </c>
      <c r="I126" s="4">
        <v>250910.79</v>
      </c>
      <c r="J126">
        <v>33555</v>
      </c>
      <c r="K126">
        <v>63</v>
      </c>
      <c r="L126" s="6">
        <v>0</v>
      </c>
      <c r="M126" s="6" t="str" cm="1">
        <f t="array" ref="M126:N126">_xlfn.TEXTSPLIT(O126," ",)</f>
        <v>Personal</v>
      </c>
      <c r="N126" s="6" t="str">
        <v>Auto</v>
      </c>
      <c r="O126" t="s">
        <v>16</v>
      </c>
      <c r="P126">
        <f t="shared" si="9"/>
        <v>4</v>
      </c>
      <c r="Q126" t="s">
        <v>17</v>
      </c>
      <c r="R126">
        <v>101.89645</v>
      </c>
      <c r="S126" s="2">
        <v>35101.89645</v>
      </c>
      <c r="T126" s="5">
        <v>35102</v>
      </c>
      <c r="U126" s="5">
        <f t="shared" ca="1" si="10"/>
        <v>10810</v>
      </c>
      <c r="V126">
        <f t="shared" ca="1" si="11"/>
        <v>29.616438356164384</v>
      </c>
    </row>
    <row r="127" spans="1:22" x14ac:dyDescent="0.35">
      <c r="A127" t="s">
        <v>163</v>
      </c>
      <c r="B127" t="s">
        <v>33</v>
      </c>
      <c r="C127" t="str">
        <f t="shared" si="6"/>
        <v>Oregon</v>
      </c>
      <c r="D127" t="s">
        <v>14</v>
      </c>
      <c r="E127" t="str">
        <f t="shared" si="7"/>
        <v>NA</v>
      </c>
      <c r="F127" t="s">
        <v>35</v>
      </c>
      <c r="G127" t="str">
        <f t="shared" si="8"/>
        <v>College</v>
      </c>
      <c r="H127" s="4">
        <v>3122174.81</v>
      </c>
      <c r="I127" s="4">
        <v>3122174.81</v>
      </c>
      <c r="J127">
        <v>42780</v>
      </c>
      <c r="K127">
        <v>113</v>
      </c>
      <c r="L127" s="6">
        <v>36526</v>
      </c>
      <c r="M127" s="6" t="str" cm="1">
        <f t="array" ref="M127:N127">_xlfn.TEXTSPLIT(O127," ",)</f>
        <v>Personal</v>
      </c>
      <c r="N127" s="6" t="str">
        <v>Auto</v>
      </c>
      <c r="O127" t="s">
        <v>16</v>
      </c>
      <c r="P127">
        <f t="shared" si="9"/>
        <v>4</v>
      </c>
      <c r="Q127" t="s">
        <v>17</v>
      </c>
      <c r="R127">
        <v>542.4</v>
      </c>
      <c r="S127" s="2">
        <v>35542.400000000001</v>
      </c>
      <c r="T127" s="5">
        <v>35543</v>
      </c>
      <c r="U127" s="5">
        <f t="shared" ca="1" si="10"/>
        <v>10369</v>
      </c>
      <c r="V127">
        <f t="shared" ca="1" si="11"/>
        <v>28.408219178082192</v>
      </c>
    </row>
    <row r="128" spans="1:22" x14ac:dyDescent="0.35">
      <c r="A128" t="s">
        <v>164</v>
      </c>
      <c r="B128" t="s">
        <v>33</v>
      </c>
      <c r="C128" t="str">
        <f t="shared" si="6"/>
        <v>Oregon</v>
      </c>
      <c r="D128" t="s">
        <v>14</v>
      </c>
      <c r="E128" t="str">
        <f t="shared" si="7"/>
        <v>NA</v>
      </c>
      <c r="F128" t="s">
        <v>15</v>
      </c>
      <c r="G128" t="str">
        <f t="shared" si="8"/>
        <v>Master</v>
      </c>
      <c r="H128" s="4">
        <v>313350.34000000003</v>
      </c>
      <c r="I128" s="4">
        <v>313350.34000000003</v>
      </c>
      <c r="J128">
        <v>58850</v>
      </c>
      <c r="K128">
        <v>78</v>
      </c>
      <c r="L128" s="6">
        <v>0</v>
      </c>
      <c r="M128" s="6" t="str" cm="1">
        <f t="array" ref="M128:N128">_xlfn.TEXTSPLIT(O128," ",)</f>
        <v>Personal</v>
      </c>
      <c r="N128" s="6" t="str">
        <v>Auto</v>
      </c>
      <c r="O128" t="s">
        <v>16</v>
      </c>
      <c r="P128">
        <f t="shared" si="9"/>
        <v>4</v>
      </c>
      <c r="Q128" t="s">
        <v>17</v>
      </c>
      <c r="R128">
        <v>143.747794</v>
      </c>
      <c r="S128" s="2">
        <v>35143.747794000003</v>
      </c>
      <c r="T128" s="5">
        <v>35144</v>
      </c>
      <c r="U128" s="5">
        <f t="shared" ca="1" si="10"/>
        <v>10768</v>
      </c>
      <c r="V128">
        <f t="shared" ca="1" si="11"/>
        <v>29.5013698630137</v>
      </c>
    </row>
    <row r="129" spans="1:22" x14ac:dyDescent="0.35">
      <c r="A129" t="s">
        <v>165</v>
      </c>
      <c r="B129" t="s">
        <v>61</v>
      </c>
      <c r="C129" t="str">
        <f t="shared" si="6"/>
        <v>Arizona</v>
      </c>
      <c r="D129" t="s">
        <v>14</v>
      </c>
      <c r="E129" t="str">
        <f t="shared" si="7"/>
        <v>NA</v>
      </c>
      <c r="F129" t="s">
        <v>35</v>
      </c>
      <c r="G129" t="str">
        <f t="shared" si="8"/>
        <v>College</v>
      </c>
      <c r="H129" s="4">
        <v>383745.19</v>
      </c>
      <c r="I129" s="4">
        <v>383745.19</v>
      </c>
      <c r="J129">
        <v>21880</v>
      </c>
      <c r="K129">
        <v>97</v>
      </c>
      <c r="L129" s="6">
        <v>0</v>
      </c>
      <c r="M129" s="6" t="str" cm="1">
        <f t="array" ref="M129:N129">_xlfn.TEXTSPLIT(O129," ",)</f>
        <v>Special</v>
      </c>
      <c r="N129" s="6" t="str">
        <v>Auto</v>
      </c>
      <c r="O129" t="s">
        <v>39</v>
      </c>
      <c r="P129">
        <f t="shared" si="9"/>
        <v>4</v>
      </c>
      <c r="Q129" t="s">
        <v>17</v>
      </c>
      <c r="R129">
        <v>424.07715899999999</v>
      </c>
      <c r="S129" s="2">
        <v>35424.077159</v>
      </c>
      <c r="T129" s="5">
        <v>35425</v>
      </c>
      <c r="U129" s="5">
        <f t="shared" ca="1" si="10"/>
        <v>10487</v>
      </c>
      <c r="V129">
        <f t="shared" ca="1" si="11"/>
        <v>28.731506849315068</v>
      </c>
    </row>
    <row r="130" spans="1:22" x14ac:dyDescent="0.35">
      <c r="A130" t="s">
        <v>166</v>
      </c>
      <c r="B130" t="s">
        <v>33</v>
      </c>
      <c r="C130" t="str">
        <f t="shared" si="6"/>
        <v>Oregon</v>
      </c>
      <c r="D130" t="s">
        <v>14</v>
      </c>
      <c r="E130" t="str">
        <f t="shared" si="7"/>
        <v>NA</v>
      </c>
      <c r="F130" t="s">
        <v>35</v>
      </c>
      <c r="G130" t="str">
        <f t="shared" si="8"/>
        <v>College</v>
      </c>
      <c r="H130" s="4">
        <v>1179049.6200000001</v>
      </c>
      <c r="I130" s="4">
        <v>1179049.6200000001</v>
      </c>
      <c r="J130">
        <v>25251</v>
      </c>
      <c r="K130">
        <v>66</v>
      </c>
      <c r="L130" s="6">
        <v>0</v>
      </c>
      <c r="M130" s="6" t="str" cm="1">
        <f t="array" ref="M130:N130">_xlfn.TEXTSPLIT(O130," ",)</f>
        <v>Personal</v>
      </c>
      <c r="N130" s="6" t="str">
        <v>Auto</v>
      </c>
      <c r="O130" t="s">
        <v>16</v>
      </c>
      <c r="P130">
        <f t="shared" si="9"/>
        <v>4</v>
      </c>
      <c r="Q130" t="s">
        <v>17</v>
      </c>
      <c r="R130">
        <v>316.8</v>
      </c>
      <c r="S130" s="2">
        <v>35316.800000000003</v>
      </c>
      <c r="T130" s="5">
        <v>35317</v>
      </c>
      <c r="U130" s="5">
        <f t="shared" ca="1" si="10"/>
        <v>10595</v>
      </c>
      <c r="V130">
        <f t="shared" ca="1" si="11"/>
        <v>29.027397260273972</v>
      </c>
    </row>
    <row r="131" spans="1:22" x14ac:dyDescent="0.35">
      <c r="A131" t="s">
        <v>167</v>
      </c>
      <c r="B131" t="s">
        <v>13</v>
      </c>
      <c r="C131" t="str">
        <f t="shared" ref="C131:C194" si="12">IF(B131="WA","Washington",IF(B131="Cali","California",IF(B131="AZ","Arizona",B131)))</f>
        <v>Washington</v>
      </c>
      <c r="D131" t="s">
        <v>20</v>
      </c>
      <c r="E131" t="str">
        <f t="shared" ref="E131:E194" si="13">IF(OR(D131="Femal",D131="female"),"F",IF(D131="Male","M",D131))</f>
        <v>F</v>
      </c>
      <c r="F131" t="s">
        <v>31</v>
      </c>
      <c r="G131" t="str">
        <f t="shared" ref="G131:G194" si="14">IF(F131="Bachelors","Bachelor",F131)</f>
        <v>High School or Below</v>
      </c>
      <c r="H131" s="4">
        <v>282986.39</v>
      </c>
      <c r="I131" s="4">
        <v>282986.39</v>
      </c>
      <c r="J131">
        <v>25317</v>
      </c>
      <c r="K131">
        <v>71</v>
      </c>
      <c r="L131" s="6">
        <v>0</v>
      </c>
      <c r="M131" s="6" t="str" cm="1">
        <f t="array" ref="M131:N131">_xlfn.TEXTSPLIT(O131," ",)</f>
        <v>Personal</v>
      </c>
      <c r="N131" s="6" t="str">
        <v>Auto</v>
      </c>
      <c r="O131" t="s">
        <v>16</v>
      </c>
      <c r="P131">
        <f t="shared" ref="P131:P194" si="15">IF(OR(Q131="Four-Door Car",Q131="SUV",Q131="Luxury SUV"),4,2)</f>
        <v>2</v>
      </c>
      <c r="Q131" t="s">
        <v>24</v>
      </c>
      <c r="R131">
        <v>50.422181000000002</v>
      </c>
      <c r="S131" s="2">
        <v>35050.422181000002</v>
      </c>
      <c r="T131" s="5">
        <v>35051</v>
      </c>
      <c r="U131" s="5">
        <f t="shared" ref="U131:U194" ca="1" si="16">TODAY()-T131</f>
        <v>10861</v>
      </c>
      <c r="V131">
        <f t="shared" ref="V131:V194" ca="1" si="17">U131/365</f>
        <v>29.756164383561643</v>
      </c>
    </row>
    <row r="132" spans="1:22" x14ac:dyDescent="0.35">
      <c r="A132" t="s">
        <v>168</v>
      </c>
      <c r="B132" t="s">
        <v>61</v>
      </c>
      <c r="C132" t="str">
        <f t="shared" si="12"/>
        <v>Arizona</v>
      </c>
      <c r="D132" t="s">
        <v>14</v>
      </c>
      <c r="E132" t="str">
        <f t="shared" si="13"/>
        <v>NA</v>
      </c>
      <c r="F132" t="s">
        <v>31</v>
      </c>
      <c r="G132" t="str">
        <f t="shared" si="14"/>
        <v>High School or Below</v>
      </c>
      <c r="H132" s="4">
        <v>430580.83</v>
      </c>
      <c r="I132" s="4">
        <v>430580.83</v>
      </c>
      <c r="J132">
        <v>24188</v>
      </c>
      <c r="K132">
        <v>109</v>
      </c>
      <c r="L132" s="6">
        <v>0</v>
      </c>
      <c r="M132" s="6" t="str" cm="1">
        <f t="array" ref="M132:N132">_xlfn.TEXTSPLIT(O132," ",)</f>
        <v>Personal</v>
      </c>
      <c r="N132" s="6" t="str">
        <v>Auto</v>
      </c>
      <c r="O132" t="s">
        <v>16</v>
      </c>
      <c r="P132">
        <f t="shared" si="15"/>
        <v>2</v>
      </c>
      <c r="Q132" t="s">
        <v>78</v>
      </c>
      <c r="R132">
        <v>523.20000000000005</v>
      </c>
      <c r="S132" s="2">
        <v>35523.199999999997</v>
      </c>
      <c r="T132" s="5">
        <v>35524</v>
      </c>
      <c r="U132" s="5">
        <f t="shared" ca="1" si="16"/>
        <v>10388</v>
      </c>
      <c r="V132">
        <f t="shared" ca="1" si="17"/>
        <v>28.460273972602739</v>
      </c>
    </row>
    <row r="133" spans="1:22" x14ac:dyDescent="0.35">
      <c r="A133" t="s">
        <v>169</v>
      </c>
      <c r="B133" t="s">
        <v>23</v>
      </c>
      <c r="C133" t="str">
        <f t="shared" si="12"/>
        <v>Nevada</v>
      </c>
      <c r="D133" t="s">
        <v>14</v>
      </c>
      <c r="E133" t="str">
        <f t="shared" si="13"/>
        <v>NA</v>
      </c>
      <c r="F133" t="s">
        <v>21</v>
      </c>
      <c r="G133" t="str">
        <f t="shared" si="14"/>
        <v>Bachelor</v>
      </c>
      <c r="H133" s="4">
        <v>597397.68999999994</v>
      </c>
      <c r="I133" s="4">
        <v>597397.68999999994</v>
      </c>
      <c r="J133">
        <v>41611</v>
      </c>
      <c r="K133">
        <v>74</v>
      </c>
      <c r="L133" s="6">
        <v>0</v>
      </c>
      <c r="M133" s="6" t="str" cm="1">
        <f t="array" ref="M133:N133">_xlfn.TEXTSPLIT(O133," ",)</f>
        <v>Special</v>
      </c>
      <c r="N133" s="6" t="str">
        <v>Auto</v>
      </c>
      <c r="O133" t="s">
        <v>39</v>
      </c>
      <c r="P133">
        <f t="shared" si="15"/>
        <v>4</v>
      </c>
      <c r="Q133" t="s">
        <v>17</v>
      </c>
      <c r="R133">
        <v>113.801497</v>
      </c>
      <c r="S133" s="2">
        <v>35113.801497</v>
      </c>
      <c r="T133" s="5">
        <v>35114</v>
      </c>
      <c r="U133" s="5">
        <f t="shared" ca="1" si="16"/>
        <v>10798</v>
      </c>
      <c r="V133">
        <f t="shared" ca="1" si="17"/>
        <v>29.583561643835615</v>
      </c>
    </row>
    <row r="134" spans="1:22" x14ac:dyDescent="0.35">
      <c r="A134" t="s">
        <v>170</v>
      </c>
      <c r="B134" t="s">
        <v>33</v>
      </c>
      <c r="C134" t="str">
        <f t="shared" si="12"/>
        <v>Oregon</v>
      </c>
      <c r="D134" t="s">
        <v>14</v>
      </c>
      <c r="E134" t="str">
        <f t="shared" si="13"/>
        <v>NA</v>
      </c>
      <c r="F134" t="s">
        <v>21</v>
      </c>
      <c r="G134" t="str">
        <f t="shared" si="14"/>
        <v>Bachelor</v>
      </c>
      <c r="H134" s="4">
        <v>567044.24</v>
      </c>
      <c r="I134" s="4">
        <v>567044.24</v>
      </c>
      <c r="J134">
        <v>28406</v>
      </c>
      <c r="K134">
        <v>72</v>
      </c>
      <c r="L134" s="6">
        <v>36526</v>
      </c>
      <c r="M134" s="6" t="str" cm="1">
        <f t="array" ref="M134:N134">_xlfn.TEXTSPLIT(O134," ",)</f>
        <v>Personal</v>
      </c>
      <c r="N134" s="6" t="str">
        <v>Auto</v>
      </c>
      <c r="O134" t="s">
        <v>16</v>
      </c>
      <c r="P134">
        <f t="shared" si="15"/>
        <v>4</v>
      </c>
      <c r="Q134" t="s">
        <v>17</v>
      </c>
      <c r="R134">
        <v>192.87572</v>
      </c>
      <c r="S134" s="2">
        <v>35192.875719999996</v>
      </c>
      <c r="T134" s="5">
        <v>35193</v>
      </c>
      <c r="U134" s="5">
        <f t="shared" ca="1" si="16"/>
        <v>10719</v>
      </c>
      <c r="V134">
        <f t="shared" ca="1" si="17"/>
        <v>29.367123287671234</v>
      </c>
    </row>
    <row r="135" spans="1:22" x14ac:dyDescent="0.35">
      <c r="A135" t="s">
        <v>171</v>
      </c>
      <c r="B135" t="s">
        <v>61</v>
      </c>
      <c r="C135" t="str">
        <f t="shared" si="12"/>
        <v>Arizona</v>
      </c>
      <c r="D135" t="s">
        <v>14</v>
      </c>
      <c r="E135" t="str">
        <f t="shared" si="13"/>
        <v>NA</v>
      </c>
      <c r="F135" t="s">
        <v>35</v>
      </c>
      <c r="G135" t="str">
        <f t="shared" si="14"/>
        <v>College</v>
      </c>
      <c r="H135" s="4">
        <v>473174.93</v>
      </c>
      <c r="I135" s="4">
        <v>473174.93</v>
      </c>
      <c r="J135">
        <v>69833</v>
      </c>
      <c r="K135">
        <v>118</v>
      </c>
      <c r="L135" s="6">
        <v>0</v>
      </c>
      <c r="M135" s="6" t="str" cm="1">
        <f t="array" ref="M135:N135">_xlfn.TEXTSPLIT(O135," ",)</f>
        <v>Personal</v>
      </c>
      <c r="N135" s="6" t="str">
        <v>Auto</v>
      </c>
      <c r="O135" t="s">
        <v>16</v>
      </c>
      <c r="P135">
        <f t="shared" si="15"/>
        <v>4</v>
      </c>
      <c r="Q135" t="s">
        <v>17</v>
      </c>
      <c r="R135">
        <v>828.66271900000004</v>
      </c>
      <c r="S135" s="2">
        <v>35828.662719</v>
      </c>
      <c r="T135" s="5">
        <v>35829</v>
      </c>
      <c r="U135" s="5">
        <f t="shared" ca="1" si="16"/>
        <v>10083</v>
      </c>
      <c r="V135">
        <f t="shared" ca="1" si="17"/>
        <v>27.624657534246577</v>
      </c>
    </row>
    <row r="136" spans="1:22" x14ac:dyDescent="0.35">
      <c r="A136" t="s">
        <v>172</v>
      </c>
      <c r="B136" t="s">
        <v>61</v>
      </c>
      <c r="C136" t="str">
        <f t="shared" si="12"/>
        <v>Arizona</v>
      </c>
      <c r="D136" t="s">
        <v>14</v>
      </c>
      <c r="E136" t="str">
        <f t="shared" si="13"/>
        <v>NA</v>
      </c>
      <c r="F136" t="s">
        <v>31</v>
      </c>
      <c r="G136" t="str">
        <f t="shared" si="14"/>
        <v>High School or Below</v>
      </c>
      <c r="H136" s="4">
        <v>802637.96</v>
      </c>
      <c r="I136" s="4">
        <v>802637.96</v>
      </c>
      <c r="J136">
        <v>0</v>
      </c>
      <c r="K136">
        <v>74</v>
      </c>
      <c r="L136" s="6">
        <v>0</v>
      </c>
      <c r="M136" s="6" t="str" cm="1">
        <f t="array" ref="M136:N136">_xlfn.TEXTSPLIT(O136," ",)</f>
        <v>Corporate</v>
      </c>
      <c r="N136" s="6" t="str">
        <v>Auto</v>
      </c>
      <c r="O136" t="s">
        <v>28</v>
      </c>
      <c r="P136">
        <f t="shared" si="15"/>
        <v>4</v>
      </c>
      <c r="Q136" t="s">
        <v>17</v>
      </c>
      <c r="R136">
        <v>532.79999999999995</v>
      </c>
      <c r="S136" s="2">
        <v>35532.800000000003</v>
      </c>
      <c r="T136" s="5">
        <v>35533</v>
      </c>
      <c r="U136" s="5">
        <f t="shared" ca="1" si="16"/>
        <v>10379</v>
      </c>
      <c r="V136">
        <f t="shared" ca="1" si="17"/>
        <v>28.435616438356163</v>
      </c>
    </row>
    <row r="137" spans="1:22" x14ac:dyDescent="0.35">
      <c r="A137" t="s">
        <v>173</v>
      </c>
      <c r="B137" t="s">
        <v>61</v>
      </c>
      <c r="C137" t="str">
        <f t="shared" si="12"/>
        <v>Arizona</v>
      </c>
      <c r="D137" t="s">
        <v>14</v>
      </c>
      <c r="E137" t="str">
        <f t="shared" si="13"/>
        <v>NA</v>
      </c>
      <c r="F137" t="s">
        <v>31</v>
      </c>
      <c r="G137" t="str">
        <f t="shared" si="14"/>
        <v>High School or Below</v>
      </c>
      <c r="H137" s="4">
        <v>402296.35</v>
      </c>
      <c r="I137" s="4">
        <v>402296.35</v>
      </c>
      <c r="J137">
        <v>0</v>
      </c>
      <c r="K137">
        <v>117</v>
      </c>
      <c r="L137" s="6">
        <v>0</v>
      </c>
      <c r="M137" s="6" t="str" cm="1">
        <f t="array" ref="M137:N137">_xlfn.TEXTSPLIT(O137," ",)</f>
        <v>Personal</v>
      </c>
      <c r="N137" s="6" t="str">
        <v>Auto</v>
      </c>
      <c r="O137" t="s">
        <v>16</v>
      </c>
      <c r="P137">
        <f t="shared" si="15"/>
        <v>4</v>
      </c>
      <c r="Q137" t="s">
        <v>29</v>
      </c>
      <c r="R137">
        <v>975.10709799999995</v>
      </c>
      <c r="S137" s="2">
        <v>35975.107098</v>
      </c>
      <c r="T137" s="5">
        <v>35976</v>
      </c>
      <c r="U137" s="5">
        <f t="shared" ca="1" si="16"/>
        <v>9936</v>
      </c>
      <c r="V137">
        <f t="shared" ca="1" si="17"/>
        <v>27.221917808219178</v>
      </c>
    </row>
    <row r="138" spans="1:22" x14ac:dyDescent="0.35">
      <c r="A138" t="s">
        <v>174</v>
      </c>
      <c r="B138" t="s">
        <v>33</v>
      </c>
      <c r="C138" t="str">
        <f t="shared" si="12"/>
        <v>Oregon</v>
      </c>
      <c r="D138" t="s">
        <v>14</v>
      </c>
      <c r="E138" t="str">
        <f t="shared" si="13"/>
        <v>NA</v>
      </c>
      <c r="F138" t="s">
        <v>31</v>
      </c>
      <c r="G138" t="str">
        <f t="shared" si="14"/>
        <v>High School or Below</v>
      </c>
      <c r="H138" s="4">
        <v>961831.09</v>
      </c>
      <c r="I138" s="4">
        <v>961831.09</v>
      </c>
      <c r="J138">
        <v>80536</v>
      </c>
      <c r="K138">
        <v>119</v>
      </c>
      <c r="L138" s="6">
        <v>0</v>
      </c>
      <c r="M138" s="6" t="str" cm="1">
        <f t="array" ref="M138:N138">_xlfn.TEXTSPLIT(O138," ",)</f>
        <v>Special</v>
      </c>
      <c r="N138" s="6" t="str">
        <v>Auto</v>
      </c>
      <c r="O138" t="s">
        <v>39</v>
      </c>
      <c r="P138">
        <f t="shared" si="15"/>
        <v>2</v>
      </c>
      <c r="Q138" t="s">
        <v>78</v>
      </c>
      <c r="R138">
        <v>53.798707999999998</v>
      </c>
      <c r="S138" s="2">
        <v>35053.798708000002</v>
      </c>
      <c r="T138" s="5">
        <v>35054</v>
      </c>
      <c r="U138" s="5">
        <f t="shared" ca="1" si="16"/>
        <v>10858</v>
      </c>
      <c r="V138">
        <f t="shared" ca="1" si="17"/>
        <v>29.747945205479454</v>
      </c>
    </row>
    <row r="139" spans="1:22" x14ac:dyDescent="0.35">
      <c r="A139" t="s">
        <v>175</v>
      </c>
      <c r="B139" t="s">
        <v>13</v>
      </c>
      <c r="C139" t="str">
        <f t="shared" si="12"/>
        <v>Washington</v>
      </c>
      <c r="D139" t="s">
        <v>20</v>
      </c>
      <c r="E139" t="str">
        <f t="shared" si="13"/>
        <v>F</v>
      </c>
      <c r="F139" t="s">
        <v>53</v>
      </c>
      <c r="G139" t="str">
        <f t="shared" si="14"/>
        <v>Bachelor</v>
      </c>
      <c r="H139" s="4">
        <v>725595.38</v>
      </c>
      <c r="I139" s="4">
        <v>725595.38</v>
      </c>
      <c r="J139">
        <v>88891</v>
      </c>
      <c r="K139">
        <v>89</v>
      </c>
      <c r="L139" s="6">
        <v>0</v>
      </c>
      <c r="M139" s="6" t="str" cm="1">
        <f t="array" ref="M139:N139">_xlfn.TEXTSPLIT(O139," ",)</f>
        <v>Personal</v>
      </c>
      <c r="N139" s="6" t="str">
        <v>Auto</v>
      </c>
      <c r="O139" t="s">
        <v>16</v>
      </c>
      <c r="P139">
        <f t="shared" si="15"/>
        <v>4</v>
      </c>
      <c r="Q139" t="s">
        <v>17</v>
      </c>
      <c r="R139">
        <v>50.528354999999998</v>
      </c>
      <c r="S139" s="2">
        <v>35050.528355000002</v>
      </c>
      <c r="T139" s="5">
        <v>35051</v>
      </c>
      <c r="U139" s="5">
        <f t="shared" ca="1" si="16"/>
        <v>10861</v>
      </c>
      <c r="V139">
        <f t="shared" ca="1" si="17"/>
        <v>29.756164383561643</v>
      </c>
    </row>
    <row r="140" spans="1:22" x14ac:dyDescent="0.35">
      <c r="A140" t="s">
        <v>176</v>
      </c>
      <c r="B140" t="s">
        <v>33</v>
      </c>
      <c r="C140" t="str">
        <f t="shared" si="12"/>
        <v>Oregon</v>
      </c>
      <c r="D140" t="s">
        <v>14</v>
      </c>
      <c r="E140" t="str">
        <f t="shared" si="13"/>
        <v>NA</v>
      </c>
      <c r="F140" t="s">
        <v>35</v>
      </c>
      <c r="G140" t="str">
        <f t="shared" si="14"/>
        <v>College</v>
      </c>
      <c r="H140" s="4">
        <v>955292.69</v>
      </c>
      <c r="I140" s="4">
        <v>955292.69</v>
      </c>
      <c r="J140">
        <v>97732</v>
      </c>
      <c r="K140">
        <v>79</v>
      </c>
      <c r="L140" s="6">
        <v>0</v>
      </c>
      <c r="M140" s="6" t="str" cm="1">
        <f t="array" ref="M140:N140">_xlfn.TEXTSPLIT(O140," ",)</f>
        <v>Personal</v>
      </c>
      <c r="N140" s="6" t="str">
        <v>Auto</v>
      </c>
      <c r="O140" t="s">
        <v>16</v>
      </c>
      <c r="P140">
        <f t="shared" si="15"/>
        <v>4</v>
      </c>
      <c r="Q140" t="s">
        <v>17</v>
      </c>
      <c r="R140">
        <v>289.91219999999998</v>
      </c>
      <c r="S140" s="2">
        <v>35289.912199999999</v>
      </c>
      <c r="T140" s="5">
        <v>35290</v>
      </c>
      <c r="U140" s="5">
        <f t="shared" ca="1" si="16"/>
        <v>10622</v>
      </c>
      <c r="V140">
        <f t="shared" ca="1" si="17"/>
        <v>29.101369863013698</v>
      </c>
    </row>
    <row r="141" spans="1:22" x14ac:dyDescent="0.35">
      <c r="A141" t="s">
        <v>177</v>
      </c>
      <c r="B141" t="s">
        <v>61</v>
      </c>
      <c r="C141" t="str">
        <f t="shared" si="12"/>
        <v>Arizona</v>
      </c>
      <c r="D141" t="s">
        <v>20</v>
      </c>
      <c r="E141" t="str">
        <f t="shared" si="13"/>
        <v>F</v>
      </c>
      <c r="F141" t="s">
        <v>21</v>
      </c>
      <c r="G141" t="str">
        <f t="shared" si="14"/>
        <v>Bachelor</v>
      </c>
      <c r="H141" s="4">
        <v>1038855.32</v>
      </c>
      <c r="I141" s="4">
        <v>1038855.32</v>
      </c>
      <c r="J141">
        <v>61222</v>
      </c>
      <c r="K141">
        <v>89</v>
      </c>
      <c r="L141" s="6">
        <v>0</v>
      </c>
      <c r="M141" s="6" t="str" cm="1">
        <f t="array" ref="M141:N141">_xlfn.TEXTSPLIT(O141," ",)</f>
        <v>Special</v>
      </c>
      <c r="N141" s="6" t="str">
        <v>Auto</v>
      </c>
      <c r="O141" t="s">
        <v>39</v>
      </c>
      <c r="P141">
        <f t="shared" si="15"/>
        <v>4</v>
      </c>
      <c r="Q141" t="s">
        <v>17</v>
      </c>
      <c r="R141">
        <v>392.60437100000001</v>
      </c>
      <c r="S141" s="2">
        <v>35392.604371000001</v>
      </c>
      <c r="T141" s="5">
        <v>35393</v>
      </c>
      <c r="U141" s="5">
        <f t="shared" ca="1" si="16"/>
        <v>10519</v>
      </c>
      <c r="V141">
        <f t="shared" ca="1" si="17"/>
        <v>28.81917808219178</v>
      </c>
    </row>
    <row r="142" spans="1:22" x14ac:dyDescent="0.35">
      <c r="A142" t="s">
        <v>178</v>
      </c>
      <c r="B142" t="s">
        <v>33</v>
      </c>
      <c r="C142" t="str">
        <f t="shared" si="12"/>
        <v>Oregon</v>
      </c>
      <c r="D142" t="s">
        <v>27</v>
      </c>
      <c r="E142" t="str">
        <f t="shared" si="13"/>
        <v>M</v>
      </c>
      <c r="F142" t="s">
        <v>35</v>
      </c>
      <c r="G142" t="str">
        <f t="shared" si="14"/>
        <v>College</v>
      </c>
      <c r="H142" s="4">
        <v>247012.12</v>
      </c>
      <c r="I142" s="4">
        <v>247012.12</v>
      </c>
      <c r="J142">
        <v>0</v>
      </c>
      <c r="K142">
        <v>74</v>
      </c>
      <c r="L142" s="6">
        <v>0</v>
      </c>
      <c r="M142" s="6" t="str" cm="1">
        <f t="array" ref="M142:N142">_xlfn.TEXTSPLIT(O142," ",)</f>
        <v>Personal</v>
      </c>
      <c r="N142" s="6" t="str">
        <v>Auto</v>
      </c>
      <c r="O142" t="s">
        <v>16</v>
      </c>
      <c r="P142">
        <f t="shared" si="15"/>
        <v>2</v>
      </c>
      <c r="Q142" t="s">
        <v>24</v>
      </c>
      <c r="R142">
        <v>721.24220600000001</v>
      </c>
      <c r="S142" s="2">
        <v>35721.242206000003</v>
      </c>
      <c r="T142" s="5">
        <v>35722</v>
      </c>
      <c r="U142" s="5">
        <f t="shared" ca="1" si="16"/>
        <v>10190</v>
      </c>
      <c r="V142">
        <f t="shared" ca="1" si="17"/>
        <v>27.917808219178081</v>
      </c>
    </row>
    <row r="143" spans="1:22" x14ac:dyDescent="0.35">
      <c r="A143" t="s">
        <v>179</v>
      </c>
      <c r="B143" t="s">
        <v>61</v>
      </c>
      <c r="C143" t="str">
        <f t="shared" si="12"/>
        <v>Arizona</v>
      </c>
      <c r="D143" t="s">
        <v>27</v>
      </c>
      <c r="E143" t="str">
        <f t="shared" si="13"/>
        <v>M</v>
      </c>
      <c r="F143" t="s">
        <v>15</v>
      </c>
      <c r="G143" t="str">
        <f t="shared" si="14"/>
        <v>Master</v>
      </c>
      <c r="H143" s="4">
        <v>561906.85</v>
      </c>
      <c r="I143" s="4">
        <v>561906.85</v>
      </c>
      <c r="J143">
        <v>50335</v>
      </c>
      <c r="K143">
        <v>140</v>
      </c>
      <c r="L143" s="6">
        <v>0</v>
      </c>
      <c r="M143" s="6" t="str" cm="1">
        <f t="array" ref="M143:N143">_xlfn.TEXTSPLIT(O143," ",)</f>
        <v>Personal</v>
      </c>
      <c r="N143" s="6" t="str">
        <v>Auto</v>
      </c>
      <c r="O143" t="s">
        <v>16</v>
      </c>
      <c r="P143">
        <f t="shared" si="15"/>
        <v>4</v>
      </c>
      <c r="Q143" t="s">
        <v>29</v>
      </c>
      <c r="R143">
        <v>456.52384999999998</v>
      </c>
      <c r="S143" s="2">
        <v>35456.523849999998</v>
      </c>
      <c r="T143" s="5">
        <v>35457</v>
      </c>
      <c r="U143" s="5">
        <f t="shared" ca="1" si="16"/>
        <v>10455</v>
      </c>
      <c r="V143">
        <f t="shared" ca="1" si="17"/>
        <v>28.643835616438356</v>
      </c>
    </row>
    <row r="144" spans="1:22" x14ac:dyDescent="0.35">
      <c r="A144" t="s">
        <v>180</v>
      </c>
      <c r="B144" t="s">
        <v>26</v>
      </c>
      <c r="C144" t="str">
        <f t="shared" si="12"/>
        <v>California</v>
      </c>
      <c r="D144" t="s">
        <v>20</v>
      </c>
      <c r="E144" t="str">
        <f t="shared" si="13"/>
        <v>F</v>
      </c>
      <c r="F144" t="s">
        <v>31</v>
      </c>
      <c r="G144" t="str">
        <f t="shared" si="14"/>
        <v>High School or Below</v>
      </c>
      <c r="H144" s="4">
        <v>904711.92</v>
      </c>
      <c r="I144" s="4">
        <v>904711.92</v>
      </c>
      <c r="J144">
        <v>0</v>
      </c>
      <c r="K144">
        <v>127</v>
      </c>
      <c r="L144" s="6">
        <v>0</v>
      </c>
      <c r="M144" s="6" t="str" cm="1">
        <f t="array" ref="M144:N144">_xlfn.TEXTSPLIT(O144," ",)</f>
        <v>Personal</v>
      </c>
      <c r="N144" s="6" t="str">
        <v>Auto</v>
      </c>
      <c r="O144" t="s">
        <v>16</v>
      </c>
      <c r="P144">
        <f t="shared" si="15"/>
        <v>2</v>
      </c>
      <c r="Q144" t="s">
        <v>78</v>
      </c>
      <c r="R144">
        <v>1087.995426</v>
      </c>
      <c r="S144" s="2">
        <v>36087.995426000001</v>
      </c>
      <c r="T144" s="5">
        <v>36088</v>
      </c>
      <c r="U144" s="5">
        <f t="shared" ca="1" si="16"/>
        <v>9824</v>
      </c>
      <c r="V144">
        <f t="shared" ca="1" si="17"/>
        <v>26.915068493150685</v>
      </c>
    </row>
    <row r="145" spans="1:22" x14ac:dyDescent="0.35">
      <c r="A145" t="s">
        <v>181</v>
      </c>
      <c r="B145" t="s">
        <v>13</v>
      </c>
      <c r="C145" t="str">
        <f t="shared" si="12"/>
        <v>Washington</v>
      </c>
      <c r="D145" t="s">
        <v>20</v>
      </c>
      <c r="E145" t="str">
        <f t="shared" si="13"/>
        <v>F</v>
      </c>
      <c r="F145" t="s">
        <v>80</v>
      </c>
      <c r="G145" t="str">
        <f t="shared" si="14"/>
        <v>Doctor</v>
      </c>
      <c r="H145" s="4">
        <v>268731.40999999997</v>
      </c>
      <c r="I145" s="4">
        <v>268731.40999999997</v>
      </c>
      <c r="J145">
        <v>82210</v>
      </c>
      <c r="K145">
        <v>68</v>
      </c>
      <c r="L145" s="6">
        <v>36617</v>
      </c>
      <c r="M145" s="6" t="str" cm="1">
        <f t="array" ref="M145:N145">_xlfn.TEXTSPLIT(O145," ",)</f>
        <v>Personal</v>
      </c>
      <c r="N145" s="6" t="str">
        <v>Auto</v>
      </c>
      <c r="O145" t="s">
        <v>16</v>
      </c>
      <c r="P145">
        <f t="shared" si="15"/>
        <v>4</v>
      </c>
      <c r="Q145" t="s">
        <v>17</v>
      </c>
      <c r="R145">
        <v>51.961914999999998</v>
      </c>
      <c r="S145" s="2">
        <v>35051.961915</v>
      </c>
      <c r="T145" s="5">
        <v>35052</v>
      </c>
      <c r="U145" s="5">
        <f t="shared" ca="1" si="16"/>
        <v>10860</v>
      </c>
      <c r="V145">
        <f t="shared" ca="1" si="17"/>
        <v>29.753424657534246</v>
      </c>
    </row>
    <row r="146" spans="1:22" x14ac:dyDescent="0.35">
      <c r="A146" t="s">
        <v>182</v>
      </c>
      <c r="B146" t="s">
        <v>33</v>
      </c>
      <c r="C146" t="str">
        <f t="shared" si="12"/>
        <v>Oregon</v>
      </c>
      <c r="D146" t="s">
        <v>20</v>
      </c>
      <c r="E146" t="str">
        <f t="shared" si="13"/>
        <v>F</v>
      </c>
      <c r="F146" t="s">
        <v>31</v>
      </c>
      <c r="G146" t="str">
        <f t="shared" si="14"/>
        <v>High School or Below</v>
      </c>
      <c r="H146" s="4">
        <v>373150.46</v>
      </c>
      <c r="I146" s="4">
        <v>373150.46</v>
      </c>
      <c r="J146">
        <v>0</v>
      </c>
      <c r="K146">
        <v>96</v>
      </c>
      <c r="L146" s="6">
        <v>0</v>
      </c>
      <c r="M146" s="6" t="str" cm="1">
        <f t="array" ref="M146:N146">_xlfn.TEXTSPLIT(O146," ",)</f>
        <v>Personal</v>
      </c>
      <c r="N146" s="6" t="str">
        <v>Auto</v>
      </c>
      <c r="O146" t="s">
        <v>16</v>
      </c>
      <c r="P146">
        <f t="shared" si="15"/>
        <v>4</v>
      </c>
      <c r="Q146" t="s">
        <v>17</v>
      </c>
      <c r="R146">
        <v>460.8</v>
      </c>
      <c r="S146" s="2">
        <v>35460.800000000003</v>
      </c>
      <c r="T146" s="5">
        <v>35461</v>
      </c>
      <c r="U146" s="5">
        <f t="shared" ca="1" si="16"/>
        <v>10451</v>
      </c>
      <c r="V146">
        <f t="shared" ca="1" si="17"/>
        <v>28.632876712328766</v>
      </c>
    </row>
    <row r="147" spans="1:22" x14ac:dyDescent="0.35">
      <c r="A147" t="s">
        <v>183</v>
      </c>
      <c r="B147" t="s">
        <v>23</v>
      </c>
      <c r="C147" t="str">
        <f t="shared" si="12"/>
        <v>Nevada</v>
      </c>
      <c r="D147" t="s">
        <v>27</v>
      </c>
      <c r="E147" t="str">
        <f t="shared" si="13"/>
        <v>M</v>
      </c>
      <c r="F147" t="s">
        <v>21</v>
      </c>
      <c r="G147" t="str">
        <f t="shared" si="14"/>
        <v>Bachelor</v>
      </c>
      <c r="H147" s="4">
        <v>366077.03</v>
      </c>
      <c r="I147" s="4">
        <v>366077.03</v>
      </c>
      <c r="J147">
        <v>64495</v>
      </c>
      <c r="K147">
        <v>92</v>
      </c>
      <c r="L147" s="6">
        <v>0</v>
      </c>
      <c r="M147" s="6" t="str" cm="1">
        <f t="array" ref="M147:N147">_xlfn.TEXTSPLIT(O147," ",)</f>
        <v>Corporate</v>
      </c>
      <c r="N147" s="6" t="str">
        <v>Auto</v>
      </c>
      <c r="O147" t="s">
        <v>28</v>
      </c>
      <c r="P147">
        <f t="shared" si="15"/>
        <v>4</v>
      </c>
      <c r="Q147" t="s">
        <v>17</v>
      </c>
      <c r="R147">
        <v>251.99208300000001</v>
      </c>
      <c r="S147" s="2">
        <v>35251.992082999997</v>
      </c>
      <c r="T147" s="5">
        <v>35252</v>
      </c>
      <c r="U147" s="5">
        <f t="shared" ca="1" si="16"/>
        <v>10660</v>
      </c>
      <c r="V147">
        <f t="shared" ca="1" si="17"/>
        <v>29.205479452054796</v>
      </c>
    </row>
    <row r="148" spans="1:22" x14ac:dyDescent="0.35">
      <c r="A148" t="s">
        <v>184</v>
      </c>
      <c r="B148" t="s">
        <v>26</v>
      </c>
      <c r="C148" t="str">
        <f t="shared" si="12"/>
        <v>California</v>
      </c>
      <c r="D148" t="s">
        <v>20</v>
      </c>
      <c r="E148" t="str">
        <f t="shared" si="13"/>
        <v>F</v>
      </c>
      <c r="F148" t="s">
        <v>35</v>
      </c>
      <c r="G148" t="str">
        <f t="shared" si="14"/>
        <v>College</v>
      </c>
      <c r="H148" s="4">
        <v>792882.93</v>
      </c>
      <c r="I148" s="4">
        <v>792882.93</v>
      </c>
      <c r="J148">
        <v>0</v>
      </c>
      <c r="K148">
        <v>72</v>
      </c>
      <c r="L148" s="6">
        <v>0</v>
      </c>
      <c r="M148" s="6" t="str" cm="1">
        <f t="array" ref="M148:N148">_xlfn.TEXTSPLIT(O148," ",)</f>
        <v>Corporate</v>
      </c>
      <c r="N148" s="6" t="str">
        <v>Auto</v>
      </c>
      <c r="O148" t="s">
        <v>28</v>
      </c>
      <c r="P148">
        <f t="shared" si="15"/>
        <v>4</v>
      </c>
      <c r="Q148" t="s">
        <v>17</v>
      </c>
      <c r="R148">
        <v>345.6</v>
      </c>
      <c r="S148" s="2">
        <v>35345.599999999999</v>
      </c>
      <c r="T148" s="5">
        <v>35346</v>
      </c>
      <c r="U148" s="5">
        <f t="shared" ca="1" si="16"/>
        <v>10566</v>
      </c>
      <c r="V148">
        <f t="shared" ca="1" si="17"/>
        <v>28.947945205479453</v>
      </c>
    </row>
    <row r="149" spans="1:22" x14ac:dyDescent="0.35">
      <c r="A149" t="s">
        <v>185</v>
      </c>
      <c r="B149" t="s">
        <v>19</v>
      </c>
      <c r="C149" t="str">
        <f t="shared" si="12"/>
        <v>Arizona</v>
      </c>
      <c r="D149" t="s">
        <v>20</v>
      </c>
      <c r="E149" t="str">
        <f t="shared" si="13"/>
        <v>F</v>
      </c>
      <c r="F149" t="s">
        <v>21</v>
      </c>
      <c r="G149" t="str">
        <f t="shared" si="14"/>
        <v>Bachelor</v>
      </c>
      <c r="H149" s="4">
        <v>501175.16</v>
      </c>
      <c r="I149" s="4">
        <v>501175.16</v>
      </c>
      <c r="J149">
        <v>28859</v>
      </c>
      <c r="K149">
        <v>67</v>
      </c>
      <c r="L149" s="6">
        <v>36586</v>
      </c>
      <c r="M149" s="6" t="str" cm="1">
        <f t="array" ref="M149:N149">_xlfn.TEXTSPLIT(O149," ",)</f>
        <v>Corporate</v>
      </c>
      <c r="N149" s="6" t="str">
        <v>Auto</v>
      </c>
      <c r="O149" t="s">
        <v>28</v>
      </c>
      <c r="P149">
        <f t="shared" si="15"/>
        <v>2</v>
      </c>
      <c r="Q149" t="s">
        <v>24</v>
      </c>
      <c r="R149">
        <v>321.60000000000002</v>
      </c>
      <c r="S149" s="2">
        <v>35321.599999999999</v>
      </c>
      <c r="T149" s="5">
        <v>35322</v>
      </c>
      <c r="U149" s="5">
        <f t="shared" ca="1" si="16"/>
        <v>10590</v>
      </c>
      <c r="V149">
        <f t="shared" ca="1" si="17"/>
        <v>29.013698630136986</v>
      </c>
    </row>
    <row r="150" spans="1:22" x14ac:dyDescent="0.35">
      <c r="A150" t="s">
        <v>186</v>
      </c>
      <c r="B150" t="s">
        <v>19</v>
      </c>
      <c r="C150" t="str">
        <f t="shared" si="12"/>
        <v>Arizona</v>
      </c>
      <c r="D150" t="s">
        <v>20</v>
      </c>
      <c r="E150" t="str">
        <f t="shared" si="13"/>
        <v>F</v>
      </c>
      <c r="F150" t="s">
        <v>31</v>
      </c>
      <c r="G150" t="str">
        <f t="shared" si="14"/>
        <v>High School or Below</v>
      </c>
      <c r="H150" s="4">
        <v>798825.83</v>
      </c>
      <c r="I150" s="4">
        <v>798825.83</v>
      </c>
      <c r="J150">
        <v>77330</v>
      </c>
      <c r="K150">
        <v>99</v>
      </c>
      <c r="L150" s="6">
        <v>0</v>
      </c>
      <c r="M150" s="6" t="str" cm="1">
        <f t="array" ref="M150:N150">_xlfn.TEXTSPLIT(O150," ",)</f>
        <v>Personal</v>
      </c>
      <c r="N150" s="6" t="str">
        <v>Auto</v>
      </c>
      <c r="O150" t="s">
        <v>16</v>
      </c>
      <c r="P150">
        <f t="shared" si="15"/>
        <v>4</v>
      </c>
      <c r="Q150" t="s">
        <v>17</v>
      </c>
      <c r="R150">
        <v>99.257608000000005</v>
      </c>
      <c r="S150" s="2">
        <v>35099.257608</v>
      </c>
      <c r="T150" s="5">
        <v>35100</v>
      </c>
      <c r="U150" s="5">
        <f t="shared" ca="1" si="16"/>
        <v>10812</v>
      </c>
      <c r="V150">
        <f t="shared" ca="1" si="17"/>
        <v>29.621917808219177</v>
      </c>
    </row>
    <row r="151" spans="1:22" x14ac:dyDescent="0.35">
      <c r="A151" t="s">
        <v>187</v>
      </c>
      <c r="B151" t="s">
        <v>33</v>
      </c>
      <c r="C151" t="str">
        <f t="shared" si="12"/>
        <v>Oregon</v>
      </c>
      <c r="D151" t="s">
        <v>27</v>
      </c>
      <c r="E151" t="str">
        <f t="shared" si="13"/>
        <v>M</v>
      </c>
      <c r="F151" t="s">
        <v>35</v>
      </c>
      <c r="G151" t="str">
        <f t="shared" si="14"/>
        <v>College</v>
      </c>
      <c r="H151" s="4">
        <v>388545.64</v>
      </c>
      <c r="I151" s="4">
        <v>388545.64</v>
      </c>
      <c r="J151">
        <v>0</v>
      </c>
      <c r="K151">
        <v>105</v>
      </c>
      <c r="L151" s="6">
        <v>0</v>
      </c>
      <c r="M151" s="6" t="str" cm="1">
        <f t="array" ref="M151:N151">_xlfn.TEXTSPLIT(O151," ",)</f>
        <v>Corporate</v>
      </c>
      <c r="N151" s="6" t="str">
        <v>Auto</v>
      </c>
      <c r="O151" t="s">
        <v>28</v>
      </c>
      <c r="P151">
        <f t="shared" si="15"/>
        <v>4</v>
      </c>
      <c r="Q151" t="s">
        <v>17</v>
      </c>
      <c r="R151">
        <v>504</v>
      </c>
      <c r="S151" s="2">
        <v>35504</v>
      </c>
      <c r="T151" s="5">
        <v>35505</v>
      </c>
      <c r="U151" s="5">
        <f t="shared" ca="1" si="16"/>
        <v>10407</v>
      </c>
      <c r="V151">
        <f t="shared" ca="1" si="17"/>
        <v>28.512328767123286</v>
      </c>
    </row>
    <row r="152" spans="1:22" x14ac:dyDescent="0.35">
      <c r="A152" t="s">
        <v>188</v>
      </c>
      <c r="B152" t="s">
        <v>13</v>
      </c>
      <c r="C152" t="str">
        <f t="shared" si="12"/>
        <v>Washington</v>
      </c>
      <c r="D152" t="s">
        <v>20</v>
      </c>
      <c r="E152" t="str">
        <f t="shared" si="13"/>
        <v>F</v>
      </c>
      <c r="F152" t="s">
        <v>31</v>
      </c>
      <c r="G152" t="str">
        <f t="shared" si="14"/>
        <v>High School or Below</v>
      </c>
      <c r="H152" s="4">
        <v>935773.78</v>
      </c>
      <c r="I152" s="4">
        <v>935773.78</v>
      </c>
      <c r="J152">
        <v>33060</v>
      </c>
      <c r="K152">
        <v>117</v>
      </c>
      <c r="L152" s="6">
        <v>0</v>
      </c>
      <c r="M152" s="6" t="str" cm="1">
        <f t="array" ref="M152:N152">_xlfn.TEXTSPLIT(O152," ",)</f>
        <v>Personal</v>
      </c>
      <c r="N152" s="6" t="str">
        <v>Auto</v>
      </c>
      <c r="O152" t="s">
        <v>16</v>
      </c>
      <c r="P152">
        <f t="shared" si="15"/>
        <v>4</v>
      </c>
      <c r="Q152" t="s">
        <v>17</v>
      </c>
      <c r="R152">
        <v>56.731577999999999</v>
      </c>
      <c r="S152" s="2">
        <v>35056.731577999999</v>
      </c>
      <c r="T152" s="5">
        <v>35057</v>
      </c>
      <c r="U152" s="5">
        <f t="shared" ca="1" si="16"/>
        <v>10855</v>
      </c>
      <c r="V152">
        <f t="shared" ca="1" si="17"/>
        <v>29.739726027397261</v>
      </c>
    </row>
    <row r="153" spans="1:22" x14ac:dyDescent="0.35">
      <c r="A153" t="s">
        <v>189</v>
      </c>
      <c r="B153" t="s">
        <v>13</v>
      </c>
      <c r="C153" t="str">
        <f t="shared" si="12"/>
        <v>Washington</v>
      </c>
      <c r="D153" t="s">
        <v>27</v>
      </c>
      <c r="E153" t="str">
        <f t="shared" si="13"/>
        <v>M</v>
      </c>
      <c r="F153" t="s">
        <v>15</v>
      </c>
      <c r="G153" t="str">
        <f t="shared" si="14"/>
        <v>Master</v>
      </c>
      <c r="H153" s="4">
        <v>254068.98</v>
      </c>
      <c r="I153" s="4">
        <v>254068.98</v>
      </c>
      <c r="J153">
        <v>42557</v>
      </c>
      <c r="K153">
        <v>65</v>
      </c>
      <c r="L153" s="6">
        <v>0</v>
      </c>
      <c r="M153" s="6" t="str" cm="1">
        <f t="array" ref="M153:N153">_xlfn.TEXTSPLIT(O153," ",)</f>
        <v>Personal</v>
      </c>
      <c r="N153" s="6" t="str">
        <v>Auto</v>
      </c>
      <c r="O153" t="s">
        <v>16</v>
      </c>
      <c r="P153">
        <f t="shared" si="15"/>
        <v>4</v>
      </c>
      <c r="Q153" t="s">
        <v>17</v>
      </c>
      <c r="R153">
        <v>57.562323999999997</v>
      </c>
      <c r="S153" s="2">
        <v>35057.562323999999</v>
      </c>
      <c r="T153" s="5">
        <v>35058</v>
      </c>
      <c r="U153" s="5">
        <f t="shared" ca="1" si="16"/>
        <v>10854</v>
      </c>
      <c r="V153">
        <f t="shared" ca="1" si="17"/>
        <v>29.736986301369864</v>
      </c>
    </row>
    <row r="154" spans="1:22" x14ac:dyDescent="0.35">
      <c r="A154" t="s">
        <v>190</v>
      </c>
      <c r="B154" t="s">
        <v>19</v>
      </c>
      <c r="C154" t="str">
        <f t="shared" si="12"/>
        <v>Arizona</v>
      </c>
      <c r="D154" t="s">
        <v>27</v>
      </c>
      <c r="E154" t="str">
        <f t="shared" si="13"/>
        <v>M</v>
      </c>
      <c r="F154" t="s">
        <v>31</v>
      </c>
      <c r="G154" t="str">
        <f t="shared" si="14"/>
        <v>High School or Below</v>
      </c>
      <c r="H154" s="4">
        <v>488516.25</v>
      </c>
      <c r="I154" s="4">
        <v>488516.25</v>
      </c>
      <c r="J154">
        <v>26372</v>
      </c>
      <c r="K154">
        <v>126</v>
      </c>
      <c r="L154" s="6">
        <v>0</v>
      </c>
      <c r="M154" s="6" t="str" cm="1">
        <f t="array" ref="M154:N154">_xlfn.TEXTSPLIT(O154," ",)</f>
        <v>Personal</v>
      </c>
      <c r="N154" s="6" t="str">
        <v>Auto</v>
      </c>
      <c r="O154" t="s">
        <v>16</v>
      </c>
      <c r="P154">
        <f t="shared" si="15"/>
        <v>4</v>
      </c>
      <c r="Q154" t="s">
        <v>29</v>
      </c>
      <c r="R154">
        <v>604.79999999999995</v>
      </c>
      <c r="S154" s="2">
        <v>35604.800000000003</v>
      </c>
      <c r="T154" s="5">
        <v>35605</v>
      </c>
      <c r="U154" s="5">
        <f t="shared" ca="1" si="16"/>
        <v>10307</v>
      </c>
      <c r="V154">
        <f t="shared" ca="1" si="17"/>
        <v>28.238356164383561</v>
      </c>
    </row>
    <row r="155" spans="1:22" x14ac:dyDescent="0.35">
      <c r="A155" t="s">
        <v>191</v>
      </c>
      <c r="B155" t="s">
        <v>19</v>
      </c>
      <c r="C155" t="str">
        <f t="shared" si="12"/>
        <v>Arizona</v>
      </c>
      <c r="D155" t="s">
        <v>20</v>
      </c>
      <c r="E155" t="str">
        <f t="shared" si="13"/>
        <v>F</v>
      </c>
      <c r="F155" t="s">
        <v>21</v>
      </c>
      <c r="G155" t="str">
        <f t="shared" si="14"/>
        <v>Bachelor</v>
      </c>
      <c r="H155" s="4">
        <v>975330.71</v>
      </c>
      <c r="I155" s="4">
        <v>975330.71</v>
      </c>
      <c r="J155">
        <v>17514</v>
      </c>
      <c r="K155">
        <v>127</v>
      </c>
      <c r="L155" s="6">
        <v>0</v>
      </c>
      <c r="M155" s="6" t="str" cm="1">
        <f t="array" ref="M155:N155">_xlfn.TEXTSPLIT(O155," ",)</f>
        <v>Personal</v>
      </c>
      <c r="N155" s="6" t="str">
        <v>Auto</v>
      </c>
      <c r="O155" t="s">
        <v>16</v>
      </c>
      <c r="P155">
        <f t="shared" si="15"/>
        <v>4</v>
      </c>
      <c r="Q155" t="s">
        <v>29</v>
      </c>
      <c r="R155">
        <v>8.3127289999999991</v>
      </c>
      <c r="S155" s="2">
        <v>35008.312728999997</v>
      </c>
      <c r="T155" s="5">
        <v>35009</v>
      </c>
      <c r="U155" s="5">
        <f t="shared" ca="1" si="16"/>
        <v>10903</v>
      </c>
      <c r="V155">
        <f t="shared" ca="1" si="17"/>
        <v>29.87123287671233</v>
      </c>
    </row>
    <row r="156" spans="1:22" x14ac:dyDescent="0.35">
      <c r="A156" t="s">
        <v>192</v>
      </c>
      <c r="B156" t="s">
        <v>26</v>
      </c>
      <c r="C156" t="str">
        <f t="shared" si="12"/>
        <v>California</v>
      </c>
      <c r="D156" t="s">
        <v>193</v>
      </c>
      <c r="E156" t="str">
        <f t="shared" si="13"/>
        <v>F</v>
      </c>
      <c r="F156" t="s">
        <v>21</v>
      </c>
      <c r="G156" t="str">
        <f t="shared" si="14"/>
        <v>Bachelor</v>
      </c>
      <c r="H156" s="4">
        <v>294615.37</v>
      </c>
      <c r="I156" s="4">
        <v>294615.37</v>
      </c>
      <c r="J156">
        <v>89270</v>
      </c>
      <c r="K156">
        <v>74</v>
      </c>
      <c r="L156" s="6">
        <v>0</v>
      </c>
      <c r="M156" s="6" t="str" cm="1">
        <f t="array" ref="M156:N156">_xlfn.TEXTSPLIT(O156," ",)</f>
        <v>Personal</v>
      </c>
      <c r="N156" s="6" t="str">
        <v>Auto</v>
      </c>
      <c r="O156" t="s">
        <v>16</v>
      </c>
      <c r="P156">
        <f t="shared" si="15"/>
        <v>4</v>
      </c>
      <c r="Q156" t="s">
        <v>17</v>
      </c>
      <c r="R156">
        <v>316.59922799999998</v>
      </c>
      <c r="S156" s="2">
        <v>35316.599227999999</v>
      </c>
      <c r="T156" s="5">
        <v>35317</v>
      </c>
      <c r="U156" s="5">
        <f t="shared" ca="1" si="16"/>
        <v>10595</v>
      </c>
      <c r="V156">
        <f t="shared" ca="1" si="17"/>
        <v>29.027397260273972</v>
      </c>
    </row>
    <row r="157" spans="1:22" x14ac:dyDescent="0.35">
      <c r="A157" t="s">
        <v>194</v>
      </c>
      <c r="B157" t="s">
        <v>26</v>
      </c>
      <c r="C157" t="str">
        <f t="shared" si="12"/>
        <v>California</v>
      </c>
      <c r="D157" t="s">
        <v>27</v>
      </c>
      <c r="E157" t="str">
        <f t="shared" si="13"/>
        <v>M</v>
      </c>
      <c r="F157" t="s">
        <v>31</v>
      </c>
      <c r="G157" t="str">
        <f t="shared" si="14"/>
        <v>High School or Below</v>
      </c>
      <c r="H157" s="4">
        <v>258111.09</v>
      </c>
      <c r="I157" s="4">
        <v>258111.09</v>
      </c>
      <c r="J157">
        <v>29757</v>
      </c>
      <c r="K157">
        <v>65</v>
      </c>
      <c r="L157" s="6">
        <v>0</v>
      </c>
      <c r="M157" s="6" t="str" cm="1">
        <f t="array" ref="M157:N157">_xlfn.TEXTSPLIT(O157," ",)</f>
        <v>Personal</v>
      </c>
      <c r="N157" s="6" t="str">
        <v>Auto</v>
      </c>
      <c r="O157" t="s">
        <v>16</v>
      </c>
      <c r="P157">
        <f t="shared" si="15"/>
        <v>4</v>
      </c>
      <c r="Q157" t="s">
        <v>17</v>
      </c>
      <c r="R157">
        <v>312</v>
      </c>
      <c r="S157" s="2">
        <v>35312</v>
      </c>
      <c r="T157" s="5">
        <v>35313</v>
      </c>
      <c r="U157" s="5">
        <f t="shared" ca="1" si="16"/>
        <v>10599</v>
      </c>
      <c r="V157">
        <f t="shared" ca="1" si="17"/>
        <v>29.038356164383561</v>
      </c>
    </row>
    <row r="158" spans="1:22" x14ac:dyDescent="0.35">
      <c r="A158" t="s">
        <v>195</v>
      </c>
      <c r="B158" t="s">
        <v>33</v>
      </c>
      <c r="C158" t="str">
        <f t="shared" si="12"/>
        <v>Oregon</v>
      </c>
      <c r="D158" t="s">
        <v>27</v>
      </c>
      <c r="E158" t="str">
        <f t="shared" si="13"/>
        <v>M</v>
      </c>
      <c r="F158" t="s">
        <v>35</v>
      </c>
      <c r="G158" t="str">
        <f t="shared" si="14"/>
        <v>College</v>
      </c>
      <c r="H158" s="4">
        <v>351738.58</v>
      </c>
      <c r="I158" s="4">
        <v>351738.58</v>
      </c>
      <c r="J158">
        <v>51814</v>
      </c>
      <c r="K158">
        <v>92</v>
      </c>
      <c r="L158" s="6">
        <v>0</v>
      </c>
      <c r="M158" s="6" t="str" cm="1">
        <f t="array" ref="M158:N158">_xlfn.TEXTSPLIT(O158," ",)</f>
        <v>Personal</v>
      </c>
      <c r="N158" s="6" t="str">
        <v>Auto</v>
      </c>
      <c r="O158" t="s">
        <v>16</v>
      </c>
      <c r="P158">
        <f t="shared" si="15"/>
        <v>4</v>
      </c>
      <c r="Q158" t="s">
        <v>17</v>
      </c>
      <c r="R158">
        <v>56.300724000000002</v>
      </c>
      <c r="S158" s="2">
        <v>35056.300724000001</v>
      </c>
      <c r="T158" s="5">
        <v>35057</v>
      </c>
      <c r="U158" s="5">
        <f t="shared" ca="1" si="16"/>
        <v>10855</v>
      </c>
      <c r="V158">
        <f t="shared" ca="1" si="17"/>
        <v>29.739726027397261</v>
      </c>
    </row>
    <row r="159" spans="1:22" x14ac:dyDescent="0.35">
      <c r="A159" t="s">
        <v>196</v>
      </c>
      <c r="B159" t="s">
        <v>33</v>
      </c>
      <c r="C159" t="str">
        <f t="shared" si="12"/>
        <v>Oregon</v>
      </c>
      <c r="D159" t="s">
        <v>20</v>
      </c>
      <c r="E159" t="str">
        <f t="shared" si="13"/>
        <v>F</v>
      </c>
      <c r="F159" t="s">
        <v>21</v>
      </c>
      <c r="G159" t="str">
        <f t="shared" si="14"/>
        <v>Bachelor</v>
      </c>
      <c r="H159" s="4">
        <v>974335.01</v>
      </c>
      <c r="I159" s="4">
        <v>974335.01</v>
      </c>
      <c r="J159">
        <v>24028</v>
      </c>
      <c r="K159">
        <v>82</v>
      </c>
      <c r="L159" s="6">
        <v>0</v>
      </c>
      <c r="M159" s="6" t="str" cm="1">
        <f t="array" ref="M159:N159">_xlfn.TEXTSPLIT(O159," ",)</f>
        <v>Personal</v>
      </c>
      <c r="N159" s="6" t="str">
        <v>Auto</v>
      </c>
      <c r="O159" t="s">
        <v>16</v>
      </c>
      <c r="P159">
        <f t="shared" si="15"/>
        <v>4</v>
      </c>
      <c r="Q159" t="s">
        <v>17</v>
      </c>
      <c r="R159">
        <v>393.6</v>
      </c>
      <c r="S159" s="2">
        <v>35393.599999999999</v>
      </c>
      <c r="T159" s="5">
        <v>35394</v>
      </c>
      <c r="U159" s="5">
        <f t="shared" ca="1" si="16"/>
        <v>10518</v>
      </c>
      <c r="V159">
        <f t="shared" ca="1" si="17"/>
        <v>28.816438356164383</v>
      </c>
    </row>
    <row r="160" spans="1:22" x14ac:dyDescent="0.35">
      <c r="A160" t="s">
        <v>197</v>
      </c>
      <c r="B160" t="s">
        <v>19</v>
      </c>
      <c r="C160" t="str">
        <f t="shared" si="12"/>
        <v>Arizona</v>
      </c>
      <c r="D160" t="s">
        <v>27</v>
      </c>
      <c r="E160" t="str">
        <f t="shared" si="13"/>
        <v>M</v>
      </c>
      <c r="F160" t="s">
        <v>35</v>
      </c>
      <c r="G160" t="str">
        <f t="shared" si="14"/>
        <v>College</v>
      </c>
      <c r="H160" s="4">
        <v>387364.7</v>
      </c>
      <c r="I160" s="4">
        <v>387364.7</v>
      </c>
      <c r="J160">
        <v>28142</v>
      </c>
      <c r="K160">
        <v>105</v>
      </c>
      <c r="L160" s="6">
        <v>0</v>
      </c>
      <c r="M160" s="6" t="str" cm="1">
        <f t="array" ref="M160:N160">_xlfn.TEXTSPLIT(O160," ",)</f>
        <v>Personal</v>
      </c>
      <c r="N160" s="6" t="str">
        <v>Auto</v>
      </c>
      <c r="O160" t="s">
        <v>16</v>
      </c>
      <c r="P160">
        <f t="shared" si="15"/>
        <v>2</v>
      </c>
      <c r="Q160" t="s">
        <v>78</v>
      </c>
      <c r="R160">
        <v>701.70823900000005</v>
      </c>
      <c r="S160" s="2">
        <v>35701.708239</v>
      </c>
      <c r="T160" s="5">
        <v>35702</v>
      </c>
      <c r="U160" s="5">
        <f t="shared" ca="1" si="16"/>
        <v>10210</v>
      </c>
      <c r="V160">
        <f t="shared" ca="1" si="17"/>
        <v>27.972602739726028</v>
      </c>
    </row>
    <row r="161" spans="1:22" x14ac:dyDescent="0.35">
      <c r="A161" t="s">
        <v>198</v>
      </c>
      <c r="B161" t="s">
        <v>19</v>
      </c>
      <c r="C161" t="str">
        <f t="shared" si="12"/>
        <v>Arizona</v>
      </c>
      <c r="D161" t="s">
        <v>20</v>
      </c>
      <c r="E161" t="str">
        <f t="shared" si="13"/>
        <v>F</v>
      </c>
      <c r="F161" t="s">
        <v>21</v>
      </c>
      <c r="G161" t="str">
        <f t="shared" si="14"/>
        <v>Bachelor</v>
      </c>
      <c r="H161" s="4">
        <v>764928.2</v>
      </c>
      <c r="I161" s="4">
        <v>764928.2</v>
      </c>
      <c r="J161">
        <v>52705</v>
      </c>
      <c r="K161">
        <v>64</v>
      </c>
      <c r="L161" s="6">
        <v>36526</v>
      </c>
      <c r="M161" s="6" t="str" cm="1">
        <f t="array" ref="M161:N161">_xlfn.TEXTSPLIT(O161," ",)</f>
        <v>Personal</v>
      </c>
      <c r="N161" s="6" t="str">
        <v>Auto</v>
      </c>
      <c r="O161" t="s">
        <v>16</v>
      </c>
      <c r="P161">
        <f t="shared" si="15"/>
        <v>2</v>
      </c>
      <c r="Q161" t="s">
        <v>24</v>
      </c>
      <c r="R161">
        <v>128.70556300000001</v>
      </c>
      <c r="S161" s="2">
        <v>35128.705563000003</v>
      </c>
      <c r="T161" s="5">
        <v>35129</v>
      </c>
      <c r="U161" s="5">
        <f t="shared" ca="1" si="16"/>
        <v>10783</v>
      </c>
      <c r="V161">
        <f t="shared" ca="1" si="17"/>
        <v>29.542465753424658</v>
      </c>
    </row>
    <row r="162" spans="1:22" x14ac:dyDescent="0.35">
      <c r="A162" t="s">
        <v>199</v>
      </c>
      <c r="B162" t="s">
        <v>26</v>
      </c>
      <c r="C162" t="str">
        <f t="shared" si="12"/>
        <v>California</v>
      </c>
      <c r="D162" t="s">
        <v>27</v>
      </c>
      <c r="E162" t="str">
        <f t="shared" si="13"/>
        <v>M</v>
      </c>
      <c r="F162" t="s">
        <v>31</v>
      </c>
      <c r="G162" t="str">
        <f t="shared" si="14"/>
        <v>High School or Below</v>
      </c>
      <c r="H162" s="4">
        <v>228759.69</v>
      </c>
      <c r="I162" s="4">
        <v>228759.69</v>
      </c>
      <c r="J162">
        <v>0</v>
      </c>
      <c r="K162">
        <v>63</v>
      </c>
      <c r="L162" s="6">
        <v>0</v>
      </c>
      <c r="M162" s="6" t="str" cm="1">
        <f t="array" ref="M162:N162">_xlfn.TEXTSPLIT(O162," ",)</f>
        <v>Corporate</v>
      </c>
      <c r="N162" s="6" t="str">
        <v>Auto</v>
      </c>
      <c r="O162" t="s">
        <v>28</v>
      </c>
      <c r="P162">
        <f t="shared" si="15"/>
        <v>2</v>
      </c>
      <c r="Q162" t="s">
        <v>24</v>
      </c>
      <c r="R162">
        <v>679.36837800000001</v>
      </c>
      <c r="S162" s="2">
        <v>35679.368377999999</v>
      </c>
      <c r="T162" s="5">
        <v>35680</v>
      </c>
      <c r="U162" s="5">
        <f t="shared" ca="1" si="16"/>
        <v>10232</v>
      </c>
      <c r="V162">
        <f t="shared" ca="1" si="17"/>
        <v>28.032876712328768</v>
      </c>
    </row>
    <row r="163" spans="1:22" x14ac:dyDescent="0.35">
      <c r="A163" t="s">
        <v>200</v>
      </c>
      <c r="B163" t="s">
        <v>13</v>
      </c>
      <c r="C163" t="str">
        <f t="shared" si="12"/>
        <v>Washington</v>
      </c>
      <c r="D163" t="s">
        <v>20</v>
      </c>
      <c r="E163" t="str">
        <f t="shared" si="13"/>
        <v>F</v>
      </c>
      <c r="F163" t="s">
        <v>31</v>
      </c>
      <c r="G163" t="str">
        <f t="shared" si="14"/>
        <v>High School or Below</v>
      </c>
      <c r="H163" s="4">
        <v>825576.39</v>
      </c>
      <c r="I163" s="4">
        <v>825576.39</v>
      </c>
      <c r="J163">
        <v>54040</v>
      </c>
      <c r="K163">
        <v>103</v>
      </c>
      <c r="L163" s="6">
        <v>0</v>
      </c>
      <c r="M163" s="6" t="str" cm="1">
        <f t="array" ref="M163:N163">_xlfn.TEXTSPLIT(O163," ",)</f>
        <v>Personal</v>
      </c>
      <c r="N163" s="6" t="str">
        <v>Auto</v>
      </c>
      <c r="O163" t="s">
        <v>16</v>
      </c>
      <c r="P163">
        <f t="shared" si="15"/>
        <v>4</v>
      </c>
      <c r="Q163" t="s">
        <v>29</v>
      </c>
      <c r="R163">
        <v>59.987126000000004</v>
      </c>
      <c r="S163" s="2">
        <v>35059.987126</v>
      </c>
      <c r="T163" s="5">
        <v>35060</v>
      </c>
      <c r="U163" s="5">
        <f t="shared" ca="1" si="16"/>
        <v>10852</v>
      </c>
      <c r="V163">
        <f t="shared" ca="1" si="17"/>
        <v>29.731506849315068</v>
      </c>
    </row>
    <row r="164" spans="1:22" x14ac:dyDescent="0.35">
      <c r="A164" t="s">
        <v>201</v>
      </c>
      <c r="B164" t="s">
        <v>26</v>
      </c>
      <c r="C164" t="str">
        <f t="shared" si="12"/>
        <v>California</v>
      </c>
      <c r="D164" t="s">
        <v>20</v>
      </c>
      <c r="E164" t="str">
        <f t="shared" si="13"/>
        <v>F</v>
      </c>
      <c r="F164" t="s">
        <v>35</v>
      </c>
      <c r="G164" t="str">
        <f t="shared" si="14"/>
        <v>College</v>
      </c>
      <c r="H164" s="4">
        <v>871492.21</v>
      </c>
      <c r="I164" s="4">
        <v>871492.21</v>
      </c>
      <c r="J164">
        <v>0</v>
      </c>
      <c r="K164">
        <v>118</v>
      </c>
      <c r="L164" s="6">
        <v>0</v>
      </c>
      <c r="M164" s="6" t="str" cm="1">
        <f t="array" ref="M164:N164">_xlfn.TEXTSPLIT(O164," ",)</f>
        <v>Personal</v>
      </c>
      <c r="N164" s="6" t="str">
        <v>Auto</v>
      </c>
      <c r="O164" t="s">
        <v>16</v>
      </c>
      <c r="P164">
        <f t="shared" si="15"/>
        <v>4</v>
      </c>
      <c r="Q164" t="s">
        <v>29</v>
      </c>
      <c r="R164">
        <v>566.4</v>
      </c>
      <c r="S164" s="2">
        <v>35566.400000000001</v>
      </c>
      <c r="T164" s="5">
        <v>35567</v>
      </c>
      <c r="U164" s="5">
        <f t="shared" ca="1" si="16"/>
        <v>10345</v>
      </c>
      <c r="V164">
        <f t="shared" ca="1" si="17"/>
        <v>28.342465753424658</v>
      </c>
    </row>
    <row r="165" spans="1:22" x14ac:dyDescent="0.35">
      <c r="A165" t="s">
        <v>202</v>
      </c>
      <c r="B165" t="s">
        <v>13</v>
      </c>
      <c r="C165" t="str">
        <f t="shared" si="12"/>
        <v>Washington</v>
      </c>
      <c r="D165" t="s">
        <v>20</v>
      </c>
      <c r="E165" t="str">
        <f t="shared" si="13"/>
        <v>F</v>
      </c>
      <c r="F165" t="s">
        <v>80</v>
      </c>
      <c r="G165" t="str">
        <f t="shared" si="14"/>
        <v>Doctor</v>
      </c>
      <c r="H165" s="4">
        <v>681923.12</v>
      </c>
      <c r="I165" s="4">
        <v>681923.12</v>
      </c>
      <c r="J165">
        <v>22492</v>
      </c>
      <c r="K165">
        <v>85</v>
      </c>
      <c r="L165" s="6">
        <v>0</v>
      </c>
      <c r="M165" s="6" t="str" cm="1">
        <f t="array" ref="M165:N165">_xlfn.TEXTSPLIT(O165," ",)</f>
        <v>Personal</v>
      </c>
      <c r="N165" s="6" t="str">
        <v>Auto</v>
      </c>
      <c r="O165" t="s">
        <v>16</v>
      </c>
      <c r="P165">
        <f t="shared" si="15"/>
        <v>2</v>
      </c>
      <c r="Q165" t="s">
        <v>24</v>
      </c>
      <c r="R165">
        <v>61.654262000000003</v>
      </c>
      <c r="S165" s="2">
        <v>35061.654261999996</v>
      </c>
      <c r="T165" s="5">
        <v>35062</v>
      </c>
      <c r="U165" s="5">
        <f t="shared" ca="1" si="16"/>
        <v>10850</v>
      </c>
      <c r="V165">
        <f t="shared" ca="1" si="17"/>
        <v>29.726027397260275</v>
      </c>
    </row>
    <row r="166" spans="1:22" x14ac:dyDescent="0.35">
      <c r="A166" t="s">
        <v>203</v>
      </c>
      <c r="B166" t="s">
        <v>26</v>
      </c>
      <c r="C166" t="str">
        <f t="shared" si="12"/>
        <v>California</v>
      </c>
      <c r="D166" t="s">
        <v>27</v>
      </c>
      <c r="E166" t="str">
        <f t="shared" si="13"/>
        <v>M</v>
      </c>
      <c r="F166" t="s">
        <v>21</v>
      </c>
      <c r="G166" t="str">
        <f t="shared" si="14"/>
        <v>Bachelor</v>
      </c>
      <c r="H166" s="4">
        <v>741619.73</v>
      </c>
      <c r="I166" s="4">
        <v>741619.73</v>
      </c>
      <c r="J166">
        <v>0</v>
      </c>
      <c r="K166">
        <v>77</v>
      </c>
      <c r="L166" s="6">
        <v>36557</v>
      </c>
      <c r="M166" s="6" t="str" cm="1">
        <f t="array" ref="M166:N166">_xlfn.TEXTSPLIT(O166," ",)</f>
        <v>Personal</v>
      </c>
      <c r="N166" s="6" t="str">
        <v>Auto</v>
      </c>
      <c r="O166" t="s">
        <v>16</v>
      </c>
      <c r="P166">
        <f t="shared" si="15"/>
        <v>4</v>
      </c>
      <c r="Q166" t="s">
        <v>17</v>
      </c>
      <c r="R166">
        <v>554.4</v>
      </c>
      <c r="S166" s="2">
        <v>35554.400000000001</v>
      </c>
      <c r="T166" s="5">
        <v>35555</v>
      </c>
      <c r="U166" s="5">
        <f t="shared" ca="1" si="16"/>
        <v>10357</v>
      </c>
      <c r="V166">
        <f t="shared" ca="1" si="17"/>
        <v>28.375342465753423</v>
      </c>
    </row>
    <row r="167" spans="1:22" x14ac:dyDescent="0.35">
      <c r="A167" t="s">
        <v>204</v>
      </c>
      <c r="B167" t="s">
        <v>33</v>
      </c>
      <c r="C167" t="str">
        <f t="shared" si="12"/>
        <v>Oregon</v>
      </c>
      <c r="D167" t="s">
        <v>27</v>
      </c>
      <c r="E167" t="str">
        <f t="shared" si="13"/>
        <v>M</v>
      </c>
      <c r="F167" t="s">
        <v>15</v>
      </c>
      <c r="G167" t="str">
        <f t="shared" si="14"/>
        <v>Master</v>
      </c>
      <c r="H167" s="4">
        <v>777115.9</v>
      </c>
      <c r="I167" s="4">
        <v>777115.9</v>
      </c>
      <c r="J167">
        <v>21876</v>
      </c>
      <c r="K167">
        <v>68</v>
      </c>
      <c r="L167" s="6">
        <v>0</v>
      </c>
      <c r="M167" s="6" t="str" cm="1">
        <f t="array" ref="M167:N167">_xlfn.TEXTSPLIT(O167," ",)</f>
        <v>Personal</v>
      </c>
      <c r="N167" s="6" t="str">
        <v>Auto</v>
      </c>
      <c r="O167" t="s">
        <v>16</v>
      </c>
      <c r="P167">
        <f t="shared" si="15"/>
        <v>4</v>
      </c>
      <c r="Q167" t="s">
        <v>17</v>
      </c>
      <c r="R167">
        <v>465.41476999999998</v>
      </c>
      <c r="S167" s="2">
        <v>35465.414770000003</v>
      </c>
      <c r="T167" s="5">
        <v>35466</v>
      </c>
      <c r="U167" s="5">
        <f t="shared" ca="1" si="16"/>
        <v>10446</v>
      </c>
      <c r="V167">
        <f t="shared" ca="1" si="17"/>
        <v>28.61917808219178</v>
      </c>
    </row>
    <row r="168" spans="1:22" x14ac:dyDescent="0.35">
      <c r="A168" t="s">
        <v>205</v>
      </c>
      <c r="B168" t="s">
        <v>26</v>
      </c>
      <c r="C168" t="str">
        <f t="shared" si="12"/>
        <v>California</v>
      </c>
      <c r="D168" t="s">
        <v>20</v>
      </c>
      <c r="E168" t="str">
        <f t="shared" si="13"/>
        <v>F</v>
      </c>
      <c r="F168" t="s">
        <v>21</v>
      </c>
      <c r="G168" t="str">
        <f t="shared" si="14"/>
        <v>Bachelor</v>
      </c>
      <c r="H168" s="4">
        <v>696834.19</v>
      </c>
      <c r="I168" s="4">
        <v>696834.19</v>
      </c>
      <c r="J168">
        <v>0</v>
      </c>
      <c r="K168">
        <v>69</v>
      </c>
      <c r="L168" s="6">
        <v>36526</v>
      </c>
      <c r="M168" s="6" t="str" cm="1">
        <f t="array" ref="M168:N168">_xlfn.TEXTSPLIT(O168," ",)</f>
        <v>Personal</v>
      </c>
      <c r="N168" s="6" t="str">
        <v>Auto</v>
      </c>
      <c r="O168" t="s">
        <v>16</v>
      </c>
      <c r="P168">
        <f t="shared" si="15"/>
        <v>4</v>
      </c>
      <c r="Q168" t="s">
        <v>17</v>
      </c>
      <c r="R168">
        <v>496.8</v>
      </c>
      <c r="S168" s="2">
        <v>35496.800000000003</v>
      </c>
      <c r="T168" s="5">
        <v>35497</v>
      </c>
      <c r="U168" s="5">
        <f t="shared" ca="1" si="16"/>
        <v>10415</v>
      </c>
      <c r="V168">
        <f t="shared" ca="1" si="17"/>
        <v>28.534246575342465</v>
      </c>
    </row>
    <row r="169" spans="1:22" x14ac:dyDescent="0.35">
      <c r="A169" t="s">
        <v>206</v>
      </c>
      <c r="B169" t="s">
        <v>26</v>
      </c>
      <c r="C169" t="str">
        <f t="shared" si="12"/>
        <v>California</v>
      </c>
      <c r="D169" t="s">
        <v>20</v>
      </c>
      <c r="E169" t="str">
        <f t="shared" si="13"/>
        <v>F</v>
      </c>
      <c r="F169" t="s">
        <v>31</v>
      </c>
      <c r="G169" t="str">
        <f t="shared" si="14"/>
        <v>High School or Below</v>
      </c>
      <c r="H169" s="4">
        <v>425028.26</v>
      </c>
      <c r="I169" s="4">
        <v>425028.26</v>
      </c>
      <c r="J169">
        <v>0</v>
      </c>
      <c r="K169">
        <v>61</v>
      </c>
      <c r="L169" s="6">
        <v>36526</v>
      </c>
      <c r="M169" s="6" t="str" cm="1">
        <f t="array" ref="M169:N169">_xlfn.TEXTSPLIT(O169," ",)</f>
        <v>Personal</v>
      </c>
      <c r="N169" s="6" t="str">
        <v>Auto</v>
      </c>
      <c r="O169" t="s">
        <v>16</v>
      </c>
      <c r="P169">
        <f t="shared" si="15"/>
        <v>4</v>
      </c>
      <c r="Q169" t="s">
        <v>17</v>
      </c>
      <c r="R169">
        <v>292.8</v>
      </c>
      <c r="S169" s="2">
        <v>35292.800000000003</v>
      </c>
      <c r="T169" s="5">
        <v>35293</v>
      </c>
      <c r="U169" s="5">
        <f t="shared" ca="1" si="16"/>
        <v>10619</v>
      </c>
      <c r="V169">
        <f t="shared" ca="1" si="17"/>
        <v>29.093150684931508</v>
      </c>
    </row>
    <row r="170" spans="1:22" x14ac:dyDescent="0.35">
      <c r="A170" t="s">
        <v>207</v>
      </c>
      <c r="B170" t="s">
        <v>33</v>
      </c>
      <c r="C170" t="str">
        <f t="shared" si="12"/>
        <v>Oregon</v>
      </c>
      <c r="D170" t="s">
        <v>20</v>
      </c>
      <c r="E170" t="str">
        <f t="shared" si="13"/>
        <v>F</v>
      </c>
      <c r="F170" t="s">
        <v>31</v>
      </c>
      <c r="G170" t="str">
        <f t="shared" si="14"/>
        <v>High School or Below</v>
      </c>
      <c r="H170" s="4">
        <v>1977656.65</v>
      </c>
      <c r="I170" s="4">
        <v>1977656.65</v>
      </c>
      <c r="J170">
        <v>70699</v>
      </c>
      <c r="K170">
        <v>82</v>
      </c>
      <c r="L170" s="6">
        <v>0</v>
      </c>
      <c r="M170" s="6" t="str" cm="1">
        <f t="array" ref="M170:N170">_xlfn.TEXTSPLIT(O170," ",)</f>
        <v>Personal</v>
      </c>
      <c r="N170" s="6" t="str">
        <v>Auto</v>
      </c>
      <c r="O170" t="s">
        <v>16</v>
      </c>
      <c r="P170">
        <f t="shared" si="15"/>
        <v>4</v>
      </c>
      <c r="Q170" t="s">
        <v>17</v>
      </c>
      <c r="R170">
        <v>256.81383699999998</v>
      </c>
      <c r="S170" s="2">
        <v>35256.813837000002</v>
      </c>
      <c r="T170" s="5">
        <v>35257</v>
      </c>
      <c r="U170" s="5">
        <f t="shared" ca="1" si="16"/>
        <v>10655</v>
      </c>
      <c r="V170">
        <f t="shared" ca="1" si="17"/>
        <v>29.19178082191781</v>
      </c>
    </row>
    <row r="171" spans="1:22" x14ac:dyDescent="0.35">
      <c r="A171" t="s">
        <v>208</v>
      </c>
      <c r="B171" t="s">
        <v>26</v>
      </c>
      <c r="C171" t="str">
        <f t="shared" si="12"/>
        <v>California</v>
      </c>
      <c r="D171" t="s">
        <v>20</v>
      </c>
      <c r="E171" t="str">
        <f t="shared" si="13"/>
        <v>F</v>
      </c>
      <c r="F171" t="s">
        <v>31</v>
      </c>
      <c r="G171" t="str">
        <f t="shared" si="14"/>
        <v>High School or Below</v>
      </c>
      <c r="H171" s="4">
        <v>2134346.6</v>
      </c>
      <c r="I171" s="4">
        <v>2134346.6</v>
      </c>
      <c r="J171">
        <v>0</v>
      </c>
      <c r="K171">
        <v>74</v>
      </c>
      <c r="L171" s="6">
        <v>36526</v>
      </c>
      <c r="M171" s="6" t="str" cm="1">
        <f t="array" ref="M171:N171">_xlfn.TEXTSPLIT(O171," ",)</f>
        <v>Personal</v>
      </c>
      <c r="N171" s="6" t="str">
        <v>Auto</v>
      </c>
      <c r="O171" t="s">
        <v>16</v>
      </c>
      <c r="P171">
        <f t="shared" si="15"/>
        <v>4</v>
      </c>
      <c r="Q171" t="s">
        <v>17</v>
      </c>
      <c r="R171">
        <v>355.2</v>
      </c>
      <c r="S171" s="2">
        <v>35355.199999999997</v>
      </c>
      <c r="T171" s="5">
        <v>35356</v>
      </c>
      <c r="U171" s="5">
        <f t="shared" ca="1" si="16"/>
        <v>10556</v>
      </c>
      <c r="V171">
        <f t="shared" ca="1" si="17"/>
        <v>28.920547945205481</v>
      </c>
    </row>
    <row r="172" spans="1:22" x14ac:dyDescent="0.35">
      <c r="A172" t="s">
        <v>209</v>
      </c>
      <c r="B172" t="s">
        <v>26</v>
      </c>
      <c r="C172" t="str">
        <f t="shared" si="12"/>
        <v>California</v>
      </c>
      <c r="D172" t="s">
        <v>27</v>
      </c>
      <c r="E172" t="str">
        <f t="shared" si="13"/>
        <v>M</v>
      </c>
      <c r="F172" t="s">
        <v>35</v>
      </c>
      <c r="G172" t="str">
        <f t="shared" si="14"/>
        <v>College</v>
      </c>
      <c r="H172" s="4">
        <v>241313.97</v>
      </c>
      <c r="I172" s="4">
        <v>241313.97</v>
      </c>
      <c r="J172">
        <v>27501</v>
      </c>
      <c r="K172">
        <v>63</v>
      </c>
      <c r="L172" s="6">
        <v>0</v>
      </c>
      <c r="M172" s="6" t="str" cm="1">
        <f t="array" ref="M172:N172">_xlfn.TEXTSPLIT(O172," ",)</f>
        <v>Personal</v>
      </c>
      <c r="N172" s="6" t="str">
        <v>Auto</v>
      </c>
      <c r="O172" t="s">
        <v>16</v>
      </c>
      <c r="P172">
        <f t="shared" si="15"/>
        <v>4</v>
      </c>
      <c r="Q172" t="s">
        <v>17</v>
      </c>
      <c r="R172">
        <v>542.31940099999997</v>
      </c>
      <c r="S172" s="2">
        <v>35542.319401000001</v>
      </c>
      <c r="T172" s="5">
        <v>35543</v>
      </c>
      <c r="U172" s="5">
        <f t="shared" ca="1" si="16"/>
        <v>10369</v>
      </c>
      <c r="V172">
        <f t="shared" ca="1" si="17"/>
        <v>28.408219178082192</v>
      </c>
    </row>
    <row r="173" spans="1:22" x14ac:dyDescent="0.35">
      <c r="A173" t="s">
        <v>210</v>
      </c>
      <c r="B173" t="s">
        <v>33</v>
      </c>
      <c r="C173" t="str">
        <f t="shared" si="12"/>
        <v>Oregon</v>
      </c>
      <c r="D173" t="s">
        <v>20</v>
      </c>
      <c r="E173" t="str">
        <f t="shared" si="13"/>
        <v>F</v>
      </c>
      <c r="F173" t="s">
        <v>80</v>
      </c>
      <c r="G173" t="str">
        <f t="shared" si="14"/>
        <v>Doctor</v>
      </c>
      <c r="H173" s="4">
        <v>1536384.72</v>
      </c>
      <c r="I173" s="4">
        <v>1536384.72</v>
      </c>
      <c r="J173">
        <v>15897</v>
      </c>
      <c r="K173">
        <v>101</v>
      </c>
      <c r="L173" s="6">
        <v>0</v>
      </c>
      <c r="M173" s="6" t="str" cm="1">
        <f t="array" ref="M173:N173">_xlfn.TEXTSPLIT(O173," ",)</f>
        <v>Personal</v>
      </c>
      <c r="N173" s="6" t="str">
        <v>Auto</v>
      </c>
      <c r="O173" t="s">
        <v>16</v>
      </c>
      <c r="P173">
        <f t="shared" si="15"/>
        <v>4</v>
      </c>
      <c r="Q173" t="s">
        <v>17</v>
      </c>
      <c r="R173">
        <v>303.14839899999998</v>
      </c>
      <c r="S173" s="2">
        <v>35303.148398999998</v>
      </c>
      <c r="T173" s="5">
        <v>35304</v>
      </c>
      <c r="U173" s="5">
        <f t="shared" ca="1" si="16"/>
        <v>10608</v>
      </c>
      <c r="V173">
        <f t="shared" ca="1" si="17"/>
        <v>29.063013698630137</v>
      </c>
    </row>
    <row r="174" spans="1:22" x14ac:dyDescent="0.35">
      <c r="A174" t="s">
        <v>211</v>
      </c>
      <c r="B174" t="s">
        <v>23</v>
      </c>
      <c r="C174" t="str">
        <f t="shared" si="12"/>
        <v>Nevada</v>
      </c>
      <c r="D174" t="s">
        <v>20</v>
      </c>
      <c r="E174" t="str">
        <f t="shared" si="13"/>
        <v>F</v>
      </c>
      <c r="F174" t="s">
        <v>35</v>
      </c>
      <c r="G174" t="str">
        <f t="shared" si="14"/>
        <v>College</v>
      </c>
      <c r="H174" s="4">
        <v>845696.19</v>
      </c>
      <c r="I174" s="4">
        <v>845696.19</v>
      </c>
      <c r="J174">
        <v>25141</v>
      </c>
      <c r="K174">
        <v>73</v>
      </c>
      <c r="L174" s="6">
        <v>36526</v>
      </c>
      <c r="M174" s="6" t="str" cm="1">
        <f t="array" ref="M174:N174">_xlfn.TEXTSPLIT(O174," ",)</f>
        <v>Personal</v>
      </c>
      <c r="N174" s="6" t="str">
        <v>Auto</v>
      </c>
      <c r="O174" t="s">
        <v>16</v>
      </c>
      <c r="P174">
        <f t="shared" si="15"/>
        <v>4</v>
      </c>
      <c r="Q174" t="s">
        <v>17</v>
      </c>
      <c r="R174">
        <v>25.438063</v>
      </c>
      <c r="S174" s="2">
        <v>35025.438063000001</v>
      </c>
      <c r="T174" s="5">
        <v>35026</v>
      </c>
      <c r="U174" s="5">
        <f t="shared" ca="1" si="16"/>
        <v>10886</v>
      </c>
      <c r="V174">
        <f t="shared" ca="1" si="17"/>
        <v>29.824657534246576</v>
      </c>
    </row>
    <row r="175" spans="1:22" x14ac:dyDescent="0.35">
      <c r="A175" t="s">
        <v>212</v>
      </c>
      <c r="B175" t="s">
        <v>23</v>
      </c>
      <c r="C175" t="str">
        <f t="shared" si="12"/>
        <v>Nevada</v>
      </c>
      <c r="D175" t="s">
        <v>20</v>
      </c>
      <c r="E175" t="str">
        <f t="shared" si="13"/>
        <v>F</v>
      </c>
      <c r="F175" t="s">
        <v>35</v>
      </c>
      <c r="G175" t="str">
        <f t="shared" si="14"/>
        <v>College</v>
      </c>
      <c r="H175" s="4">
        <v>218964.25</v>
      </c>
      <c r="I175" s="4">
        <v>218964.25</v>
      </c>
      <c r="J175">
        <v>0</v>
      </c>
      <c r="K175">
        <v>61</v>
      </c>
      <c r="L175" s="6">
        <v>36586</v>
      </c>
      <c r="M175" s="6" t="str" cm="1">
        <f t="array" ref="M175:N175">_xlfn.TEXTSPLIT(O175," ",)</f>
        <v>Personal</v>
      </c>
      <c r="N175" s="6" t="str">
        <v>Auto</v>
      </c>
      <c r="O175" t="s">
        <v>16</v>
      </c>
      <c r="P175">
        <f t="shared" si="15"/>
        <v>4</v>
      </c>
      <c r="Q175" t="s">
        <v>17</v>
      </c>
      <c r="R175">
        <v>292.8</v>
      </c>
      <c r="S175" s="2">
        <v>35292.800000000003</v>
      </c>
      <c r="T175" s="5">
        <v>35293</v>
      </c>
      <c r="U175" s="5">
        <f t="shared" ca="1" si="16"/>
        <v>10619</v>
      </c>
      <c r="V175">
        <f t="shared" ca="1" si="17"/>
        <v>29.093150684931508</v>
      </c>
    </row>
    <row r="176" spans="1:22" x14ac:dyDescent="0.35">
      <c r="A176" t="s">
        <v>213</v>
      </c>
      <c r="B176" t="s">
        <v>26</v>
      </c>
      <c r="C176" t="str">
        <f t="shared" si="12"/>
        <v>California</v>
      </c>
      <c r="D176" t="s">
        <v>27</v>
      </c>
      <c r="E176" t="str">
        <f t="shared" si="13"/>
        <v>M</v>
      </c>
      <c r="F176" t="s">
        <v>31</v>
      </c>
      <c r="G176" t="str">
        <f t="shared" si="14"/>
        <v>High School or Below</v>
      </c>
      <c r="H176" s="4">
        <v>578018.22</v>
      </c>
      <c r="I176" s="4">
        <v>578018.22</v>
      </c>
      <c r="J176">
        <v>51066</v>
      </c>
      <c r="K176">
        <v>74</v>
      </c>
      <c r="L176" s="6">
        <v>0</v>
      </c>
      <c r="M176" s="6" t="str" cm="1">
        <f t="array" ref="M176:N176">_xlfn.TEXTSPLIT(O176," ",)</f>
        <v>Personal</v>
      </c>
      <c r="N176" s="6" t="str">
        <v>Auto</v>
      </c>
      <c r="O176" t="s">
        <v>16</v>
      </c>
      <c r="P176">
        <f t="shared" si="15"/>
        <v>4</v>
      </c>
      <c r="Q176" t="s">
        <v>17</v>
      </c>
      <c r="R176">
        <v>787.99331299999994</v>
      </c>
      <c r="S176" s="2">
        <v>35787.993312999999</v>
      </c>
      <c r="T176" s="5">
        <v>35788</v>
      </c>
      <c r="U176" s="5">
        <f t="shared" ca="1" si="16"/>
        <v>10124</v>
      </c>
      <c r="V176">
        <f t="shared" ca="1" si="17"/>
        <v>27.736986301369864</v>
      </c>
    </row>
    <row r="177" spans="1:22" x14ac:dyDescent="0.35">
      <c r="A177" t="s">
        <v>214</v>
      </c>
      <c r="B177" t="s">
        <v>26</v>
      </c>
      <c r="C177" t="str">
        <f t="shared" si="12"/>
        <v>California</v>
      </c>
      <c r="D177" t="s">
        <v>20</v>
      </c>
      <c r="E177" t="str">
        <f t="shared" si="13"/>
        <v>F</v>
      </c>
      <c r="F177" t="s">
        <v>21</v>
      </c>
      <c r="G177" t="str">
        <f t="shared" si="14"/>
        <v>Bachelor</v>
      </c>
      <c r="H177" s="4">
        <v>463998.16</v>
      </c>
      <c r="I177" s="4">
        <v>463998.16</v>
      </c>
      <c r="J177">
        <v>28358</v>
      </c>
      <c r="K177">
        <v>117</v>
      </c>
      <c r="L177" s="6">
        <v>0</v>
      </c>
      <c r="M177" s="6" t="str" cm="1">
        <f t="array" ref="M177:N177">_xlfn.TEXTSPLIT(O177," ",)</f>
        <v>Personal</v>
      </c>
      <c r="N177" s="6" t="str">
        <v>Auto</v>
      </c>
      <c r="O177" t="s">
        <v>16</v>
      </c>
      <c r="P177">
        <f t="shared" si="15"/>
        <v>2</v>
      </c>
      <c r="Q177" t="s">
        <v>78</v>
      </c>
      <c r="R177">
        <v>84.024412999999996</v>
      </c>
      <c r="S177" s="2">
        <v>35084.024412999999</v>
      </c>
      <c r="T177" s="5">
        <v>35085</v>
      </c>
      <c r="U177" s="5">
        <f t="shared" ca="1" si="16"/>
        <v>10827</v>
      </c>
      <c r="V177">
        <f t="shared" ca="1" si="17"/>
        <v>29.663013698630138</v>
      </c>
    </row>
    <row r="178" spans="1:22" x14ac:dyDescent="0.35">
      <c r="A178" t="s">
        <v>215</v>
      </c>
      <c r="B178" t="s">
        <v>13</v>
      </c>
      <c r="C178" t="str">
        <f t="shared" si="12"/>
        <v>Washington</v>
      </c>
      <c r="D178" t="s">
        <v>20</v>
      </c>
      <c r="E178" t="str">
        <f t="shared" si="13"/>
        <v>F</v>
      </c>
      <c r="F178" t="s">
        <v>80</v>
      </c>
      <c r="G178" t="str">
        <f t="shared" si="14"/>
        <v>Doctor</v>
      </c>
      <c r="H178" s="4">
        <v>382443.13</v>
      </c>
      <c r="I178" s="4">
        <v>382443.13</v>
      </c>
      <c r="J178">
        <v>62530</v>
      </c>
      <c r="K178">
        <v>95</v>
      </c>
      <c r="L178" s="6">
        <v>0</v>
      </c>
      <c r="M178" s="6" t="str" cm="1">
        <f t="array" ref="M178:N178">_xlfn.TEXTSPLIT(O178," ",)</f>
        <v>Personal</v>
      </c>
      <c r="N178" s="6" t="str">
        <v>Auto</v>
      </c>
      <c r="O178" t="s">
        <v>16</v>
      </c>
      <c r="P178">
        <f t="shared" si="15"/>
        <v>4</v>
      </c>
      <c r="Q178" t="s">
        <v>17</v>
      </c>
      <c r="R178">
        <v>61.693770999999998</v>
      </c>
      <c r="S178" s="2">
        <v>35061.693770999998</v>
      </c>
      <c r="T178" s="5">
        <v>35062</v>
      </c>
      <c r="U178" s="5">
        <f t="shared" ca="1" si="16"/>
        <v>10850</v>
      </c>
      <c r="V178">
        <f t="shared" ca="1" si="17"/>
        <v>29.726027397260275</v>
      </c>
    </row>
    <row r="179" spans="1:22" x14ac:dyDescent="0.35">
      <c r="A179" t="s">
        <v>216</v>
      </c>
      <c r="B179" t="s">
        <v>19</v>
      </c>
      <c r="C179" t="str">
        <f t="shared" si="12"/>
        <v>Arizona</v>
      </c>
      <c r="D179" t="s">
        <v>20</v>
      </c>
      <c r="E179" t="str">
        <f t="shared" si="13"/>
        <v>F</v>
      </c>
      <c r="F179" t="s">
        <v>21</v>
      </c>
      <c r="G179" t="str">
        <f t="shared" si="14"/>
        <v>Bachelor</v>
      </c>
      <c r="H179" s="4">
        <v>596811.89</v>
      </c>
      <c r="I179" s="4">
        <v>596811.89</v>
      </c>
      <c r="J179">
        <v>90972</v>
      </c>
      <c r="K179">
        <v>74</v>
      </c>
      <c r="L179" s="6">
        <v>0</v>
      </c>
      <c r="M179" s="6" t="str" cm="1">
        <f t="array" ref="M179:N179">_xlfn.TEXTSPLIT(O179," ",)</f>
        <v>Personal</v>
      </c>
      <c r="N179" s="6" t="str">
        <v>Auto</v>
      </c>
      <c r="O179" t="s">
        <v>16</v>
      </c>
      <c r="P179">
        <f t="shared" si="15"/>
        <v>2</v>
      </c>
      <c r="Q179" t="s">
        <v>24</v>
      </c>
      <c r="R179">
        <v>232.92614499999999</v>
      </c>
      <c r="S179" s="2">
        <v>35232.926144999998</v>
      </c>
      <c r="T179" s="5">
        <v>35233</v>
      </c>
      <c r="U179" s="5">
        <f t="shared" ca="1" si="16"/>
        <v>10679</v>
      </c>
      <c r="V179">
        <f t="shared" ca="1" si="17"/>
        <v>29.257534246575343</v>
      </c>
    </row>
    <row r="180" spans="1:22" x14ac:dyDescent="0.35">
      <c r="A180" t="s">
        <v>217</v>
      </c>
      <c r="B180" t="s">
        <v>13</v>
      </c>
      <c r="C180" t="str">
        <f t="shared" si="12"/>
        <v>Washington</v>
      </c>
      <c r="D180" t="s">
        <v>20</v>
      </c>
      <c r="E180" t="str">
        <f t="shared" si="13"/>
        <v>F</v>
      </c>
      <c r="F180" t="s">
        <v>21</v>
      </c>
      <c r="G180" t="str">
        <f t="shared" si="14"/>
        <v>Bachelor</v>
      </c>
      <c r="H180" s="4">
        <v>859033.5</v>
      </c>
      <c r="I180" s="4">
        <v>859033.5</v>
      </c>
      <c r="J180">
        <v>63110</v>
      </c>
      <c r="K180">
        <v>72</v>
      </c>
      <c r="L180" s="6">
        <v>0</v>
      </c>
      <c r="M180" s="6" t="str" cm="1">
        <f t="array" ref="M180:N180">_xlfn.TEXTSPLIT(O180," ",)</f>
        <v>Personal</v>
      </c>
      <c r="N180" s="6" t="str">
        <v>Auto</v>
      </c>
      <c r="O180" t="s">
        <v>16</v>
      </c>
      <c r="P180">
        <f t="shared" si="15"/>
        <v>4</v>
      </c>
      <c r="Q180" t="s">
        <v>17</v>
      </c>
      <c r="R180">
        <v>68.179721000000001</v>
      </c>
      <c r="S180" s="2">
        <v>35068.179721</v>
      </c>
      <c r="T180" s="5">
        <v>35069</v>
      </c>
      <c r="U180" s="5">
        <f t="shared" ca="1" si="16"/>
        <v>10843</v>
      </c>
      <c r="V180">
        <f t="shared" ca="1" si="17"/>
        <v>29.706849315068492</v>
      </c>
    </row>
    <row r="181" spans="1:22" x14ac:dyDescent="0.35">
      <c r="A181" t="s">
        <v>218</v>
      </c>
      <c r="B181" t="s">
        <v>26</v>
      </c>
      <c r="C181" t="str">
        <f t="shared" si="12"/>
        <v>California</v>
      </c>
      <c r="D181" t="s">
        <v>20</v>
      </c>
      <c r="E181" t="str">
        <f t="shared" si="13"/>
        <v>F</v>
      </c>
      <c r="F181" t="s">
        <v>21</v>
      </c>
      <c r="G181" t="str">
        <f t="shared" si="14"/>
        <v>Bachelor</v>
      </c>
      <c r="H181" s="4">
        <v>407663.47</v>
      </c>
      <c r="I181" s="4">
        <v>407663.47</v>
      </c>
      <c r="J181">
        <v>29549</v>
      </c>
      <c r="K181">
        <v>104</v>
      </c>
      <c r="L181" s="6">
        <v>0</v>
      </c>
      <c r="M181" s="6" t="str" cm="1">
        <f t="array" ref="M181:N181">_xlfn.TEXTSPLIT(O181," ",)</f>
        <v>Personal</v>
      </c>
      <c r="N181" s="6" t="str">
        <v>Auto</v>
      </c>
      <c r="O181" t="s">
        <v>16</v>
      </c>
      <c r="P181">
        <f t="shared" si="15"/>
        <v>2</v>
      </c>
      <c r="Q181" t="s">
        <v>78</v>
      </c>
      <c r="R181">
        <v>710.43377499999997</v>
      </c>
      <c r="S181" s="2">
        <v>35710.433774999998</v>
      </c>
      <c r="T181" s="5">
        <v>35711</v>
      </c>
      <c r="U181" s="5">
        <f t="shared" ca="1" si="16"/>
        <v>10201</v>
      </c>
      <c r="V181">
        <f t="shared" ca="1" si="17"/>
        <v>27.947945205479453</v>
      </c>
    </row>
    <row r="182" spans="1:22" x14ac:dyDescent="0.35">
      <c r="A182" t="s">
        <v>219</v>
      </c>
      <c r="B182" t="s">
        <v>26</v>
      </c>
      <c r="C182" t="str">
        <f t="shared" si="12"/>
        <v>California</v>
      </c>
      <c r="D182" t="s">
        <v>20</v>
      </c>
      <c r="E182" t="str">
        <f t="shared" si="13"/>
        <v>F</v>
      </c>
      <c r="F182" t="s">
        <v>21</v>
      </c>
      <c r="G182" t="str">
        <f t="shared" si="14"/>
        <v>Bachelor</v>
      </c>
      <c r="H182" s="4">
        <v>1225260.18</v>
      </c>
      <c r="I182" s="4">
        <v>1225260.18</v>
      </c>
      <c r="J182">
        <v>0</v>
      </c>
      <c r="K182">
        <v>115</v>
      </c>
      <c r="L182" s="6">
        <v>36526</v>
      </c>
      <c r="M182" s="6" t="str" cm="1">
        <f t="array" ref="M182:N182">_xlfn.TEXTSPLIT(O182," ",)</f>
        <v>Personal</v>
      </c>
      <c r="N182" s="6" t="str">
        <v>Auto</v>
      </c>
      <c r="O182" t="s">
        <v>16</v>
      </c>
      <c r="P182">
        <f t="shared" si="15"/>
        <v>4</v>
      </c>
      <c r="Q182" t="s">
        <v>17</v>
      </c>
      <c r="R182">
        <v>552</v>
      </c>
      <c r="S182" s="2">
        <v>35552</v>
      </c>
      <c r="T182" s="5">
        <v>35553</v>
      </c>
      <c r="U182" s="5">
        <f t="shared" ca="1" si="16"/>
        <v>10359</v>
      </c>
      <c r="V182">
        <f t="shared" ca="1" si="17"/>
        <v>28.38082191780822</v>
      </c>
    </row>
    <row r="183" spans="1:22" x14ac:dyDescent="0.35">
      <c r="A183" t="s">
        <v>220</v>
      </c>
      <c r="B183" t="s">
        <v>23</v>
      </c>
      <c r="C183" t="str">
        <f t="shared" si="12"/>
        <v>Nevada</v>
      </c>
      <c r="D183" t="s">
        <v>20</v>
      </c>
      <c r="E183" t="str">
        <f t="shared" si="13"/>
        <v>F</v>
      </c>
      <c r="F183" t="s">
        <v>21</v>
      </c>
      <c r="G183" t="str">
        <f t="shared" si="14"/>
        <v>Bachelor</v>
      </c>
      <c r="H183" s="4">
        <v>1693627.15</v>
      </c>
      <c r="I183" s="4">
        <v>1693627.15</v>
      </c>
      <c r="J183">
        <v>39411</v>
      </c>
      <c r="K183">
        <v>217</v>
      </c>
      <c r="L183" s="6">
        <v>36557</v>
      </c>
      <c r="M183" s="6" t="str" cm="1">
        <f t="array" ref="M183:N183">_xlfn.TEXTSPLIT(O183," ",)</f>
        <v>Personal</v>
      </c>
      <c r="N183" s="6" t="str">
        <v>Auto</v>
      </c>
      <c r="O183" t="s">
        <v>16</v>
      </c>
      <c r="P183">
        <f t="shared" si="15"/>
        <v>2</v>
      </c>
      <c r="Q183" t="s">
        <v>117</v>
      </c>
      <c r="R183">
        <v>1122.658899</v>
      </c>
      <c r="S183" s="2">
        <v>36122.658899000002</v>
      </c>
      <c r="T183" s="5">
        <v>36123</v>
      </c>
      <c r="U183" s="5">
        <f t="shared" ca="1" si="16"/>
        <v>9789</v>
      </c>
      <c r="V183">
        <f t="shared" ca="1" si="17"/>
        <v>26.81917808219178</v>
      </c>
    </row>
    <row r="184" spans="1:22" x14ac:dyDescent="0.35">
      <c r="A184" t="s">
        <v>221</v>
      </c>
      <c r="B184" t="s">
        <v>33</v>
      </c>
      <c r="C184" t="str">
        <f t="shared" si="12"/>
        <v>Oregon</v>
      </c>
      <c r="D184" t="s">
        <v>27</v>
      </c>
      <c r="E184" t="str">
        <f t="shared" si="13"/>
        <v>M</v>
      </c>
      <c r="F184" t="s">
        <v>31</v>
      </c>
      <c r="G184" t="str">
        <f t="shared" si="14"/>
        <v>High School or Below</v>
      </c>
      <c r="H184" s="4">
        <v>489243.55</v>
      </c>
      <c r="I184" s="4">
        <v>489243.55</v>
      </c>
      <c r="J184">
        <v>21709</v>
      </c>
      <c r="K184">
        <v>62</v>
      </c>
      <c r="L184" s="6">
        <v>0</v>
      </c>
      <c r="M184" s="6" t="str" cm="1">
        <f t="array" ref="M184:N184">_xlfn.TEXTSPLIT(O184," ",)</f>
        <v>Personal</v>
      </c>
      <c r="N184" s="6" t="str">
        <v>Auto</v>
      </c>
      <c r="O184" t="s">
        <v>16</v>
      </c>
      <c r="P184">
        <f t="shared" si="15"/>
        <v>4</v>
      </c>
      <c r="Q184" t="s">
        <v>17</v>
      </c>
      <c r="R184">
        <v>408.37474600000002</v>
      </c>
      <c r="S184" s="2">
        <v>35408.374746000001</v>
      </c>
      <c r="T184" s="5">
        <v>35409</v>
      </c>
      <c r="U184" s="5">
        <f t="shared" ca="1" si="16"/>
        <v>10503</v>
      </c>
      <c r="V184">
        <f t="shared" ca="1" si="17"/>
        <v>28.775342465753425</v>
      </c>
    </row>
    <row r="185" spans="1:22" x14ac:dyDescent="0.35">
      <c r="A185" t="s">
        <v>222</v>
      </c>
      <c r="B185" t="s">
        <v>23</v>
      </c>
      <c r="C185" t="str">
        <f t="shared" si="12"/>
        <v>Nevada</v>
      </c>
      <c r="D185" t="s">
        <v>27</v>
      </c>
      <c r="E185" t="str">
        <f t="shared" si="13"/>
        <v>M</v>
      </c>
      <c r="F185" t="s">
        <v>21</v>
      </c>
      <c r="G185" t="str">
        <f t="shared" si="14"/>
        <v>Bachelor</v>
      </c>
      <c r="H185" s="4">
        <v>994230.48</v>
      </c>
      <c r="I185" s="4">
        <v>994230.48</v>
      </c>
      <c r="J185">
        <v>67890</v>
      </c>
      <c r="K185">
        <v>85</v>
      </c>
      <c r="L185" s="6">
        <v>0</v>
      </c>
      <c r="M185" s="6" t="str" cm="1">
        <f t="array" ref="M185:N185">_xlfn.TEXTSPLIT(O185," ",)</f>
        <v>Personal</v>
      </c>
      <c r="N185" s="6" t="str">
        <v>Auto</v>
      </c>
      <c r="O185" t="s">
        <v>16</v>
      </c>
      <c r="P185">
        <f t="shared" si="15"/>
        <v>4</v>
      </c>
      <c r="Q185" t="s">
        <v>17</v>
      </c>
      <c r="R185">
        <v>408</v>
      </c>
      <c r="S185" s="2">
        <v>35408</v>
      </c>
      <c r="T185" s="5">
        <v>35409</v>
      </c>
      <c r="U185" s="5">
        <f t="shared" ca="1" si="16"/>
        <v>10503</v>
      </c>
      <c r="V185">
        <f t="shared" ca="1" si="17"/>
        <v>28.775342465753425</v>
      </c>
    </row>
    <row r="186" spans="1:22" x14ac:dyDescent="0.35">
      <c r="A186" t="s">
        <v>223</v>
      </c>
      <c r="B186" t="s">
        <v>26</v>
      </c>
      <c r="C186" t="str">
        <f t="shared" si="12"/>
        <v>California</v>
      </c>
      <c r="D186" t="s">
        <v>27</v>
      </c>
      <c r="E186" t="str">
        <f t="shared" si="13"/>
        <v>M</v>
      </c>
      <c r="F186" t="s">
        <v>21</v>
      </c>
      <c r="G186" t="str">
        <f t="shared" si="14"/>
        <v>Bachelor</v>
      </c>
      <c r="H186" s="4">
        <v>373583.81</v>
      </c>
      <c r="I186" s="4">
        <v>373583.81</v>
      </c>
      <c r="J186">
        <v>0</v>
      </c>
      <c r="K186">
        <v>110</v>
      </c>
      <c r="L186" s="6">
        <v>0</v>
      </c>
      <c r="M186" s="6" t="str" cm="1">
        <f t="array" ref="M186:N186">_xlfn.TEXTSPLIT(O186," ",)</f>
        <v>Personal</v>
      </c>
      <c r="N186" s="6" t="str">
        <v>Auto</v>
      </c>
      <c r="O186" t="s">
        <v>16</v>
      </c>
      <c r="P186">
        <f t="shared" si="15"/>
        <v>4</v>
      </c>
      <c r="Q186" t="s">
        <v>29</v>
      </c>
      <c r="R186">
        <v>792</v>
      </c>
      <c r="S186" s="2">
        <v>35792</v>
      </c>
      <c r="T186" s="5">
        <v>35793</v>
      </c>
      <c r="U186" s="5">
        <f t="shared" ca="1" si="16"/>
        <v>10119</v>
      </c>
      <c r="V186">
        <f t="shared" ca="1" si="17"/>
        <v>27.723287671232878</v>
      </c>
    </row>
    <row r="187" spans="1:22" x14ac:dyDescent="0.35">
      <c r="A187" t="s">
        <v>224</v>
      </c>
      <c r="B187" t="s">
        <v>26</v>
      </c>
      <c r="C187" t="str">
        <f t="shared" si="12"/>
        <v>California</v>
      </c>
      <c r="D187" t="s">
        <v>20</v>
      </c>
      <c r="E187" t="str">
        <f t="shared" si="13"/>
        <v>F</v>
      </c>
      <c r="F187" t="s">
        <v>31</v>
      </c>
      <c r="G187" t="str">
        <f t="shared" si="14"/>
        <v>High School or Below</v>
      </c>
      <c r="H187" s="4">
        <v>1311752.22</v>
      </c>
      <c r="I187" s="4">
        <v>1311752.22</v>
      </c>
      <c r="J187">
        <v>84311</v>
      </c>
      <c r="K187">
        <v>111</v>
      </c>
      <c r="L187" s="6">
        <v>36617</v>
      </c>
      <c r="M187" s="6" t="str" cm="1">
        <f t="array" ref="M187:N187">_xlfn.TEXTSPLIT(O187," ",)</f>
        <v>Personal</v>
      </c>
      <c r="N187" s="6" t="str">
        <v>Auto</v>
      </c>
      <c r="O187" t="s">
        <v>16</v>
      </c>
      <c r="P187">
        <f t="shared" si="15"/>
        <v>4</v>
      </c>
      <c r="Q187" t="s">
        <v>29</v>
      </c>
      <c r="R187">
        <v>532.79999999999995</v>
      </c>
      <c r="S187" s="2">
        <v>35532.800000000003</v>
      </c>
      <c r="T187" s="5">
        <v>35533</v>
      </c>
      <c r="U187" s="5">
        <f t="shared" ca="1" si="16"/>
        <v>10379</v>
      </c>
      <c r="V187">
        <f t="shared" ca="1" si="17"/>
        <v>28.435616438356163</v>
      </c>
    </row>
    <row r="188" spans="1:22" x14ac:dyDescent="0.35">
      <c r="A188" t="s">
        <v>225</v>
      </c>
      <c r="B188" t="s">
        <v>26</v>
      </c>
      <c r="C188" t="str">
        <f t="shared" si="12"/>
        <v>California</v>
      </c>
      <c r="D188" t="s">
        <v>20</v>
      </c>
      <c r="E188" t="str">
        <f t="shared" si="13"/>
        <v>F</v>
      </c>
      <c r="F188" t="s">
        <v>35</v>
      </c>
      <c r="G188" t="str">
        <f t="shared" si="14"/>
        <v>College</v>
      </c>
      <c r="H188" s="4">
        <v>457452.41</v>
      </c>
      <c r="I188" s="4">
        <v>457452.41</v>
      </c>
      <c r="J188">
        <v>99316</v>
      </c>
      <c r="K188">
        <v>114</v>
      </c>
      <c r="L188" s="6">
        <v>0</v>
      </c>
      <c r="M188" s="6" t="str" cm="1">
        <f t="array" ref="M188:N188">_xlfn.TEXTSPLIT(O188," ",)</f>
        <v>Corporate</v>
      </c>
      <c r="N188" s="6" t="str">
        <v>Auto</v>
      </c>
      <c r="O188" t="s">
        <v>28</v>
      </c>
      <c r="P188">
        <f t="shared" si="15"/>
        <v>4</v>
      </c>
      <c r="Q188" t="s">
        <v>29</v>
      </c>
      <c r="R188">
        <v>754.35892899999999</v>
      </c>
      <c r="S188" s="2">
        <v>35754.358929000002</v>
      </c>
      <c r="T188" s="5">
        <v>35755</v>
      </c>
      <c r="U188" s="5">
        <f t="shared" ca="1" si="16"/>
        <v>10157</v>
      </c>
      <c r="V188">
        <f t="shared" ca="1" si="17"/>
        <v>27.827397260273973</v>
      </c>
    </row>
    <row r="189" spans="1:22" x14ac:dyDescent="0.35">
      <c r="A189" t="s">
        <v>226</v>
      </c>
      <c r="B189" t="s">
        <v>19</v>
      </c>
      <c r="C189" t="str">
        <f t="shared" si="12"/>
        <v>Arizona</v>
      </c>
      <c r="D189" t="s">
        <v>20</v>
      </c>
      <c r="E189" t="str">
        <f t="shared" si="13"/>
        <v>F</v>
      </c>
      <c r="F189" t="s">
        <v>21</v>
      </c>
      <c r="G189" t="str">
        <f t="shared" si="14"/>
        <v>Bachelor</v>
      </c>
      <c r="H189" s="4">
        <v>547006.06000000006</v>
      </c>
      <c r="I189" s="4">
        <v>547006.06000000006</v>
      </c>
      <c r="J189">
        <v>54507</v>
      </c>
      <c r="K189">
        <v>138</v>
      </c>
      <c r="L189" s="6">
        <v>0</v>
      </c>
      <c r="M189" s="6" t="str" cm="1">
        <f t="array" ref="M189:N189">_xlfn.TEXTSPLIT(O189," ",)</f>
        <v>Personal</v>
      </c>
      <c r="N189" s="6" t="str">
        <v>Auto</v>
      </c>
      <c r="O189" t="s">
        <v>16</v>
      </c>
      <c r="P189">
        <f t="shared" si="15"/>
        <v>4</v>
      </c>
      <c r="Q189" t="s">
        <v>29</v>
      </c>
      <c r="R189">
        <v>702.99003200000004</v>
      </c>
      <c r="S189" s="2">
        <v>35702.990032000002</v>
      </c>
      <c r="T189" s="5">
        <v>35703</v>
      </c>
      <c r="U189" s="5">
        <f t="shared" ca="1" si="16"/>
        <v>10209</v>
      </c>
      <c r="V189">
        <f t="shared" ca="1" si="17"/>
        <v>27.969863013698632</v>
      </c>
    </row>
    <row r="190" spans="1:22" x14ac:dyDescent="0.35">
      <c r="A190" t="s">
        <v>227</v>
      </c>
      <c r="B190" t="s">
        <v>26</v>
      </c>
      <c r="C190" t="str">
        <f t="shared" si="12"/>
        <v>California</v>
      </c>
      <c r="D190" t="s">
        <v>20</v>
      </c>
      <c r="E190" t="str">
        <f t="shared" si="13"/>
        <v>F</v>
      </c>
      <c r="F190" t="s">
        <v>21</v>
      </c>
      <c r="G190" t="str">
        <f t="shared" si="14"/>
        <v>Bachelor</v>
      </c>
      <c r="H190" s="4">
        <v>297884.59999999998</v>
      </c>
      <c r="I190" s="4">
        <v>297884.59999999998</v>
      </c>
      <c r="J190">
        <v>64586</v>
      </c>
      <c r="K190">
        <v>76</v>
      </c>
      <c r="L190" s="6">
        <v>0</v>
      </c>
      <c r="M190" s="6" t="str" cm="1">
        <f t="array" ref="M190:N190">_xlfn.TEXTSPLIT(O190," ",)</f>
        <v>Personal</v>
      </c>
      <c r="N190" s="6" t="str">
        <v>Auto</v>
      </c>
      <c r="O190" t="s">
        <v>16</v>
      </c>
      <c r="P190">
        <f t="shared" si="15"/>
        <v>4</v>
      </c>
      <c r="Q190" t="s">
        <v>17</v>
      </c>
      <c r="R190">
        <v>206.83711099999999</v>
      </c>
      <c r="S190" s="2">
        <v>35206.837111000001</v>
      </c>
      <c r="T190" s="5">
        <v>35207</v>
      </c>
      <c r="U190" s="5">
        <f t="shared" ca="1" si="16"/>
        <v>10705</v>
      </c>
      <c r="V190">
        <f t="shared" ca="1" si="17"/>
        <v>29.328767123287673</v>
      </c>
    </row>
    <row r="191" spans="1:22" x14ac:dyDescent="0.35">
      <c r="A191" t="s">
        <v>228</v>
      </c>
      <c r="B191" t="s">
        <v>33</v>
      </c>
      <c r="C191" t="str">
        <f t="shared" si="12"/>
        <v>Oregon</v>
      </c>
      <c r="D191" t="s">
        <v>27</v>
      </c>
      <c r="E191" t="str">
        <f t="shared" si="13"/>
        <v>M</v>
      </c>
      <c r="F191" t="s">
        <v>35</v>
      </c>
      <c r="G191" t="str">
        <f t="shared" si="14"/>
        <v>College</v>
      </c>
      <c r="H191" s="4">
        <v>641096.75</v>
      </c>
      <c r="I191" s="4">
        <v>641096.75</v>
      </c>
      <c r="J191">
        <v>61709</v>
      </c>
      <c r="K191">
        <v>82</v>
      </c>
      <c r="L191" s="6">
        <v>36557</v>
      </c>
      <c r="M191" s="6" t="str" cm="1">
        <f t="array" ref="M191:N191">_xlfn.TEXTSPLIT(O191," ",)</f>
        <v>Personal</v>
      </c>
      <c r="N191" s="6" t="str">
        <v>Auto</v>
      </c>
      <c r="O191" t="s">
        <v>16</v>
      </c>
      <c r="P191">
        <f t="shared" si="15"/>
        <v>4</v>
      </c>
      <c r="Q191" t="s">
        <v>17</v>
      </c>
      <c r="R191">
        <v>275.395894</v>
      </c>
      <c r="S191" s="2">
        <v>35275.395894000001</v>
      </c>
      <c r="T191" s="5">
        <v>35276</v>
      </c>
      <c r="U191" s="5">
        <f t="shared" ca="1" si="16"/>
        <v>10636</v>
      </c>
      <c r="V191">
        <f t="shared" ca="1" si="17"/>
        <v>29.139726027397259</v>
      </c>
    </row>
    <row r="192" spans="1:22" x14ac:dyDescent="0.35">
      <c r="A192" t="s">
        <v>229</v>
      </c>
      <c r="B192" t="s">
        <v>26</v>
      </c>
      <c r="C192" t="str">
        <f t="shared" si="12"/>
        <v>California</v>
      </c>
      <c r="D192" t="s">
        <v>27</v>
      </c>
      <c r="E192" t="str">
        <f t="shared" si="13"/>
        <v>M</v>
      </c>
      <c r="F192" t="s">
        <v>15</v>
      </c>
      <c r="G192" t="str">
        <f t="shared" si="14"/>
        <v>Master</v>
      </c>
      <c r="H192" s="4">
        <v>447902.31</v>
      </c>
      <c r="I192" s="4">
        <v>447902.31</v>
      </c>
      <c r="J192">
        <v>94656</v>
      </c>
      <c r="K192">
        <v>111</v>
      </c>
      <c r="L192" s="6">
        <v>36526</v>
      </c>
      <c r="M192" s="6" t="str" cm="1">
        <f t="array" ref="M192:N192">_xlfn.TEXTSPLIT(O192," ",)</f>
        <v>Special</v>
      </c>
      <c r="N192" s="6" t="str">
        <v>Auto</v>
      </c>
      <c r="O192" t="s">
        <v>39</v>
      </c>
      <c r="P192">
        <f t="shared" si="15"/>
        <v>4</v>
      </c>
      <c r="Q192" t="s">
        <v>29</v>
      </c>
      <c r="R192">
        <v>459.73812800000002</v>
      </c>
      <c r="S192" s="2">
        <v>35459.738127999997</v>
      </c>
      <c r="T192" s="5">
        <v>35460</v>
      </c>
      <c r="U192" s="5">
        <f t="shared" ca="1" si="16"/>
        <v>10452</v>
      </c>
      <c r="V192">
        <f t="shared" ca="1" si="17"/>
        <v>28.635616438356163</v>
      </c>
    </row>
    <row r="193" spans="1:22" x14ac:dyDescent="0.35">
      <c r="A193" t="s">
        <v>230</v>
      </c>
      <c r="B193" t="s">
        <v>26</v>
      </c>
      <c r="C193" t="str">
        <f t="shared" si="12"/>
        <v>California</v>
      </c>
      <c r="D193" t="s">
        <v>20</v>
      </c>
      <c r="E193" t="str">
        <f t="shared" si="13"/>
        <v>F</v>
      </c>
      <c r="F193" t="s">
        <v>31</v>
      </c>
      <c r="G193" t="str">
        <f t="shared" si="14"/>
        <v>High School or Below</v>
      </c>
      <c r="H193" s="4">
        <v>238373.19</v>
      </c>
      <c r="I193" s="4">
        <v>238373.19</v>
      </c>
      <c r="J193">
        <v>0</v>
      </c>
      <c r="K193">
        <v>69</v>
      </c>
      <c r="L193" s="6">
        <v>0</v>
      </c>
      <c r="M193" s="6" t="str" cm="1">
        <f t="array" ref="M193:N193">_xlfn.TEXTSPLIT(O193," ",)</f>
        <v>Special</v>
      </c>
      <c r="N193" s="6" t="str">
        <v>Auto</v>
      </c>
      <c r="O193" t="s">
        <v>39</v>
      </c>
      <c r="P193">
        <f t="shared" si="15"/>
        <v>2</v>
      </c>
      <c r="Q193" t="s">
        <v>24</v>
      </c>
      <c r="R193">
        <v>496.8</v>
      </c>
      <c r="S193" s="2">
        <v>35496.800000000003</v>
      </c>
      <c r="T193" s="5">
        <v>35497</v>
      </c>
      <c r="U193" s="5">
        <f t="shared" ca="1" si="16"/>
        <v>10415</v>
      </c>
      <c r="V193">
        <f t="shared" ca="1" si="17"/>
        <v>28.534246575342465</v>
      </c>
    </row>
    <row r="194" spans="1:22" x14ac:dyDescent="0.35">
      <c r="A194" t="s">
        <v>231</v>
      </c>
      <c r="B194" t="s">
        <v>26</v>
      </c>
      <c r="C194" t="str">
        <f t="shared" si="12"/>
        <v>California</v>
      </c>
      <c r="D194" t="s">
        <v>27</v>
      </c>
      <c r="E194" t="str">
        <f t="shared" si="13"/>
        <v>M</v>
      </c>
      <c r="F194" t="s">
        <v>21</v>
      </c>
      <c r="G194" t="str">
        <f t="shared" si="14"/>
        <v>Bachelor</v>
      </c>
      <c r="H194" s="4">
        <v>276449.37</v>
      </c>
      <c r="I194" s="4">
        <v>276449.37</v>
      </c>
      <c r="J194">
        <v>61085</v>
      </c>
      <c r="K194">
        <v>70</v>
      </c>
      <c r="L194" s="6">
        <v>36526</v>
      </c>
      <c r="M194" s="6" t="str" cm="1">
        <f t="array" ref="M194:N194">_xlfn.TEXTSPLIT(O194," ",)</f>
        <v>Personal</v>
      </c>
      <c r="N194" s="6" t="str">
        <v>Auto</v>
      </c>
      <c r="O194" t="s">
        <v>16</v>
      </c>
      <c r="P194">
        <f t="shared" si="15"/>
        <v>2</v>
      </c>
      <c r="Q194" t="s">
        <v>24</v>
      </c>
      <c r="R194">
        <v>336</v>
      </c>
      <c r="S194" s="2">
        <v>35336</v>
      </c>
      <c r="T194" s="5">
        <v>35337</v>
      </c>
      <c r="U194" s="5">
        <f t="shared" ca="1" si="16"/>
        <v>10575</v>
      </c>
      <c r="V194">
        <f t="shared" ca="1" si="17"/>
        <v>28.972602739726028</v>
      </c>
    </row>
    <row r="195" spans="1:22" x14ac:dyDescent="0.35">
      <c r="A195" t="s">
        <v>232</v>
      </c>
      <c r="B195" t="s">
        <v>33</v>
      </c>
      <c r="C195" t="str">
        <f t="shared" ref="C195:C258" si="18">IF(B195="WA","Washington",IF(B195="Cali","California",IF(B195="AZ","Arizona",B195)))</f>
        <v>Oregon</v>
      </c>
      <c r="D195" t="s">
        <v>20</v>
      </c>
      <c r="E195" t="str">
        <f t="shared" ref="E195:E258" si="19">IF(OR(D195="Femal",D195="female"),"F",IF(D195="Male","M",D195))</f>
        <v>F</v>
      </c>
      <c r="F195" t="s">
        <v>21</v>
      </c>
      <c r="G195" t="str">
        <f t="shared" ref="G195:G258" si="20">IF(F195="Bachelors","Bachelor",F195)</f>
        <v>Bachelor</v>
      </c>
      <c r="H195" s="4">
        <v>792010.54</v>
      </c>
      <c r="I195" s="4">
        <v>792010.54</v>
      </c>
      <c r="J195">
        <v>89284</v>
      </c>
      <c r="K195">
        <v>67</v>
      </c>
      <c r="L195" s="6">
        <v>36586</v>
      </c>
      <c r="M195" s="6" t="str" cm="1">
        <f t="array" ref="M195:N195">_xlfn.TEXTSPLIT(O195," ",)</f>
        <v>Personal</v>
      </c>
      <c r="N195" s="6" t="str">
        <v>Auto</v>
      </c>
      <c r="O195" t="s">
        <v>16</v>
      </c>
      <c r="P195">
        <f t="shared" ref="P195:P258" si="21">IF(OR(Q195="Four-Door Car",Q195="SUV",Q195="Luxury SUV"),4,2)</f>
        <v>2</v>
      </c>
      <c r="Q195" t="s">
        <v>24</v>
      </c>
      <c r="R195">
        <v>321.60000000000002</v>
      </c>
      <c r="S195" s="2">
        <v>35321.599999999999</v>
      </c>
      <c r="T195" s="5">
        <v>35322</v>
      </c>
      <c r="U195" s="5">
        <f t="shared" ref="U195:U258" ca="1" si="22">TODAY()-T195</f>
        <v>10590</v>
      </c>
      <c r="V195">
        <f t="shared" ref="V195:V258" ca="1" si="23">U195/365</f>
        <v>29.013698630136986</v>
      </c>
    </row>
    <row r="196" spans="1:22" x14ac:dyDescent="0.35">
      <c r="A196" t="s">
        <v>233</v>
      </c>
      <c r="B196" t="s">
        <v>19</v>
      </c>
      <c r="C196" t="str">
        <f t="shared" si="18"/>
        <v>Arizona</v>
      </c>
      <c r="D196" t="s">
        <v>20</v>
      </c>
      <c r="E196" t="str">
        <f t="shared" si="19"/>
        <v>F</v>
      </c>
      <c r="F196" t="s">
        <v>31</v>
      </c>
      <c r="G196" t="str">
        <f t="shared" si="20"/>
        <v>High School or Below</v>
      </c>
      <c r="H196" s="4">
        <v>688909.8</v>
      </c>
      <c r="I196" s="4">
        <v>688909.8</v>
      </c>
      <c r="J196">
        <v>0</v>
      </c>
      <c r="K196">
        <v>63</v>
      </c>
      <c r="L196" s="6">
        <v>0</v>
      </c>
      <c r="M196" s="6" t="str" cm="1">
        <f t="array" ref="M196:N196">_xlfn.TEXTSPLIT(O196," ",)</f>
        <v>Personal</v>
      </c>
      <c r="N196" s="6" t="str">
        <v>Auto</v>
      </c>
      <c r="O196" t="s">
        <v>16</v>
      </c>
      <c r="P196">
        <f t="shared" si="21"/>
        <v>4</v>
      </c>
      <c r="Q196" t="s">
        <v>17</v>
      </c>
      <c r="R196">
        <v>302.39999999999998</v>
      </c>
      <c r="S196" s="2">
        <v>35302.400000000001</v>
      </c>
      <c r="T196" s="5">
        <v>35303</v>
      </c>
      <c r="U196" s="5">
        <f t="shared" ca="1" si="22"/>
        <v>10609</v>
      </c>
      <c r="V196">
        <f t="shared" ca="1" si="23"/>
        <v>29.065753424657533</v>
      </c>
    </row>
    <row r="197" spans="1:22" x14ac:dyDescent="0.35">
      <c r="A197" t="s">
        <v>234</v>
      </c>
      <c r="B197" t="s">
        <v>102</v>
      </c>
      <c r="C197" t="str">
        <f t="shared" si="18"/>
        <v>Washington</v>
      </c>
      <c r="D197" t="s">
        <v>20</v>
      </c>
      <c r="E197" t="str">
        <f t="shared" si="19"/>
        <v>F</v>
      </c>
      <c r="F197" t="s">
        <v>21</v>
      </c>
      <c r="G197" t="str">
        <f t="shared" si="20"/>
        <v>Bachelor</v>
      </c>
      <c r="H197" s="4">
        <v>327419.46000000002</v>
      </c>
      <c r="I197" s="4">
        <v>327419.46000000002</v>
      </c>
      <c r="J197">
        <v>31686</v>
      </c>
      <c r="K197">
        <v>81</v>
      </c>
      <c r="L197" s="6">
        <v>0</v>
      </c>
      <c r="M197" s="6" t="str" cm="1">
        <f t="array" ref="M197:N197">_xlfn.TEXTSPLIT(O197," ",)</f>
        <v>Personal</v>
      </c>
      <c r="N197" s="6" t="str">
        <v>Auto</v>
      </c>
      <c r="O197" t="s">
        <v>16</v>
      </c>
      <c r="P197">
        <f t="shared" si="21"/>
        <v>4</v>
      </c>
      <c r="Q197" t="s">
        <v>17</v>
      </c>
      <c r="R197">
        <v>430.99410699999999</v>
      </c>
      <c r="S197" s="2">
        <v>35430.994106999999</v>
      </c>
      <c r="T197" s="5">
        <v>35431</v>
      </c>
      <c r="U197" s="5">
        <f t="shared" ca="1" si="22"/>
        <v>10481</v>
      </c>
      <c r="V197">
        <f t="shared" ca="1" si="23"/>
        <v>28.715068493150685</v>
      </c>
    </row>
    <row r="198" spans="1:22" x14ac:dyDescent="0.35">
      <c r="A198" t="s">
        <v>235</v>
      </c>
      <c r="B198" t="s">
        <v>33</v>
      </c>
      <c r="C198" t="str">
        <f t="shared" si="18"/>
        <v>Oregon</v>
      </c>
      <c r="D198" t="s">
        <v>27</v>
      </c>
      <c r="E198" t="str">
        <f t="shared" si="19"/>
        <v>M</v>
      </c>
      <c r="F198" t="s">
        <v>31</v>
      </c>
      <c r="G198" t="str">
        <f t="shared" si="20"/>
        <v>High School or Below</v>
      </c>
      <c r="H198" s="4">
        <v>995170.77</v>
      </c>
      <c r="I198" s="4">
        <v>995170.77</v>
      </c>
      <c r="J198">
        <v>56855</v>
      </c>
      <c r="K198">
        <v>255</v>
      </c>
      <c r="L198" s="6">
        <v>0</v>
      </c>
      <c r="M198" s="6" t="str" cm="1">
        <f t="array" ref="M198:N198">_xlfn.TEXTSPLIT(O198," ",)</f>
        <v>Corporate</v>
      </c>
      <c r="N198" s="6" t="str">
        <v>Auto</v>
      </c>
      <c r="O198" t="s">
        <v>28</v>
      </c>
      <c r="P198">
        <f t="shared" si="21"/>
        <v>4</v>
      </c>
      <c r="Q198" t="s">
        <v>65</v>
      </c>
      <c r="R198">
        <v>1836</v>
      </c>
      <c r="S198" s="2">
        <v>36836</v>
      </c>
      <c r="T198" s="5">
        <v>36837</v>
      </c>
      <c r="U198" s="5">
        <f t="shared" ca="1" si="22"/>
        <v>9075</v>
      </c>
      <c r="V198">
        <f t="shared" ca="1" si="23"/>
        <v>24.863013698630137</v>
      </c>
    </row>
    <row r="199" spans="1:22" x14ac:dyDescent="0.35">
      <c r="A199" t="s">
        <v>236</v>
      </c>
      <c r="B199" t="s">
        <v>33</v>
      </c>
      <c r="C199" t="str">
        <f t="shared" si="18"/>
        <v>Oregon</v>
      </c>
      <c r="D199" t="s">
        <v>27</v>
      </c>
      <c r="E199" t="str">
        <f t="shared" si="19"/>
        <v>M</v>
      </c>
      <c r="F199" t="s">
        <v>21</v>
      </c>
      <c r="G199" t="str">
        <f t="shared" si="20"/>
        <v>Bachelor</v>
      </c>
      <c r="H199" s="4">
        <v>252155.57</v>
      </c>
      <c r="I199" s="4">
        <v>252155.57</v>
      </c>
      <c r="J199">
        <v>53703</v>
      </c>
      <c r="K199">
        <v>67</v>
      </c>
      <c r="L199" s="6">
        <v>36557</v>
      </c>
      <c r="M199" s="6" t="str" cm="1">
        <f t="array" ref="M199:N199">_xlfn.TEXTSPLIT(O199," ",)</f>
        <v>Special</v>
      </c>
      <c r="N199" s="6" t="str">
        <v>Auto</v>
      </c>
      <c r="O199" t="s">
        <v>39</v>
      </c>
      <c r="P199">
        <f t="shared" si="21"/>
        <v>4</v>
      </c>
      <c r="Q199" t="s">
        <v>17</v>
      </c>
      <c r="R199">
        <v>67.632475999999997</v>
      </c>
      <c r="S199" s="2">
        <v>35067.632475999999</v>
      </c>
      <c r="T199" s="5">
        <v>35068</v>
      </c>
      <c r="U199" s="5">
        <f t="shared" ca="1" si="22"/>
        <v>10844</v>
      </c>
      <c r="V199">
        <f t="shared" ca="1" si="23"/>
        <v>29.709589041095889</v>
      </c>
    </row>
    <row r="200" spans="1:22" x14ac:dyDescent="0.35">
      <c r="A200" t="s">
        <v>237</v>
      </c>
      <c r="B200" t="s">
        <v>102</v>
      </c>
      <c r="C200" t="str">
        <f t="shared" si="18"/>
        <v>Washington</v>
      </c>
      <c r="D200" t="s">
        <v>20</v>
      </c>
      <c r="E200" t="str">
        <f t="shared" si="19"/>
        <v>F</v>
      </c>
      <c r="F200" t="s">
        <v>31</v>
      </c>
      <c r="G200" t="str">
        <f t="shared" si="20"/>
        <v>High School or Below</v>
      </c>
      <c r="H200" s="4">
        <v>2370611.34</v>
      </c>
      <c r="I200" s="4">
        <v>2370611.34</v>
      </c>
      <c r="J200">
        <v>0</v>
      </c>
      <c r="K200">
        <v>96</v>
      </c>
      <c r="L200" s="6">
        <v>36526</v>
      </c>
      <c r="M200" s="6" t="str" cm="1">
        <f t="array" ref="M200:N200">_xlfn.TEXTSPLIT(O200," ",)</f>
        <v>Personal</v>
      </c>
      <c r="N200" s="6" t="str">
        <v>Auto</v>
      </c>
      <c r="O200" t="s">
        <v>16</v>
      </c>
      <c r="P200">
        <f t="shared" si="21"/>
        <v>2</v>
      </c>
      <c r="Q200" t="s">
        <v>24</v>
      </c>
      <c r="R200">
        <v>844.48191799999995</v>
      </c>
      <c r="S200" s="2">
        <v>35844.481917999998</v>
      </c>
      <c r="T200" s="5">
        <v>35845</v>
      </c>
      <c r="U200" s="5">
        <f t="shared" ca="1" si="22"/>
        <v>10067</v>
      </c>
      <c r="V200">
        <f t="shared" ca="1" si="23"/>
        <v>27.580821917808219</v>
      </c>
    </row>
    <row r="201" spans="1:22" x14ac:dyDescent="0.35">
      <c r="A201" t="s">
        <v>238</v>
      </c>
      <c r="B201" t="s">
        <v>26</v>
      </c>
      <c r="C201" t="str">
        <f t="shared" si="18"/>
        <v>California</v>
      </c>
      <c r="D201" t="s">
        <v>27</v>
      </c>
      <c r="E201" t="str">
        <f t="shared" si="19"/>
        <v>M</v>
      </c>
      <c r="F201" t="s">
        <v>35</v>
      </c>
      <c r="G201" t="str">
        <f t="shared" si="20"/>
        <v>College</v>
      </c>
      <c r="H201" s="4">
        <v>604702.52</v>
      </c>
      <c r="I201" s="4">
        <v>604702.52</v>
      </c>
      <c r="J201">
        <v>20396</v>
      </c>
      <c r="K201">
        <v>76</v>
      </c>
      <c r="L201" s="6">
        <v>36526</v>
      </c>
      <c r="M201" s="6" t="str" cm="1">
        <f t="array" ref="M201:N201">_xlfn.TEXTSPLIT(O201," ",)</f>
        <v>Personal</v>
      </c>
      <c r="N201" s="6" t="str">
        <v>Auto</v>
      </c>
      <c r="O201" t="s">
        <v>16</v>
      </c>
      <c r="P201">
        <f t="shared" si="21"/>
        <v>4</v>
      </c>
      <c r="Q201" t="s">
        <v>17</v>
      </c>
      <c r="R201">
        <v>364.8</v>
      </c>
      <c r="S201" s="2">
        <v>35364.800000000003</v>
      </c>
      <c r="T201" s="5">
        <v>35365</v>
      </c>
      <c r="U201" s="5">
        <f t="shared" ca="1" si="22"/>
        <v>10547</v>
      </c>
      <c r="V201">
        <f t="shared" ca="1" si="23"/>
        <v>28.895890410958906</v>
      </c>
    </row>
    <row r="202" spans="1:22" x14ac:dyDescent="0.35">
      <c r="A202" t="s">
        <v>239</v>
      </c>
      <c r="B202" t="s">
        <v>26</v>
      </c>
      <c r="C202" t="str">
        <f t="shared" si="18"/>
        <v>California</v>
      </c>
      <c r="D202" t="s">
        <v>20</v>
      </c>
      <c r="E202" t="str">
        <f t="shared" si="19"/>
        <v>F</v>
      </c>
      <c r="F202" t="s">
        <v>15</v>
      </c>
      <c r="G202" t="str">
        <f t="shared" si="20"/>
        <v>Master</v>
      </c>
      <c r="H202" s="4">
        <v>1114030.25</v>
      </c>
      <c r="I202" s="4">
        <v>1114030.25</v>
      </c>
      <c r="J202">
        <v>27679</v>
      </c>
      <c r="K202">
        <v>150</v>
      </c>
      <c r="L202" s="6">
        <v>0</v>
      </c>
      <c r="M202" s="6" t="str" cm="1">
        <f t="array" ref="M202:N202">_xlfn.TEXTSPLIT(O202," ",)</f>
        <v>Personal</v>
      </c>
      <c r="N202" s="6" t="str">
        <v>Auto</v>
      </c>
      <c r="O202" t="s">
        <v>16</v>
      </c>
      <c r="P202">
        <f t="shared" si="21"/>
        <v>4</v>
      </c>
      <c r="Q202" t="s">
        <v>29</v>
      </c>
      <c r="R202">
        <v>722.48699399999998</v>
      </c>
      <c r="S202" s="2">
        <v>35722.486993999999</v>
      </c>
      <c r="T202" s="5">
        <v>35723</v>
      </c>
      <c r="U202" s="5">
        <f t="shared" ca="1" si="22"/>
        <v>10189</v>
      </c>
      <c r="V202">
        <f t="shared" ca="1" si="23"/>
        <v>27.915068493150685</v>
      </c>
    </row>
    <row r="203" spans="1:22" x14ac:dyDescent="0.35">
      <c r="A203" t="s">
        <v>240</v>
      </c>
      <c r="B203" t="s">
        <v>23</v>
      </c>
      <c r="C203" t="str">
        <f t="shared" si="18"/>
        <v>Nevada</v>
      </c>
      <c r="D203" t="s">
        <v>20</v>
      </c>
      <c r="E203" t="str">
        <f t="shared" si="19"/>
        <v>F</v>
      </c>
      <c r="F203" t="s">
        <v>21</v>
      </c>
      <c r="G203" t="str">
        <f t="shared" si="20"/>
        <v>Bachelor</v>
      </c>
      <c r="H203" s="4">
        <v>433406.41</v>
      </c>
      <c r="I203" s="4">
        <v>433406.41</v>
      </c>
      <c r="J203">
        <v>23904</v>
      </c>
      <c r="K203">
        <v>123</v>
      </c>
      <c r="L203" s="6">
        <v>36586</v>
      </c>
      <c r="M203" s="6" t="str" cm="1">
        <f t="array" ref="M203:N203">_xlfn.TEXTSPLIT(O203," ",)</f>
        <v>Personal</v>
      </c>
      <c r="N203" s="6" t="str">
        <v>Auto</v>
      </c>
      <c r="O203" t="s">
        <v>16</v>
      </c>
      <c r="P203">
        <f t="shared" si="21"/>
        <v>4</v>
      </c>
      <c r="Q203" t="s">
        <v>29</v>
      </c>
      <c r="R203">
        <v>590.4</v>
      </c>
      <c r="S203" s="2">
        <v>35590.400000000001</v>
      </c>
      <c r="T203" s="5">
        <v>35591</v>
      </c>
      <c r="U203" s="5">
        <f t="shared" ca="1" si="22"/>
        <v>10321</v>
      </c>
      <c r="V203">
        <f t="shared" ca="1" si="23"/>
        <v>28.276712328767122</v>
      </c>
    </row>
    <row r="204" spans="1:22" x14ac:dyDescent="0.35">
      <c r="A204" t="s">
        <v>241</v>
      </c>
      <c r="B204" t="s">
        <v>19</v>
      </c>
      <c r="C204" t="str">
        <f t="shared" si="18"/>
        <v>Arizona</v>
      </c>
      <c r="D204" t="s">
        <v>20</v>
      </c>
      <c r="E204" t="str">
        <f t="shared" si="19"/>
        <v>F</v>
      </c>
      <c r="F204" t="s">
        <v>31</v>
      </c>
      <c r="G204" t="str">
        <f t="shared" si="20"/>
        <v>High School or Below</v>
      </c>
      <c r="H204" s="4">
        <v>279974.78999999998</v>
      </c>
      <c r="I204" s="4">
        <v>279974.78999999998</v>
      </c>
      <c r="J204">
        <v>65351</v>
      </c>
      <c r="K204">
        <v>69</v>
      </c>
      <c r="L204" s="6">
        <v>0</v>
      </c>
      <c r="M204" s="6" t="str" cm="1">
        <f t="array" ref="M204:N204">_xlfn.TEXTSPLIT(O204," ",)</f>
        <v>Corporate</v>
      </c>
      <c r="N204" s="6" t="str">
        <v>Auto</v>
      </c>
      <c r="O204" t="s">
        <v>28</v>
      </c>
      <c r="P204">
        <f t="shared" si="21"/>
        <v>4</v>
      </c>
      <c r="Q204" t="s">
        <v>17</v>
      </c>
      <c r="R204">
        <v>481.02751599999999</v>
      </c>
      <c r="S204" s="2">
        <v>35481.027516000002</v>
      </c>
      <c r="T204" s="5">
        <v>35482</v>
      </c>
      <c r="U204" s="5">
        <f t="shared" ca="1" si="22"/>
        <v>10430</v>
      </c>
      <c r="V204">
        <f t="shared" ca="1" si="23"/>
        <v>28.575342465753426</v>
      </c>
    </row>
    <row r="205" spans="1:22" x14ac:dyDescent="0.35">
      <c r="A205" t="s">
        <v>242</v>
      </c>
      <c r="B205" t="s">
        <v>26</v>
      </c>
      <c r="C205" t="str">
        <f t="shared" si="18"/>
        <v>California</v>
      </c>
      <c r="D205" t="s">
        <v>27</v>
      </c>
      <c r="E205" t="str">
        <f t="shared" si="19"/>
        <v>M</v>
      </c>
      <c r="F205" t="s">
        <v>35</v>
      </c>
      <c r="G205" t="str">
        <f t="shared" si="20"/>
        <v>College</v>
      </c>
      <c r="H205" s="4">
        <v>792313.66</v>
      </c>
      <c r="I205" s="4">
        <v>792313.66</v>
      </c>
      <c r="J205">
        <v>0</v>
      </c>
      <c r="K205">
        <v>113</v>
      </c>
      <c r="L205" s="6">
        <v>0</v>
      </c>
      <c r="M205" s="6" t="str" cm="1">
        <f t="array" ref="M205:N205">_xlfn.TEXTSPLIT(O205," ",)</f>
        <v>Personal</v>
      </c>
      <c r="N205" s="6" t="str">
        <v>Auto</v>
      </c>
      <c r="O205" t="s">
        <v>16</v>
      </c>
      <c r="P205">
        <f t="shared" si="21"/>
        <v>4</v>
      </c>
      <c r="Q205" t="s">
        <v>29</v>
      </c>
      <c r="R205">
        <v>1124.4277340000001</v>
      </c>
      <c r="S205" s="2">
        <v>36124.427733999997</v>
      </c>
      <c r="T205" s="5">
        <v>36125</v>
      </c>
      <c r="U205" s="5">
        <f t="shared" ca="1" si="22"/>
        <v>9787</v>
      </c>
      <c r="V205">
        <f t="shared" ca="1" si="23"/>
        <v>26.813698630136987</v>
      </c>
    </row>
    <row r="206" spans="1:22" x14ac:dyDescent="0.35">
      <c r="A206" t="s">
        <v>243</v>
      </c>
      <c r="B206" t="s">
        <v>26</v>
      </c>
      <c r="C206" t="str">
        <f t="shared" si="18"/>
        <v>California</v>
      </c>
      <c r="D206" t="s">
        <v>27</v>
      </c>
      <c r="E206" t="str">
        <f t="shared" si="19"/>
        <v>M</v>
      </c>
      <c r="F206" t="s">
        <v>31</v>
      </c>
      <c r="G206" t="str">
        <f t="shared" si="20"/>
        <v>High School or Below</v>
      </c>
      <c r="H206" s="4">
        <v>368811.09</v>
      </c>
      <c r="I206" s="4">
        <v>368811.09</v>
      </c>
      <c r="J206">
        <v>0</v>
      </c>
      <c r="K206">
        <v>63</v>
      </c>
      <c r="L206" s="6">
        <v>36586</v>
      </c>
      <c r="M206" s="6" t="str" cm="1">
        <f t="array" ref="M206:N206">_xlfn.TEXTSPLIT(O206," ",)</f>
        <v>Personal</v>
      </c>
      <c r="N206" s="6" t="str">
        <v>Auto</v>
      </c>
      <c r="O206" t="s">
        <v>16</v>
      </c>
      <c r="P206">
        <f t="shared" si="21"/>
        <v>4</v>
      </c>
      <c r="Q206" t="s">
        <v>17</v>
      </c>
      <c r="R206">
        <v>669.68200100000001</v>
      </c>
      <c r="S206" s="2">
        <v>35669.682001000001</v>
      </c>
      <c r="T206" s="5">
        <v>35670</v>
      </c>
      <c r="U206" s="5">
        <f t="shared" ca="1" si="22"/>
        <v>10242</v>
      </c>
      <c r="V206">
        <f t="shared" ca="1" si="23"/>
        <v>28.06027397260274</v>
      </c>
    </row>
    <row r="207" spans="1:22" x14ac:dyDescent="0.35">
      <c r="A207" t="s">
        <v>244</v>
      </c>
      <c r="B207" t="s">
        <v>26</v>
      </c>
      <c r="C207" t="str">
        <f t="shared" si="18"/>
        <v>California</v>
      </c>
      <c r="D207" t="s">
        <v>27</v>
      </c>
      <c r="E207" t="str">
        <f t="shared" si="19"/>
        <v>M</v>
      </c>
      <c r="F207" t="s">
        <v>35</v>
      </c>
      <c r="G207" t="str">
        <f t="shared" si="20"/>
        <v>College</v>
      </c>
      <c r="H207" s="4">
        <v>1206745.6000000001</v>
      </c>
      <c r="I207" s="4">
        <v>1206745.6000000001</v>
      </c>
      <c r="J207">
        <v>0</v>
      </c>
      <c r="K207">
        <v>116</v>
      </c>
      <c r="L207" s="6">
        <v>0</v>
      </c>
      <c r="M207" s="6" t="str" cm="1">
        <f t="array" ref="M207:N207">_xlfn.TEXTSPLIT(O207," ",)</f>
        <v>Personal</v>
      </c>
      <c r="N207" s="6" t="str">
        <v>Auto</v>
      </c>
      <c r="O207" t="s">
        <v>16</v>
      </c>
      <c r="P207">
        <f t="shared" si="21"/>
        <v>4</v>
      </c>
      <c r="Q207" t="s">
        <v>29</v>
      </c>
      <c r="R207">
        <v>1284.093173</v>
      </c>
      <c r="S207" s="2">
        <v>36284.093173000001</v>
      </c>
      <c r="T207" s="5">
        <v>36285</v>
      </c>
      <c r="U207" s="5">
        <f t="shared" ca="1" si="22"/>
        <v>9627</v>
      </c>
      <c r="V207">
        <f t="shared" ca="1" si="23"/>
        <v>26.375342465753423</v>
      </c>
    </row>
    <row r="208" spans="1:22" x14ac:dyDescent="0.35">
      <c r="A208" t="s">
        <v>245</v>
      </c>
      <c r="B208" t="s">
        <v>26</v>
      </c>
      <c r="C208" t="str">
        <f t="shared" si="18"/>
        <v>California</v>
      </c>
      <c r="D208" t="s">
        <v>20</v>
      </c>
      <c r="E208" t="str">
        <f t="shared" si="19"/>
        <v>F</v>
      </c>
      <c r="F208" t="s">
        <v>35</v>
      </c>
      <c r="G208" t="str">
        <f t="shared" si="20"/>
        <v>College</v>
      </c>
      <c r="H208" s="4">
        <v>292497.67</v>
      </c>
      <c r="I208" s="4">
        <v>292497.67</v>
      </c>
      <c r="J208">
        <v>64459</v>
      </c>
      <c r="K208">
        <v>72</v>
      </c>
      <c r="L208" s="6">
        <v>0</v>
      </c>
      <c r="M208" s="6" t="str" cm="1">
        <f t="array" ref="M208:N208">_xlfn.TEXTSPLIT(O208," ",)</f>
        <v>Personal</v>
      </c>
      <c r="N208" s="6" t="str">
        <v>Auto</v>
      </c>
      <c r="O208" t="s">
        <v>16</v>
      </c>
      <c r="P208">
        <f t="shared" si="21"/>
        <v>4</v>
      </c>
      <c r="Q208" t="s">
        <v>17</v>
      </c>
      <c r="R208">
        <v>240.259479</v>
      </c>
      <c r="S208" s="2">
        <v>35240.259479</v>
      </c>
      <c r="T208" s="5">
        <v>35241</v>
      </c>
      <c r="U208" s="5">
        <f t="shared" ca="1" si="22"/>
        <v>10671</v>
      </c>
      <c r="V208">
        <f t="shared" ca="1" si="23"/>
        <v>29.235616438356164</v>
      </c>
    </row>
    <row r="209" spans="1:22" x14ac:dyDescent="0.35">
      <c r="A209" t="s">
        <v>246</v>
      </c>
      <c r="B209" t="s">
        <v>26</v>
      </c>
      <c r="C209" t="str">
        <f t="shared" si="18"/>
        <v>California</v>
      </c>
      <c r="D209" t="s">
        <v>27</v>
      </c>
      <c r="E209" t="str">
        <f t="shared" si="19"/>
        <v>M</v>
      </c>
      <c r="F209" t="s">
        <v>35</v>
      </c>
      <c r="G209" t="str">
        <f t="shared" si="20"/>
        <v>College</v>
      </c>
      <c r="H209" s="4">
        <v>1501409.27</v>
      </c>
      <c r="I209" s="4">
        <v>1501409.27</v>
      </c>
      <c r="J209">
        <v>32961</v>
      </c>
      <c r="K209">
        <v>190</v>
      </c>
      <c r="L209" s="6">
        <v>0</v>
      </c>
      <c r="M209" s="6" t="str" cm="1">
        <f t="array" ref="M209:N209">_xlfn.TEXTSPLIT(O209," ",)</f>
        <v>Corporate</v>
      </c>
      <c r="N209" s="6" t="str">
        <v>Auto</v>
      </c>
      <c r="O209" t="s">
        <v>28</v>
      </c>
      <c r="P209">
        <f t="shared" si="21"/>
        <v>4</v>
      </c>
      <c r="Q209" t="s">
        <v>29</v>
      </c>
      <c r="R209">
        <v>912</v>
      </c>
      <c r="S209" s="2">
        <v>35912</v>
      </c>
      <c r="T209" s="5">
        <v>35913</v>
      </c>
      <c r="U209" s="5">
        <f t="shared" ca="1" si="22"/>
        <v>9999</v>
      </c>
      <c r="V209">
        <f t="shared" ca="1" si="23"/>
        <v>27.394520547945206</v>
      </c>
    </row>
    <row r="210" spans="1:22" x14ac:dyDescent="0.35">
      <c r="A210" t="s">
        <v>247</v>
      </c>
      <c r="B210" t="s">
        <v>33</v>
      </c>
      <c r="C210" t="str">
        <f t="shared" si="18"/>
        <v>Oregon</v>
      </c>
      <c r="D210" t="s">
        <v>20</v>
      </c>
      <c r="E210" t="str">
        <f t="shared" si="19"/>
        <v>F</v>
      </c>
      <c r="F210" t="s">
        <v>31</v>
      </c>
      <c r="G210" t="str">
        <f t="shared" si="20"/>
        <v>High School or Below</v>
      </c>
      <c r="H210" s="4">
        <v>927723.38</v>
      </c>
      <c r="I210" s="4">
        <v>927723.38</v>
      </c>
      <c r="J210">
        <v>71416</v>
      </c>
      <c r="K210">
        <v>116</v>
      </c>
      <c r="L210" s="6">
        <v>0</v>
      </c>
      <c r="M210" s="6" t="str" cm="1">
        <f t="array" ref="M210:N210">_xlfn.TEXTSPLIT(O210," ",)</f>
        <v>Corporate</v>
      </c>
      <c r="N210" s="6" t="str">
        <v>Auto</v>
      </c>
      <c r="O210" t="s">
        <v>28</v>
      </c>
      <c r="P210">
        <f t="shared" si="21"/>
        <v>4</v>
      </c>
      <c r="Q210" t="s">
        <v>29</v>
      </c>
      <c r="R210">
        <v>556.79999999999995</v>
      </c>
      <c r="S210" s="2">
        <v>35556.800000000003</v>
      </c>
      <c r="T210" s="5">
        <v>35557</v>
      </c>
      <c r="U210" s="5">
        <f t="shared" ca="1" si="22"/>
        <v>10355</v>
      </c>
      <c r="V210">
        <f t="shared" ca="1" si="23"/>
        <v>28.36986301369863</v>
      </c>
    </row>
    <row r="211" spans="1:22" x14ac:dyDescent="0.35">
      <c r="A211" t="s">
        <v>248</v>
      </c>
      <c r="B211" t="s">
        <v>102</v>
      </c>
      <c r="C211" t="str">
        <f t="shared" si="18"/>
        <v>Washington</v>
      </c>
      <c r="D211" t="s">
        <v>20</v>
      </c>
      <c r="E211" t="str">
        <f t="shared" si="19"/>
        <v>F</v>
      </c>
      <c r="F211" t="s">
        <v>21</v>
      </c>
      <c r="G211" t="str">
        <f t="shared" si="20"/>
        <v>Bachelor</v>
      </c>
      <c r="H211" s="4">
        <v>627412.39</v>
      </c>
      <c r="I211" s="4">
        <v>627412.39</v>
      </c>
      <c r="J211">
        <v>68964</v>
      </c>
      <c r="K211">
        <v>78</v>
      </c>
      <c r="L211" s="6">
        <v>0</v>
      </c>
      <c r="M211" s="6" t="str" cm="1">
        <f t="array" ref="M211:N211">_xlfn.TEXTSPLIT(O211," ",)</f>
        <v>Personal</v>
      </c>
      <c r="N211" s="6" t="str">
        <v>Auto</v>
      </c>
      <c r="O211" t="s">
        <v>16</v>
      </c>
      <c r="P211">
        <f t="shared" si="21"/>
        <v>4</v>
      </c>
      <c r="Q211" t="s">
        <v>17</v>
      </c>
      <c r="R211">
        <v>115.086827</v>
      </c>
      <c r="S211" s="2">
        <v>35115.086826999999</v>
      </c>
      <c r="T211" s="5">
        <v>35116</v>
      </c>
      <c r="U211" s="5">
        <f t="shared" ca="1" si="22"/>
        <v>10796</v>
      </c>
      <c r="V211">
        <f t="shared" ca="1" si="23"/>
        <v>29.578082191780823</v>
      </c>
    </row>
    <row r="212" spans="1:22" x14ac:dyDescent="0.35">
      <c r="A212" t="s">
        <v>249</v>
      </c>
      <c r="B212" t="s">
        <v>48</v>
      </c>
      <c r="C212" t="str">
        <f t="shared" si="18"/>
        <v>California</v>
      </c>
      <c r="D212" t="s">
        <v>27</v>
      </c>
      <c r="E212" t="str">
        <f t="shared" si="19"/>
        <v>M</v>
      </c>
      <c r="F212" t="s">
        <v>31</v>
      </c>
      <c r="G212" t="str">
        <f t="shared" si="20"/>
        <v>High School or Below</v>
      </c>
      <c r="H212" s="4">
        <v>388664.74</v>
      </c>
      <c r="I212" s="4">
        <v>388664.74</v>
      </c>
      <c r="J212">
        <v>78108</v>
      </c>
      <c r="K212">
        <v>98</v>
      </c>
      <c r="L212" s="6">
        <v>0</v>
      </c>
      <c r="M212" s="6" t="str" cm="1">
        <f t="array" ref="M212:N212">_xlfn.TEXTSPLIT(O212," ",)</f>
        <v>Personal</v>
      </c>
      <c r="N212" s="6" t="str">
        <v>Auto</v>
      </c>
      <c r="O212" t="s">
        <v>16</v>
      </c>
      <c r="P212">
        <f t="shared" si="21"/>
        <v>2</v>
      </c>
      <c r="Q212" t="s">
        <v>24</v>
      </c>
      <c r="R212">
        <v>470.4</v>
      </c>
      <c r="S212" s="2">
        <v>35470.400000000001</v>
      </c>
      <c r="T212" s="5">
        <v>35471</v>
      </c>
      <c r="U212" s="5">
        <f t="shared" ca="1" si="22"/>
        <v>10441</v>
      </c>
      <c r="V212">
        <f t="shared" ca="1" si="23"/>
        <v>28.605479452054794</v>
      </c>
    </row>
    <row r="213" spans="1:22" x14ac:dyDescent="0.35">
      <c r="A213" t="s">
        <v>250</v>
      </c>
      <c r="B213" t="s">
        <v>48</v>
      </c>
      <c r="C213" t="str">
        <f t="shared" si="18"/>
        <v>California</v>
      </c>
      <c r="D213" t="s">
        <v>27</v>
      </c>
      <c r="E213" t="str">
        <f t="shared" si="19"/>
        <v>M</v>
      </c>
      <c r="F213" t="s">
        <v>35</v>
      </c>
      <c r="G213" t="str">
        <f t="shared" si="20"/>
        <v>College</v>
      </c>
      <c r="H213" s="4">
        <v>438627.76</v>
      </c>
      <c r="I213" s="4">
        <v>438627.76</v>
      </c>
      <c r="J213">
        <v>10621</v>
      </c>
      <c r="K213">
        <v>67</v>
      </c>
      <c r="L213" s="6">
        <v>0</v>
      </c>
      <c r="M213" s="6" t="str" cm="1">
        <f t="array" ref="M213:N213">_xlfn.TEXTSPLIT(O213," ",)</f>
        <v>Special</v>
      </c>
      <c r="N213" s="6" t="str">
        <v>Auto</v>
      </c>
      <c r="O213" t="s">
        <v>39</v>
      </c>
      <c r="P213">
        <f t="shared" si="21"/>
        <v>4</v>
      </c>
      <c r="Q213" t="s">
        <v>17</v>
      </c>
      <c r="R213">
        <v>321.60000000000002</v>
      </c>
      <c r="S213" s="2">
        <v>35321.599999999999</v>
      </c>
      <c r="T213" s="5">
        <v>35322</v>
      </c>
      <c r="U213" s="5">
        <f t="shared" ca="1" si="22"/>
        <v>10590</v>
      </c>
      <c r="V213">
        <f t="shared" ca="1" si="23"/>
        <v>29.013698630136986</v>
      </c>
    </row>
    <row r="214" spans="1:22" x14ac:dyDescent="0.35">
      <c r="A214" t="s">
        <v>251</v>
      </c>
      <c r="B214" t="s">
        <v>102</v>
      </c>
      <c r="C214" t="str">
        <f t="shared" si="18"/>
        <v>Washington</v>
      </c>
      <c r="D214" t="s">
        <v>27</v>
      </c>
      <c r="E214" t="str">
        <f t="shared" si="19"/>
        <v>M</v>
      </c>
      <c r="F214" t="s">
        <v>35</v>
      </c>
      <c r="G214" t="str">
        <f t="shared" si="20"/>
        <v>College</v>
      </c>
      <c r="H214" s="4">
        <v>1136526.77</v>
      </c>
      <c r="I214" s="4">
        <v>1136526.77</v>
      </c>
      <c r="J214">
        <v>84910</v>
      </c>
      <c r="K214">
        <v>95</v>
      </c>
      <c r="L214" s="6">
        <v>0</v>
      </c>
      <c r="M214" s="6" t="str" cm="1">
        <f t="array" ref="M214:N214">_xlfn.TEXTSPLIT(O214," ",)</f>
        <v>Corporate</v>
      </c>
      <c r="N214" s="6" t="str">
        <v>Auto</v>
      </c>
      <c r="O214" t="s">
        <v>28</v>
      </c>
      <c r="P214">
        <f t="shared" si="21"/>
        <v>2</v>
      </c>
      <c r="Q214" t="s">
        <v>24</v>
      </c>
      <c r="R214">
        <v>383.16747099999998</v>
      </c>
      <c r="S214" s="2">
        <v>35383.167471000001</v>
      </c>
      <c r="T214" s="5">
        <v>35384</v>
      </c>
      <c r="U214" s="5">
        <f t="shared" ca="1" si="22"/>
        <v>10528</v>
      </c>
      <c r="V214">
        <f t="shared" ca="1" si="23"/>
        <v>28.843835616438355</v>
      </c>
    </row>
    <row r="215" spans="1:22" x14ac:dyDescent="0.35">
      <c r="A215" t="s">
        <v>252</v>
      </c>
      <c r="B215" t="s">
        <v>48</v>
      </c>
      <c r="C215" t="str">
        <f t="shared" si="18"/>
        <v>California</v>
      </c>
      <c r="D215" t="s">
        <v>193</v>
      </c>
      <c r="E215" t="str">
        <f t="shared" si="19"/>
        <v>F</v>
      </c>
      <c r="F215" t="s">
        <v>31</v>
      </c>
      <c r="G215" t="str">
        <f t="shared" si="20"/>
        <v>High School or Below</v>
      </c>
      <c r="H215" s="4">
        <v>561096.43000000005</v>
      </c>
      <c r="I215" s="4">
        <v>561096.43000000005</v>
      </c>
      <c r="J215">
        <v>77493</v>
      </c>
      <c r="K215">
        <v>70</v>
      </c>
      <c r="L215" s="6">
        <v>0</v>
      </c>
      <c r="M215" s="6" t="str" cm="1">
        <f t="array" ref="M215:N215">_xlfn.TEXTSPLIT(O215," ",)</f>
        <v>Special</v>
      </c>
      <c r="N215" s="6" t="str">
        <v>Auto</v>
      </c>
      <c r="O215" t="s">
        <v>39</v>
      </c>
      <c r="P215">
        <f t="shared" si="21"/>
        <v>4</v>
      </c>
      <c r="Q215" t="s">
        <v>17</v>
      </c>
      <c r="R215">
        <v>307.96329100000003</v>
      </c>
      <c r="S215" s="2">
        <v>35307.963291</v>
      </c>
      <c r="T215" s="5">
        <v>35308</v>
      </c>
      <c r="U215" s="5">
        <f t="shared" ca="1" si="22"/>
        <v>10604</v>
      </c>
      <c r="V215">
        <f t="shared" ca="1" si="23"/>
        <v>29.052054794520547</v>
      </c>
    </row>
    <row r="216" spans="1:22" x14ac:dyDescent="0.35">
      <c r="A216" t="s">
        <v>253</v>
      </c>
      <c r="B216" t="s">
        <v>19</v>
      </c>
      <c r="C216" t="str">
        <f t="shared" si="18"/>
        <v>Arizona</v>
      </c>
      <c r="D216" t="s">
        <v>27</v>
      </c>
      <c r="E216" t="str">
        <f t="shared" si="19"/>
        <v>M</v>
      </c>
      <c r="F216" t="s">
        <v>35</v>
      </c>
      <c r="G216" t="str">
        <f t="shared" si="20"/>
        <v>College</v>
      </c>
      <c r="H216" s="4">
        <v>291289.2</v>
      </c>
      <c r="I216" s="4">
        <v>291289.2</v>
      </c>
      <c r="J216">
        <v>81097</v>
      </c>
      <c r="K216">
        <v>74</v>
      </c>
      <c r="L216" s="6">
        <v>0</v>
      </c>
      <c r="M216" s="6" t="str" cm="1">
        <f t="array" ref="M216:N216">_xlfn.TEXTSPLIT(O216," ",)</f>
        <v>Personal</v>
      </c>
      <c r="N216" s="6" t="str">
        <v>Auto</v>
      </c>
      <c r="O216" t="s">
        <v>16</v>
      </c>
      <c r="P216">
        <f t="shared" si="21"/>
        <v>4</v>
      </c>
      <c r="Q216" t="s">
        <v>17</v>
      </c>
      <c r="R216">
        <v>355.2</v>
      </c>
      <c r="S216" s="2">
        <v>35355.199999999997</v>
      </c>
      <c r="T216" s="5">
        <v>35356</v>
      </c>
      <c r="U216" s="5">
        <f t="shared" ca="1" si="22"/>
        <v>10556</v>
      </c>
      <c r="V216">
        <f t="shared" ca="1" si="23"/>
        <v>28.920547945205481</v>
      </c>
    </row>
    <row r="217" spans="1:22" x14ac:dyDescent="0.35">
      <c r="A217" t="s">
        <v>254</v>
      </c>
      <c r="B217" t="s">
        <v>33</v>
      </c>
      <c r="C217" t="str">
        <f t="shared" si="18"/>
        <v>Oregon</v>
      </c>
      <c r="D217" t="s">
        <v>193</v>
      </c>
      <c r="E217" t="str">
        <f t="shared" si="19"/>
        <v>F</v>
      </c>
      <c r="F217" t="s">
        <v>35</v>
      </c>
      <c r="G217" t="str">
        <f t="shared" si="20"/>
        <v>College</v>
      </c>
      <c r="H217" s="4">
        <v>691572.99</v>
      </c>
      <c r="I217" s="4">
        <v>691572.99</v>
      </c>
      <c r="J217">
        <v>96610</v>
      </c>
      <c r="K217">
        <v>85</v>
      </c>
      <c r="L217" s="6">
        <v>0</v>
      </c>
      <c r="M217" s="6" t="str" cm="1">
        <f t="array" ref="M217:N217">_xlfn.TEXTSPLIT(O217," ",)</f>
        <v>Corporate</v>
      </c>
      <c r="N217" s="6" t="str">
        <v>Auto</v>
      </c>
      <c r="O217" t="s">
        <v>28</v>
      </c>
      <c r="P217">
        <f t="shared" si="21"/>
        <v>4</v>
      </c>
      <c r="Q217" t="s">
        <v>17</v>
      </c>
      <c r="R217">
        <v>520.36475199999995</v>
      </c>
      <c r="S217" s="2">
        <v>35520.364752000001</v>
      </c>
      <c r="T217" s="5">
        <v>35521</v>
      </c>
      <c r="U217" s="5">
        <f t="shared" ca="1" si="22"/>
        <v>10391</v>
      </c>
      <c r="V217">
        <f t="shared" ca="1" si="23"/>
        <v>28.468493150684932</v>
      </c>
    </row>
    <row r="218" spans="1:22" x14ac:dyDescent="0.35">
      <c r="A218" t="s">
        <v>255</v>
      </c>
      <c r="B218" t="s">
        <v>33</v>
      </c>
      <c r="C218" t="str">
        <f t="shared" si="18"/>
        <v>Oregon</v>
      </c>
      <c r="D218" t="s">
        <v>27</v>
      </c>
      <c r="E218" t="str">
        <f t="shared" si="19"/>
        <v>M</v>
      </c>
      <c r="F218" t="s">
        <v>35</v>
      </c>
      <c r="G218" t="str">
        <f t="shared" si="20"/>
        <v>College</v>
      </c>
      <c r="H218" s="4">
        <v>626266.32999999996</v>
      </c>
      <c r="I218" s="4">
        <v>626266.32999999996</v>
      </c>
      <c r="J218">
        <v>30110</v>
      </c>
      <c r="K218">
        <v>159</v>
      </c>
      <c r="L218" s="6">
        <v>0</v>
      </c>
      <c r="M218" s="6" t="str" cm="1">
        <f t="array" ref="M218:N218">_xlfn.TEXTSPLIT(O218," ",)</f>
        <v>Corporate</v>
      </c>
      <c r="N218" s="6" t="str">
        <v>Auto</v>
      </c>
      <c r="O218" t="s">
        <v>28</v>
      </c>
      <c r="P218">
        <f t="shared" si="21"/>
        <v>2</v>
      </c>
      <c r="Q218" t="s">
        <v>78</v>
      </c>
      <c r="R218">
        <v>466.436375</v>
      </c>
      <c r="S218" s="2">
        <v>35466.436374999997</v>
      </c>
      <c r="T218" s="5">
        <v>35467</v>
      </c>
      <c r="U218" s="5">
        <f t="shared" ca="1" si="22"/>
        <v>10445</v>
      </c>
      <c r="V218">
        <f t="shared" ca="1" si="23"/>
        <v>28.616438356164384</v>
      </c>
    </row>
    <row r="219" spans="1:22" x14ac:dyDescent="0.35">
      <c r="A219" t="s">
        <v>256</v>
      </c>
      <c r="B219" t="s">
        <v>33</v>
      </c>
      <c r="C219" t="str">
        <f t="shared" si="18"/>
        <v>Oregon</v>
      </c>
      <c r="D219" t="s">
        <v>193</v>
      </c>
      <c r="E219" t="str">
        <f t="shared" si="19"/>
        <v>F</v>
      </c>
      <c r="F219" t="s">
        <v>31</v>
      </c>
      <c r="G219" t="str">
        <f t="shared" si="20"/>
        <v>High School or Below</v>
      </c>
      <c r="H219" s="4">
        <v>650339.69999999995</v>
      </c>
      <c r="I219" s="4">
        <v>650339.69999999995</v>
      </c>
      <c r="J219">
        <v>22081</v>
      </c>
      <c r="K219">
        <v>84</v>
      </c>
      <c r="L219" s="6">
        <v>0</v>
      </c>
      <c r="M219" s="6" t="str" cm="1">
        <f t="array" ref="M219:N219">_xlfn.TEXTSPLIT(O219," ",)</f>
        <v>Special</v>
      </c>
      <c r="N219" s="6" t="str">
        <v>Auto</v>
      </c>
      <c r="O219" t="s">
        <v>39</v>
      </c>
      <c r="P219">
        <f t="shared" si="21"/>
        <v>2</v>
      </c>
      <c r="Q219" t="s">
        <v>24</v>
      </c>
      <c r="R219">
        <v>451.67030899999997</v>
      </c>
      <c r="S219" s="2">
        <v>35451.670309000001</v>
      </c>
      <c r="T219" s="5">
        <v>35452</v>
      </c>
      <c r="U219" s="5">
        <f t="shared" ca="1" si="22"/>
        <v>10460</v>
      </c>
      <c r="V219">
        <f t="shared" ca="1" si="23"/>
        <v>28.657534246575342</v>
      </c>
    </row>
    <row r="220" spans="1:22" x14ac:dyDescent="0.35">
      <c r="A220" t="s">
        <v>257</v>
      </c>
      <c r="B220" t="s">
        <v>102</v>
      </c>
      <c r="C220" t="str">
        <f t="shared" si="18"/>
        <v>Washington</v>
      </c>
      <c r="D220" t="s">
        <v>193</v>
      </c>
      <c r="E220" t="str">
        <f t="shared" si="19"/>
        <v>F</v>
      </c>
      <c r="F220" t="s">
        <v>31</v>
      </c>
      <c r="G220" t="str">
        <f t="shared" si="20"/>
        <v>High School or Below</v>
      </c>
      <c r="H220" s="4">
        <v>800739.94</v>
      </c>
      <c r="I220" s="4">
        <v>800739.94</v>
      </c>
      <c r="J220">
        <v>0</v>
      </c>
      <c r="K220">
        <v>112</v>
      </c>
      <c r="L220" s="6">
        <v>0</v>
      </c>
      <c r="M220" s="6" t="str" cm="1">
        <f t="array" ref="M220:N220">_xlfn.TEXTSPLIT(O220," ",)</f>
        <v>Personal</v>
      </c>
      <c r="N220" s="6" t="str">
        <v>Auto</v>
      </c>
      <c r="O220" t="s">
        <v>16</v>
      </c>
      <c r="P220">
        <f t="shared" si="21"/>
        <v>2</v>
      </c>
      <c r="Q220" t="s">
        <v>78</v>
      </c>
      <c r="R220">
        <v>537.6</v>
      </c>
      <c r="S220" s="2">
        <v>35537.599999999999</v>
      </c>
      <c r="T220" s="5">
        <v>35538</v>
      </c>
      <c r="U220" s="5">
        <f t="shared" ca="1" si="22"/>
        <v>10374</v>
      </c>
      <c r="V220">
        <f t="shared" ca="1" si="23"/>
        <v>28.421917808219177</v>
      </c>
    </row>
    <row r="221" spans="1:22" x14ac:dyDescent="0.35">
      <c r="A221" t="s">
        <v>258</v>
      </c>
      <c r="B221" t="s">
        <v>48</v>
      </c>
      <c r="C221" t="str">
        <f t="shared" si="18"/>
        <v>California</v>
      </c>
      <c r="D221" t="s">
        <v>27</v>
      </c>
      <c r="E221" t="str">
        <f t="shared" si="19"/>
        <v>M</v>
      </c>
      <c r="F221" t="s">
        <v>35</v>
      </c>
      <c r="G221" t="str">
        <f t="shared" si="20"/>
        <v>College</v>
      </c>
      <c r="H221" s="4">
        <v>292991.65000000002</v>
      </c>
      <c r="I221" s="4">
        <v>292991.65000000002</v>
      </c>
      <c r="J221">
        <v>98473</v>
      </c>
      <c r="K221">
        <v>72</v>
      </c>
      <c r="L221" s="6">
        <v>0</v>
      </c>
      <c r="M221" s="6" t="str" cm="1">
        <f t="array" ref="M221:N221">_xlfn.TEXTSPLIT(O221," ",)</f>
        <v>Personal</v>
      </c>
      <c r="N221" s="6" t="str">
        <v>Auto</v>
      </c>
      <c r="O221" t="s">
        <v>16</v>
      </c>
      <c r="P221">
        <f t="shared" si="21"/>
        <v>4</v>
      </c>
      <c r="Q221" t="s">
        <v>17</v>
      </c>
      <c r="R221">
        <v>345.6</v>
      </c>
      <c r="S221" s="2">
        <v>35345.599999999999</v>
      </c>
      <c r="T221" s="5">
        <v>35346</v>
      </c>
      <c r="U221" s="5">
        <f t="shared" ca="1" si="22"/>
        <v>10566</v>
      </c>
      <c r="V221">
        <f t="shared" ca="1" si="23"/>
        <v>28.947945205479453</v>
      </c>
    </row>
    <row r="222" spans="1:22" x14ac:dyDescent="0.35">
      <c r="A222" t="s">
        <v>259</v>
      </c>
      <c r="B222" t="s">
        <v>33</v>
      </c>
      <c r="C222" t="str">
        <f t="shared" si="18"/>
        <v>Oregon</v>
      </c>
      <c r="D222" t="s">
        <v>193</v>
      </c>
      <c r="E222" t="str">
        <f t="shared" si="19"/>
        <v>F</v>
      </c>
      <c r="F222" t="s">
        <v>21</v>
      </c>
      <c r="G222" t="str">
        <f t="shared" si="20"/>
        <v>Bachelor</v>
      </c>
      <c r="H222" s="4">
        <v>596955.30000000005</v>
      </c>
      <c r="I222" s="4">
        <v>596955.30000000005</v>
      </c>
      <c r="J222">
        <v>97431</v>
      </c>
      <c r="K222">
        <v>74</v>
      </c>
      <c r="L222" s="6">
        <v>0</v>
      </c>
      <c r="M222" s="6" t="str" cm="1">
        <f t="array" ref="M222:N222">_xlfn.TEXTSPLIT(O222," ",)</f>
        <v>Personal</v>
      </c>
      <c r="N222" s="6" t="str">
        <v>Auto</v>
      </c>
      <c r="O222" t="s">
        <v>16</v>
      </c>
      <c r="P222">
        <f t="shared" si="21"/>
        <v>4</v>
      </c>
      <c r="Q222" t="s">
        <v>17</v>
      </c>
      <c r="R222">
        <v>355.2</v>
      </c>
      <c r="S222" s="2">
        <v>35355.199999999997</v>
      </c>
      <c r="T222" s="5">
        <v>35356</v>
      </c>
      <c r="U222" s="5">
        <f t="shared" ca="1" si="22"/>
        <v>10556</v>
      </c>
      <c r="V222">
        <f t="shared" ca="1" si="23"/>
        <v>28.920547945205481</v>
      </c>
    </row>
    <row r="223" spans="1:22" x14ac:dyDescent="0.35">
      <c r="A223" t="s">
        <v>260</v>
      </c>
      <c r="B223" t="s">
        <v>48</v>
      </c>
      <c r="C223" t="str">
        <f t="shared" si="18"/>
        <v>California</v>
      </c>
      <c r="D223" t="s">
        <v>27</v>
      </c>
      <c r="E223" t="str">
        <f t="shared" si="19"/>
        <v>M</v>
      </c>
      <c r="F223" t="s">
        <v>21</v>
      </c>
      <c r="G223" t="str">
        <f t="shared" si="20"/>
        <v>Bachelor</v>
      </c>
      <c r="H223" s="4">
        <v>547315.99</v>
      </c>
      <c r="I223" s="4">
        <v>547315.99</v>
      </c>
      <c r="J223">
        <v>93870</v>
      </c>
      <c r="K223">
        <v>69</v>
      </c>
      <c r="L223" s="6">
        <v>0</v>
      </c>
      <c r="M223" s="6" t="str" cm="1">
        <f t="array" ref="M223:N223">_xlfn.TEXTSPLIT(O223," ",)</f>
        <v>Personal</v>
      </c>
      <c r="N223" s="6" t="str">
        <v>Auto</v>
      </c>
      <c r="O223" t="s">
        <v>16</v>
      </c>
      <c r="P223">
        <f t="shared" si="21"/>
        <v>4</v>
      </c>
      <c r="Q223" t="s">
        <v>17</v>
      </c>
      <c r="R223">
        <v>331.2</v>
      </c>
      <c r="S223" s="2">
        <v>35331.199999999997</v>
      </c>
      <c r="T223" s="5">
        <v>35332</v>
      </c>
      <c r="U223" s="5">
        <f t="shared" ca="1" si="22"/>
        <v>10580</v>
      </c>
      <c r="V223">
        <f t="shared" ca="1" si="23"/>
        <v>28.986301369863014</v>
      </c>
    </row>
    <row r="224" spans="1:22" x14ac:dyDescent="0.35">
      <c r="A224" t="s">
        <v>261</v>
      </c>
      <c r="B224" t="s">
        <v>23</v>
      </c>
      <c r="C224" t="str">
        <f t="shared" si="18"/>
        <v>Nevada</v>
      </c>
      <c r="D224" t="s">
        <v>27</v>
      </c>
      <c r="E224" t="str">
        <f t="shared" si="19"/>
        <v>M</v>
      </c>
      <c r="F224" t="s">
        <v>31</v>
      </c>
      <c r="G224" t="str">
        <f t="shared" si="20"/>
        <v>High School or Below</v>
      </c>
      <c r="H224" s="4">
        <v>564539.67000000004</v>
      </c>
      <c r="I224" s="4">
        <v>564539.67000000004</v>
      </c>
      <c r="J224">
        <v>50366</v>
      </c>
      <c r="K224">
        <v>72</v>
      </c>
      <c r="L224" s="6">
        <v>0</v>
      </c>
      <c r="M224" s="6" t="str" cm="1">
        <f t="array" ref="M224:N224">_xlfn.TEXTSPLIT(O224," ",)</f>
        <v>Personal</v>
      </c>
      <c r="N224" s="6" t="str">
        <v>Auto</v>
      </c>
      <c r="O224" t="s">
        <v>16</v>
      </c>
      <c r="P224">
        <f t="shared" si="21"/>
        <v>4</v>
      </c>
      <c r="Q224" t="s">
        <v>17</v>
      </c>
      <c r="R224">
        <v>428.73465599999997</v>
      </c>
      <c r="S224" s="2">
        <v>35428.734656000001</v>
      </c>
      <c r="T224" s="5">
        <v>35429</v>
      </c>
      <c r="U224" s="5">
        <f t="shared" ca="1" si="22"/>
        <v>10483</v>
      </c>
      <c r="V224">
        <f t="shared" ca="1" si="23"/>
        <v>28.720547945205478</v>
      </c>
    </row>
    <row r="225" spans="1:22" x14ac:dyDescent="0.35">
      <c r="A225" t="s">
        <v>262</v>
      </c>
      <c r="B225" t="s">
        <v>102</v>
      </c>
      <c r="C225" t="str">
        <f t="shared" si="18"/>
        <v>Washington</v>
      </c>
      <c r="D225" t="s">
        <v>27</v>
      </c>
      <c r="E225" t="str">
        <f t="shared" si="19"/>
        <v>M</v>
      </c>
      <c r="F225" t="s">
        <v>31</v>
      </c>
      <c r="G225" t="str">
        <f t="shared" si="20"/>
        <v>High School or Below</v>
      </c>
      <c r="H225" s="4">
        <v>636926.24</v>
      </c>
      <c r="I225" s="4">
        <v>636926.24</v>
      </c>
      <c r="J225">
        <v>34498</v>
      </c>
      <c r="K225">
        <v>83</v>
      </c>
      <c r="L225" s="6">
        <v>0</v>
      </c>
      <c r="M225" s="6" t="str" cm="1">
        <f t="array" ref="M225:N225">_xlfn.TEXTSPLIT(O225," ",)</f>
        <v>Personal</v>
      </c>
      <c r="N225" s="6" t="str">
        <v>Auto</v>
      </c>
      <c r="O225" t="s">
        <v>16</v>
      </c>
      <c r="P225">
        <f t="shared" si="21"/>
        <v>2</v>
      </c>
      <c r="Q225" t="s">
        <v>24</v>
      </c>
      <c r="R225">
        <v>398.4</v>
      </c>
      <c r="S225" s="2">
        <v>35398.400000000001</v>
      </c>
      <c r="T225" s="5">
        <v>35399</v>
      </c>
      <c r="U225" s="5">
        <f t="shared" ca="1" si="22"/>
        <v>10513</v>
      </c>
      <c r="V225">
        <f t="shared" ca="1" si="23"/>
        <v>28.802739726027397</v>
      </c>
    </row>
    <row r="226" spans="1:22" x14ac:dyDescent="0.35">
      <c r="A226" t="s">
        <v>263</v>
      </c>
      <c r="B226" t="s">
        <v>33</v>
      </c>
      <c r="C226" t="str">
        <f t="shared" si="18"/>
        <v>Oregon</v>
      </c>
      <c r="D226" t="s">
        <v>193</v>
      </c>
      <c r="E226" t="str">
        <f t="shared" si="19"/>
        <v>F</v>
      </c>
      <c r="F226" t="s">
        <v>35</v>
      </c>
      <c r="G226" t="str">
        <f t="shared" si="20"/>
        <v>College</v>
      </c>
      <c r="H226" s="4">
        <v>1183376.73</v>
      </c>
      <c r="I226" s="4">
        <v>1183376.73</v>
      </c>
      <c r="J226">
        <v>16552</v>
      </c>
      <c r="K226">
        <v>103</v>
      </c>
      <c r="L226" s="6">
        <v>0</v>
      </c>
      <c r="M226" s="6" t="str" cm="1">
        <f t="array" ref="M226:N226">_xlfn.TEXTSPLIT(O226," ",)</f>
        <v>Personal</v>
      </c>
      <c r="N226" s="6" t="str">
        <v>Auto</v>
      </c>
      <c r="O226" t="s">
        <v>16</v>
      </c>
      <c r="P226">
        <f t="shared" si="21"/>
        <v>4</v>
      </c>
      <c r="Q226" t="s">
        <v>29</v>
      </c>
      <c r="R226">
        <v>494.4</v>
      </c>
      <c r="S226" s="2">
        <v>35494.400000000001</v>
      </c>
      <c r="T226" s="5">
        <v>35495</v>
      </c>
      <c r="U226" s="5">
        <f t="shared" ca="1" si="22"/>
        <v>10417</v>
      </c>
      <c r="V226">
        <f t="shared" ca="1" si="23"/>
        <v>28.539726027397261</v>
      </c>
    </row>
    <row r="227" spans="1:22" x14ac:dyDescent="0.35">
      <c r="A227" t="s">
        <v>264</v>
      </c>
      <c r="B227" t="s">
        <v>33</v>
      </c>
      <c r="C227" t="str">
        <f t="shared" si="18"/>
        <v>Oregon</v>
      </c>
      <c r="D227" t="s">
        <v>193</v>
      </c>
      <c r="E227" t="str">
        <f t="shared" si="19"/>
        <v>F</v>
      </c>
      <c r="F227" t="s">
        <v>35</v>
      </c>
      <c r="G227" t="str">
        <f t="shared" si="20"/>
        <v>College</v>
      </c>
      <c r="H227" s="4">
        <v>612110.79</v>
      </c>
      <c r="I227" s="4">
        <v>612110.79</v>
      </c>
      <c r="J227">
        <v>26787</v>
      </c>
      <c r="K227">
        <v>77</v>
      </c>
      <c r="L227" s="6">
        <v>0</v>
      </c>
      <c r="M227" s="6" t="str" cm="1">
        <f t="array" ref="M227:N227">_xlfn.TEXTSPLIT(O227," ",)</f>
        <v>Personal</v>
      </c>
      <c r="N227" s="6" t="str">
        <v>Auto</v>
      </c>
      <c r="O227" t="s">
        <v>16</v>
      </c>
      <c r="P227">
        <f t="shared" si="21"/>
        <v>4</v>
      </c>
      <c r="Q227" t="s">
        <v>17</v>
      </c>
      <c r="R227">
        <v>369.6</v>
      </c>
      <c r="S227" s="2">
        <v>35369.599999999999</v>
      </c>
      <c r="T227" s="5">
        <v>35370</v>
      </c>
      <c r="U227" s="5">
        <f t="shared" ca="1" si="22"/>
        <v>10542</v>
      </c>
      <c r="V227">
        <f t="shared" ca="1" si="23"/>
        <v>28.882191780821916</v>
      </c>
    </row>
    <row r="228" spans="1:22" x14ac:dyDescent="0.35">
      <c r="A228" t="s">
        <v>265</v>
      </c>
      <c r="B228" t="s">
        <v>23</v>
      </c>
      <c r="C228" t="str">
        <f t="shared" si="18"/>
        <v>Nevada</v>
      </c>
      <c r="D228" t="s">
        <v>27</v>
      </c>
      <c r="E228" t="str">
        <f t="shared" si="19"/>
        <v>M</v>
      </c>
      <c r="F228" t="s">
        <v>35</v>
      </c>
      <c r="G228" t="str">
        <f t="shared" si="20"/>
        <v>College</v>
      </c>
      <c r="H228" s="4">
        <v>515936.97</v>
      </c>
      <c r="I228" s="4">
        <v>515936.97</v>
      </c>
      <c r="J228">
        <v>0</v>
      </c>
      <c r="K228">
        <v>74</v>
      </c>
      <c r="L228" s="6">
        <v>0</v>
      </c>
      <c r="M228" s="6" t="str" cm="1">
        <f t="array" ref="M228:N228">_xlfn.TEXTSPLIT(O228," ",)</f>
        <v>Personal</v>
      </c>
      <c r="N228" s="6" t="str">
        <v>Auto</v>
      </c>
      <c r="O228" t="s">
        <v>16</v>
      </c>
      <c r="P228">
        <f t="shared" si="21"/>
        <v>2</v>
      </c>
      <c r="Q228" t="s">
        <v>24</v>
      </c>
      <c r="R228">
        <v>831.75283899999999</v>
      </c>
      <c r="S228" s="2">
        <v>35831.752839000001</v>
      </c>
      <c r="T228" s="5">
        <v>35832</v>
      </c>
      <c r="U228" s="5">
        <f t="shared" ca="1" si="22"/>
        <v>10080</v>
      </c>
      <c r="V228">
        <f t="shared" ca="1" si="23"/>
        <v>27.616438356164384</v>
      </c>
    </row>
    <row r="229" spans="1:22" x14ac:dyDescent="0.35">
      <c r="A229" t="s">
        <v>266</v>
      </c>
      <c r="B229" t="s">
        <v>23</v>
      </c>
      <c r="C229" t="str">
        <f t="shared" si="18"/>
        <v>Nevada</v>
      </c>
      <c r="D229" t="s">
        <v>193</v>
      </c>
      <c r="E229" t="str">
        <f t="shared" si="19"/>
        <v>F</v>
      </c>
      <c r="F229" t="s">
        <v>31</v>
      </c>
      <c r="G229" t="str">
        <f t="shared" si="20"/>
        <v>High School or Below</v>
      </c>
      <c r="H229" s="4">
        <v>251459.20000000001</v>
      </c>
      <c r="I229" s="4">
        <v>251459.20000000001</v>
      </c>
      <c r="J229">
        <v>43860</v>
      </c>
      <c r="K229">
        <v>65</v>
      </c>
      <c r="L229" s="6">
        <v>0</v>
      </c>
      <c r="M229" s="6" t="str" cm="1">
        <f t="array" ref="M229:N229">_xlfn.TEXTSPLIT(O229," ",)</f>
        <v>Corporate</v>
      </c>
      <c r="N229" s="6" t="str">
        <v>Auto</v>
      </c>
      <c r="O229" t="s">
        <v>28</v>
      </c>
      <c r="P229">
        <f t="shared" si="21"/>
        <v>4</v>
      </c>
      <c r="Q229" t="s">
        <v>17</v>
      </c>
      <c r="R229">
        <v>156.12491399999999</v>
      </c>
      <c r="S229" s="2">
        <v>35156.124914</v>
      </c>
      <c r="T229" s="5">
        <v>35157</v>
      </c>
      <c r="U229" s="5">
        <f t="shared" ca="1" si="22"/>
        <v>10755</v>
      </c>
      <c r="V229">
        <f t="shared" ca="1" si="23"/>
        <v>29.465753424657535</v>
      </c>
    </row>
    <row r="230" spans="1:22" x14ac:dyDescent="0.35">
      <c r="A230" t="s">
        <v>267</v>
      </c>
      <c r="B230" t="s">
        <v>19</v>
      </c>
      <c r="C230" t="str">
        <f t="shared" si="18"/>
        <v>Arizona</v>
      </c>
      <c r="D230" t="s">
        <v>27</v>
      </c>
      <c r="E230" t="str">
        <f t="shared" si="19"/>
        <v>M</v>
      </c>
      <c r="F230" t="s">
        <v>31</v>
      </c>
      <c r="G230" t="str">
        <f t="shared" si="20"/>
        <v>High School or Below</v>
      </c>
      <c r="H230" s="4">
        <v>866861.13</v>
      </c>
      <c r="I230" s="4">
        <v>866861.13</v>
      </c>
      <c r="J230">
        <v>21474</v>
      </c>
      <c r="K230">
        <v>114</v>
      </c>
      <c r="L230" s="6">
        <v>36557</v>
      </c>
      <c r="M230" s="6" t="str" cm="1">
        <f t="array" ref="M230:N230">_xlfn.TEXTSPLIT(O230," ",)</f>
        <v>Corporate</v>
      </c>
      <c r="N230" s="6" t="str">
        <v>Auto</v>
      </c>
      <c r="O230" t="s">
        <v>28</v>
      </c>
      <c r="P230">
        <f t="shared" si="21"/>
        <v>4</v>
      </c>
      <c r="Q230" t="s">
        <v>29</v>
      </c>
      <c r="R230">
        <v>373.42818699999998</v>
      </c>
      <c r="S230" s="2">
        <v>35373.428186999998</v>
      </c>
      <c r="T230" s="5">
        <v>35374</v>
      </c>
      <c r="U230" s="5">
        <f t="shared" ca="1" si="22"/>
        <v>10538</v>
      </c>
      <c r="V230">
        <f t="shared" ca="1" si="23"/>
        <v>28.87123287671233</v>
      </c>
    </row>
    <row r="231" spans="1:22" x14ac:dyDescent="0.35">
      <c r="A231" t="s">
        <v>268</v>
      </c>
      <c r="B231" t="s">
        <v>48</v>
      </c>
      <c r="C231" t="str">
        <f t="shared" si="18"/>
        <v>California</v>
      </c>
      <c r="D231" t="s">
        <v>27</v>
      </c>
      <c r="E231" t="str">
        <f t="shared" si="19"/>
        <v>M</v>
      </c>
      <c r="F231" t="s">
        <v>21</v>
      </c>
      <c r="G231" t="str">
        <f t="shared" si="20"/>
        <v>Bachelor</v>
      </c>
      <c r="H231" s="4">
        <v>496096.54</v>
      </c>
      <c r="I231" s="4">
        <v>496096.54</v>
      </c>
      <c r="J231">
        <v>18174</v>
      </c>
      <c r="K231">
        <v>66</v>
      </c>
      <c r="L231" s="6">
        <v>0</v>
      </c>
      <c r="M231" s="6" t="str" cm="1">
        <f t="array" ref="M231:N231">_xlfn.TEXTSPLIT(O231," ",)</f>
        <v>Corporate</v>
      </c>
      <c r="N231" s="6" t="str">
        <v>Auto</v>
      </c>
      <c r="O231" t="s">
        <v>28</v>
      </c>
      <c r="P231">
        <f t="shared" si="21"/>
        <v>4</v>
      </c>
      <c r="Q231" t="s">
        <v>17</v>
      </c>
      <c r="R231">
        <v>395.93481500000001</v>
      </c>
      <c r="S231" s="2">
        <v>35395.934815000001</v>
      </c>
      <c r="T231" s="5">
        <v>35396</v>
      </c>
      <c r="U231" s="5">
        <f t="shared" ca="1" si="22"/>
        <v>10516</v>
      </c>
      <c r="V231">
        <f t="shared" ca="1" si="23"/>
        <v>28.81095890410959</v>
      </c>
    </row>
    <row r="232" spans="1:22" x14ac:dyDescent="0.35">
      <c r="A232" t="s">
        <v>269</v>
      </c>
      <c r="B232" t="s">
        <v>19</v>
      </c>
      <c r="C232" t="str">
        <f t="shared" si="18"/>
        <v>Arizona</v>
      </c>
      <c r="D232" t="s">
        <v>193</v>
      </c>
      <c r="E232" t="str">
        <f t="shared" si="19"/>
        <v>F</v>
      </c>
      <c r="F232" t="s">
        <v>21</v>
      </c>
      <c r="G232" t="str">
        <f t="shared" si="20"/>
        <v>Bachelor</v>
      </c>
      <c r="H232" s="4">
        <v>550413.9</v>
      </c>
      <c r="I232" s="4">
        <v>550413.9</v>
      </c>
      <c r="J232">
        <v>0</v>
      </c>
      <c r="K232">
        <v>73</v>
      </c>
      <c r="L232" s="6">
        <v>0</v>
      </c>
      <c r="M232" s="6" t="str" cm="1">
        <f t="array" ref="M232:N232">_xlfn.TEXTSPLIT(O232," ",)</f>
        <v>Corporate</v>
      </c>
      <c r="N232" s="6" t="str">
        <v>Auto</v>
      </c>
      <c r="O232" t="s">
        <v>28</v>
      </c>
      <c r="P232">
        <f t="shared" si="21"/>
        <v>4</v>
      </c>
      <c r="Q232" t="s">
        <v>17</v>
      </c>
      <c r="R232">
        <v>350.4</v>
      </c>
      <c r="S232" s="2">
        <v>35350.400000000001</v>
      </c>
      <c r="T232" s="5">
        <v>35351</v>
      </c>
      <c r="U232" s="5">
        <f t="shared" ca="1" si="22"/>
        <v>10561</v>
      </c>
      <c r="V232">
        <f t="shared" ca="1" si="23"/>
        <v>28.934246575342467</v>
      </c>
    </row>
    <row r="233" spans="1:22" x14ac:dyDescent="0.35">
      <c r="A233" t="s">
        <v>270</v>
      </c>
      <c r="B233" t="s">
        <v>19</v>
      </c>
      <c r="C233" t="str">
        <f t="shared" si="18"/>
        <v>Arizona</v>
      </c>
      <c r="D233" t="s">
        <v>271</v>
      </c>
      <c r="E233" t="str">
        <f t="shared" si="19"/>
        <v>M</v>
      </c>
      <c r="F233" t="s">
        <v>35</v>
      </c>
      <c r="G233" t="str">
        <f t="shared" si="20"/>
        <v>College</v>
      </c>
      <c r="H233" s="4">
        <v>750745.54</v>
      </c>
      <c r="I233" s="4">
        <v>750745.54</v>
      </c>
      <c r="J233">
        <v>60920</v>
      </c>
      <c r="K233">
        <v>64</v>
      </c>
      <c r="L233" s="6">
        <v>0</v>
      </c>
      <c r="M233" s="6" t="str" cm="1">
        <f t="array" ref="M233:N233">_xlfn.TEXTSPLIT(O233," ",)</f>
        <v>Personal</v>
      </c>
      <c r="N233" s="6" t="str">
        <v>Auto</v>
      </c>
      <c r="O233" t="s">
        <v>16</v>
      </c>
      <c r="P233">
        <f t="shared" si="21"/>
        <v>2</v>
      </c>
      <c r="Q233" t="s">
        <v>24</v>
      </c>
      <c r="R233">
        <v>231.201886</v>
      </c>
      <c r="S233" s="2">
        <v>35231.201886000003</v>
      </c>
      <c r="T233" s="5">
        <v>35232</v>
      </c>
      <c r="U233" s="5">
        <f t="shared" ca="1" si="22"/>
        <v>10680</v>
      </c>
      <c r="V233">
        <f t="shared" ca="1" si="23"/>
        <v>29.260273972602739</v>
      </c>
    </row>
    <row r="234" spans="1:22" x14ac:dyDescent="0.35">
      <c r="A234" t="s">
        <v>272</v>
      </c>
      <c r="B234" t="s">
        <v>19</v>
      </c>
      <c r="C234" t="str">
        <f t="shared" si="18"/>
        <v>Arizona</v>
      </c>
      <c r="D234" t="s">
        <v>271</v>
      </c>
      <c r="E234" t="str">
        <f t="shared" si="19"/>
        <v>M</v>
      </c>
      <c r="F234" t="s">
        <v>31</v>
      </c>
      <c r="G234" t="str">
        <f t="shared" si="20"/>
        <v>High School or Below</v>
      </c>
      <c r="H234" s="4">
        <v>3226985.14</v>
      </c>
      <c r="I234" s="4">
        <v>3226985.14</v>
      </c>
      <c r="J234">
        <v>41520</v>
      </c>
      <c r="K234">
        <v>90</v>
      </c>
      <c r="L234" s="6">
        <v>0</v>
      </c>
      <c r="M234" s="6" t="str" cm="1">
        <f t="array" ref="M234:N234">_xlfn.TEXTSPLIT(O234," ",)</f>
        <v>Personal</v>
      </c>
      <c r="N234" s="6" t="str">
        <v>Auto</v>
      </c>
      <c r="O234" t="s">
        <v>16</v>
      </c>
      <c r="P234">
        <f t="shared" si="21"/>
        <v>4</v>
      </c>
      <c r="Q234" t="s">
        <v>17</v>
      </c>
      <c r="R234">
        <v>289.90410500000002</v>
      </c>
      <c r="S234" s="2">
        <v>35289.904105000001</v>
      </c>
      <c r="T234" s="5">
        <v>35290</v>
      </c>
      <c r="U234" s="5">
        <f t="shared" ca="1" si="22"/>
        <v>10622</v>
      </c>
      <c r="V234">
        <f t="shared" ca="1" si="23"/>
        <v>29.101369863013698</v>
      </c>
    </row>
    <row r="235" spans="1:22" x14ac:dyDescent="0.35">
      <c r="A235" t="s">
        <v>273</v>
      </c>
      <c r="B235" t="s">
        <v>33</v>
      </c>
      <c r="C235" t="str">
        <f t="shared" si="18"/>
        <v>Oregon</v>
      </c>
      <c r="D235" t="s">
        <v>193</v>
      </c>
      <c r="E235" t="str">
        <f t="shared" si="19"/>
        <v>F</v>
      </c>
      <c r="F235" t="s">
        <v>21</v>
      </c>
      <c r="G235" t="str">
        <f t="shared" si="20"/>
        <v>Bachelor</v>
      </c>
      <c r="H235" s="4">
        <v>565703.16</v>
      </c>
      <c r="I235" s="4">
        <v>565703.16</v>
      </c>
      <c r="J235">
        <v>0</v>
      </c>
      <c r="K235">
        <v>152</v>
      </c>
      <c r="L235" s="6">
        <v>0</v>
      </c>
      <c r="M235" s="6" t="str" cm="1">
        <f t="array" ref="M235:N235">_xlfn.TEXTSPLIT(O235," ",)</f>
        <v>Personal</v>
      </c>
      <c r="N235" s="6" t="str">
        <v>Auto</v>
      </c>
      <c r="O235" t="s">
        <v>16</v>
      </c>
      <c r="P235">
        <f t="shared" si="21"/>
        <v>4</v>
      </c>
      <c r="Q235" t="s">
        <v>29</v>
      </c>
      <c r="R235">
        <v>729.6</v>
      </c>
      <c r="S235" s="2">
        <v>35729.599999999999</v>
      </c>
      <c r="T235" s="5">
        <v>35730</v>
      </c>
      <c r="U235" s="5">
        <f t="shared" ca="1" si="22"/>
        <v>10182</v>
      </c>
      <c r="V235">
        <f t="shared" ca="1" si="23"/>
        <v>27.895890410958906</v>
      </c>
    </row>
    <row r="236" spans="1:22" x14ac:dyDescent="0.35">
      <c r="A236" t="s">
        <v>274</v>
      </c>
      <c r="B236" t="s">
        <v>19</v>
      </c>
      <c r="C236" t="str">
        <f t="shared" si="18"/>
        <v>Arizona</v>
      </c>
      <c r="D236" t="s">
        <v>271</v>
      </c>
      <c r="E236" t="str">
        <f t="shared" si="19"/>
        <v>M</v>
      </c>
      <c r="F236" t="s">
        <v>31</v>
      </c>
      <c r="G236" t="str">
        <f t="shared" si="20"/>
        <v>High School or Below</v>
      </c>
      <c r="H236" s="4">
        <v>506175.79</v>
      </c>
      <c r="I236" s="4">
        <v>506175.79</v>
      </c>
      <c r="J236">
        <v>0</v>
      </c>
      <c r="K236">
        <v>68</v>
      </c>
      <c r="L236" s="6">
        <v>0</v>
      </c>
      <c r="M236" s="6" t="str" cm="1">
        <f t="array" ref="M236:N236">_xlfn.TEXTSPLIT(O236," ",)</f>
        <v>Personal</v>
      </c>
      <c r="N236" s="6" t="str">
        <v>Auto</v>
      </c>
      <c r="O236" t="s">
        <v>16</v>
      </c>
      <c r="P236">
        <f t="shared" si="21"/>
        <v>2</v>
      </c>
      <c r="Q236" t="s">
        <v>24</v>
      </c>
      <c r="R236">
        <v>326.39999999999998</v>
      </c>
      <c r="S236" s="2">
        <v>35326.400000000001</v>
      </c>
      <c r="T236" s="5">
        <v>35327</v>
      </c>
      <c r="U236" s="5">
        <f t="shared" ca="1" si="22"/>
        <v>10585</v>
      </c>
      <c r="V236">
        <f t="shared" ca="1" si="23"/>
        <v>29</v>
      </c>
    </row>
    <row r="237" spans="1:22" x14ac:dyDescent="0.35">
      <c r="A237" t="s">
        <v>275</v>
      </c>
      <c r="B237" t="s">
        <v>48</v>
      </c>
      <c r="C237" t="str">
        <f t="shared" si="18"/>
        <v>California</v>
      </c>
      <c r="D237" t="s">
        <v>271</v>
      </c>
      <c r="E237" t="str">
        <f t="shared" si="19"/>
        <v>M</v>
      </c>
      <c r="F237" t="s">
        <v>21</v>
      </c>
      <c r="G237" t="str">
        <f t="shared" si="20"/>
        <v>Bachelor</v>
      </c>
      <c r="H237" s="4">
        <v>591278.38</v>
      </c>
      <c r="I237" s="4">
        <v>591278.38</v>
      </c>
      <c r="J237">
        <v>72208</v>
      </c>
      <c r="K237">
        <v>73</v>
      </c>
      <c r="L237" s="6">
        <v>0</v>
      </c>
      <c r="M237" s="6" t="str" cm="1">
        <f t="array" ref="M237:N237">_xlfn.TEXTSPLIT(O237," ",)</f>
        <v>Personal</v>
      </c>
      <c r="N237" s="6" t="str">
        <v>Auto</v>
      </c>
      <c r="O237" t="s">
        <v>16</v>
      </c>
      <c r="P237">
        <f t="shared" si="21"/>
        <v>2</v>
      </c>
      <c r="Q237" t="s">
        <v>24</v>
      </c>
      <c r="R237">
        <v>350.4</v>
      </c>
      <c r="S237" s="2">
        <v>35350.400000000001</v>
      </c>
      <c r="T237" s="5">
        <v>35351</v>
      </c>
      <c r="U237" s="5">
        <f t="shared" ca="1" si="22"/>
        <v>10561</v>
      </c>
      <c r="V237">
        <f t="shared" ca="1" si="23"/>
        <v>28.934246575342467</v>
      </c>
    </row>
    <row r="238" spans="1:22" x14ac:dyDescent="0.35">
      <c r="A238" t="s">
        <v>276</v>
      </c>
      <c r="B238" t="s">
        <v>48</v>
      </c>
      <c r="C238" t="str">
        <f t="shared" si="18"/>
        <v>California</v>
      </c>
      <c r="D238" t="s">
        <v>193</v>
      </c>
      <c r="E238" t="str">
        <f t="shared" si="19"/>
        <v>F</v>
      </c>
      <c r="F238" t="s">
        <v>21</v>
      </c>
      <c r="G238" t="str">
        <f t="shared" si="20"/>
        <v>Bachelor</v>
      </c>
      <c r="H238" s="4">
        <v>1518227.98</v>
      </c>
      <c r="I238" s="4">
        <v>1518227.98</v>
      </c>
      <c r="J238">
        <v>53863</v>
      </c>
      <c r="K238">
        <v>63</v>
      </c>
      <c r="L238" s="6">
        <v>0</v>
      </c>
      <c r="M238" s="6" t="str" cm="1">
        <f t="array" ref="M238:N238">_xlfn.TEXTSPLIT(O238," ",)</f>
        <v>Personal</v>
      </c>
      <c r="N238" s="6" t="str">
        <v>Auto</v>
      </c>
      <c r="O238" t="s">
        <v>16</v>
      </c>
      <c r="P238">
        <f t="shared" si="21"/>
        <v>4</v>
      </c>
      <c r="Q238" t="s">
        <v>17</v>
      </c>
      <c r="R238">
        <v>105.765111</v>
      </c>
      <c r="S238" s="2">
        <v>35105.765111000001</v>
      </c>
      <c r="T238" s="5">
        <v>35106</v>
      </c>
      <c r="U238" s="5">
        <f t="shared" ca="1" si="22"/>
        <v>10806</v>
      </c>
      <c r="V238">
        <f t="shared" ca="1" si="23"/>
        <v>29.605479452054794</v>
      </c>
    </row>
    <row r="239" spans="1:22" x14ac:dyDescent="0.35">
      <c r="A239" t="s">
        <v>277</v>
      </c>
      <c r="B239" t="s">
        <v>102</v>
      </c>
      <c r="C239" t="str">
        <f t="shared" si="18"/>
        <v>Washington</v>
      </c>
      <c r="D239" t="s">
        <v>271</v>
      </c>
      <c r="E239" t="str">
        <f t="shared" si="19"/>
        <v>M</v>
      </c>
      <c r="F239" t="s">
        <v>35</v>
      </c>
      <c r="G239" t="str">
        <f t="shared" si="20"/>
        <v>College</v>
      </c>
      <c r="H239" s="4">
        <v>1074703.0900000001</v>
      </c>
      <c r="I239" s="4">
        <v>1074703.0900000001</v>
      </c>
      <c r="J239">
        <v>66446</v>
      </c>
      <c r="K239">
        <v>136</v>
      </c>
      <c r="L239" s="6">
        <v>0</v>
      </c>
      <c r="M239" s="6" t="str" cm="1">
        <f t="array" ref="M239:N239">_xlfn.TEXTSPLIT(O239," ",)</f>
        <v>Corporate</v>
      </c>
      <c r="N239" s="6" t="str">
        <v>Auto</v>
      </c>
      <c r="O239" t="s">
        <v>28</v>
      </c>
      <c r="P239">
        <f t="shared" si="21"/>
        <v>4</v>
      </c>
      <c r="Q239" t="s">
        <v>29</v>
      </c>
      <c r="R239">
        <v>639.46454800000004</v>
      </c>
      <c r="S239" s="2">
        <v>35639.464548000004</v>
      </c>
      <c r="T239" s="5">
        <v>35640</v>
      </c>
      <c r="U239" s="5">
        <f t="shared" ca="1" si="22"/>
        <v>10272</v>
      </c>
      <c r="V239">
        <f t="shared" ca="1" si="23"/>
        <v>28.142465753424659</v>
      </c>
    </row>
    <row r="240" spans="1:22" x14ac:dyDescent="0.35">
      <c r="A240" t="s">
        <v>278</v>
      </c>
      <c r="B240" t="s">
        <v>102</v>
      </c>
      <c r="C240" t="str">
        <f t="shared" si="18"/>
        <v>Washington</v>
      </c>
      <c r="D240" t="s">
        <v>271</v>
      </c>
      <c r="E240" t="str">
        <f t="shared" si="19"/>
        <v>M</v>
      </c>
      <c r="F240" t="s">
        <v>35</v>
      </c>
      <c r="G240" t="str">
        <f t="shared" si="20"/>
        <v>College</v>
      </c>
      <c r="H240" s="4">
        <v>205062.35</v>
      </c>
      <c r="I240" s="4">
        <v>205062.35</v>
      </c>
      <c r="J240">
        <v>0</v>
      </c>
      <c r="K240">
        <v>61</v>
      </c>
      <c r="L240" s="6">
        <v>0</v>
      </c>
      <c r="M240" s="6" t="str" cm="1">
        <f t="array" ref="M240:N240">_xlfn.TEXTSPLIT(O240," ",)</f>
        <v>Personal</v>
      </c>
      <c r="N240" s="6" t="str">
        <v>Auto</v>
      </c>
      <c r="O240" t="s">
        <v>16</v>
      </c>
      <c r="P240">
        <f t="shared" si="21"/>
        <v>4</v>
      </c>
      <c r="Q240" t="s">
        <v>17</v>
      </c>
      <c r="R240">
        <v>292.8</v>
      </c>
      <c r="S240" s="2">
        <v>35292.800000000003</v>
      </c>
      <c r="T240" s="5">
        <v>35293</v>
      </c>
      <c r="U240" s="5">
        <f t="shared" ca="1" si="22"/>
        <v>10619</v>
      </c>
      <c r="V240">
        <f t="shared" ca="1" si="23"/>
        <v>29.093150684931508</v>
      </c>
    </row>
    <row r="241" spans="1:22" x14ac:dyDescent="0.35">
      <c r="A241" t="s">
        <v>279</v>
      </c>
      <c r="B241" t="s">
        <v>102</v>
      </c>
      <c r="C241" t="str">
        <f t="shared" si="18"/>
        <v>Washington</v>
      </c>
      <c r="D241" t="s">
        <v>193</v>
      </c>
      <c r="E241" t="str">
        <f t="shared" si="19"/>
        <v>F</v>
      </c>
      <c r="F241" t="s">
        <v>21</v>
      </c>
      <c r="G241" t="str">
        <f t="shared" si="20"/>
        <v>Bachelor</v>
      </c>
      <c r="H241" s="4">
        <v>246544.49</v>
      </c>
      <c r="I241" s="4">
        <v>246544.49</v>
      </c>
      <c r="J241">
        <v>64997</v>
      </c>
      <c r="K241">
        <v>63</v>
      </c>
      <c r="L241" s="6">
        <v>36526</v>
      </c>
      <c r="M241" s="6" t="str" cm="1">
        <f t="array" ref="M241:N241">_xlfn.TEXTSPLIT(O241," ",)</f>
        <v>Personal</v>
      </c>
      <c r="N241" s="6" t="str">
        <v>Auto</v>
      </c>
      <c r="O241" t="s">
        <v>16</v>
      </c>
      <c r="P241">
        <f t="shared" si="21"/>
        <v>4</v>
      </c>
      <c r="Q241" t="s">
        <v>17</v>
      </c>
      <c r="R241">
        <v>383.44232799999997</v>
      </c>
      <c r="S241" s="2">
        <v>35383.442327999997</v>
      </c>
      <c r="T241" s="5">
        <v>35384</v>
      </c>
      <c r="U241" s="5">
        <f t="shared" ca="1" si="22"/>
        <v>10528</v>
      </c>
      <c r="V241">
        <f t="shared" ca="1" si="23"/>
        <v>28.843835616438355</v>
      </c>
    </row>
    <row r="242" spans="1:22" x14ac:dyDescent="0.35">
      <c r="A242" t="s">
        <v>280</v>
      </c>
      <c r="B242" t="s">
        <v>23</v>
      </c>
      <c r="C242" t="str">
        <f t="shared" si="18"/>
        <v>Nevada</v>
      </c>
      <c r="D242" t="s">
        <v>193</v>
      </c>
      <c r="E242" t="str">
        <f t="shared" si="19"/>
        <v>F</v>
      </c>
      <c r="F242" t="s">
        <v>31</v>
      </c>
      <c r="G242" t="str">
        <f t="shared" si="20"/>
        <v>High School or Below</v>
      </c>
      <c r="H242" s="4">
        <v>534312.13</v>
      </c>
      <c r="I242" s="4">
        <v>534312.13</v>
      </c>
      <c r="J242">
        <v>64460</v>
      </c>
      <c r="K242">
        <v>66</v>
      </c>
      <c r="L242" s="6">
        <v>0</v>
      </c>
      <c r="M242" s="6" t="str" cm="1">
        <f t="array" ref="M242:N242">_xlfn.TEXTSPLIT(O242," ",)</f>
        <v>Corporate</v>
      </c>
      <c r="N242" s="6" t="str">
        <v>Auto</v>
      </c>
      <c r="O242" t="s">
        <v>28</v>
      </c>
      <c r="P242">
        <f t="shared" si="21"/>
        <v>2</v>
      </c>
      <c r="Q242" t="s">
        <v>24</v>
      </c>
      <c r="R242">
        <v>316.8</v>
      </c>
      <c r="S242" s="2">
        <v>35316.800000000003</v>
      </c>
      <c r="T242" s="5">
        <v>35317</v>
      </c>
      <c r="U242" s="5">
        <f t="shared" ca="1" si="22"/>
        <v>10595</v>
      </c>
      <c r="V242">
        <f t="shared" ca="1" si="23"/>
        <v>29.027397260273972</v>
      </c>
    </row>
    <row r="243" spans="1:22" x14ac:dyDescent="0.35">
      <c r="A243" t="s">
        <v>281</v>
      </c>
      <c r="B243" t="s">
        <v>19</v>
      </c>
      <c r="C243" t="str">
        <f t="shared" si="18"/>
        <v>Arizona</v>
      </c>
      <c r="D243" t="s">
        <v>193</v>
      </c>
      <c r="E243" t="str">
        <f t="shared" si="19"/>
        <v>F</v>
      </c>
      <c r="F243" t="s">
        <v>35</v>
      </c>
      <c r="G243" t="str">
        <f t="shared" si="20"/>
        <v>College</v>
      </c>
      <c r="H243" s="4">
        <v>811982.91</v>
      </c>
      <c r="I243" s="4">
        <v>811982.91</v>
      </c>
      <c r="J243">
        <v>46618</v>
      </c>
      <c r="K243">
        <v>67</v>
      </c>
      <c r="L243" s="6">
        <v>0</v>
      </c>
      <c r="M243" s="6" t="str" cm="1">
        <f t="array" ref="M243:N243">_xlfn.TEXTSPLIT(O243," ",)</f>
        <v>Personal</v>
      </c>
      <c r="N243" s="6" t="str">
        <v>Auto</v>
      </c>
      <c r="O243" t="s">
        <v>16</v>
      </c>
      <c r="P243">
        <f t="shared" si="21"/>
        <v>4</v>
      </c>
      <c r="Q243" t="s">
        <v>17</v>
      </c>
      <c r="R243">
        <v>99.085943</v>
      </c>
      <c r="S243" s="2">
        <v>35099.085942999998</v>
      </c>
      <c r="T243" s="5">
        <v>35100</v>
      </c>
      <c r="U243" s="5">
        <f t="shared" ca="1" si="22"/>
        <v>10812</v>
      </c>
      <c r="V243">
        <f t="shared" ca="1" si="23"/>
        <v>29.621917808219177</v>
      </c>
    </row>
    <row r="244" spans="1:22" x14ac:dyDescent="0.35">
      <c r="A244" t="s">
        <v>282</v>
      </c>
      <c r="B244" t="s">
        <v>33</v>
      </c>
      <c r="C244" t="str">
        <f t="shared" si="18"/>
        <v>Oregon</v>
      </c>
      <c r="D244" t="s">
        <v>193</v>
      </c>
      <c r="E244" t="str">
        <f t="shared" si="19"/>
        <v>F</v>
      </c>
      <c r="F244" t="s">
        <v>35</v>
      </c>
      <c r="G244" t="str">
        <f t="shared" si="20"/>
        <v>College</v>
      </c>
      <c r="H244" s="4">
        <v>460526.52</v>
      </c>
      <c r="I244" s="4">
        <v>460526.52</v>
      </c>
      <c r="J244">
        <v>0</v>
      </c>
      <c r="K244">
        <v>64</v>
      </c>
      <c r="L244" s="6">
        <v>0</v>
      </c>
      <c r="M244" s="6" t="str" cm="1">
        <f t="array" ref="M244:N244">_xlfn.TEXTSPLIT(O244," ",)</f>
        <v>Corporate</v>
      </c>
      <c r="N244" s="6" t="str">
        <v>Auto</v>
      </c>
      <c r="O244" t="s">
        <v>28</v>
      </c>
      <c r="P244">
        <f t="shared" si="21"/>
        <v>4</v>
      </c>
      <c r="Q244" t="s">
        <v>17</v>
      </c>
      <c r="R244">
        <v>307.2</v>
      </c>
      <c r="S244" s="2">
        <v>35307.199999999997</v>
      </c>
      <c r="T244" s="5">
        <v>35308</v>
      </c>
      <c r="U244" s="5">
        <f t="shared" ca="1" si="22"/>
        <v>10604</v>
      </c>
      <c r="V244">
        <f t="shared" ca="1" si="23"/>
        <v>29.052054794520547</v>
      </c>
    </row>
    <row r="245" spans="1:22" x14ac:dyDescent="0.35">
      <c r="A245" t="s">
        <v>283</v>
      </c>
      <c r="B245" t="s">
        <v>48</v>
      </c>
      <c r="C245" t="str">
        <f t="shared" si="18"/>
        <v>California</v>
      </c>
      <c r="D245" t="s">
        <v>271</v>
      </c>
      <c r="E245" t="str">
        <f t="shared" si="19"/>
        <v>M</v>
      </c>
      <c r="F245" t="s">
        <v>35</v>
      </c>
      <c r="G245" t="str">
        <f t="shared" si="20"/>
        <v>College</v>
      </c>
      <c r="H245" s="4">
        <v>640878.56000000006</v>
      </c>
      <c r="I245" s="4">
        <v>640878.56000000006</v>
      </c>
      <c r="J245">
        <v>49988</v>
      </c>
      <c r="K245">
        <v>84</v>
      </c>
      <c r="L245" s="6">
        <v>36647</v>
      </c>
      <c r="M245" s="6" t="str" cm="1">
        <f t="array" ref="M245:N245">_xlfn.TEXTSPLIT(O245," ",)</f>
        <v>Personal</v>
      </c>
      <c r="N245" s="6" t="str">
        <v>Auto</v>
      </c>
      <c r="O245" t="s">
        <v>16</v>
      </c>
      <c r="P245">
        <f t="shared" si="21"/>
        <v>2</v>
      </c>
      <c r="Q245" t="s">
        <v>24</v>
      </c>
      <c r="R245">
        <v>566.935022</v>
      </c>
      <c r="S245" s="2">
        <v>35566.935021999998</v>
      </c>
      <c r="T245" s="5">
        <v>35567</v>
      </c>
      <c r="U245" s="5">
        <f t="shared" ca="1" si="22"/>
        <v>10345</v>
      </c>
      <c r="V245">
        <f t="shared" ca="1" si="23"/>
        <v>28.342465753424658</v>
      </c>
    </row>
    <row r="246" spans="1:22" x14ac:dyDescent="0.35">
      <c r="A246" t="s">
        <v>284</v>
      </c>
      <c r="B246" t="s">
        <v>48</v>
      </c>
      <c r="C246" t="str">
        <f t="shared" si="18"/>
        <v>California</v>
      </c>
      <c r="D246" t="s">
        <v>193</v>
      </c>
      <c r="E246" t="str">
        <f t="shared" si="19"/>
        <v>F</v>
      </c>
      <c r="F246" t="s">
        <v>35</v>
      </c>
      <c r="G246" t="str">
        <f t="shared" si="20"/>
        <v>College</v>
      </c>
      <c r="H246" s="4">
        <v>237653.35</v>
      </c>
      <c r="I246" s="4">
        <v>237653.35</v>
      </c>
      <c r="J246">
        <v>0</v>
      </c>
      <c r="K246">
        <v>91</v>
      </c>
      <c r="L246" s="6">
        <v>36647</v>
      </c>
      <c r="M246" s="6" t="str" cm="1">
        <f t="array" ref="M246:N246">_xlfn.TEXTSPLIT(O246," ",)</f>
        <v>Personal</v>
      </c>
      <c r="N246" s="6" t="str">
        <v>Auto</v>
      </c>
      <c r="O246" t="s">
        <v>16</v>
      </c>
      <c r="P246">
        <f t="shared" si="21"/>
        <v>2</v>
      </c>
      <c r="Q246" t="s">
        <v>24</v>
      </c>
      <c r="R246">
        <v>436.8</v>
      </c>
      <c r="S246" s="2">
        <v>35436.800000000003</v>
      </c>
      <c r="T246" s="5">
        <v>35437</v>
      </c>
      <c r="U246" s="5">
        <f t="shared" ca="1" si="22"/>
        <v>10475</v>
      </c>
      <c r="V246">
        <f t="shared" ca="1" si="23"/>
        <v>28.698630136986303</v>
      </c>
    </row>
    <row r="247" spans="1:22" x14ac:dyDescent="0.35">
      <c r="A247" t="s">
        <v>285</v>
      </c>
      <c r="B247" t="s">
        <v>48</v>
      </c>
      <c r="C247" t="str">
        <f t="shared" si="18"/>
        <v>California</v>
      </c>
      <c r="D247" t="s">
        <v>27</v>
      </c>
      <c r="E247" t="str">
        <f t="shared" si="19"/>
        <v>M</v>
      </c>
      <c r="F247" t="s">
        <v>21</v>
      </c>
      <c r="G247" t="str">
        <f t="shared" si="20"/>
        <v>Bachelor</v>
      </c>
      <c r="H247" s="4">
        <v>321107</v>
      </c>
      <c r="I247" s="4">
        <v>321107</v>
      </c>
      <c r="J247">
        <v>16269</v>
      </c>
      <c r="K247">
        <v>86</v>
      </c>
      <c r="L247" s="6">
        <v>0</v>
      </c>
      <c r="M247" s="6" t="str" cm="1">
        <f t="array" ref="M247:N247">_xlfn.TEXTSPLIT(O247," ",)</f>
        <v>Corporate</v>
      </c>
      <c r="N247" s="6" t="str">
        <v>Auto</v>
      </c>
      <c r="O247" t="s">
        <v>28</v>
      </c>
      <c r="P247">
        <f t="shared" si="21"/>
        <v>2</v>
      </c>
      <c r="Q247" t="s">
        <v>24</v>
      </c>
      <c r="R247">
        <v>412.8</v>
      </c>
      <c r="S247" s="2">
        <v>35412.800000000003</v>
      </c>
      <c r="T247" s="5">
        <v>35413</v>
      </c>
      <c r="U247" s="5">
        <f t="shared" ca="1" si="22"/>
        <v>10499</v>
      </c>
      <c r="V247">
        <f t="shared" ca="1" si="23"/>
        <v>28.764383561643836</v>
      </c>
    </row>
    <row r="248" spans="1:22" x14ac:dyDescent="0.35">
      <c r="A248" t="s">
        <v>286</v>
      </c>
      <c r="B248" t="s">
        <v>19</v>
      </c>
      <c r="C248" t="str">
        <f t="shared" si="18"/>
        <v>Arizona</v>
      </c>
      <c r="D248" t="s">
        <v>20</v>
      </c>
      <c r="E248" t="str">
        <f t="shared" si="19"/>
        <v>F</v>
      </c>
      <c r="F248" t="s">
        <v>21</v>
      </c>
      <c r="G248" t="str">
        <f t="shared" si="20"/>
        <v>Bachelor</v>
      </c>
      <c r="H248" s="4">
        <v>509452.23</v>
      </c>
      <c r="I248" s="4">
        <v>509452.23</v>
      </c>
      <c r="J248">
        <v>72006</v>
      </c>
      <c r="K248">
        <v>64</v>
      </c>
      <c r="L248" s="6">
        <v>0</v>
      </c>
      <c r="M248" s="6" t="str" cm="1">
        <f t="array" ref="M248:N248">_xlfn.TEXTSPLIT(O248," ",)</f>
        <v>Personal</v>
      </c>
      <c r="N248" s="6" t="str">
        <v>Auto</v>
      </c>
      <c r="O248" t="s">
        <v>16</v>
      </c>
      <c r="P248">
        <f t="shared" si="21"/>
        <v>4</v>
      </c>
      <c r="Q248" t="s">
        <v>17</v>
      </c>
      <c r="R248">
        <v>307.2</v>
      </c>
      <c r="S248" s="2">
        <v>35307.199999999997</v>
      </c>
      <c r="T248" s="5">
        <v>35308</v>
      </c>
      <c r="U248" s="5">
        <f t="shared" ca="1" si="22"/>
        <v>10604</v>
      </c>
      <c r="V248">
        <f t="shared" ca="1" si="23"/>
        <v>29.052054794520547</v>
      </c>
    </row>
    <row r="249" spans="1:22" x14ac:dyDescent="0.35">
      <c r="A249" t="s">
        <v>287</v>
      </c>
      <c r="B249" t="s">
        <v>19</v>
      </c>
      <c r="C249" t="str">
        <f t="shared" si="18"/>
        <v>Arizona</v>
      </c>
      <c r="D249" t="s">
        <v>20</v>
      </c>
      <c r="E249" t="str">
        <f t="shared" si="19"/>
        <v>F</v>
      </c>
      <c r="F249" t="s">
        <v>31</v>
      </c>
      <c r="G249" t="str">
        <f t="shared" si="20"/>
        <v>High School or Below</v>
      </c>
      <c r="H249" s="4">
        <v>2575527.8199999998</v>
      </c>
      <c r="I249" s="4">
        <v>2575527.8199999998</v>
      </c>
      <c r="J249">
        <v>0</v>
      </c>
      <c r="K249">
        <v>81</v>
      </c>
      <c r="L249" s="6">
        <v>36557</v>
      </c>
      <c r="M249" s="6" t="str" cm="1">
        <f t="array" ref="M249:N249">_xlfn.TEXTSPLIT(O249," ",)</f>
        <v>Personal</v>
      </c>
      <c r="N249" s="6" t="str">
        <v>Auto</v>
      </c>
      <c r="O249" t="s">
        <v>16</v>
      </c>
      <c r="P249">
        <f t="shared" si="21"/>
        <v>4</v>
      </c>
      <c r="Q249" t="s">
        <v>17</v>
      </c>
      <c r="R249">
        <v>388.8</v>
      </c>
      <c r="S249" s="2">
        <v>35388.800000000003</v>
      </c>
      <c r="T249" s="5">
        <v>35389</v>
      </c>
      <c r="U249" s="5">
        <f t="shared" ca="1" si="22"/>
        <v>10523</v>
      </c>
      <c r="V249">
        <f t="shared" ca="1" si="23"/>
        <v>28.830136986301369</v>
      </c>
    </row>
    <row r="250" spans="1:22" x14ac:dyDescent="0.35">
      <c r="A250" t="s">
        <v>288</v>
      </c>
      <c r="B250" t="s">
        <v>33</v>
      </c>
      <c r="C250" t="str">
        <f t="shared" si="18"/>
        <v>Oregon</v>
      </c>
      <c r="D250" t="s">
        <v>27</v>
      </c>
      <c r="E250" t="str">
        <f t="shared" si="19"/>
        <v>M</v>
      </c>
      <c r="F250" t="s">
        <v>21</v>
      </c>
      <c r="G250" t="str">
        <f t="shared" si="20"/>
        <v>Bachelor</v>
      </c>
      <c r="H250" s="4">
        <v>867222.97</v>
      </c>
      <c r="I250" s="4">
        <v>867222.97</v>
      </c>
      <c r="J250">
        <v>0</v>
      </c>
      <c r="K250">
        <v>245</v>
      </c>
      <c r="L250" s="6">
        <v>0</v>
      </c>
      <c r="M250" s="6" t="str" cm="1">
        <f t="array" ref="M250:N250">_xlfn.TEXTSPLIT(O250," ",)</f>
        <v>Corporate</v>
      </c>
      <c r="N250" s="6" t="str">
        <v>Auto</v>
      </c>
      <c r="O250" t="s">
        <v>28</v>
      </c>
      <c r="P250">
        <f t="shared" si="21"/>
        <v>4</v>
      </c>
      <c r="Q250" t="s">
        <v>65</v>
      </c>
      <c r="R250">
        <v>2345.4134410000001</v>
      </c>
      <c r="S250" s="2">
        <v>37345.413440999997</v>
      </c>
      <c r="T250" s="5">
        <v>37346</v>
      </c>
      <c r="U250" s="5">
        <f t="shared" ca="1" si="22"/>
        <v>8566</v>
      </c>
      <c r="V250">
        <f t="shared" ca="1" si="23"/>
        <v>23.468493150684932</v>
      </c>
    </row>
    <row r="251" spans="1:22" x14ac:dyDescent="0.35">
      <c r="A251" t="s">
        <v>289</v>
      </c>
      <c r="B251" t="s">
        <v>48</v>
      </c>
      <c r="C251" t="str">
        <f t="shared" si="18"/>
        <v>California</v>
      </c>
      <c r="D251" t="s">
        <v>27</v>
      </c>
      <c r="E251" t="str">
        <f t="shared" si="19"/>
        <v>M</v>
      </c>
      <c r="F251" t="s">
        <v>15</v>
      </c>
      <c r="G251" t="str">
        <f t="shared" si="20"/>
        <v>Master</v>
      </c>
      <c r="H251" s="4">
        <v>804473.07</v>
      </c>
      <c r="I251" s="4">
        <v>804473.07</v>
      </c>
      <c r="J251">
        <v>44320</v>
      </c>
      <c r="K251">
        <v>67</v>
      </c>
      <c r="L251" s="6">
        <v>0</v>
      </c>
      <c r="M251" s="6" t="str" cm="1">
        <f t="array" ref="M251:N251">_xlfn.TEXTSPLIT(O251," ",)</f>
        <v>Personal</v>
      </c>
      <c r="N251" s="6" t="str">
        <v>Auto</v>
      </c>
      <c r="O251" t="s">
        <v>16</v>
      </c>
      <c r="P251">
        <f t="shared" si="21"/>
        <v>4</v>
      </c>
      <c r="Q251" t="s">
        <v>17</v>
      </c>
      <c r="R251">
        <v>321.60000000000002</v>
      </c>
      <c r="S251" s="2">
        <v>35321.599999999999</v>
      </c>
      <c r="T251" s="5">
        <v>35322</v>
      </c>
      <c r="U251" s="5">
        <f t="shared" ca="1" si="22"/>
        <v>10590</v>
      </c>
      <c r="V251">
        <f t="shared" ca="1" si="23"/>
        <v>29.013698630136986</v>
      </c>
    </row>
    <row r="252" spans="1:22" x14ac:dyDescent="0.35">
      <c r="A252" t="s">
        <v>290</v>
      </c>
      <c r="B252" t="s">
        <v>19</v>
      </c>
      <c r="C252" t="str">
        <f t="shared" si="18"/>
        <v>Arizona</v>
      </c>
      <c r="D252" t="s">
        <v>20</v>
      </c>
      <c r="E252" t="str">
        <f t="shared" si="19"/>
        <v>F</v>
      </c>
      <c r="F252" t="s">
        <v>31</v>
      </c>
      <c r="G252" t="str">
        <f t="shared" si="20"/>
        <v>High School or Below</v>
      </c>
      <c r="H252" s="4">
        <v>400151.91</v>
      </c>
      <c r="I252" s="4">
        <v>400151.91</v>
      </c>
      <c r="J252">
        <v>19782</v>
      </c>
      <c r="K252">
        <v>108</v>
      </c>
      <c r="L252" s="6">
        <v>0</v>
      </c>
      <c r="M252" s="6" t="str" cm="1">
        <f t="array" ref="M252:N252">_xlfn.TEXTSPLIT(O252," ",)</f>
        <v>Personal</v>
      </c>
      <c r="N252" s="6" t="str">
        <v>Auto</v>
      </c>
      <c r="O252" t="s">
        <v>16</v>
      </c>
      <c r="P252">
        <f t="shared" si="21"/>
        <v>2</v>
      </c>
      <c r="Q252" t="s">
        <v>24</v>
      </c>
      <c r="R252">
        <v>773.47097699999995</v>
      </c>
      <c r="S252" s="2">
        <v>35773.470976999997</v>
      </c>
      <c r="T252" s="5">
        <v>35774</v>
      </c>
      <c r="U252" s="5">
        <f t="shared" ca="1" si="22"/>
        <v>10138</v>
      </c>
      <c r="V252">
        <f t="shared" ca="1" si="23"/>
        <v>27.775342465753425</v>
      </c>
    </row>
    <row r="253" spans="1:22" x14ac:dyDescent="0.35">
      <c r="A253" t="s">
        <v>291</v>
      </c>
      <c r="B253" t="s">
        <v>23</v>
      </c>
      <c r="C253" t="str">
        <f t="shared" si="18"/>
        <v>Nevada</v>
      </c>
      <c r="D253" t="s">
        <v>20</v>
      </c>
      <c r="E253" t="str">
        <f t="shared" si="19"/>
        <v>F</v>
      </c>
      <c r="F253" t="s">
        <v>21</v>
      </c>
      <c r="G253" t="str">
        <f t="shared" si="20"/>
        <v>Bachelor</v>
      </c>
      <c r="H253" s="4">
        <v>1670611.7</v>
      </c>
      <c r="I253" s="4">
        <v>1670611.7</v>
      </c>
      <c r="J253">
        <v>63933</v>
      </c>
      <c r="K253">
        <v>70</v>
      </c>
      <c r="L253" s="6">
        <v>0</v>
      </c>
      <c r="M253" s="6" t="str" cm="1">
        <f t="array" ref="M253:N253">_xlfn.TEXTSPLIT(O253," ",)</f>
        <v>Personal</v>
      </c>
      <c r="N253" s="6" t="str">
        <v>Auto</v>
      </c>
      <c r="O253" t="s">
        <v>16</v>
      </c>
      <c r="P253">
        <f t="shared" si="21"/>
        <v>2</v>
      </c>
      <c r="Q253" t="s">
        <v>24</v>
      </c>
      <c r="R253">
        <v>424.88344799999999</v>
      </c>
      <c r="S253" s="2">
        <v>35424.883448</v>
      </c>
      <c r="T253" s="5">
        <v>35425</v>
      </c>
      <c r="U253" s="5">
        <f t="shared" ca="1" si="22"/>
        <v>10487</v>
      </c>
      <c r="V253">
        <f t="shared" ca="1" si="23"/>
        <v>28.731506849315068</v>
      </c>
    </row>
    <row r="254" spans="1:22" x14ac:dyDescent="0.35">
      <c r="A254" t="s">
        <v>292</v>
      </c>
      <c r="B254" t="s">
        <v>19</v>
      </c>
      <c r="C254" t="str">
        <f t="shared" si="18"/>
        <v>Arizona</v>
      </c>
      <c r="D254" t="s">
        <v>27</v>
      </c>
      <c r="E254" t="str">
        <f t="shared" si="19"/>
        <v>M</v>
      </c>
      <c r="F254" t="s">
        <v>80</v>
      </c>
      <c r="G254" t="str">
        <f t="shared" si="20"/>
        <v>Doctor</v>
      </c>
      <c r="H254" s="4">
        <v>854441.11</v>
      </c>
      <c r="I254" s="4">
        <v>854441.11</v>
      </c>
      <c r="J254">
        <v>28224</v>
      </c>
      <c r="K254">
        <v>109</v>
      </c>
      <c r="L254" s="6">
        <v>0</v>
      </c>
      <c r="M254" s="6" t="str" cm="1">
        <f t="array" ref="M254:N254">_xlfn.TEXTSPLIT(O254," ",)</f>
        <v>Personal</v>
      </c>
      <c r="N254" s="6" t="str">
        <v>Auto</v>
      </c>
      <c r="O254" t="s">
        <v>16</v>
      </c>
      <c r="P254">
        <f t="shared" si="21"/>
        <v>4</v>
      </c>
      <c r="Q254" t="s">
        <v>29</v>
      </c>
      <c r="R254">
        <v>523.20000000000005</v>
      </c>
      <c r="S254" s="2">
        <v>35523.199999999997</v>
      </c>
      <c r="T254" s="5">
        <v>35524</v>
      </c>
      <c r="U254" s="5">
        <f t="shared" ca="1" si="22"/>
        <v>10388</v>
      </c>
      <c r="V254">
        <f t="shared" ca="1" si="23"/>
        <v>28.460273972602739</v>
      </c>
    </row>
    <row r="255" spans="1:22" x14ac:dyDescent="0.35">
      <c r="A255" t="s">
        <v>293</v>
      </c>
      <c r="B255" t="s">
        <v>102</v>
      </c>
      <c r="C255" t="str">
        <f t="shared" si="18"/>
        <v>Washington</v>
      </c>
      <c r="D255" t="s">
        <v>20</v>
      </c>
      <c r="E255" t="str">
        <f t="shared" si="19"/>
        <v>F</v>
      </c>
      <c r="F255" t="s">
        <v>35</v>
      </c>
      <c r="G255" t="str">
        <f t="shared" si="20"/>
        <v>College</v>
      </c>
      <c r="H255" s="4">
        <v>780531.29</v>
      </c>
      <c r="I255" s="4">
        <v>780531.29</v>
      </c>
      <c r="J255">
        <v>21073</v>
      </c>
      <c r="K255">
        <v>106</v>
      </c>
      <c r="L255" s="6">
        <v>36526</v>
      </c>
      <c r="M255" s="6" t="str" cm="1">
        <f t="array" ref="M255:N255">_xlfn.TEXTSPLIT(O255," ",)</f>
        <v>Personal</v>
      </c>
      <c r="N255" s="6" t="str">
        <v>Auto</v>
      </c>
      <c r="O255" t="s">
        <v>16</v>
      </c>
      <c r="P255">
        <f t="shared" si="21"/>
        <v>4</v>
      </c>
      <c r="Q255" t="s">
        <v>29</v>
      </c>
      <c r="R255">
        <v>508.8</v>
      </c>
      <c r="S255" s="2">
        <v>35508.800000000003</v>
      </c>
      <c r="T255" s="5">
        <v>35509</v>
      </c>
      <c r="U255" s="5">
        <f t="shared" ca="1" si="22"/>
        <v>10403</v>
      </c>
      <c r="V255">
        <f t="shared" ca="1" si="23"/>
        <v>28.5013698630137</v>
      </c>
    </row>
    <row r="256" spans="1:22" x14ac:dyDescent="0.35">
      <c r="A256" t="s">
        <v>294</v>
      </c>
      <c r="B256" t="s">
        <v>33</v>
      </c>
      <c r="C256" t="str">
        <f t="shared" si="18"/>
        <v>Oregon</v>
      </c>
      <c r="D256" t="s">
        <v>27</v>
      </c>
      <c r="E256" t="str">
        <f t="shared" si="19"/>
        <v>M</v>
      </c>
      <c r="F256" t="s">
        <v>21</v>
      </c>
      <c r="G256" t="str">
        <f t="shared" si="20"/>
        <v>Bachelor</v>
      </c>
      <c r="H256" s="4">
        <v>611275.68999999994</v>
      </c>
      <c r="I256" s="4">
        <v>611275.68999999994</v>
      </c>
      <c r="J256">
        <v>63243</v>
      </c>
      <c r="K256">
        <v>77</v>
      </c>
      <c r="L256" s="6">
        <v>0</v>
      </c>
      <c r="M256" s="6" t="str" cm="1">
        <f t="array" ref="M256:N256">_xlfn.TEXTSPLIT(O256," ",)</f>
        <v>Personal</v>
      </c>
      <c r="N256" s="6" t="str">
        <v>Auto</v>
      </c>
      <c r="O256" t="s">
        <v>16</v>
      </c>
      <c r="P256">
        <f t="shared" si="21"/>
        <v>4</v>
      </c>
      <c r="Q256" t="s">
        <v>17</v>
      </c>
      <c r="R256">
        <v>364.24030699999997</v>
      </c>
      <c r="S256" s="2">
        <v>35364.240307</v>
      </c>
      <c r="T256" s="5">
        <v>35365</v>
      </c>
      <c r="U256" s="5">
        <f t="shared" ca="1" si="22"/>
        <v>10547</v>
      </c>
      <c r="V256">
        <f t="shared" ca="1" si="23"/>
        <v>28.895890410958906</v>
      </c>
    </row>
    <row r="257" spans="1:22" x14ac:dyDescent="0.35">
      <c r="A257" t="s">
        <v>295</v>
      </c>
      <c r="B257" t="s">
        <v>23</v>
      </c>
      <c r="C257" t="str">
        <f t="shared" si="18"/>
        <v>Nevada</v>
      </c>
      <c r="D257" t="s">
        <v>27</v>
      </c>
      <c r="E257" t="str">
        <f t="shared" si="19"/>
        <v>M</v>
      </c>
      <c r="F257" t="s">
        <v>31</v>
      </c>
      <c r="G257" t="str">
        <f t="shared" si="20"/>
        <v>High School or Below</v>
      </c>
      <c r="H257" s="4">
        <v>477294.38</v>
      </c>
      <c r="I257" s="4">
        <v>477294.38</v>
      </c>
      <c r="J257">
        <v>20993</v>
      </c>
      <c r="K257">
        <v>133</v>
      </c>
      <c r="L257" s="6">
        <v>0</v>
      </c>
      <c r="M257" s="6" t="str" cm="1">
        <f t="array" ref="M257:N257">_xlfn.TEXTSPLIT(O257," ",)</f>
        <v>Personal</v>
      </c>
      <c r="N257" s="6" t="str">
        <v>Auto</v>
      </c>
      <c r="O257" t="s">
        <v>16</v>
      </c>
      <c r="P257">
        <f t="shared" si="21"/>
        <v>4</v>
      </c>
      <c r="Q257" t="s">
        <v>29</v>
      </c>
      <c r="R257">
        <v>638.4</v>
      </c>
      <c r="S257" s="2">
        <v>35638.400000000001</v>
      </c>
      <c r="T257" s="5">
        <v>35639</v>
      </c>
      <c r="U257" s="5">
        <f t="shared" ca="1" si="22"/>
        <v>10273</v>
      </c>
      <c r="V257">
        <f t="shared" ca="1" si="23"/>
        <v>28.145205479452056</v>
      </c>
    </row>
    <row r="258" spans="1:22" x14ac:dyDescent="0.35">
      <c r="A258" t="s">
        <v>296</v>
      </c>
      <c r="B258" t="s">
        <v>33</v>
      </c>
      <c r="C258" t="str">
        <f t="shared" si="18"/>
        <v>Oregon</v>
      </c>
      <c r="D258" t="s">
        <v>20</v>
      </c>
      <c r="E258" t="str">
        <f t="shared" si="19"/>
        <v>F</v>
      </c>
      <c r="F258" t="s">
        <v>21</v>
      </c>
      <c r="G258" t="str">
        <f t="shared" si="20"/>
        <v>Bachelor</v>
      </c>
      <c r="H258" s="4">
        <v>1097909.56</v>
      </c>
      <c r="I258" s="4">
        <v>1097909.56</v>
      </c>
      <c r="J258">
        <v>94827</v>
      </c>
      <c r="K258">
        <v>135</v>
      </c>
      <c r="L258" s="6">
        <v>0</v>
      </c>
      <c r="M258" s="6" t="str" cm="1">
        <f t="array" ref="M258:N258">_xlfn.TEXTSPLIT(O258," ",)</f>
        <v>Personal</v>
      </c>
      <c r="N258" s="6" t="str">
        <v>Auto</v>
      </c>
      <c r="O258" t="s">
        <v>16</v>
      </c>
      <c r="P258">
        <f t="shared" si="21"/>
        <v>4</v>
      </c>
      <c r="Q258" t="s">
        <v>29</v>
      </c>
      <c r="R258">
        <v>354.729129</v>
      </c>
      <c r="S258" s="2">
        <v>35354.729128999999</v>
      </c>
      <c r="T258" s="5">
        <v>35355</v>
      </c>
      <c r="U258" s="5">
        <f t="shared" ca="1" si="22"/>
        <v>10557</v>
      </c>
      <c r="V258">
        <f t="shared" ca="1" si="23"/>
        <v>28.923287671232877</v>
      </c>
    </row>
    <row r="259" spans="1:22" x14ac:dyDescent="0.35">
      <c r="A259" t="s">
        <v>297</v>
      </c>
      <c r="B259" t="s">
        <v>48</v>
      </c>
      <c r="C259" t="str">
        <f t="shared" ref="C259:C322" si="24">IF(B259="WA","Washington",IF(B259="Cali","California",IF(B259="AZ","Arizona",B259)))</f>
        <v>California</v>
      </c>
      <c r="D259" t="s">
        <v>20</v>
      </c>
      <c r="E259" t="str">
        <f t="shared" ref="E259:E322" si="25">IF(OR(D259="Femal",D259="female"),"F",IF(D259="Male","M",D259))</f>
        <v>F</v>
      </c>
      <c r="F259" t="s">
        <v>15</v>
      </c>
      <c r="G259" t="str">
        <f t="shared" ref="G259:G322" si="26">IF(F259="Bachelors","Bachelor",F259)</f>
        <v>Master</v>
      </c>
      <c r="H259" s="4">
        <v>500426.38</v>
      </c>
      <c r="I259" s="4">
        <v>500426.38</v>
      </c>
      <c r="J259">
        <v>39161</v>
      </c>
      <c r="K259">
        <v>63</v>
      </c>
      <c r="L259" s="6">
        <v>36526</v>
      </c>
      <c r="M259" s="6" t="str" cm="1">
        <f t="array" ref="M259:N259">_xlfn.TEXTSPLIT(O259," ",)</f>
        <v>Personal</v>
      </c>
      <c r="N259" s="6" t="str">
        <v>Auto</v>
      </c>
      <c r="O259" t="s">
        <v>16</v>
      </c>
      <c r="P259">
        <f t="shared" ref="P259:P322" si="27">IF(OR(Q259="Four-Door Car",Q259="SUV",Q259="Luxury SUV"),4,2)</f>
        <v>2</v>
      </c>
      <c r="Q259" t="s">
        <v>24</v>
      </c>
      <c r="R259">
        <v>283.99595299999999</v>
      </c>
      <c r="S259" s="2">
        <v>35283.995952999998</v>
      </c>
      <c r="T259" s="5">
        <v>35284</v>
      </c>
      <c r="U259" s="5">
        <f t="shared" ref="U259:U322" ca="1" si="28">TODAY()-T259</f>
        <v>10628</v>
      </c>
      <c r="V259">
        <f t="shared" ref="V259:V322" ca="1" si="29">U259/365</f>
        <v>29.117808219178084</v>
      </c>
    </row>
    <row r="260" spans="1:22" x14ac:dyDescent="0.35">
      <c r="A260" t="s">
        <v>298</v>
      </c>
      <c r="B260" t="s">
        <v>102</v>
      </c>
      <c r="C260" t="str">
        <f t="shared" si="24"/>
        <v>Washington</v>
      </c>
      <c r="D260" t="s">
        <v>27</v>
      </c>
      <c r="E260" t="str">
        <f t="shared" si="25"/>
        <v>M</v>
      </c>
      <c r="F260" t="s">
        <v>21</v>
      </c>
      <c r="G260" t="str">
        <f t="shared" si="26"/>
        <v>Bachelor</v>
      </c>
      <c r="H260" s="4">
        <v>1322304.3799999999</v>
      </c>
      <c r="I260" s="4">
        <v>1322304.3799999999</v>
      </c>
      <c r="J260">
        <v>37534</v>
      </c>
      <c r="K260">
        <v>84</v>
      </c>
      <c r="L260" s="6">
        <v>36557</v>
      </c>
      <c r="M260" s="6" t="str" cm="1">
        <f t="array" ref="M260:N260">_xlfn.TEXTSPLIT(O260," ",)</f>
        <v>Personal</v>
      </c>
      <c r="N260" s="6" t="str">
        <v>Auto</v>
      </c>
      <c r="O260" t="s">
        <v>16</v>
      </c>
      <c r="P260">
        <f t="shared" si="27"/>
        <v>4</v>
      </c>
      <c r="Q260" t="s">
        <v>17</v>
      </c>
      <c r="R260">
        <v>403.2</v>
      </c>
      <c r="S260" s="2">
        <v>35403.199999999997</v>
      </c>
      <c r="T260" s="5">
        <v>35404</v>
      </c>
      <c r="U260" s="5">
        <f t="shared" ca="1" si="28"/>
        <v>10508</v>
      </c>
      <c r="V260">
        <f t="shared" ca="1" si="29"/>
        <v>28.789041095890411</v>
      </c>
    </row>
    <row r="261" spans="1:22" x14ac:dyDescent="0.35">
      <c r="A261" t="s">
        <v>299</v>
      </c>
      <c r="B261" t="s">
        <v>33</v>
      </c>
      <c r="C261" t="str">
        <f t="shared" si="24"/>
        <v>Oregon</v>
      </c>
      <c r="D261" t="s">
        <v>20</v>
      </c>
      <c r="E261" t="str">
        <f t="shared" si="25"/>
        <v>F</v>
      </c>
      <c r="F261" t="s">
        <v>21</v>
      </c>
      <c r="G261" t="str">
        <f t="shared" si="26"/>
        <v>Bachelor</v>
      </c>
      <c r="H261" s="4">
        <v>262331.53999999998</v>
      </c>
      <c r="I261" s="4">
        <v>262331.53999999998</v>
      </c>
      <c r="J261">
        <v>80210</v>
      </c>
      <c r="K261">
        <v>65</v>
      </c>
      <c r="L261" s="6">
        <v>0</v>
      </c>
      <c r="M261" s="6" t="str" cm="1">
        <f t="array" ref="M261:N261">_xlfn.TEXTSPLIT(O261," ",)</f>
        <v>Corporate</v>
      </c>
      <c r="N261" s="6" t="str">
        <v>Auto</v>
      </c>
      <c r="O261" t="s">
        <v>28</v>
      </c>
      <c r="P261">
        <f t="shared" si="27"/>
        <v>4</v>
      </c>
      <c r="Q261" t="s">
        <v>17</v>
      </c>
      <c r="R261">
        <v>20.543175999999999</v>
      </c>
      <c r="S261" s="2">
        <v>35020.543175999999</v>
      </c>
      <c r="T261" s="5">
        <v>35021</v>
      </c>
      <c r="U261" s="5">
        <f t="shared" ca="1" si="28"/>
        <v>10891</v>
      </c>
      <c r="V261">
        <f t="shared" ca="1" si="29"/>
        <v>29.838356164383562</v>
      </c>
    </row>
    <row r="262" spans="1:22" x14ac:dyDescent="0.35">
      <c r="A262" t="s">
        <v>300</v>
      </c>
      <c r="B262" t="s">
        <v>48</v>
      </c>
      <c r="C262" t="str">
        <f t="shared" si="24"/>
        <v>California</v>
      </c>
      <c r="D262" t="s">
        <v>27</v>
      </c>
      <c r="E262" t="str">
        <f t="shared" si="25"/>
        <v>M</v>
      </c>
      <c r="F262" t="s">
        <v>21</v>
      </c>
      <c r="G262" t="str">
        <f t="shared" si="26"/>
        <v>Bachelor</v>
      </c>
      <c r="H262" s="4">
        <v>1784019.56</v>
      </c>
      <c r="I262" s="4">
        <v>1784019.56</v>
      </c>
      <c r="J262">
        <v>0</v>
      </c>
      <c r="K262">
        <v>62</v>
      </c>
      <c r="L262" s="6">
        <v>0</v>
      </c>
      <c r="M262" s="6" t="str" cm="1">
        <f t="array" ref="M262:N262">_xlfn.TEXTSPLIT(O262," ",)</f>
        <v>Personal</v>
      </c>
      <c r="N262" s="6" t="str">
        <v>Auto</v>
      </c>
      <c r="O262" t="s">
        <v>16</v>
      </c>
      <c r="P262">
        <f t="shared" si="27"/>
        <v>4</v>
      </c>
      <c r="Q262" t="s">
        <v>17</v>
      </c>
      <c r="R262">
        <v>385.11543699999999</v>
      </c>
      <c r="S262" s="2">
        <v>35385.115437</v>
      </c>
      <c r="T262" s="5">
        <v>35386</v>
      </c>
      <c r="U262" s="5">
        <f t="shared" ca="1" si="28"/>
        <v>10526</v>
      </c>
      <c r="V262">
        <f t="shared" ca="1" si="29"/>
        <v>28.838356164383562</v>
      </c>
    </row>
    <row r="263" spans="1:22" x14ac:dyDescent="0.35">
      <c r="A263" t="s">
        <v>301</v>
      </c>
      <c r="B263" t="s">
        <v>48</v>
      </c>
      <c r="C263" t="str">
        <f t="shared" si="24"/>
        <v>California</v>
      </c>
      <c r="D263" t="s">
        <v>20</v>
      </c>
      <c r="E263" t="str">
        <f t="shared" si="25"/>
        <v>F</v>
      </c>
      <c r="F263" t="s">
        <v>35</v>
      </c>
      <c r="G263" t="str">
        <f t="shared" si="26"/>
        <v>College</v>
      </c>
      <c r="H263" s="4">
        <v>510611.18</v>
      </c>
      <c r="I263" s="4">
        <v>510611.18</v>
      </c>
      <c r="J263">
        <v>30110</v>
      </c>
      <c r="K263">
        <v>64</v>
      </c>
      <c r="L263" s="6">
        <v>0</v>
      </c>
      <c r="M263" s="6" t="str" cm="1">
        <f t="array" ref="M263:N263">_xlfn.TEXTSPLIT(O263," ",)</f>
        <v>Personal</v>
      </c>
      <c r="N263" s="6" t="str">
        <v>Auto</v>
      </c>
      <c r="O263" t="s">
        <v>16</v>
      </c>
      <c r="P263">
        <f t="shared" si="27"/>
        <v>4</v>
      </c>
      <c r="Q263" t="s">
        <v>17</v>
      </c>
      <c r="R263">
        <v>140.16503499999999</v>
      </c>
      <c r="S263" s="2">
        <v>35140.165034999998</v>
      </c>
      <c r="T263" s="5">
        <v>35141</v>
      </c>
      <c r="U263" s="5">
        <f t="shared" ca="1" si="28"/>
        <v>10771</v>
      </c>
      <c r="V263">
        <f t="shared" ca="1" si="29"/>
        <v>29.509589041095889</v>
      </c>
    </row>
    <row r="264" spans="1:22" x14ac:dyDescent="0.35">
      <c r="A264" t="s">
        <v>302</v>
      </c>
      <c r="B264" t="s">
        <v>19</v>
      </c>
      <c r="C264" t="str">
        <f t="shared" si="24"/>
        <v>Arizona</v>
      </c>
      <c r="D264" t="s">
        <v>20</v>
      </c>
      <c r="E264" t="str">
        <f t="shared" si="25"/>
        <v>F</v>
      </c>
      <c r="F264" t="s">
        <v>35</v>
      </c>
      <c r="G264" t="str">
        <f t="shared" si="26"/>
        <v>College</v>
      </c>
      <c r="H264" s="4">
        <v>1793060.45</v>
      </c>
      <c r="I264" s="4">
        <v>1793060.45</v>
      </c>
      <c r="J264">
        <v>21708</v>
      </c>
      <c r="K264">
        <v>68</v>
      </c>
      <c r="L264" s="6">
        <v>0</v>
      </c>
      <c r="M264" s="6" t="str" cm="1">
        <f t="array" ref="M264:N264">_xlfn.TEXTSPLIT(O264," ",)</f>
        <v>Personal</v>
      </c>
      <c r="N264" s="6" t="str">
        <v>Auto</v>
      </c>
      <c r="O264" t="s">
        <v>16</v>
      </c>
      <c r="P264">
        <f t="shared" si="27"/>
        <v>4</v>
      </c>
      <c r="Q264" t="s">
        <v>17</v>
      </c>
      <c r="R264">
        <v>326.39999999999998</v>
      </c>
      <c r="S264" s="2">
        <v>35326.400000000001</v>
      </c>
      <c r="T264" s="5">
        <v>35327</v>
      </c>
      <c r="U264" s="5">
        <f t="shared" ca="1" si="28"/>
        <v>10585</v>
      </c>
      <c r="V264">
        <f t="shared" ca="1" si="29"/>
        <v>29</v>
      </c>
    </row>
    <row r="265" spans="1:22" x14ac:dyDescent="0.35">
      <c r="A265" t="s">
        <v>303</v>
      </c>
      <c r="B265" t="s">
        <v>19</v>
      </c>
      <c r="C265" t="str">
        <f t="shared" si="24"/>
        <v>Arizona</v>
      </c>
      <c r="D265" t="s">
        <v>27</v>
      </c>
      <c r="E265" t="str">
        <f t="shared" si="25"/>
        <v>M</v>
      </c>
      <c r="F265" t="s">
        <v>31</v>
      </c>
      <c r="G265" t="str">
        <f t="shared" si="26"/>
        <v>High School or Below</v>
      </c>
      <c r="H265" s="4">
        <v>545734.26</v>
      </c>
      <c r="I265" s="4">
        <v>545734.26</v>
      </c>
      <c r="J265">
        <v>94731</v>
      </c>
      <c r="K265">
        <v>67</v>
      </c>
      <c r="L265" s="6">
        <v>0</v>
      </c>
      <c r="M265" s="6" t="str" cm="1">
        <f t="array" ref="M265:N265">_xlfn.TEXTSPLIT(O265," ",)</f>
        <v>Personal</v>
      </c>
      <c r="N265" s="6" t="str">
        <v>Auto</v>
      </c>
      <c r="O265" t="s">
        <v>16</v>
      </c>
      <c r="P265">
        <f t="shared" si="27"/>
        <v>4</v>
      </c>
      <c r="Q265" t="s">
        <v>17</v>
      </c>
      <c r="R265">
        <v>321.60000000000002</v>
      </c>
      <c r="S265" s="2">
        <v>35321.599999999999</v>
      </c>
      <c r="T265" s="5">
        <v>35322</v>
      </c>
      <c r="U265" s="5">
        <f t="shared" ca="1" si="28"/>
        <v>10590</v>
      </c>
      <c r="V265">
        <f t="shared" ca="1" si="29"/>
        <v>29.013698630136986</v>
      </c>
    </row>
    <row r="266" spans="1:22" x14ac:dyDescent="0.35">
      <c r="A266" t="s">
        <v>304</v>
      </c>
      <c r="B266" t="s">
        <v>48</v>
      </c>
      <c r="C266" t="str">
        <f t="shared" si="24"/>
        <v>California</v>
      </c>
      <c r="D266" t="s">
        <v>27</v>
      </c>
      <c r="E266" t="str">
        <f t="shared" si="25"/>
        <v>M</v>
      </c>
      <c r="F266" t="s">
        <v>21</v>
      </c>
      <c r="G266" t="str">
        <f t="shared" si="26"/>
        <v>Bachelor</v>
      </c>
      <c r="H266" s="4">
        <v>656364.41</v>
      </c>
      <c r="I266" s="4">
        <v>656364.41</v>
      </c>
      <c r="J266">
        <v>32375</v>
      </c>
      <c r="K266">
        <v>83</v>
      </c>
      <c r="L266" s="6">
        <v>0</v>
      </c>
      <c r="M266" s="6" t="str" cm="1">
        <f t="array" ref="M266:N266">_xlfn.TEXTSPLIT(O266," ",)</f>
        <v>Personal</v>
      </c>
      <c r="N266" s="6" t="str">
        <v>Auto</v>
      </c>
      <c r="O266" t="s">
        <v>16</v>
      </c>
      <c r="P266">
        <f t="shared" si="27"/>
        <v>4</v>
      </c>
      <c r="Q266" t="s">
        <v>17</v>
      </c>
      <c r="R266">
        <v>398.4</v>
      </c>
      <c r="S266" s="2">
        <v>35398.400000000001</v>
      </c>
      <c r="T266" s="5">
        <v>35399</v>
      </c>
      <c r="U266" s="5">
        <f t="shared" ca="1" si="28"/>
        <v>10513</v>
      </c>
      <c r="V266">
        <f t="shared" ca="1" si="29"/>
        <v>28.802739726027397</v>
      </c>
    </row>
    <row r="267" spans="1:22" x14ac:dyDescent="0.35">
      <c r="A267" t="s">
        <v>305</v>
      </c>
      <c r="B267" t="s">
        <v>33</v>
      </c>
      <c r="C267" t="str">
        <f t="shared" si="24"/>
        <v>Oregon</v>
      </c>
      <c r="D267" t="s">
        <v>27</v>
      </c>
      <c r="E267" t="str">
        <f t="shared" si="25"/>
        <v>M</v>
      </c>
      <c r="F267" t="s">
        <v>35</v>
      </c>
      <c r="G267" t="str">
        <f t="shared" si="26"/>
        <v>College</v>
      </c>
      <c r="H267" s="4">
        <v>481252.52</v>
      </c>
      <c r="I267" s="4">
        <v>481252.52</v>
      </c>
      <c r="J267">
        <v>16531</v>
      </c>
      <c r="K267">
        <v>63</v>
      </c>
      <c r="L267" s="6">
        <v>0</v>
      </c>
      <c r="M267" s="6" t="str" cm="1">
        <f t="array" ref="M267:N267">_xlfn.TEXTSPLIT(O267," ",)</f>
        <v>Corporate</v>
      </c>
      <c r="N267" s="6" t="str">
        <v>Auto</v>
      </c>
      <c r="O267" t="s">
        <v>28</v>
      </c>
      <c r="P267">
        <f t="shared" si="27"/>
        <v>4</v>
      </c>
      <c r="Q267" t="s">
        <v>17</v>
      </c>
      <c r="R267">
        <v>102.879769</v>
      </c>
      <c r="S267" s="2">
        <v>35102.879768999999</v>
      </c>
      <c r="T267" s="5">
        <v>35103</v>
      </c>
      <c r="U267" s="5">
        <f t="shared" ca="1" si="28"/>
        <v>10809</v>
      </c>
      <c r="V267">
        <f t="shared" ca="1" si="29"/>
        <v>29.613698630136987</v>
      </c>
    </row>
    <row r="268" spans="1:22" x14ac:dyDescent="0.35">
      <c r="A268" t="s">
        <v>306</v>
      </c>
      <c r="B268" t="s">
        <v>19</v>
      </c>
      <c r="C268" t="str">
        <f t="shared" si="24"/>
        <v>Arizona</v>
      </c>
      <c r="D268" t="s">
        <v>20</v>
      </c>
      <c r="E268" t="str">
        <f t="shared" si="25"/>
        <v>F</v>
      </c>
      <c r="F268" t="s">
        <v>15</v>
      </c>
      <c r="G268" t="str">
        <f t="shared" si="26"/>
        <v>Master</v>
      </c>
      <c r="H268" s="4">
        <v>2932804.19</v>
      </c>
      <c r="I268" s="4">
        <v>2932804.19</v>
      </c>
      <c r="J268">
        <v>32006</v>
      </c>
      <c r="K268">
        <v>94</v>
      </c>
      <c r="L268" s="6">
        <v>0</v>
      </c>
      <c r="M268" s="6" t="str" cm="1">
        <f t="array" ref="M268:N268">_xlfn.TEXTSPLIT(O268," ",)</f>
        <v>Corporate</v>
      </c>
      <c r="N268" s="6" t="str">
        <v>Auto</v>
      </c>
      <c r="O268" t="s">
        <v>28</v>
      </c>
      <c r="P268">
        <f t="shared" si="27"/>
        <v>4</v>
      </c>
      <c r="Q268" t="s">
        <v>17</v>
      </c>
      <c r="R268">
        <v>56.868288999999997</v>
      </c>
      <c r="S268" s="2">
        <v>35056.868288999998</v>
      </c>
      <c r="T268" s="5">
        <v>35057</v>
      </c>
      <c r="U268" s="5">
        <f t="shared" ca="1" si="28"/>
        <v>10855</v>
      </c>
      <c r="V268">
        <f t="shared" ca="1" si="29"/>
        <v>29.739726027397261</v>
      </c>
    </row>
    <row r="269" spans="1:22" x14ac:dyDescent="0.35">
      <c r="A269" t="s">
        <v>307</v>
      </c>
      <c r="B269" t="s">
        <v>19</v>
      </c>
      <c r="C269" t="str">
        <f t="shared" si="24"/>
        <v>Arizona</v>
      </c>
      <c r="D269" t="s">
        <v>20</v>
      </c>
      <c r="E269" t="str">
        <f t="shared" si="25"/>
        <v>F</v>
      </c>
      <c r="F269" t="s">
        <v>21</v>
      </c>
      <c r="G269" t="str">
        <f t="shared" si="26"/>
        <v>Bachelor</v>
      </c>
      <c r="H269" s="4">
        <v>577352.06999999995</v>
      </c>
      <c r="I269" s="4">
        <v>577352.06999999995</v>
      </c>
      <c r="J269">
        <v>81676</v>
      </c>
      <c r="K269">
        <v>72</v>
      </c>
      <c r="L269" s="6">
        <v>0</v>
      </c>
      <c r="M269" s="6" t="str" cm="1">
        <f t="array" ref="M269:N269">_xlfn.TEXTSPLIT(O269," ",)</f>
        <v>Personal</v>
      </c>
      <c r="N269" s="6" t="str">
        <v>Auto</v>
      </c>
      <c r="O269" t="s">
        <v>16</v>
      </c>
      <c r="P269">
        <f t="shared" si="27"/>
        <v>2</v>
      </c>
      <c r="Q269" t="s">
        <v>24</v>
      </c>
      <c r="R269">
        <v>463.158502</v>
      </c>
      <c r="S269" s="2">
        <v>35463.158501999998</v>
      </c>
      <c r="T269" s="5">
        <v>35464</v>
      </c>
      <c r="U269" s="5">
        <f t="shared" ca="1" si="28"/>
        <v>10448</v>
      </c>
      <c r="V269">
        <f t="shared" ca="1" si="29"/>
        <v>28.624657534246577</v>
      </c>
    </row>
    <row r="270" spans="1:22" x14ac:dyDescent="0.35">
      <c r="A270" t="s">
        <v>308</v>
      </c>
      <c r="B270" t="s">
        <v>48</v>
      </c>
      <c r="C270" t="str">
        <f t="shared" si="24"/>
        <v>California</v>
      </c>
      <c r="D270" t="s">
        <v>27</v>
      </c>
      <c r="E270" t="str">
        <f t="shared" si="25"/>
        <v>M</v>
      </c>
      <c r="F270" t="s">
        <v>35</v>
      </c>
      <c r="G270" t="str">
        <f t="shared" si="26"/>
        <v>College</v>
      </c>
      <c r="H270" s="4">
        <v>684711.89</v>
      </c>
      <c r="I270" s="4">
        <v>684711.89</v>
      </c>
      <c r="J270">
        <v>71038</v>
      </c>
      <c r="K270">
        <v>86</v>
      </c>
      <c r="L270" s="6">
        <v>0</v>
      </c>
      <c r="M270" s="6" t="str" cm="1">
        <f t="array" ref="M270:N270">_xlfn.TEXTSPLIT(O270," ",)</f>
        <v>Corporate</v>
      </c>
      <c r="N270" s="6" t="str">
        <v>Auto</v>
      </c>
      <c r="O270" t="s">
        <v>28</v>
      </c>
      <c r="P270">
        <f t="shared" si="27"/>
        <v>4</v>
      </c>
      <c r="Q270" t="s">
        <v>17</v>
      </c>
      <c r="R270">
        <v>205.44406599999999</v>
      </c>
      <c r="S270" s="2">
        <v>35205.444065999996</v>
      </c>
      <c r="T270" s="5">
        <v>35206</v>
      </c>
      <c r="U270" s="5">
        <f t="shared" ca="1" si="28"/>
        <v>10706</v>
      </c>
      <c r="V270">
        <f t="shared" ca="1" si="29"/>
        <v>29.331506849315069</v>
      </c>
    </row>
    <row r="271" spans="1:22" x14ac:dyDescent="0.35">
      <c r="A271" t="s">
        <v>309</v>
      </c>
      <c r="B271" t="s">
        <v>19</v>
      </c>
      <c r="C271" t="str">
        <f t="shared" si="24"/>
        <v>Arizona</v>
      </c>
      <c r="D271" t="s">
        <v>20</v>
      </c>
      <c r="E271" t="str">
        <f t="shared" si="25"/>
        <v>F</v>
      </c>
      <c r="F271" t="s">
        <v>31</v>
      </c>
      <c r="G271" t="str">
        <f t="shared" si="26"/>
        <v>High School or Below</v>
      </c>
      <c r="H271" s="4">
        <v>359531.29</v>
      </c>
      <c r="I271" s="4">
        <v>359531.29</v>
      </c>
      <c r="J271">
        <v>0</v>
      </c>
      <c r="K271">
        <v>103</v>
      </c>
      <c r="L271" s="6">
        <v>0</v>
      </c>
      <c r="M271" s="6" t="str" cm="1">
        <f t="array" ref="M271:N271">_xlfn.TEXTSPLIT(O271," ",)</f>
        <v>Corporate</v>
      </c>
      <c r="N271" s="6" t="str">
        <v>Auto</v>
      </c>
      <c r="O271" t="s">
        <v>28</v>
      </c>
      <c r="P271">
        <f t="shared" si="27"/>
        <v>2</v>
      </c>
      <c r="Q271" t="s">
        <v>78</v>
      </c>
      <c r="R271">
        <v>741.6</v>
      </c>
      <c r="S271" s="2">
        <v>35741.599999999999</v>
      </c>
      <c r="T271" s="5">
        <v>35742</v>
      </c>
      <c r="U271" s="5">
        <f t="shared" ca="1" si="28"/>
        <v>10170</v>
      </c>
      <c r="V271">
        <f t="shared" ca="1" si="29"/>
        <v>27.863013698630137</v>
      </c>
    </row>
    <row r="272" spans="1:22" x14ac:dyDescent="0.35">
      <c r="A272" t="s">
        <v>310</v>
      </c>
      <c r="B272" t="s">
        <v>23</v>
      </c>
      <c r="C272" t="str">
        <f t="shared" si="24"/>
        <v>Nevada</v>
      </c>
      <c r="D272" t="s">
        <v>20</v>
      </c>
      <c r="E272" t="str">
        <f t="shared" si="25"/>
        <v>F</v>
      </c>
      <c r="F272" t="s">
        <v>15</v>
      </c>
      <c r="G272" t="str">
        <f t="shared" si="26"/>
        <v>Master</v>
      </c>
      <c r="H272" s="4">
        <v>2285561.21</v>
      </c>
      <c r="I272" s="4">
        <v>2285561.21</v>
      </c>
      <c r="J272">
        <v>20832</v>
      </c>
      <c r="K272">
        <v>65</v>
      </c>
      <c r="L272" s="6">
        <v>0</v>
      </c>
      <c r="M272" s="6" t="str" cm="1">
        <f t="array" ref="M272:N272">_xlfn.TEXTSPLIT(O272," ",)</f>
        <v>Personal</v>
      </c>
      <c r="N272" s="6" t="str">
        <v>Auto</v>
      </c>
      <c r="O272" t="s">
        <v>16</v>
      </c>
      <c r="P272">
        <f t="shared" si="27"/>
        <v>2</v>
      </c>
      <c r="Q272" t="s">
        <v>24</v>
      </c>
      <c r="R272">
        <v>56.371966999999998</v>
      </c>
      <c r="S272" s="2">
        <v>35056.371966999999</v>
      </c>
      <c r="T272" s="5">
        <v>35057</v>
      </c>
      <c r="U272" s="5">
        <f t="shared" ca="1" si="28"/>
        <v>10855</v>
      </c>
      <c r="V272">
        <f t="shared" ca="1" si="29"/>
        <v>29.739726027397261</v>
      </c>
    </row>
    <row r="273" spans="1:22" x14ac:dyDescent="0.35">
      <c r="A273" t="s">
        <v>311</v>
      </c>
      <c r="B273" t="s">
        <v>102</v>
      </c>
      <c r="C273" t="str">
        <f t="shared" si="24"/>
        <v>Washington</v>
      </c>
      <c r="D273" t="s">
        <v>27</v>
      </c>
      <c r="E273" t="str">
        <f t="shared" si="25"/>
        <v>M</v>
      </c>
      <c r="F273" t="s">
        <v>31</v>
      </c>
      <c r="G273" t="str">
        <f t="shared" si="26"/>
        <v>High School or Below</v>
      </c>
      <c r="H273" s="4">
        <v>785941.46</v>
      </c>
      <c r="I273" s="4">
        <v>785941.46</v>
      </c>
      <c r="J273">
        <v>0</v>
      </c>
      <c r="K273">
        <v>113</v>
      </c>
      <c r="L273" s="6">
        <v>0</v>
      </c>
      <c r="M273" s="6" t="str" cm="1">
        <f t="array" ref="M273:N273">_xlfn.TEXTSPLIT(O273," ",)</f>
        <v>Personal</v>
      </c>
      <c r="N273" s="6" t="str">
        <v>Auto</v>
      </c>
      <c r="O273" t="s">
        <v>16</v>
      </c>
      <c r="P273">
        <f t="shared" si="27"/>
        <v>4</v>
      </c>
      <c r="Q273" t="s">
        <v>29</v>
      </c>
      <c r="R273">
        <v>813.6</v>
      </c>
      <c r="S273" s="2">
        <v>35813.599999999999</v>
      </c>
      <c r="T273" s="5">
        <v>35814</v>
      </c>
      <c r="U273" s="5">
        <f t="shared" ca="1" si="28"/>
        <v>10098</v>
      </c>
      <c r="V273">
        <f t="shared" ca="1" si="29"/>
        <v>27.665753424657535</v>
      </c>
    </row>
    <row r="274" spans="1:22" x14ac:dyDescent="0.35">
      <c r="A274" t="s">
        <v>312</v>
      </c>
      <c r="B274" t="s">
        <v>33</v>
      </c>
      <c r="C274" t="str">
        <f t="shared" si="24"/>
        <v>Oregon</v>
      </c>
      <c r="D274" t="s">
        <v>27</v>
      </c>
      <c r="E274" t="str">
        <f t="shared" si="25"/>
        <v>M</v>
      </c>
      <c r="F274" t="s">
        <v>31</v>
      </c>
      <c r="G274" t="str">
        <f t="shared" si="26"/>
        <v>High School or Below</v>
      </c>
      <c r="H274" s="4">
        <v>411557.74</v>
      </c>
      <c r="I274" s="4">
        <v>411557.74</v>
      </c>
      <c r="J274">
        <v>52405</v>
      </c>
      <c r="K274">
        <v>103</v>
      </c>
      <c r="L274" s="6">
        <v>0</v>
      </c>
      <c r="M274" s="6" t="str" cm="1">
        <f t="array" ref="M274:N274">_xlfn.TEXTSPLIT(O274," ",)</f>
        <v>Personal</v>
      </c>
      <c r="N274" s="6" t="str">
        <v>Auto</v>
      </c>
      <c r="O274" t="s">
        <v>16</v>
      </c>
      <c r="P274">
        <f t="shared" si="27"/>
        <v>4</v>
      </c>
      <c r="Q274" t="s">
        <v>17</v>
      </c>
      <c r="R274">
        <v>494.4</v>
      </c>
      <c r="S274" s="2">
        <v>35494.400000000001</v>
      </c>
      <c r="T274" s="5">
        <v>35495</v>
      </c>
      <c r="U274" s="5">
        <f t="shared" ca="1" si="28"/>
        <v>10417</v>
      </c>
      <c r="V274">
        <f t="shared" ca="1" si="29"/>
        <v>28.539726027397261</v>
      </c>
    </row>
    <row r="275" spans="1:22" x14ac:dyDescent="0.35">
      <c r="A275" t="s">
        <v>313</v>
      </c>
      <c r="B275" t="s">
        <v>19</v>
      </c>
      <c r="C275" t="str">
        <f t="shared" si="24"/>
        <v>Arizona</v>
      </c>
      <c r="D275" t="s">
        <v>20</v>
      </c>
      <c r="E275" t="str">
        <f t="shared" si="25"/>
        <v>F</v>
      </c>
      <c r="F275" t="s">
        <v>31</v>
      </c>
      <c r="G275" t="str">
        <f t="shared" si="26"/>
        <v>High School or Below</v>
      </c>
      <c r="H275" s="4">
        <v>502963.88</v>
      </c>
      <c r="I275" s="4">
        <v>502963.88</v>
      </c>
      <c r="J275">
        <v>0</v>
      </c>
      <c r="K275">
        <v>133</v>
      </c>
      <c r="L275" s="6">
        <v>0</v>
      </c>
      <c r="M275" s="6" t="str" cm="1">
        <f t="array" ref="M275:N275">_xlfn.TEXTSPLIT(O275," ",)</f>
        <v>Personal</v>
      </c>
      <c r="N275" s="6" t="str">
        <v>Auto</v>
      </c>
      <c r="O275" t="s">
        <v>16</v>
      </c>
      <c r="P275">
        <f t="shared" si="27"/>
        <v>2</v>
      </c>
      <c r="Q275" t="s">
        <v>78</v>
      </c>
      <c r="R275">
        <v>795.86407899999995</v>
      </c>
      <c r="S275" s="2">
        <v>35795.864078999999</v>
      </c>
      <c r="T275" s="5">
        <v>35796</v>
      </c>
      <c r="U275" s="5">
        <f t="shared" ca="1" si="28"/>
        <v>10116</v>
      </c>
      <c r="V275">
        <f t="shared" ca="1" si="29"/>
        <v>27.715068493150685</v>
      </c>
    </row>
    <row r="276" spans="1:22" x14ac:dyDescent="0.35">
      <c r="A276" t="s">
        <v>314</v>
      </c>
      <c r="B276" t="s">
        <v>102</v>
      </c>
      <c r="C276" t="str">
        <f t="shared" si="24"/>
        <v>Washington</v>
      </c>
      <c r="D276" t="s">
        <v>20</v>
      </c>
      <c r="E276" t="str">
        <f t="shared" si="25"/>
        <v>F</v>
      </c>
      <c r="F276" t="s">
        <v>21</v>
      </c>
      <c r="G276" t="str">
        <f t="shared" si="26"/>
        <v>Bachelor</v>
      </c>
      <c r="H276" s="4">
        <v>482141.85</v>
      </c>
      <c r="I276" s="4">
        <v>482141.85</v>
      </c>
      <c r="J276">
        <v>26583</v>
      </c>
      <c r="K276">
        <v>1005</v>
      </c>
      <c r="L276" s="6">
        <v>36617</v>
      </c>
      <c r="M276" s="6" t="str" cm="1">
        <f t="array" ref="M276:N276">_xlfn.TEXTSPLIT(O276," ",)</f>
        <v>Personal</v>
      </c>
      <c r="N276" s="6" t="str">
        <v>Auto</v>
      </c>
      <c r="O276" t="s">
        <v>16</v>
      </c>
      <c r="P276">
        <f t="shared" si="27"/>
        <v>4</v>
      </c>
      <c r="Q276" t="s">
        <v>29</v>
      </c>
      <c r="R276">
        <v>614.4</v>
      </c>
      <c r="S276" s="2">
        <v>35614.400000000001</v>
      </c>
      <c r="T276" s="5">
        <v>35615</v>
      </c>
      <c r="U276" s="5">
        <f t="shared" ca="1" si="28"/>
        <v>10297</v>
      </c>
      <c r="V276">
        <f t="shared" ca="1" si="29"/>
        <v>28.210958904109589</v>
      </c>
    </row>
    <row r="277" spans="1:22" x14ac:dyDescent="0.35">
      <c r="A277" t="s">
        <v>315</v>
      </c>
      <c r="B277" t="s">
        <v>33</v>
      </c>
      <c r="C277" t="str">
        <f t="shared" si="24"/>
        <v>Oregon</v>
      </c>
      <c r="D277" t="s">
        <v>27</v>
      </c>
      <c r="E277" t="str">
        <f t="shared" si="25"/>
        <v>M</v>
      </c>
      <c r="F277" t="s">
        <v>15</v>
      </c>
      <c r="G277" t="str">
        <f t="shared" si="26"/>
        <v>Master</v>
      </c>
      <c r="H277" s="4">
        <v>500431.05</v>
      </c>
      <c r="I277" s="4">
        <v>500431.05</v>
      </c>
      <c r="J277">
        <v>25486</v>
      </c>
      <c r="K277">
        <v>65</v>
      </c>
      <c r="L277" s="6">
        <v>0</v>
      </c>
      <c r="M277" s="6" t="str" cm="1">
        <f t="array" ref="M277:N277">_xlfn.TEXTSPLIT(O277," ",)</f>
        <v>Special</v>
      </c>
      <c r="N277" s="6" t="str">
        <v>Auto</v>
      </c>
      <c r="O277" t="s">
        <v>39</v>
      </c>
      <c r="P277">
        <f t="shared" si="27"/>
        <v>2</v>
      </c>
      <c r="Q277" t="s">
        <v>24</v>
      </c>
      <c r="R277">
        <v>72.438681000000003</v>
      </c>
      <c r="S277" s="2">
        <v>35072.438681</v>
      </c>
      <c r="T277" s="5">
        <v>35073</v>
      </c>
      <c r="U277" s="5">
        <f t="shared" ca="1" si="28"/>
        <v>10839</v>
      </c>
      <c r="V277">
        <f t="shared" ca="1" si="29"/>
        <v>29.695890410958903</v>
      </c>
    </row>
    <row r="278" spans="1:22" x14ac:dyDescent="0.35">
      <c r="A278" t="s">
        <v>316</v>
      </c>
      <c r="B278" t="s">
        <v>19</v>
      </c>
      <c r="C278" t="str">
        <f t="shared" si="24"/>
        <v>Arizona</v>
      </c>
      <c r="D278" t="s">
        <v>27</v>
      </c>
      <c r="E278" t="str">
        <f t="shared" si="25"/>
        <v>M</v>
      </c>
      <c r="F278" t="s">
        <v>35</v>
      </c>
      <c r="G278" t="str">
        <f t="shared" si="26"/>
        <v>College</v>
      </c>
      <c r="H278" s="4">
        <v>863005.39</v>
      </c>
      <c r="I278" s="4">
        <v>863005.39</v>
      </c>
      <c r="J278">
        <v>24065</v>
      </c>
      <c r="K278">
        <v>111</v>
      </c>
      <c r="L278" s="6">
        <v>0</v>
      </c>
      <c r="M278" s="6" t="str" cm="1">
        <f t="array" ref="M278:N278">_xlfn.TEXTSPLIT(O278," ",)</f>
        <v>Corporate</v>
      </c>
      <c r="N278" s="6" t="str">
        <v>Auto</v>
      </c>
      <c r="O278" t="s">
        <v>28</v>
      </c>
      <c r="P278">
        <f t="shared" si="27"/>
        <v>4</v>
      </c>
      <c r="Q278" t="s">
        <v>17</v>
      </c>
      <c r="R278">
        <v>532.79999999999995</v>
      </c>
      <c r="S278" s="2">
        <v>35532.800000000003</v>
      </c>
      <c r="T278" s="5">
        <v>35533</v>
      </c>
      <c r="U278" s="5">
        <f t="shared" ca="1" si="28"/>
        <v>10379</v>
      </c>
      <c r="V278">
        <f t="shared" ca="1" si="29"/>
        <v>28.435616438356163</v>
      </c>
    </row>
    <row r="279" spans="1:22" x14ac:dyDescent="0.35">
      <c r="A279" t="s">
        <v>317</v>
      </c>
      <c r="B279" t="s">
        <v>19</v>
      </c>
      <c r="C279" t="str">
        <f t="shared" si="24"/>
        <v>Arizona</v>
      </c>
      <c r="D279" t="s">
        <v>20</v>
      </c>
      <c r="E279" t="str">
        <f t="shared" si="25"/>
        <v>F</v>
      </c>
      <c r="F279" t="s">
        <v>31</v>
      </c>
      <c r="G279" t="str">
        <f t="shared" si="26"/>
        <v>High School or Below</v>
      </c>
      <c r="H279" s="4">
        <v>932208.51</v>
      </c>
      <c r="I279" s="4">
        <v>932208.51</v>
      </c>
      <c r="J279">
        <v>70435</v>
      </c>
      <c r="K279">
        <v>116</v>
      </c>
      <c r="L279" s="6">
        <v>0</v>
      </c>
      <c r="M279" s="6" t="str" cm="1">
        <f t="array" ref="M279:N279">_xlfn.TEXTSPLIT(O279," ",)</f>
        <v>Personal</v>
      </c>
      <c r="N279" s="6" t="str">
        <v>Auto</v>
      </c>
      <c r="O279" t="s">
        <v>16</v>
      </c>
      <c r="P279">
        <f t="shared" si="27"/>
        <v>4</v>
      </c>
      <c r="Q279" t="s">
        <v>17</v>
      </c>
      <c r="R279">
        <v>67.881546</v>
      </c>
      <c r="S279" s="2">
        <v>35067.881545999997</v>
      </c>
      <c r="T279" s="5">
        <v>35068</v>
      </c>
      <c r="U279" s="5">
        <f t="shared" ca="1" si="28"/>
        <v>10844</v>
      </c>
      <c r="V279">
        <f t="shared" ca="1" si="29"/>
        <v>29.709589041095889</v>
      </c>
    </row>
    <row r="280" spans="1:22" x14ac:dyDescent="0.35">
      <c r="A280" t="s">
        <v>318</v>
      </c>
      <c r="B280" t="s">
        <v>48</v>
      </c>
      <c r="C280" t="str">
        <f t="shared" si="24"/>
        <v>California</v>
      </c>
      <c r="D280" t="s">
        <v>27</v>
      </c>
      <c r="E280" t="str">
        <f t="shared" si="25"/>
        <v>M</v>
      </c>
      <c r="F280" t="s">
        <v>35</v>
      </c>
      <c r="G280" t="str">
        <f t="shared" si="26"/>
        <v>College</v>
      </c>
      <c r="H280" s="4">
        <v>1672756.06</v>
      </c>
      <c r="I280" s="4">
        <v>1672756.06</v>
      </c>
      <c r="J280">
        <v>0</v>
      </c>
      <c r="K280">
        <v>76</v>
      </c>
      <c r="L280" s="6">
        <v>36557</v>
      </c>
      <c r="M280" s="6" t="str" cm="1">
        <f t="array" ref="M280:N280">_xlfn.TEXTSPLIT(O280," ",)</f>
        <v>Personal</v>
      </c>
      <c r="N280" s="6" t="str">
        <v>Auto</v>
      </c>
      <c r="O280" t="s">
        <v>16</v>
      </c>
      <c r="P280">
        <f t="shared" si="27"/>
        <v>2</v>
      </c>
      <c r="Q280" t="s">
        <v>24</v>
      </c>
      <c r="R280">
        <v>402.63682899999998</v>
      </c>
      <c r="S280" s="2">
        <v>35402.636829000003</v>
      </c>
      <c r="T280" s="5">
        <v>35403</v>
      </c>
      <c r="U280" s="5">
        <f t="shared" ca="1" si="28"/>
        <v>10509</v>
      </c>
      <c r="V280">
        <f t="shared" ca="1" si="29"/>
        <v>28.791780821917808</v>
      </c>
    </row>
    <row r="281" spans="1:22" x14ac:dyDescent="0.35">
      <c r="A281" t="s">
        <v>319</v>
      </c>
      <c r="B281" t="s">
        <v>33</v>
      </c>
      <c r="C281" t="str">
        <f t="shared" si="24"/>
        <v>Oregon</v>
      </c>
      <c r="D281" t="s">
        <v>20</v>
      </c>
      <c r="E281" t="str">
        <f t="shared" si="25"/>
        <v>F</v>
      </c>
      <c r="F281" t="s">
        <v>31</v>
      </c>
      <c r="G281" t="str">
        <f t="shared" si="26"/>
        <v>High School or Below</v>
      </c>
      <c r="H281" s="4">
        <v>365253.24</v>
      </c>
      <c r="I281" s="4">
        <v>365253.24</v>
      </c>
      <c r="J281">
        <v>39679</v>
      </c>
      <c r="K281">
        <v>92</v>
      </c>
      <c r="L281" s="6">
        <v>0</v>
      </c>
      <c r="M281" s="6" t="str" cm="1">
        <f t="array" ref="M281:N281">_xlfn.TEXTSPLIT(O281," ",)</f>
        <v>Personal</v>
      </c>
      <c r="N281" s="6" t="str">
        <v>Auto</v>
      </c>
      <c r="O281" t="s">
        <v>16</v>
      </c>
      <c r="P281">
        <f t="shared" si="27"/>
        <v>2</v>
      </c>
      <c r="Q281" t="s">
        <v>24</v>
      </c>
      <c r="R281">
        <v>641.38861599999996</v>
      </c>
      <c r="S281" s="2">
        <v>35641.388615999997</v>
      </c>
      <c r="T281" s="5">
        <v>35642</v>
      </c>
      <c r="U281" s="5">
        <f t="shared" ca="1" si="28"/>
        <v>10270</v>
      </c>
      <c r="V281">
        <f t="shared" ca="1" si="29"/>
        <v>28.136986301369863</v>
      </c>
    </row>
    <row r="282" spans="1:22" x14ac:dyDescent="0.35">
      <c r="A282" t="s">
        <v>320</v>
      </c>
      <c r="B282" t="s">
        <v>23</v>
      </c>
      <c r="C282" t="str">
        <f t="shared" si="24"/>
        <v>Nevada</v>
      </c>
      <c r="D282" t="s">
        <v>27</v>
      </c>
      <c r="E282" t="str">
        <f t="shared" si="25"/>
        <v>M</v>
      </c>
      <c r="F282" t="s">
        <v>35</v>
      </c>
      <c r="G282" t="str">
        <f t="shared" si="26"/>
        <v>College</v>
      </c>
      <c r="H282" s="4">
        <v>615860.12</v>
      </c>
      <c r="I282" s="4">
        <v>615860.12</v>
      </c>
      <c r="J282">
        <v>0</v>
      </c>
      <c r="K282">
        <v>89</v>
      </c>
      <c r="L282" s="6">
        <v>0</v>
      </c>
      <c r="M282" s="6" t="str" cm="1">
        <f t="array" ref="M282:N282">_xlfn.TEXTSPLIT(O282," ",)</f>
        <v>Personal</v>
      </c>
      <c r="N282" s="6" t="str">
        <v>Auto</v>
      </c>
      <c r="O282" t="s">
        <v>16</v>
      </c>
      <c r="P282">
        <f t="shared" si="27"/>
        <v>4</v>
      </c>
      <c r="Q282" t="s">
        <v>17</v>
      </c>
      <c r="R282">
        <v>342.48117300000001</v>
      </c>
      <c r="S282" s="2">
        <v>35342.481173</v>
      </c>
      <c r="T282" s="5">
        <v>35343</v>
      </c>
      <c r="U282" s="5">
        <f t="shared" ca="1" si="28"/>
        <v>10569</v>
      </c>
      <c r="V282">
        <f t="shared" ca="1" si="29"/>
        <v>28.956164383561642</v>
      </c>
    </row>
    <row r="283" spans="1:22" x14ac:dyDescent="0.35">
      <c r="A283" t="s">
        <v>321</v>
      </c>
      <c r="B283" t="s">
        <v>48</v>
      </c>
      <c r="C283" t="str">
        <f t="shared" si="24"/>
        <v>California</v>
      </c>
      <c r="D283" t="s">
        <v>27</v>
      </c>
      <c r="E283" t="str">
        <f t="shared" si="25"/>
        <v>M</v>
      </c>
      <c r="F283" t="s">
        <v>21</v>
      </c>
      <c r="G283" t="str">
        <f t="shared" si="26"/>
        <v>Bachelor</v>
      </c>
      <c r="H283" s="4">
        <v>437608.4</v>
      </c>
      <c r="I283" s="4">
        <v>437608.4</v>
      </c>
      <c r="J283">
        <v>0</v>
      </c>
      <c r="K283">
        <v>69</v>
      </c>
      <c r="L283" s="6">
        <v>36617</v>
      </c>
      <c r="M283" s="6" t="str" cm="1">
        <f t="array" ref="M283:N283">_xlfn.TEXTSPLIT(O283," ",)</f>
        <v>Personal</v>
      </c>
      <c r="N283" s="6" t="str">
        <v>Auto</v>
      </c>
      <c r="O283" t="s">
        <v>16</v>
      </c>
      <c r="P283">
        <f t="shared" si="27"/>
        <v>2</v>
      </c>
      <c r="Q283" t="s">
        <v>24</v>
      </c>
      <c r="R283">
        <v>331.2</v>
      </c>
      <c r="S283" s="2">
        <v>35331.199999999997</v>
      </c>
      <c r="T283" s="5">
        <v>35332</v>
      </c>
      <c r="U283" s="5">
        <f t="shared" ca="1" si="28"/>
        <v>10580</v>
      </c>
      <c r="V283">
        <f t="shared" ca="1" si="29"/>
        <v>28.986301369863014</v>
      </c>
    </row>
    <row r="284" spans="1:22" x14ac:dyDescent="0.35">
      <c r="A284" t="s">
        <v>322</v>
      </c>
      <c r="B284" t="s">
        <v>23</v>
      </c>
      <c r="C284" t="str">
        <f t="shared" si="24"/>
        <v>Nevada</v>
      </c>
      <c r="D284" t="s">
        <v>27</v>
      </c>
      <c r="E284" t="str">
        <f t="shared" si="25"/>
        <v>M</v>
      </c>
      <c r="F284" t="s">
        <v>31</v>
      </c>
      <c r="G284" t="str">
        <f t="shared" si="26"/>
        <v>High School or Below</v>
      </c>
      <c r="H284" s="4">
        <v>556945.62</v>
      </c>
      <c r="I284" s="4">
        <v>556945.62</v>
      </c>
      <c r="J284">
        <v>53565</v>
      </c>
      <c r="K284">
        <v>71</v>
      </c>
      <c r="L284" s="6">
        <v>36526</v>
      </c>
      <c r="M284" s="6" t="str" cm="1">
        <f t="array" ref="M284:N284">_xlfn.TEXTSPLIT(O284," ",)</f>
        <v>Personal</v>
      </c>
      <c r="N284" s="6" t="str">
        <v>Auto</v>
      </c>
      <c r="O284" t="s">
        <v>16</v>
      </c>
      <c r="P284">
        <f t="shared" si="27"/>
        <v>4</v>
      </c>
      <c r="Q284" t="s">
        <v>17</v>
      </c>
      <c r="R284">
        <v>340.8</v>
      </c>
      <c r="S284" s="2">
        <v>35340.800000000003</v>
      </c>
      <c r="T284" s="5">
        <v>35341</v>
      </c>
      <c r="U284" s="5">
        <f t="shared" ca="1" si="28"/>
        <v>10571</v>
      </c>
      <c r="V284">
        <f t="shared" ca="1" si="29"/>
        <v>28.961643835616439</v>
      </c>
    </row>
    <row r="285" spans="1:22" x14ac:dyDescent="0.35">
      <c r="A285" t="s">
        <v>323</v>
      </c>
      <c r="B285" t="s">
        <v>102</v>
      </c>
      <c r="C285" t="str">
        <f t="shared" si="24"/>
        <v>Washington</v>
      </c>
      <c r="D285" t="s">
        <v>27</v>
      </c>
      <c r="E285" t="str">
        <f t="shared" si="25"/>
        <v>M</v>
      </c>
      <c r="F285" t="s">
        <v>21</v>
      </c>
      <c r="G285" t="str">
        <f t="shared" si="26"/>
        <v>Bachelor</v>
      </c>
      <c r="H285" s="4">
        <v>257651.3</v>
      </c>
      <c r="I285" s="4">
        <v>257651.3</v>
      </c>
      <c r="J285">
        <v>37574</v>
      </c>
      <c r="K285">
        <v>66</v>
      </c>
      <c r="L285" s="6">
        <v>36526</v>
      </c>
      <c r="M285" s="6" t="str" cm="1">
        <f t="array" ref="M285:N285">_xlfn.TEXTSPLIT(O285," ",)</f>
        <v>Personal</v>
      </c>
      <c r="N285" s="6" t="str">
        <v>Auto</v>
      </c>
      <c r="O285" t="s">
        <v>16</v>
      </c>
      <c r="P285">
        <f t="shared" si="27"/>
        <v>2</v>
      </c>
      <c r="Q285" t="s">
        <v>24</v>
      </c>
      <c r="R285">
        <v>412.10193299999997</v>
      </c>
      <c r="S285" s="2">
        <v>35412.101932999998</v>
      </c>
      <c r="T285" s="5">
        <v>35413</v>
      </c>
      <c r="U285" s="5">
        <f t="shared" ca="1" si="28"/>
        <v>10499</v>
      </c>
      <c r="V285">
        <f t="shared" ca="1" si="29"/>
        <v>28.764383561643836</v>
      </c>
    </row>
    <row r="286" spans="1:22" x14ac:dyDescent="0.35">
      <c r="A286" t="s">
        <v>324</v>
      </c>
      <c r="B286" t="s">
        <v>102</v>
      </c>
      <c r="C286" t="str">
        <f t="shared" si="24"/>
        <v>Washington</v>
      </c>
      <c r="D286" t="s">
        <v>27</v>
      </c>
      <c r="E286" t="str">
        <f t="shared" si="25"/>
        <v>M</v>
      </c>
      <c r="F286" t="s">
        <v>21</v>
      </c>
      <c r="G286" t="str">
        <f t="shared" si="26"/>
        <v>Bachelor</v>
      </c>
      <c r="H286" s="4">
        <v>834698.32</v>
      </c>
      <c r="I286" s="4">
        <v>834698.32</v>
      </c>
      <c r="J286">
        <v>48259</v>
      </c>
      <c r="K286">
        <v>108</v>
      </c>
      <c r="L286" s="6">
        <v>0</v>
      </c>
      <c r="M286" s="6" t="str" cm="1">
        <f t="array" ref="M286:N286">_xlfn.TEXTSPLIT(O286," ",)</f>
        <v>Personal</v>
      </c>
      <c r="N286" s="6" t="str">
        <v>Auto</v>
      </c>
      <c r="O286" t="s">
        <v>16</v>
      </c>
      <c r="P286">
        <f t="shared" si="27"/>
        <v>2</v>
      </c>
      <c r="Q286" t="s">
        <v>24</v>
      </c>
      <c r="R286">
        <v>73.700573000000006</v>
      </c>
      <c r="S286" s="2">
        <v>35073.700573000002</v>
      </c>
      <c r="T286" s="5">
        <v>35074</v>
      </c>
      <c r="U286" s="5">
        <f t="shared" ca="1" si="28"/>
        <v>10838</v>
      </c>
      <c r="V286">
        <f t="shared" ca="1" si="29"/>
        <v>29.693150684931506</v>
      </c>
    </row>
    <row r="287" spans="1:22" x14ac:dyDescent="0.35">
      <c r="A287" t="s">
        <v>325</v>
      </c>
      <c r="B287" t="s">
        <v>19</v>
      </c>
      <c r="C287" t="str">
        <f t="shared" si="24"/>
        <v>Arizona</v>
      </c>
      <c r="D287" t="s">
        <v>20</v>
      </c>
      <c r="E287" t="str">
        <f t="shared" si="25"/>
        <v>F</v>
      </c>
      <c r="F287" t="s">
        <v>31</v>
      </c>
      <c r="G287" t="str">
        <f t="shared" si="26"/>
        <v>High School or Below</v>
      </c>
      <c r="H287" s="4">
        <v>632392.39</v>
      </c>
      <c r="I287" s="4">
        <v>632392.39</v>
      </c>
      <c r="J287">
        <v>78532</v>
      </c>
      <c r="K287">
        <v>78</v>
      </c>
      <c r="L287" s="6">
        <v>0</v>
      </c>
      <c r="M287" s="6" t="str" cm="1">
        <f t="array" ref="M287:N287">_xlfn.TEXTSPLIT(O287," ",)</f>
        <v>Personal</v>
      </c>
      <c r="N287" s="6" t="str">
        <v>Auto</v>
      </c>
      <c r="O287" t="s">
        <v>16</v>
      </c>
      <c r="P287">
        <f t="shared" si="27"/>
        <v>4</v>
      </c>
      <c r="Q287" t="s">
        <v>17</v>
      </c>
      <c r="R287">
        <v>374.4</v>
      </c>
      <c r="S287" s="2">
        <v>35374.400000000001</v>
      </c>
      <c r="T287" s="5">
        <v>35375</v>
      </c>
      <c r="U287" s="5">
        <f t="shared" ca="1" si="28"/>
        <v>10537</v>
      </c>
      <c r="V287">
        <f t="shared" ca="1" si="29"/>
        <v>28.86849315068493</v>
      </c>
    </row>
    <row r="288" spans="1:22" x14ac:dyDescent="0.35">
      <c r="A288" t="s">
        <v>326</v>
      </c>
      <c r="B288" t="s">
        <v>19</v>
      </c>
      <c r="C288" t="str">
        <f t="shared" si="24"/>
        <v>Arizona</v>
      </c>
      <c r="D288" t="s">
        <v>20</v>
      </c>
      <c r="E288" t="str">
        <f t="shared" si="25"/>
        <v>F</v>
      </c>
      <c r="F288" t="s">
        <v>21</v>
      </c>
      <c r="G288" t="str">
        <f t="shared" si="26"/>
        <v>Bachelor</v>
      </c>
      <c r="H288" s="4">
        <v>597314.34</v>
      </c>
      <c r="I288" s="4">
        <v>597314.34</v>
      </c>
      <c r="J288">
        <v>96163</v>
      </c>
      <c r="K288">
        <v>73</v>
      </c>
      <c r="L288" s="6">
        <v>0</v>
      </c>
      <c r="M288" s="6" t="str" cm="1">
        <f t="array" ref="M288:N288">_xlfn.TEXTSPLIT(O288," ",)</f>
        <v>Corporate</v>
      </c>
      <c r="N288" s="6" t="str">
        <v>Auto</v>
      </c>
      <c r="O288" t="s">
        <v>28</v>
      </c>
      <c r="P288">
        <f t="shared" si="27"/>
        <v>4</v>
      </c>
      <c r="Q288" t="s">
        <v>17</v>
      </c>
      <c r="R288">
        <v>350.4</v>
      </c>
      <c r="S288" s="2">
        <v>35350.400000000001</v>
      </c>
      <c r="T288" s="5">
        <v>35351</v>
      </c>
      <c r="U288" s="5">
        <f t="shared" ca="1" si="28"/>
        <v>10561</v>
      </c>
      <c r="V288">
        <f t="shared" ca="1" si="29"/>
        <v>28.934246575342467</v>
      </c>
    </row>
    <row r="289" spans="1:22" x14ac:dyDescent="0.35">
      <c r="A289" t="s">
        <v>327</v>
      </c>
      <c r="B289" t="s">
        <v>48</v>
      </c>
      <c r="C289" t="str">
        <f t="shared" si="24"/>
        <v>California</v>
      </c>
      <c r="D289" t="s">
        <v>27</v>
      </c>
      <c r="E289" t="str">
        <f t="shared" si="25"/>
        <v>M</v>
      </c>
      <c r="F289" t="s">
        <v>21</v>
      </c>
      <c r="G289" t="str">
        <f t="shared" si="26"/>
        <v>Bachelor</v>
      </c>
      <c r="H289" s="4">
        <v>470667.7</v>
      </c>
      <c r="I289" s="4">
        <v>470667.7</v>
      </c>
      <c r="J289">
        <v>0</v>
      </c>
      <c r="K289">
        <v>72</v>
      </c>
      <c r="L289" s="6">
        <v>0</v>
      </c>
      <c r="M289" s="6" t="str" cm="1">
        <f t="array" ref="M289:N289">_xlfn.TEXTSPLIT(O289," ",)</f>
        <v>Personal</v>
      </c>
      <c r="N289" s="6" t="str">
        <v>Auto</v>
      </c>
      <c r="O289" t="s">
        <v>16</v>
      </c>
      <c r="P289">
        <f t="shared" si="27"/>
        <v>4</v>
      </c>
      <c r="Q289" t="s">
        <v>17</v>
      </c>
      <c r="R289">
        <v>345.6</v>
      </c>
      <c r="S289" s="2">
        <v>35345.599999999999</v>
      </c>
      <c r="T289" s="5">
        <v>35346</v>
      </c>
      <c r="U289" s="5">
        <f t="shared" ca="1" si="28"/>
        <v>10566</v>
      </c>
      <c r="V289">
        <f t="shared" ca="1" si="29"/>
        <v>28.947945205479453</v>
      </c>
    </row>
    <row r="290" spans="1:22" x14ac:dyDescent="0.35">
      <c r="A290" t="s">
        <v>328</v>
      </c>
      <c r="B290" t="s">
        <v>48</v>
      </c>
      <c r="C290" t="str">
        <f t="shared" si="24"/>
        <v>California</v>
      </c>
      <c r="D290" t="s">
        <v>271</v>
      </c>
      <c r="E290" t="str">
        <f t="shared" si="25"/>
        <v>M</v>
      </c>
      <c r="F290" t="s">
        <v>31</v>
      </c>
      <c r="G290" t="str">
        <f t="shared" si="26"/>
        <v>High School or Below</v>
      </c>
      <c r="H290" s="4">
        <v>809341.03</v>
      </c>
      <c r="I290" s="4">
        <v>809341.03</v>
      </c>
      <c r="J290">
        <v>0</v>
      </c>
      <c r="K290">
        <v>114</v>
      </c>
      <c r="L290" s="6">
        <v>36526</v>
      </c>
      <c r="M290" s="6" t="str" cm="1">
        <f t="array" ref="M290:N290">_xlfn.TEXTSPLIT(O290," ",)</f>
        <v>Personal</v>
      </c>
      <c r="N290" s="6" t="str">
        <v>Auto</v>
      </c>
      <c r="O290" t="s">
        <v>16</v>
      </c>
      <c r="P290">
        <f t="shared" si="27"/>
        <v>2</v>
      </c>
      <c r="Q290" t="s">
        <v>78</v>
      </c>
      <c r="R290">
        <v>722.02474199999995</v>
      </c>
      <c r="S290" s="2">
        <v>35722.024742000001</v>
      </c>
      <c r="T290" s="5">
        <v>35723</v>
      </c>
      <c r="U290" s="5">
        <f t="shared" ca="1" si="28"/>
        <v>10189</v>
      </c>
      <c r="V290">
        <f t="shared" ca="1" si="29"/>
        <v>27.915068493150685</v>
      </c>
    </row>
    <row r="291" spans="1:22" x14ac:dyDescent="0.35">
      <c r="A291" t="s">
        <v>329</v>
      </c>
      <c r="B291" t="s">
        <v>102</v>
      </c>
      <c r="C291" t="str">
        <f t="shared" si="24"/>
        <v>Washington</v>
      </c>
      <c r="D291" t="s">
        <v>271</v>
      </c>
      <c r="E291" t="str">
        <f t="shared" si="25"/>
        <v>M</v>
      </c>
      <c r="F291" t="s">
        <v>35</v>
      </c>
      <c r="G291" t="str">
        <f t="shared" si="26"/>
        <v>College</v>
      </c>
      <c r="H291" s="4">
        <v>503574.46</v>
      </c>
      <c r="I291" s="4">
        <v>503574.46</v>
      </c>
      <c r="J291">
        <v>72672</v>
      </c>
      <c r="K291">
        <v>63</v>
      </c>
      <c r="L291" s="6">
        <v>0</v>
      </c>
      <c r="M291" s="6" t="str" cm="1">
        <f t="array" ref="M291:N291">_xlfn.TEXTSPLIT(O291," ",)</f>
        <v>Personal</v>
      </c>
      <c r="N291" s="6" t="str">
        <v>Auto</v>
      </c>
      <c r="O291" t="s">
        <v>16</v>
      </c>
      <c r="P291">
        <f t="shared" si="27"/>
        <v>4</v>
      </c>
      <c r="Q291" t="s">
        <v>17</v>
      </c>
      <c r="R291">
        <v>259.36111699999998</v>
      </c>
      <c r="S291" s="2">
        <v>35259.361117</v>
      </c>
      <c r="T291" s="5">
        <v>35260</v>
      </c>
      <c r="U291" s="5">
        <f t="shared" ca="1" si="28"/>
        <v>10652</v>
      </c>
      <c r="V291">
        <f t="shared" ca="1" si="29"/>
        <v>29.183561643835617</v>
      </c>
    </row>
    <row r="292" spans="1:22" x14ac:dyDescent="0.35">
      <c r="A292" t="s">
        <v>330</v>
      </c>
      <c r="B292" t="s">
        <v>33</v>
      </c>
      <c r="C292" t="str">
        <f t="shared" si="24"/>
        <v>Oregon</v>
      </c>
      <c r="D292" t="s">
        <v>20</v>
      </c>
      <c r="E292" t="str">
        <f t="shared" si="25"/>
        <v>F</v>
      </c>
      <c r="F292" t="s">
        <v>21</v>
      </c>
      <c r="G292" t="str">
        <f t="shared" si="26"/>
        <v>Bachelor</v>
      </c>
      <c r="H292" s="4">
        <v>902786.72</v>
      </c>
      <c r="I292" s="4">
        <v>902786.72</v>
      </c>
      <c r="J292">
        <v>99002</v>
      </c>
      <c r="K292">
        <v>112</v>
      </c>
      <c r="L292" s="6">
        <v>36526</v>
      </c>
      <c r="M292" s="6" t="str" cm="1">
        <f t="array" ref="M292:N292">_xlfn.TEXTSPLIT(O292," ",)</f>
        <v>Personal</v>
      </c>
      <c r="N292" s="6" t="str">
        <v>Auto</v>
      </c>
      <c r="O292" t="s">
        <v>16</v>
      </c>
      <c r="P292">
        <f t="shared" si="27"/>
        <v>4</v>
      </c>
      <c r="Q292" t="s">
        <v>17</v>
      </c>
      <c r="R292">
        <v>537.6</v>
      </c>
      <c r="S292" s="2">
        <v>35537.599999999999</v>
      </c>
      <c r="T292" s="5">
        <v>35538</v>
      </c>
      <c r="U292" s="5">
        <f t="shared" ca="1" si="28"/>
        <v>10374</v>
      </c>
      <c r="V292">
        <f t="shared" ca="1" si="29"/>
        <v>28.421917808219177</v>
      </c>
    </row>
    <row r="293" spans="1:22" x14ac:dyDescent="0.35">
      <c r="A293" t="s">
        <v>331</v>
      </c>
      <c r="B293" t="s">
        <v>26</v>
      </c>
      <c r="C293" t="str">
        <f t="shared" si="24"/>
        <v>California</v>
      </c>
      <c r="D293" t="s">
        <v>271</v>
      </c>
      <c r="E293" t="str">
        <f t="shared" si="25"/>
        <v>M</v>
      </c>
      <c r="F293" t="s">
        <v>31</v>
      </c>
      <c r="G293" t="str">
        <f t="shared" si="26"/>
        <v>High School or Below</v>
      </c>
      <c r="H293" s="4">
        <v>728888.48</v>
      </c>
      <c r="I293" s="4">
        <v>728888.48</v>
      </c>
      <c r="J293">
        <v>79494</v>
      </c>
      <c r="K293">
        <v>91</v>
      </c>
      <c r="L293" s="6">
        <v>0</v>
      </c>
      <c r="M293" s="6" t="str" cm="1">
        <f t="array" ref="M293:N293">_xlfn.TEXTSPLIT(O293," ",)</f>
        <v>Personal</v>
      </c>
      <c r="N293" s="6" t="str">
        <v>Auto</v>
      </c>
      <c r="O293" t="s">
        <v>16</v>
      </c>
      <c r="P293">
        <f t="shared" si="27"/>
        <v>4</v>
      </c>
      <c r="Q293" t="s">
        <v>17</v>
      </c>
      <c r="R293">
        <v>396.295614</v>
      </c>
      <c r="S293" s="2">
        <v>35396.295614000002</v>
      </c>
      <c r="T293" s="5">
        <v>35397</v>
      </c>
      <c r="U293" s="5">
        <f t="shared" ca="1" si="28"/>
        <v>10515</v>
      </c>
      <c r="V293">
        <f t="shared" ca="1" si="29"/>
        <v>28.80821917808219</v>
      </c>
    </row>
    <row r="294" spans="1:22" x14ac:dyDescent="0.35">
      <c r="A294" t="s">
        <v>332</v>
      </c>
      <c r="B294" t="s">
        <v>33</v>
      </c>
      <c r="C294" t="str">
        <f t="shared" si="24"/>
        <v>Oregon</v>
      </c>
      <c r="D294" t="s">
        <v>271</v>
      </c>
      <c r="E294" t="str">
        <f t="shared" si="25"/>
        <v>M</v>
      </c>
      <c r="F294" t="s">
        <v>15</v>
      </c>
      <c r="G294" t="str">
        <f t="shared" si="26"/>
        <v>Master</v>
      </c>
      <c r="H294" s="4">
        <v>1804247.94</v>
      </c>
      <c r="I294" s="4">
        <v>1804247.94</v>
      </c>
      <c r="J294">
        <v>35704</v>
      </c>
      <c r="K294">
        <v>225</v>
      </c>
      <c r="L294" s="6">
        <v>0</v>
      </c>
      <c r="M294" s="6" t="str" cm="1">
        <f t="array" ref="M294:N294">_xlfn.TEXTSPLIT(O294," ",)</f>
        <v>Personal</v>
      </c>
      <c r="N294" s="6" t="str">
        <v>Auto</v>
      </c>
      <c r="O294" t="s">
        <v>16</v>
      </c>
      <c r="P294">
        <f t="shared" si="27"/>
        <v>2</v>
      </c>
      <c r="Q294" t="s">
        <v>117</v>
      </c>
      <c r="R294">
        <v>358.28156200000001</v>
      </c>
      <c r="S294" s="2">
        <v>35358.281561999996</v>
      </c>
      <c r="T294" s="5">
        <v>35359</v>
      </c>
      <c r="U294" s="5">
        <f t="shared" ca="1" si="28"/>
        <v>10553</v>
      </c>
      <c r="V294">
        <f t="shared" ca="1" si="29"/>
        <v>28.912328767123288</v>
      </c>
    </row>
    <row r="295" spans="1:22" x14ac:dyDescent="0.35">
      <c r="A295" t="s">
        <v>333</v>
      </c>
      <c r="B295" t="s">
        <v>19</v>
      </c>
      <c r="C295" t="str">
        <f t="shared" si="24"/>
        <v>Arizona</v>
      </c>
      <c r="D295" t="s">
        <v>20</v>
      </c>
      <c r="E295" t="str">
        <f t="shared" si="25"/>
        <v>F</v>
      </c>
      <c r="F295" t="s">
        <v>21</v>
      </c>
      <c r="G295" t="str">
        <f t="shared" si="26"/>
        <v>Bachelor</v>
      </c>
      <c r="H295" s="4">
        <v>499206.3</v>
      </c>
      <c r="I295" s="4">
        <v>499206.3</v>
      </c>
      <c r="J295">
        <v>0</v>
      </c>
      <c r="K295">
        <v>71</v>
      </c>
      <c r="L295" s="6">
        <v>0</v>
      </c>
      <c r="M295" s="6" t="str" cm="1">
        <f t="array" ref="M295:N295">_xlfn.TEXTSPLIT(O295," ",)</f>
        <v>Corporate</v>
      </c>
      <c r="N295" s="6" t="str">
        <v>Auto</v>
      </c>
      <c r="O295" t="s">
        <v>28</v>
      </c>
      <c r="P295">
        <f t="shared" si="27"/>
        <v>4</v>
      </c>
      <c r="Q295" t="s">
        <v>17</v>
      </c>
      <c r="R295">
        <v>653.38856399999997</v>
      </c>
      <c r="S295" s="2">
        <v>35653.388564000001</v>
      </c>
      <c r="T295" s="5">
        <v>35654</v>
      </c>
      <c r="U295" s="5">
        <f t="shared" ca="1" si="28"/>
        <v>10258</v>
      </c>
      <c r="V295">
        <f t="shared" ca="1" si="29"/>
        <v>28.104109589041094</v>
      </c>
    </row>
    <row r="296" spans="1:22" x14ac:dyDescent="0.35">
      <c r="A296" t="s">
        <v>334</v>
      </c>
      <c r="B296" t="s">
        <v>33</v>
      </c>
      <c r="C296" t="str">
        <f t="shared" si="24"/>
        <v>Oregon</v>
      </c>
      <c r="D296" t="s">
        <v>20</v>
      </c>
      <c r="E296" t="str">
        <f t="shared" si="25"/>
        <v>F</v>
      </c>
      <c r="F296" t="s">
        <v>31</v>
      </c>
      <c r="G296" t="str">
        <f t="shared" si="26"/>
        <v>High School or Below</v>
      </c>
      <c r="H296" s="4">
        <v>910226.78</v>
      </c>
      <c r="I296" s="4">
        <v>910226.78</v>
      </c>
      <c r="J296">
        <v>26049</v>
      </c>
      <c r="K296">
        <v>118</v>
      </c>
      <c r="L296" s="6">
        <v>0</v>
      </c>
      <c r="M296" s="6" t="str" cm="1">
        <f t="array" ref="M296:N296">_xlfn.TEXTSPLIT(O296," ",)</f>
        <v>Personal</v>
      </c>
      <c r="N296" s="6" t="str">
        <v>Auto</v>
      </c>
      <c r="O296" t="s">
        <v>16</v>
      </c>
      <c r="P296">
        <f t="shared" si="27"/>
        <v>2</v>
      </c>
      <c r="Q296" t="s">
        <v>24</v>
      </c>
      <c r="R296">
        <v>121.032372</v>
      </c>
      <c r="S296" s="2">
        <v>35121.032372000001</v>
      </c>
      <c r="T296" s="5">
        <v>35122</v>
      </c>
      <c r="U296" s="5">
        <f t="shared" ca="1" si="28"/>
        <v>10790</v>
      </c>
      <c r="V296">
        <f t="shared" ca="1" si="29"/>
        <v>29.561643835616437</v>
      </c>
    </row>
    <row r="297" spans="1:22" x14ac:dyDescent="0.35">
      <c r="A297" t="s">
        <v>335</v>
      </c>
      <c r="B297" t="s">
        <v>19</v>
      </c>
      <c r="C297" t="str">
        <f t="shared" si="24"/>
        <v>Arizona</v>
      </c>
      <c r="D297" t="s">
        <v>271</v>
      </c>
      <c r="E297" t="str">
        <f t="shared" si="25"/>
        <v>M</v>
      </c>
      <c r="F297" t="s">
        <v>80</v>
      </c>
      <c r="G297" t="str">
        <f t="shared" si="26"/>
        <v>Doctor</v>
      </c>
      <c r="H297" s="4">
        <v>254040.77</v>
      </c>
      <c r="I297" s="4">
        <v>254040.77</v>
      </c>
      <c r="J297">
        <v>70125</v>
      </c>
      <c r="K297">
        <v>64</v>
      </c>
      <c r="L297" s="6">
        <v>0</v>
      </c>
      <c r="M297" s="6" t="str" cm="1">
        <f t="array" ref="M297:N297">_xlfn.TEXTSPLIT(O297," ",)</f>
        <v>Special</v>
      </c>
      <c r="N297" s="6" t="str">
        <v>Auto</v>
      </c>
      <c r="O297" t="s">
        <v>39</v>
      </c>
      <c r="P297">
        <f t="shared" si="27"/>
        <v>4</v>
      </c>
      <c r="Q297" t="s">
        <v>17</v>
      </c>
      <c r="R297">
        <v>92.813395999999997</v>
      </c>
      <c r="S297" s="2">
        <v>35092.813395999998</v>
      </c>
      <c r="T297" s="5">
        <v>35093</v>
      </c>
      <c r="U297" s="5">
        <f t="shared" ca="1" si="28"/>
        <v>10819</v>
      </c>
      <c r="V297">
        <f t="shared" ca="1" si="29"/>
        <v>29.641095890410959</v>
      </c>
    </row>
    <row r="298" spans="1:22" x14ac:dyDescent="0.35">
      <c r="A298" t="s">
        <v>336</v>
      </c>
      <c r="B298" t="s">
        <v>26</v>
      </c>
      <c r="C298" t="str">
        <f t="shared" si="24"/>
        <v>California</v>
      </c>
      <c r="D298" t="s">
        <v>271</v>
      </c>
      <c r="E298" t="str">
        <f t="shared" si="25"/>
        <v>M</v>
      </c>
      <c r="F298" t="s">
        <v>35</v>
      </c>
      <c r="G298" t="str">
        <f t="shared" si="26"/>
        <v>College</v>
      </c>
      <c r="H298" s="4">
        <v>1294189.19</v>
      </c>
      <c r="I298" s="4">
        <v>1294189.19</v>
      </c>
      <c r="J298">
        <v>52369</v>
      </c>
      <c r="K298">
        <v>110</v>
      </c>
      <c r="L298" s="6">
        <v>36526</v>
      </c>
      <c r="M298" s="6" t="str" cm="1">
        <f t="array" ref="M298:N298">_xlfn.TEXTSPLIT(O298," ",)</f>
        <v>Personal</v>
      </c>
      <c r="N298" s="6" t="str">
        <v>Auto</v>
      </c>
      <c r="O298" t="s">
        <v>16</v>
      </c>
      <c r="P298">
        <f t="shared" si="27"/>
        <v>4</v>
      </c>
      <c r="Q298" t="s">
        <v>29</v>
      </c>
      <c r="R298">
        <v>528</v>
      </c>
      <c r="S298" s="2">
        <v>35528</v>
      </c>
      <c r="T298" s="5">
        <v>35529</v>
      </c>
      <c r="U298" s="5">
        <f t="shared" ca="1" si="28"/>
        <v>10383</v>
      </c>
      <c r="V298">
        <f t="shared" ca="1" si="29"/>
        <v>28.446575342465753</v>
      </c>
    </row>
    <row r="299" spans="1:22" x14ac:dyDescent="0.35">
      <c r="A299" t="s">
        <v>337</v>
      </c>
      <c r="B299" t="s">
        <v>102</v>
      </c>
      <c r="C299" t="str">
        <f t="shared" si="24"/>
        <v>Washington</v>
      </c>
      <c r="D299" t="s">
        <v>338</v>
      </c>
      <c r="E299" t="str">
        <f t="shared" si="25"/>
        <v>F</v>
      </c>
      <c r="F299" t="s">
        <v>21</v>
      </c>
      <c r="G299" t="str">
        <f t="shared" si="26"/>
        <v>Bachelor</v>
      </c>
      <c r="H299" s="4">
        <v>236534.86</v>
      </c>
      <c r="I299" s="4">
        <v>236534.86</v>
      </c>
      <c r="J299">
        <v>0</v>
      </c>
      <c r="K299">
        <v>66</v>
      </c>
      <c r="L299" s="6">
        <v>36557</v>
      </c>
      <c r="M299" s="6" t="str" cm="1">
        <f t="array" ref="M299:N299">_xlfn.TEXTSPLIT(O299," ",)</f>
        <v>Special</v>
      </c>
      <c r="N299" s="6" t="str">
        <v>Auto</v>
      </c>
      <c r="O299" t="s">
        <v>39</v>
      </c>
      <c r="P299">
        <f t="shared" si="27"/>
        <v>4</v>
      </c>
      <c r="Q299" t="s">
        <v>17</v>
      </c>
      <c r="R299">
        <v>159.636956</v>
      </c>
      <c r="S299" s="2">
        <v>35159.636956000002</v>
      </c>
      <c r="T299" s="5">
        <v>35160</v>
      </c>
      <c r="U299" s="5">
        <f t="shared" ca="1" si="28"/>
        <v>10752</v>
      </c>
      <c r="V299">
        <f t="shared" ca="1" si="29"/>
        <v>29.457534246575342</v>
      </c>
    </row>
    <row r="300" spans="1:22" x14ac:dyDescent="0.35">
      <c r="A300" t="s">
        <v>339</v>
      </c>
      <c r="B300" t="s">
        <v>19</v>
      </c>
      <c r="C300" t="str">
        <f t="shared" si="24"/>
        <v>Arizona</v>
      </c>
      <c r="D300" t="s">
        <v>271</v>
      </c>
      <c r="E300" t="str">
        <f t="shared" si="25"/>
        <v>M</v>
      </c>
      <c r="F300" t="s">
        <v>35</v>
      </c>
      <c r="G300" t="str">
        <f t="shared" si="26"/>
        <v>College</v>
      </c>
      <c r="H300" s="4">
        <v>572076.51</v>
      </c>
      <c r="I300" s="4">
        <v>572076.51</v>
      </c>
      <c r="J300">
        <v>41770</v>
      </c>
      <c r="K300">
        <v>72</v>
      </c>
      <c r="L300" s="6">
        <v>0</v>
      </c>
      <c r="M300" s="6" t="str" cm="1">
        <f t="array" ref="M300:N300">_xlfn.TEXTSPLIT(O300," ",)</f>
        <v>Personal</v>
      </c>
      <c r="N300" s="6" t="str">
        <v>Auto</v>
      </c>
      <c r="O300" t="s">
        <v>16</v>
      </c>
      <c r="P300">
        <f t="shared" si="27"/>
        <v>4</v>
      </c>
      <c r="Q300" t="s">
        <v>17</v>
      </c>
      <c r="R300">
        <v>476.15695699999998</v>
      </c>
      <c r="S300" s="2">
        <v>35476.156956999999</v>
      </c>
      <c r="T300" s="5">
        <v>35477</v>
      </c>
      <c r="U300" s="5">
        <f t="shared" ca="1" si="28"/>
        <v>10435</v>
      </c>
      <c r="V300">
        <f t="shared" ca="1" si="29"/>
        <v>28.589041095890412</v>
      </c>
    </row>
    <row r="301" spans="1:22" x14ac:dyDescent="0.35">
      <c r="A301" t="s">
        <v>340</v>
      </c>
      <c r="B301" t="s">
        <v>33</v>
      </c>
      <c r="C301" t="str">
        <f t="shared" si="24"/>
        <v>Oregon</v>
      </c>
      <c r="D301" t="s">
        <v>271</v>
      </c>
      <c r="E301" t="str">
        <f t="shared" si="25"/>
        <v>M</v>
      </c>
      <c r="F301" t="s">
        <v>31</v>
      </c>
      <c r="G301" t="str">
        <f t="shared" si="26"/>
        <v>High School or Below</v>
      </c>
      <c r="H301" s="4">
        <v>703553.41</v>
      </c>
      <c r="I301" s="4">
        <v>703553.41</v>
      </c>
      <c r="J301">
        <v>0</v>
      </c>
      <c r="K301">
        <v>101</v>
      </c>
      <c r="L301" s="6">
        <v>0</v>
      </c>
      <c r="M301" s="6" t="str" cm="1">
        <f t="array" ref="M301:N301">_xlfn.TEXTSPLIT(O301," ",)</f>
        <v>Corporate</v>
      </c>
      <c r="N301" s="6" t="str">
        <v>Auto</v>
      </c>
      <c r="O301" t="s">
        <v>28</v>
      </c>
      <c r="P301">
        <f t="shared" si="27"/>
        <v>4</v>
      </c>
      <c r="Q301" t="s">
        <v>17</v>
      </c>
      <c r="R301">
        <v>727.2</v>
      </c>
      <c r="S301" s="2">
        <v>35727.199999999997</v>
      </c>
      <c r="T301" s="5">
        <v>35728</v>
      </c>
      <c r="U301" s="5">
        <f t="shared" ca="1" si="28"/>
        <v>10184</v>
      </c>
      <c r="V301">
        <f t="shared" ca="1" si="29"/>
        <v>27.901369863013699</v>
      </c>
    </row>
    <row r="302" spans="1:22" x14ac:dyDescent="0.35">
      <c r="A302" t="s">
        <v>341</v>
      </c>
      <c r="B302" t="s">
        <v>26</v>
      </c>
      <c r="C302" t="str">
        <f t="shared" si="24"/>
        <v>California</v>
      </c>
      <c r="D302" t="s">
        <v>27</v>
      </c>
      <c r="E302" t="str">
        <f t="shared" si="25"/>
        <v>M</v>
      </c>
      <c r="F302" t="s">
        <v>35</v>
      </c>
      <c r="G302" t="str">
        <f t="shared" si="26"/>
        <v>College</v>
      </c>
      <c r="H302" s="4">
        <v>263697.77</v>
      </c>
      <c r="I302" s="4">
        <v>263697.77</v>
      </c>
      <c r="J302">
        <v>31911</v>
      </c>
      <c r="K302">
        <v>67</v>
      </c>
      <c r="L302" s="6">
        <v>0</v>
      </c>
      <c r="M302" s="6" t="str" cm="1">
        <f t="array" ref="M302:N302">_xlfn.TEXTSPLIT(O302," ",)</f>
        <v>Personal</v>
      </c>
      <c r="N302" s="6" t="str">
        <v>Auto</v>
      </c>
      <c r="O302" t="s">
        <v>16</v>
      </c>
      <c r="P302">
        <f t="shared" si="27"/>
        <v>4</v>
      </c>
      <c r="Q302" t="s">
        <v>17</v>
      </c>
      <c r="R302">
        <v>321.60000000000002</v>
      </c>
      <c r="S302" s="2">
        <v>35321.599999999999</v>
      </c>
      <c r="T302" s="5">
        <v>35322</v>
      </c>
      <c r="U302" s="5">
        <f t="shared" ca="1" si="28"/>
        <v>10590</v>
      </c>
      <c r="V302">
        <f t="shared" ca="1" si="29"/>
        <v>29.013698630136986</v>
      </c>
    </row>
    <row r="303" spans="1:22" x14ac:dyDescent="0.35">
      <c r="A303" t="s">
        <v>342</v>
      </c>
      <c r="B303" t="s">
        <v>23</v>
      </c>
      <c r="C303" t="str">
        <f t="shared" si="24"/>
        <v>Nevada</v>
      </c>
      <c r="D303" t="s">
        <v>27</v>
      </c>
      <c r="E303" t="str">
        <f t="shared" si="25"/>
        <v>M</v>
      </c>
      <c r="F303" t="s">
        <v>21</v>
      </c>
      <c r="G303" t="str">
        <f t="shared" si="26"/>
        <v>Bachelor</v>
      </c>
      <c r="H303" s="4">
        <v>539583.19999999995</v>
      </c>
      <c r="I303" s="4">
        <v>539583.19999999995</v>
      </c>
      <c r="J303">
        <v>70051</v>
      </c>
      <c r="K303">
        <v>68</v>
      </c>
      <c r="L303" s="6">
        <v>0</v>
      </c>
      <c r="M303" s="6" t="str" cm="1">
        <f t="array" ref="M303:N303">_xlfn.TEXTSPLIT(O303," ",)</f>
        <v>Corporate</v>
      </c>
      <c r="N303" s="6" t="str">
        <v>Auto</v>
      </c>
      <c r="O303" t="s">
        <v>28</v>
      </c>
      <c r="P303">
        <f t="shared" si="27"/>
        <v>4</v>
      </c>
      <c r="Q303" t="s">
        <v>17</v>
      </c>
      <c r="R303">
        <v>42.078344999999999</v>
      </c>
      <c r="S303" s="2">
        <v>35042.078345000002</v>
      </c>
      <c r="T303" s="5">
        <v>35043</v>
      </c>
      <c r="U303" s="5">
        <f t="shared" ca="1" si="28"/>
        <v>10869</v>
      </c>
      <c r="V303">
        <f t="shared" ca="1" si="29"/>
        <v>29.778082191780822</v>
      </c>
    </row>
    <row r="304" spans="1:22" x14ac:dyDescent="0.35">
      <c r="A304" t="s">
        <v>343</v>
      </c>
      <c r="B304" t="s">
        <v>33</v>
      </c>
      <c r="C304" t="str">
        <f t="shared" si="24"/>
        <v>Oregon</v>
      </c>
      <c r="D304" t="s">
        <v>27</v>
      </c>
      <c r="E304" t="str">
        <f t="shared" si="25"/>
        <v>M</v>
      </c>
      <c r="F304" t="s">
        <v>31</v>
      </c>
      <c r="G304" t="str">
        <f t="shared" si="26"/>
        <v>High School or Below</v>
      </c>
      <c r="H304" s="4">
        <v>838263.01</v>
      </c>
      <c r="I304" s="4">
        <v>838263.01</v>
      </c>
      <c r="J304">
        <v>19683</v>
      </c>
      <c r="K304">
        <v>117</v>
      </c>
      <c r="L304" s="6">
        <v>36526</v>
      </c>
      <c r="M304" s="6" t="str" cm="1">
        <f t="array" ref="M304:N304">_xlfn.TEXTSPLIT(O304," ",)</f>
        <v>Personal</v>
      </c>
      <c r="N304" s="6" t="str">
        <v>Auto</v>
      </c>
      <c r="O304" t="s">
        <v>16</v>
      </c>
      <c r="P304">
        <f t="shared" si="27"/>
        <v>2</v>
      </c>
      <c r="Q304" t="s">
        <v>78</v>
      </c>
      <c r="R304">
        <v>561.6</v>
      </c>
      <c r="S304" s="2">
        <v>35561.599999999999</v>
      </c>
      <c r="T304" s="5">
        <v>35562</v>
      </c>
      <c r="U304" s="5">
        <f t="shared" ca="1" si="28"/>
        <v>10350</v>
      </c>
      <c r="V304">
        <f t="shared" ca="1" si="29"/>
        <v>28.356164383561644</v>
      </c>
    </row>
    <row r="305" spans="1:22" x14ac:dyDescent="0.35">
      <c r="A305" t="s">
        <v>344</v>
      </c>
      <c r="B305" t="s">
        <v>102</v>
      </c>
      <c r="C305" t="str">
        <f t="shared" si="24"/>
        <v>Washington</v>
      </c>
      <c r="D305" t="s">
        <v>20</v>
      </c>
      <c r="E305" t="str">
        <f t="shared" si="25"/>
        <v>F</v>
      </c>
      <c r="F305" t="s">
        <v>35</v>
      </c>
      <c r="G305" t="str">
        <f t="shared" si="26"/>
        <v>College</v>
      </c>
      <c r="H305" s="4">
        <v>3116174.52</v>
      </c>
      <c r="I305" s="4">
        <v>3116174.52</v>
      </c>
      <c r="J305">
        <v>30916</v>
      </c>
      <c r="K305">
        <v>112</v>
      </c>
      <c r="L305" s="6">
        <v>0</v>
      </c>
      <c r="M305" s="6" t="str" cm="1">
        <f t="array" ref="M305:N305">_xlfn.TEXTSPLIT(O305," ",)</f>
        <v>Personal</v>
      </c>
      <c r="N305" s="6" t="str">
        <v>Auto</v>
      </c>
      <c r="O305" t="s">
        <v>16</v>
      </c>
      <c r="P305">
        <f t="shared" si="27"/>
        <v>4</v>
      </c>
      <c r="Q305" t="s">
        <v>29</v>
      </c>
      <c r="R305">
        <v>200.11606</v>
      </c>
      <c r="S305" s="2">
        <v>35200.11606</v>
      </c>
      <c r="T305" s="5">
        <v>35201</v>
      </c>
      <c r="U305" s="5">
        <f t="shared" ca="1" si="28"/>
        <v>10711</v>
      </c>
      <c r="V305">
        <f t="shared" ca="1" si="29"/>
        <v>29.345205479452055</v>
      </c>
    </row>
    <row r="306" spans="1:22" x14ac:dyDescent="0.35">
      <c r="A306" t="s">
        <v>345</v>
      </c>
      <c r="B306" t="s">
        <v>33</v>
      </c>
      <c r="C306" t="str">
        <f t="shared" si="24"/>
        <v>Oregon</v>
      </c>
      <c r="D306" t="s">
        <v>20</v>
      </c>
      <c r="E306" t="str">
        <f t="shared" si="25"/>
        <v>F</v>
      </c>
      <c r="F306" t="s">
        <v>21</v>
      </c>
      <c r="G306" t="str">
        <f t="shared" si="26"/>
        <v>Bachelor</v>
      </c>
      <c r="H306" s="4">
        <v>288774.23</v>
      </c>
      <c r="I306" s="4">
        <v>288774.23</v>
      </c>
      <c r="J306">
        <v>0</v>
      </c>
      <c r="K306">
        <v>80</v>
      </c>
      <c r="L306" s="6">
        <v>0</v>
      </c>
      <c r="M306" s="6" t="str" cm="1">
        <f t="array" ref="M306:N306">_xlfn.TEXTSPLIT(O306," ",)</f>
        <v>Personal</v>
      </c>
      <c r="N306" s="6" t="str">
        <v>Auto</v>
      </c>
      <c r="O306" t="s">
        <v>16</v>
      </c>
      <c r="P306">
        <f t="shared" si="27"/>
        <v>4</v>
      </c>
      <c r="Q306" t="s">
        <v>17</v>
      </c>
      <c r="R306">
        <v>676.94402300000002</v>
      </c>
      <c r="S306" s="2">
        <v>35676.944023000004</v>
      </c>
      <c r="T306" s="5">
        <v>35677</v>
      </c>
      <c r="U306" s="5">
        <f t="shared" ca="1" si="28"/>
        <v>10235</v>
      </c>
      <c r="V306">
        <f t="shared" ca="1" si="29"/>
        <v>28.041095890410958</v>
      </c>
    </row>
    <row r="307" spans="1:22" x14ac:dyDescent="0.35">
      <c r="A307" t="s">
        <v>346</v>
      </c>
      <c r="B307" t="s">
        <v>13</v>
      </c>
      <c r="C307" t="str">
        <f t="shared" si="24"/>
        <v>Washington</v>
      </c>
      <c r="D307" t="s">
        <v>27</v>
      </c>
      <c r="E307" t="str">
        <f t="shared" si="25"/>
        <v>M</v>
      </c>
      <c r="F307" t="s">
        <v>35</v>
      </c>
      <c r="G307" t="str">
        <f t="shared" si="26"/>
        <v>College</v>
      </c>
      <c r="H307" s="4">
        <v>742584.53</v>
      </c>
      <c r="I307" s="4">
        <v>742584.53</v>
      </c>
      <c r="J307">
        <v>84302</v>
      </c>
      <c r="K307">
        <v>62</v>
      </c>
      <c r="L307" s="6">
        <v>0</v>
      </c>
      <c r="M307" s="6" t="str" cm="1">
        <f t="array" ref="M307:N307">_xlfn.TEXTSPLIT(O307," ",)</f>
        <v>Personal</v>
      </c>
      <c r="N307" s="6" t="str">
        <v>Auto</v>
      </c>
      <c r="O307" t="s">
        <v>16</v>
      </c>
      <c r="P307">
        <f t="shared" si="27"/>
        <v>4</v>
      </c>
      <c r="Q307" t="s">
        <v>17</v>
      </c>
      <c r="R307">
        <v>76.609295000000003</v>
      </c>
      <c r="S307" s="2">
        <v>35076.609295000002</v>
      </c>
      <c r="T307" s="5">
        <v>35077</v>
      </c>
      <c r="U307" s="5">
        <f t="shared" ca="1" si="28"/>
        <v>10835</v>
      </c>
      <c r="V307">
        <f t="shared" ca="1" si="29"/>
        <v>29.684931506849313</v>
      </c>
    </row>
    <row r="308" spans="1:22" x14ac:dyDescent="0.35">
      <c r="A308" t="s">
        <v>347</v>
      </c>
      <c r="B308" t="s">
        <v>26</v>
      </c>
      <c r="C308" t="str">
        <f t="shared" si="24"/>
        <v>California</v>
      </c>
      <c r="D308" t="s">
        <v>27</v>
      </c>
      <c r="E308" t="str">
        <f t="shared" si="25"/>
        <v>M</v>
      </c>
      <c r="F308" t="s">
        <v>21</v>
      </c>
      <c r="G308" t="str">
        <f t="shared" si="26"/>
        <v>Bachelor</v>
      </c>
      <c r="H308" s="4">
        <v>2558572.7799999998</v>
      </c>
      <c r="I308" s="4">
        <v>2558572.7799999998</v>
      </c>
      <c r="J308">
        <v>0</v>
      </c>
      <c r="K308">
        <v>116</v>
      </c>
      <c r="L308" s="6">
        <v>0</v>
      </c>
      <c r="M308" s="6" t="str" cm="1">
        <f t="array" ref="M308:N308">_xlfn.TEXTSPLIT(O308," ",)</f>
        <v>Corporate</v>
      </c>
      <c r="N308" s="6" t="str">
        <v>Auto</v>
      </c>
      <c r="O308" t="s">
        <v>28</v>
      </c>
      <c r="P308">
        <f t="shared" si="27"/>
        <v>4</v>
      </c>
      <c r="Q308" t="s">
        <v>29</v>
      </c>
      <c r="R308">
        <v>830.623064</v>
      </c>
      <c r="S308" s="2">
        <v>35830.623063999999</v>
      </c>
      <c r="T308" s="5">
        <v>35831</v>
      </c>
      <c r="U308" s="5">
        <f t="shared" ca="1" si="28"/>
        <v>10081</v>
      </c>
      <c r="V308">
        <f t="shared" ca="1" si="29"/>
        <v>27.61917808219178</v>
      </c>
    </row>
    <row r="309" spans="1:22" x14ac:dyDescent="0.35">
      <c r="A309" t="s">
        <v>348</v>
      </c>
      <c r="B309" t="s">
        <v>33</v>
      </c>
      <c r="C309" t="str">
        <f t="shared" si="24"/>
        <v>Oregon</v>
      </c>
      <c r="D309" t="s">
        <v>27</v>
      </c>
      <c r="E309" t="str">
        <f t="shared" si="25"/>
        <v>M</v>
      </c>
      <c r="F309" t="s">
        <v>35</v>
      </c>
      <c r="G309" t="str">
        <f t="shared" si="26"/>
        <v>College</v>
      </c>
      <c r="H309" s="4">
        <v>1027260.82</v>
      </c>
      <c r="I309" s="4">
        <v>1027260.82</v>
      </c>
      <c r="J309">
        <v>60145</v>
      </c>
      <c r="K309">
        <v>132</v>
      </c>
      <c r="L309" s="6">
        <v>0</v>
      </c>
      <c r="M309" s="6" t="str" cm="1">
        <f t="array" ref="M309:N309">_xlfn.TEXTSPLIT(O309," ",)</f>
        <v>Personal</v>
      </c>
      <c r="N309" s="6" t="str">
        <v>Auto</v>
      </c>
      <c r="O309" t="s">
        <v>16</v>
      </c>
      <c r="P309">
        <f t="shared" si="27"/>
        <v>4</v>
      </c>
      <c r="Q309" t="s">
        <v>29</v>
      </c>
      <c r="R309">
        <v>580.47325899999998</v>
      </c>
      <c r="S309" s="2">
        <v>35580.473258999999</v>
      </c>
      <c r="T309" s="5">
        <v>35581</v>
      </c>
      <c r="U309" s="5">
        <f t="shared" ca="1" si="28"/>
        <v>10331</v>
      </c>
      <c r="V309">
        <f t="shared" ca="1" si="29"/>
        <v>28.304109589041097</v>
      </c>
    </row>
    <row r="310" spans="1:22" x14ac:dyDescent="0.35">
      <c r="A310" t="s">
        <v>349</v>
      </c>
      <c r="B310" t="s">
        <v>33</v>
      </c>
      <c r="C310" t="str">
        <f t="shared" si="24"/>
        <v>Oregon</v>
      </c>
      <c r="D310" t="s">
        <v>20</v>
      </c>
      <c r="E310" t="str">
        <f t="shared" si="25"/>
        <v>F</v>
      </c>
      <c r="F310" t="s">
        <v>21</v>
      </c>
      <c r="G310" t="str">
        <f t="shared" si="26"/>
        <v>Bachelor</v>
      </c>
      <c r="H310" s="4">
        <v>437636.36</v>
      </c>
      <c r="I310" s="4">
        <v>437636.36</v>
      </c>
      <c r="J310">
        <v>63774</v>
      </c>
      <c r="K310">
        <v>111</v>
      </c>
      <c r="L310" s="6">
        <v>0</v>
      </c>
      <c r="M310" s="6" t="str" cm="1">
        <f t="array" ref="M310:N310">_xlfn.TEXTSPLIT(O310," ",)</f>
        <v>Personal</v>
      </c>
      <c r="N310" s="6" t="str">
        <v>Auto</v>
      </c>
      <c r="O310" t="s">
        <v>16</v>
      </c>
      <c r="P310">
        <f t="shared" si="27"/>
        <v>4</v>
      </c>
      <c r="Q310" t="s">
        <v>17</v>
      </c>
      <c r="R310">
        <v>60.036682999999996</v>
      </c>
      <c r="S310" s="2">
        <v>35060.036682999998</v>
      </c>
      <c r="T310" s="5">
        <v>35061</v>
      </c>
      <c r="U310" s="5">
        <f t="shared" ca="1" si="28"/>
        <v>10851</v>
      </c>
      <c r="V310">
        <f t="shared" ca="1" si="29"/>
        <v>29.728767123287671</v>
      </c>
    </row>
    <row r="311" spans="1:22" x14ac:dyDescent="0.35">
      <c r="A311" t="s">
        <v>350</v>
      </c>
      <c r="B311" t="s">
        <v>26</v>
      </c>
      <c r="C311" t="str">
        <f t="shared" si="24"/>
        <v>California</v>
      </c>
      <c r="D311" t="s">
        <v>20</v>
      </c>
      <c r="E311" t="str">
        <f t="shared" si="25"/>
        <v>F</v>
      </c>
      <c r="F311" t="s">
        <v>21</v>
      </c>
      <c r="G311" t="str">
        <f t="shared" si="26"/>
        <v>Bachelor</v>
      </c>
      <c r="H311" s="4">
        <v>531889.66</v>
      </c>
      <c r="I311" s="4">
        <v>531889.66</v>
      </c>
      <c r="J311">
        <v>25134</v>
      </c>
      <c r="K311">
        <v>67</v>
      </c>
      <c r="L311" s="6">
        <v>0</v>
      </c>
      <c r="M311" s="6" t="str" cm="1">
        <f t="array" ref="M311:N311">_xlfn.TEXTSPLIT(O311," ",)</f>
        <v>Corporate</v>
      </c>
      <c r="N311" s="6" t="str">
        <v>Auto</v>
      </c>
      <c r="O311" t="s">
        <v>28</v>
      </c>
      <c r="P311">
        <f t="shared" si="27"/>
        <v>4</v>
      </c>
      <c r="Q311" t="s">
        <v>17</v>
      </c>
      <c r="R311">
        <v>321.60000000000002</v>
      </c>
      <c r="S311" s="2">
        <v>35321.599999999999</v>
      </c>
      <c r="T311" s="5">
        <v>35322</v>
      </c>
      <c r="U311" s="5">
        <f t="shared" ca="1" si="28"/>
        <v>10590</v>
      </c>
      <c r="V311">
        <f t="shared" ca="1" si="29"/>
        <v>29.013698630136986</v>
      </c>
    </row>
    <row r="312" spans="1:22" x14ac:dyDescent="0.35">
      <c r="A312" t="s">
        <v>351</v>
      </c>
      <c r="B312" t="s">
        <v>33</v>
      </c>
      <c r="C312" t="str">
        <f t="shared" si="24"/>
        <v>Oregon</v>
      </c>
      <c r="D312" t="s">
        <v>27</v>
      </c>
      <c r="E312" t="str">
        <f t="shared" si="25"/>
        <v>M</v>
      </c>
      <c r="F312" t="s">
        <v>21</v>
      </c>
      <c r="G312" t="str">
        <f t="shared" si="26"/>
        <v>Bachelor</v>
      </c>
      <c r="H312" s="4">
        <v>471976.22</v>
      </c>
      <c r="I312" s="4">
        <v>471976.22</v>
      </c>
      <c r="J312">
        <v>37057</v>
      </c>
      <c r="K312">
        <v>61</v>
      </c>
      <c r="L312" s="6">
        <v>36526</v>
      </c>
      <c r="M312" s="6" t="str" cm="1">
        <f t="array" ref="M312:N312">_xlfn.TEXTSPLIT(O312," ",)</f>
        <v>Personal</v>
      </c>
      <c r="N312" s="6" t="str">
        <v>Auto</v>
      </c>
      <c r="O312" t="s">
        <v>16</v>
      </c>
      <c r="P312">
        <f t="shared" si="27"/>
        <v>4</v>
      </c>
      <c r="Q312" t="s">
        <v>17</v>
      </c>
      <c r="R312">
        <v>47.531010000000002</v>
      </c>
      <c r="S312" s="2">
        <v>35047.531009999999</v>
      </c>
      <c r="T312" s="5">
        <v>35048</v>
      </c>
      <c r="U312" s="5">
        <f t="shared" ca="1" si="28"/>
        <v>10864</v>
      </c>
      <c r="V312">
        <f t="shared" ca="1" si="29"/>
        <v>29.764383561643836</v>
      </c>
    </row>
    <row r="313" spans="1:22" x14ac:dyDescent="0.35">
      <c r="A313" t="s">
        <v>352</v>
      </c>
      <c r="B313" t="s">
        <v>33</v>
      </c>
      <c r="C313" t="str">
        <f t="shared" si="24"/>
        <v>Oregon</v>
      </c>
      <c r="D313" t="s">
        <v>20</v>
      </c>
      <c r="E313" t="str">
        <f t="shared" si="25"/>
        <v>F</v>
      </c>
      <c r="F313" t="s">
        <v>31</v>
      </c>
      <c r="G313" t="str">
        <f t="shared" si="26"/>
        <v>High School or Below</v>
      </c>
      <c r="H313" s="4">
        <v>442803.16</v>
      </c>
      <c r="I313" s="4">
        <v>442803.16</v>
      </c>
      <c r="J313">
        <v>58577</v>
      </c>
      <c r="K313">
        <v>110</v>
      </c>
      <c r="L313" s="6">
        <v>0</v>
      </c>
      <c r="M313" s="6" t="str" cm="1">
        <f t="array" ref="M313:N313">_xlfn.TEXTSPLIT(O313," ",)</f>
        <v>Personal</v>
      </c>
      <c r="N313" s="6" t="str">
        <v>Auto</v>
      </c>
      <c r="O313" t="s">
        <v>16</v>
      </c>
      <c r="P313">
        <f t="shared" si="27"/>
        <v>4</v>
      </c>
      <c r="Q313" t="s">
        <v>29</v>
      </c>
      <c r="R313">
        <v>303.87275199999999</v>
      </c>
      <c r="S313" s="2">
        <v>35303.872752000003</v>
      </c>
      <c r="T313" s="5">
        <v>35304</v>
      </c>
      <c r="U313" s="5">
        <f t="shared" ca="1" si="28"/>
        <v>10608</v>
      </c>
      <c r="V313">
        <f t="shared" ca="1" si="29"/>
        <v>29.063013698630137</v>
      </c>
    </row>
    <row r="314" spans="1:22" x14ac:dyDescent="0.35">
      <c r="A314" t="s">
        <v>353</v>
      </c>
      <c r="B314" t="s">
        <v>26</v>
      </c>
      <c r="C314" t="str">
        <f t="shared" si="24"/>
        <v>California</v>
      </c>
      <c r="D314" t="s">
        <v>27</v>
      </c>
      <c r="E314" t="str">
        <f t="shared" si="25"/>
        <v>M</v>
      </c>
      <c r="F314" t="s">
        <v>31</v>
      </c>
      <c r="G314" t="str">
        <f t="shared" si="26"/>
        <v>High School or Below</v>
      </c>
      <c r="H314" s="4">
        <v>587917.61</v>
      </c>
      <c r="I314" s="4">
        <v>587917.61</v>
      </c>
      <c r="J314">
        <v>85857</v>
      </c>
      <c r="K314">
        <v>73</v>
      </c>
      <c r="L314" s="6">
        <v>0</v>
      </c>
      <c r="M314" s="6" t="str" cm="1">
        <f t="array" ref="M314:N314">_xlfn.TEXTSPLIT(O314," ",)</f>
        <v>Corporate</v>
      </c>
      <c r="N314" s="6" t="str">
        <v>Auto</v>
      </c>
      <c r="O314" t="s">
        <v>28</v>
      </c>
      <c r="P314">
        <f t="shared" si="27"/>
        <v>4</v>
      </c>
      <c r="Q314" t="s">
        <v>17</v>
      </c>
      <c r="R314">
        <v>100.62006700000001</v>
      </c>
      <c r="S314" s="2">
        <v>35100.620067000003</v>
      </c>
      <c r="T314" s="5">
        <v>35101</v>
      </c>
      <c r="U314" s="5">
        <f t="shared" ca="1" si="28"/>
        <v>10811</v>
      </c>
      <c r="V314">
        <f t="shared" ca="1" si="29"/>
        <v>29.61917808219178</v>
      </c>
    </row>
    <row r="315" spans="1:22" x14ac:dyDescent="0.35">
      <c r="A315" t="s">
        <v>354</v>
      </c>
      <c r="B315" t="s">
        <v>33</v>
      </c>
      <c r="C315" t="str">
        <f t="shared" si="24"/>
        <v>Oregon</v>
      </c>
      <c r="D315" t="s">
        <v>20</v>
      </c>
      <c r="E315" t="str">
        <f t="shared" si="25"/>
        <v>F</v>
      </c>
      <c r="F315" t="s">
        <v>80</v>
      </c>
      <c r="G315" t="str">
        <f t="shared" si="26"/>
        <v>Doctor</v>
      </c>
      <c r="H315" s="4">
        <v>941690.85</v>
      </c>
      <c r="I315" s="4">
        <v>941690.85</v>
      </c>
      <c r="J315">
        <v>70602</v>
      </c>
      <c r="K315">
        <v>116</v>
      </c>
      <c r="L315" s="6">
        <v>0</v>
      </c>
      <c r="M315" s="6" t="str" cm="1">
        <f t="array" ref="M315:N315">_xlfn.TEXTSPLIT(O315," ",)</f>
        <v>Personal</v>
      </c>
      <c r="N315" s="6" t="str">
        <v>Auto</v>
      </c>
      <c r="O315" t="s">
        <v>16</v>
      </c>
      <c r="P315">
        <f t="shared" si="27"/>
        <v>4</v>
      </c>
      <c r="Q315" t="s">
        <v>29</v>
      </c>
      <c r="R315">
        <v>481.33989100000002</v>
      </c>
      <c r="S315" s="2">
        <v>35481.339891000003</v>
      </c>
      <c r="T315" s="5">
        <v>35482</v>
      </c>
      <c r="U315" s="5">
        <f t="shared" ca="1" si="28"/>
        <v>10430</v>
      </c>
      <c r="V315">
        <f t="shared" ca="1" si="29"/>
        <v>28.575342465753426</v>
      </c>
    </row>
    <row r="316" spans="1:22" x14ac:dyDescent="0.35">
      <c r="A316" t="s">
        <v>355</v>
      </c>
      <c r="B316" t="s">
        <v>33</v>
      </c>
      <c r="C316" t="str">
        <f t="shared" si="24"/>
        <v>Oregon</v>
      </c>
      <c r="D316" t="s">
        <v>20</v>
      </c>
      <c r="E316" t="str">
        <f t="shared" si="25"/>
        <v>F</v>
      </c>
      <c r="F316" t="s">
        <v>15</v>
      </c>
      <c r="G316" t="str">
        <f t="shared" si="26"/>
        <v>Master</v>
      </c>
      <c r="H316" s="4">
        <v>828815.56</v>
      </c>
      <c r="I316" s="4">
        <v>828815.56</v>
      </c>
      <c r="J316">
        <v>33816</v>
      </c>
      <c r="K316">
        <v>106</v>
      </c>
      <c r="L316" s="6">
        <v>36557</v>
      </c>
      <c r="M316" s="6" t="str" cm="1">
        <f t="array" ref="M316:N316">_xlfn.TEXTSPLIT(O316," ",)</f>
        <v>Corporate</v>
      </c>
      <c r="N316" s="6" t="str">
        <v>Auto</v>
      </c>
      <c r="O316" t="s">
        <v>28</v>
      </c>
      <c r="P316">
        <f t="shared" si="27"/>
        <v>4</v>
      </c>
      <c r="Q316" t="s">
        <v>17</v>
      </c>
      <c r="R316">
        <v>508.8</v>
      </c>
      <c r="S316" s="2">
        <v>35508.800000000003</v>
      </c>
      <c r="T316" s="5">
        <v>35509</v>
      </c>
      <c r="U316" s="5">
        <f t="shared" ca="1" si="28"/>
        <v>10403</v>
      </c>
      <c r="V316">
        <f t="shared" ca="1" si="29"/>
        <v>28.5013698630137</v>
      </c>
    </row>
    <row r="317" spans="1:22" x14ac:dyDescent="0.35">
      <c r="A317" t="s">
        <v>356</v>
      </c>
      <c r="B317" t="s">
        <v>33</v>
      </c>
      <c r="C317" t="str">
        <f t="shared" si="24"/>
        <v>Oregon</v>
      </c>
      <c r="D317" t="s">
        <v>27</v>
      </c>
      <c r="E317" t="str">
        <f t="shared" si="25"/>
        <v>M</v>
      </c>
      <c r="F317" t="s">
        <v>21</v>
      </c>
      <c r="G317" t="str">
        <f t="shared" si="26"/>
        <v>Bachelor</v>
      </c>
      <c r="H317" s="4">
        <v>3265483.83</v>
      </c>
      <c r="I317" s="4">
        <v>3265483.83</v>
      </c>
      <c r="J317">
        <v>0</v>
      </c>
      <c r="K317">
        <v>153</v>
      </c>
      <c r="L317" s="6">
        <v>0</v>
      </c>
      <c r="M317" s="6" t="str" cm="1">
        <f t="array" ref="M317:N317">_xlfn.TEXTSPLIT(O317," ",)</f>
        <v>Personal</v>
      </c>
      <c r="N317" s="6" t="str">
        <v>Auto</v>
      </c>
      <c r="O317" t="s">
        <v>16</v>
      </c>
      <c r="P317">
        <f t="shared" si="27"/>
        <v>4</v>
      </c>
      <c r="Q317" t="s">
        <v>29</v>
      </c>
      <c r="R317">
        <v>1101.5999999999999</v>
      </c>
      <c r="S317" s="2">
        <v>36101.599999999999</v>
      </c>
      <c r="T317" s="5">
        <v>36102</v>
      </c>
      <c r="U317" s="5">
        <f t="shared" ca="1" si="28"/>
        <v>9810</v>
      </c>
      <c r="V317">
        <f t="shared" ca="1" si="29"/>
        <v>26.876712328767123</v>
      </c>
    </row>
    <row r="318" spans="1:22" x14ac:dyDescent="0.35">
      <c r="A318" t="s">
        <v>357</v>
      </c>
      <c r="B318" t="s">
        <v>33</v>
      </c>
      <c r="C318" t="str">
        <f t="shared" si="24"/>
        <v>Oregon</v>
      </c>
      <c r="D318" t="s">
        <v>20</v>
      </c>
      <c r="E318" t="str">
        <f t="shared" si="25"/>
        <v>F</v>
      </c>
      <c r="F318" t="s">
        <v>35</v>
      </c>
      <c r="G318" t="str">
        <f t="shared" si="26"/>
        <v>College</v>
      </c>
      <c r="H318" s="4">
        <v>471945.01</v>
      </c>
      <c r="I318" s="4">
        <v>471945.01</v>
      </c>
      <c r="J318">
        <v>89642</v>
      </c>
      <c r="K318">
        <v>121</v>
      </c>
      <c r="L318" s="6">
        <v>36617</v>
      </c>
      <c r="M318" s="6" t="str" cm="1">
        <f t="array" ref="M318:N318">_xlfn.TEXTSPLIT(O318," ",)</f>
        <v>Corporate</v>
      </c>
      <c r="N318" s="6" t="str">
        <v>Auto</v>
      </c>
      <c r="O318" t="s">
        <v>28</v>
      </c>
      <c r="P318">
        <f t="shared" si="27"/>
        <v>4</v>
      </c>
      <c r="Q318" t="s">
        <v>29</v>
      </c>
      <c r="R318">
        <v>86.320021999999994</v>
      </c>
      <c r="S318" s="2">
        <v>35086.320022</v>
      </c>
      <c r="T318" s="5">
        <v>35087</v>
      </c>
      <c r="U318" s="5">
        <f t="shared" ca="1" si="28"/>
        <v>10825</v>
      </c>
      <c r="V318">
        <f t="shared" ca="1" si="29"/>
        <v>29.657534246575342</v>
      </c>
    </row>
    <row r="319" spans="1:22" x14ac:dyDescent="0.35">
      <c r="A319" t="s">
        <v>358</v>
      </c>
      <c r="B319" t="s">
        <v>26</v>
      </c>
      <c r="C319" t="str">
        <f t="shared" si="24"/>
        <v>California</v>
      </c>
      <c r="D319" t="s">
        <v>20</v>
      </c>
      <c r="E319" t="str">
        <f t="shared" si="25"/>
        <v>F</v>
      </c>
      <c r="F319" t="s">
        <v>21</v>
      </c>
      <c r="G319" t="str">
        <f t="shared" si="26"/>
        <v>Bachelor</v>
      </c>
      <c r="H319" s="4">
        <v>390347.48</v>
      </c>
      <c r="I319" s="4">
        <v>390347.48</v>
      </c>
      <c r="J319">
        <v>60068</v>
      </c>
      <c r="K319">
        <v>98</v>
      </c>
      <c r="L319" s="6">
        <v>0</v>
      </c>
      <c r="M319" s="6" t="str" cm="1">
        <f t="array" ref="M319:N319">_xlfn.TEXTSPLIT(O319," ",)</f>
        <v>Personal</v>
      </c>
      <c r="N319" s="6" t="str">
        <v>Auto</v>
      </c>
      <c r="O319" t="s">
        <v>16</v>
      </c>
      <c r="P319">
        <f t="shared" si="27"/>
        <v>2</v>
      </c>
      <c r="Q319" t="s">
        <v>24</v>
      </c>
      <c r="R319">
        <v>470.4</v>
      </c>
      <c r="S319" s="2">
        <v>35470.400000000001</v>
      </c>
      <c r="T319" s="5">
        <v>35471</v>
      </c>
      <c r="U319" s="5">
        <f t="shared" ca="1" si="28"/>
        <v>10441</v>
      </c>
      <c r="V319">
        <f t="shared" ca="1" si="29"/>
        <v>28.605479452054794</v>
      </c>
    </row>
    <row r="320" spans="1:22" x14ac:dyDescent="0.35">
      <c r="A320" t="s">
        <v>359</v>
      </c>
      <c r="B320" t="s">
        <v>26</v>
      </c>
      <c r="C320" t="str">
        <f t="shared" si="24"/>
        <v>California</v>
      </c>
      <c r="D320" t="s">
        <v>20</v>
      </c>
      <c r="E320" t="str">
        <f t="shared" si="25"/>
        <v>F</v>
      </c>
      <c r="F320" t="s">
        <v>21</v>
      </c>
      <c r="G320" t="str">
        <f t="shared" si="26"/>
        <v>Bachelor</v>
      </c>
      <c r="H320" s="4">
        <v>545725.97</v>
      </c>
      <c r="I320" s="4">
        <v>545725.97</v>
      </c>
      <c r="J320">
        <v>50044</v>
      </c>
      <c r="K320">
        <v>139</v>
      </c>
      <c r="L320" s="6">
        <v>0</v>
      </c>
      <c r="M320" s="6" t="str" cm="1">
        <f t="array" ref="M320:N320">_xlfn.TEXTSPLIT(O320," ",)</f>
        <v>Personal</v>
      </c>
      <c r="N320" s="6" t="str">
        <v>Auto</v>
      </c>
      <c r="O320" t="s">
        <v>16</v>
      </c>
      <c r="P320">
        <f t="shared" si="27"/>
        <v>4</v>
      </c>
      <c r="Q320" t="s">
        <v>29</v>
      </c>
      <c r="R320">
        <v>667.2</v>
      </c>
      <c r="S320" s="2">
        <v>35667.199999999997</v>
      </c>
      <c r="T320" s="5">
        <v>35668</v>
      </c>
      <c r="U320" s="5">
        <f t="shared" ca="1" si="28"/>
        <v>10244</v>
      </c>
      <c r="V320">
        <f t="shared" ca="1" si="29"/>
        <v>28.065753424657533</v>
      </c>
    </row>
    <row r="321" spans="1:22" x14ac:dyDescent="0.35">
      <c r="A321" t="s">
        <v>360</v>
      </c>
      <c r="B321" t="s">
        <v>26</v>
      </c>
      <c r="C321" t="str">
        <f t="shared" si="24"/>
        <v>California</v>
      </c>
      <c r="D321" t="s">
        <v>20</v>
      </c>
      <c r="E321" t="str">
        <f t="shared" si="25"/>
        <v>F</v>
      </c>
      <c r="F321" t="s">
        <v>15</v>
      </c>
      <c r="G321" t="str">
        <f t="shared" si="26"/>
        <v>Master</v>
      </c>
      <c r="H321" s="4">
        <v>272535.64</v>
      </c>
      <c r="I321" s="4">
        <v>272535.64</v>
      </c>
      <c r="J321">
        <v>36650</v>
      </c>
      <c r="K321">
        <v>69</v>
      </c>
      <c r="L321" s="6">
        <v>36526</v>
      </c>
      <c r="M321" s="6" t="str" cm="1">
        <f t="array" ref="M321:N321">_xlfn.TEXTSPLIT(O321," ",)</f>
        <v>Personal</v>
      </c>
      <c r="N321" s="6" t="str">
        <v>Auto</v>
      </c>
      <c r="O321" t="s">
        <v>16</v>
      </c>
      <c r="P321">
        <f t="shared" si="27"/>
        <v>4</v>
      </c>
      <c r="Q321" t="s">
        <v>17</v>
      </c>
      <c r="R321">
        <v>56.60333</v>
      </c>
      <c r="S321" s="2">
        <v>35056.603329999998</v>
      </c>
      <c r="T321" s="5">
        <v>35057</v>
      </c>
      <c r="U321" s="5">
        <f t="shared" ca="1" si="28"/>
        <v>10855</v>
      </c>
      <c r="V321">
        <f t="shared" ca="1" si="29"/>
        <v>29.739726027397261</v>
      </c>
    </row>
    <row r="322" spans="1:22" x14ac:dyDescent="0.35">
      <c r="A322" t="s">
        <v>361</v>
      </c>
      <c r="B322" t="s">
        <v>19</v>
      </c>
      <c r="C322" t="str">
        <f t="shared" si="24"/>
        <v>Arizona</v>
      </c>
      <c r="D322" t="s">
        <v>20</v>
      </c>
      <c r="E322" t="str">
        <f t="shared" si="25"/>
        <v>F</v>
      </c>
      <c r="F322" t="s">
        <v>35</v>
      </c>
      <c r="G322" t="str">
        <f t="shared" si="26"/>
        <v>College</v>
      </c>
      <c r="H322" s="4">
        <v>443397.37</v>
      </c>
      <c r="I322" s="4">
        <v>443397.37</v>
      </c>
      <c r="J322">
        <v>50653</v>
      </c>
      <c r="K322">
        <v>110</v>
      </c>
      <c r="L322" s="6">
        <v>0</v>
      </c>
      <c r="M322" s="6" t="str" cm="1">
        <f t="array" ref="M322:N322">_xlfn.TEXTSPLIT(O322," ",)</f>
        <v>Corporate</v>
      </c>
      <c r="N322" s="6" t="str">
        <v>Auto</v>
      </c>
      <c r="O322" t="s">
        <v>28</v>
      </c>
      <c r="P322">
        <f t="shared" si="27"/>
        <v>4</v>
      </c>
      <c r="Q322" t="s">
        <v>29</v>
      </c>
      <c r="R322">
        <v>262.86517199999997</v>
      </c>
      <c r="S322" s="2">
        <v>35262.865171999998</v>
      </c>
      <c r="T322" s="5">
        <v>35263</v>
      </c>
      <c r="U322" s="5">
        <f t="shared" ca="1" si="28"/>
        <v>10649</v>
      </c>
      <c r="V322">
        <f t="shared" ca="1" si="29"/>
        <v>29.175342465753424</v>
      </c>
    </row>
    <row r="323" spans="1:22" x14ac:dyDescent="0.35">
      <c r="A323" t="s">
        <v>362</v>
      </c>
      <c r="B323" t="s">
        <v>19</v>
      </c>
      <c r="C323" t="str">
        <f t="shared" ref="C323:C386" si="30">IF(B323="WA","Washington",IF(B323="Cali","California",IF(B323="AZ","Arizona",B323)))</f>
        <v>Arizona</v>
      </c>
      <c r="D323" t="s">
        <v>20</v>
      </c>
      <c r="E323" t="str">
        <f t="shared" ref="E323:E386" si="31">IF(OR(D323="Femal",D323="female"),"F",IF(D323="Male","M",D323))</f>
        <v>F</v>
      </c>
      <c r="F323" t="s">
        <v>80</v>
      </c>
      <c r="G323" t="str">
        <f t="shared" ref="G323:G386" si="32">IF(F323="Bachelors","Bachelor",F323)</f>
        <v>Doctor</v>
      </c>
      <c r="H323" s="4">
        <v>533246.27</v>
      </c>
      <c r="I323" s="4">
        <v>533246.27</v>
      </c>
      <c r="J323">
        <v>68931</v>
      </c>
      <c r="K323">
        <v>66</v>
      </c>
      <c r="L323" s="6">
        <v>0</v>
      </c>
      <c r="M323" s="6" t="str" cm="1">
        <f t="array" ref="M323:N323">_xlfn.TEXTSPLIT(O323," ",)</f>
        <v>Personal</v>
      </c>
      <c r="N323" s="6" t="str">
        <v>Auto</v>
      </c>
      <c r="O323" t="s">
        <v>16</v>
      </c>
      <c r="P323">
        <f t="shared" ref="P323:P386" si="33">IF(OR(Q323="Four-Door Car",Q323="SUV",Q323="Luxury SUV"),4,2)</f>
        <v>4</v>
      </c>
      <c r="Q323" t="s">
        <v>17</v>
      </c>
      <c r="R323">
        <v>309.577946</v>
      </c>
      <c r="S323" s="2">
        <v>35309.577945999998</v>
      </c>
      <c r="T323" s="5">
        <v>35310</v>
      </c>
      <c r="U323" s="5">
        <f t="shared" ref="U323:U386" ca="1" si="34">TODAY()-T323</f>
        <v>10602</v>
      </c>
      <c r="V323">
        <f t="shared" ref="V323:V386" ca="1" si="35">U323/365</f>
        <v>29.046575342465754</v>
      </c>
    </row>
    <row r="324" spans="1:22" x14ac:dyDescent="0.35">
      <c r="A324" t="s">
        <v>363</v>
      </c>
      <c r="B324" t="s">
        <v>33</v>
      </c>
      <c r="C324" t="str">
        <f t="shared" si="30"/>
        <v>Oregon</v>
      </c>
      <c r="D324" t="s">
        <v>27</v>
      </c>
      <c r="E324" t="str">
        <f t="shared" si="31"/>
        <v>M</v>
      </c>
      <c r="F324" t="s">
        <v>21</v>
      </c>
      <c r="G324" t="str">
        <f t="shared" si="32"/>
        <v>Bachelor</v>
      </c>
      <c r="H324" s="4">
        <v>231509.5</v>
      </c>
      <c r="I324" s="4">
        <v>231509.5</v>
      </c>
      <c r="J324">
        <v>0</v>
      </c>
      <c r="K324">
        <v>73</v>
      </c>
      <c r="L324" s="6">
        <v>36526</v>
      </c>
      <c r="M324" s="6" t="str" cm="1">
        <f t="array" ref="M324:N324">_xlfn.TEXTSPLIT(O324," ",)</f>
        <v>Corporate</v>
      </c>
      <c r="N324" s="6" t="str">
        <v>Auto</v>
      </c>
      <c r="O324" t="s">
        <v>28</v>
      </c>
      <c r="P324">
        <f t="shared" si="33"/>
        <v>4</v>
      </c>
      <c r="Q324" t="s">
        <v>17</v>
      </c>
      <c r="R324">
        <v>350.4</v>
      </c>
      <c r="S324" s="2">
        <v>35350.400000000001</v>
      </c>
      <c r="T324" s="5">
        <v>35351</v>
      </c>
      <c r="U324" s="5">
        <f t="shared" ca="1" si="34"/>
        <v>10561</v>
      </c>
      <c r="V324">
        <f t="shared" ca="1" si="35"/>
        <v>28.934246575342467</v>
      </c>
    </row>
    <row r="325" spans="1:22" x14ac:dyDescent="0.35">
      <c r="A325" t="s">
        <v>364</v>
      </c>
      <c r="B325" t="s">
        <v>26</v>
      </c>
      <c r="C325" t="str">
        <f t="shared" si="30"/>
        <v>California</v>
      </c>
      <c r="D325" t="s">
        <v>20</v>
      </c>
      <c r="E325" t="str">
        <f t="shared" si="31"/>
        <v>F</v>
      </c>
      <c r="F325" t="s">
        <v>35</v>
      </c>
      <c r="G325" t="str">
        <f t="shared" si="32"/>
        <v>College</v>
      </c>
      <c r="H325" s="4">
        <v>541195.37</v>
      </c>
      <c r="I325" s="4">
        <v>541195.37</v>
      </c>
      <c r="J325">
        <v>0</v>
      </c>
      <c r="K325">
        <v>73</v>
      </c>
      <c r="L325" s="6">
        <v>0</v>
      </c>
      <c r="M325" s="6" t="str" cm="1">
        <f t="array" ref="M325:N325">_xlfn.TEXTSPLIT(O325," ",)</f>
        <v>Personal</v>
      </c>
      <c r="N325" s="6" t="str">
        <v>Auto</v>
      </c>
      <c r="O325" t="s">
        <v>16</v>
      </c>
      <c r="P325">
        <f t="shared" si="33"/>
        <v>4</v>
      </c>
      <c r="Q325" t="s">
        <v>17</v>
      </c>
      <c r="R325">
        <v>365.36458099999999</v>
      </c>
      <c r="S325" s="2">
        <v>35365.364581000002</v>
      </c>
      <c r="T325" s="5">
        <v>35366</v>
      </c>
      <c r="U325" s="5">
        <f t="shared" ca="1" si="34"/>
        <v>10546</v>
      </c>
      <c r="V325">
        <f t="shared" ca="1" si="35"/>
        <v>28.893150684931506</v>
      </c>
    </row>
    <row r="326" spans="1:22" x14ac:dyDescent="0.35">
      <c r="A326" t="s">
        <v>365</v>
      </c>
      <c r="B326" t="s">
        <v>26</v>
      </c>
      <c r="C326" t="str">
        <f t="shared" si="30"/>
        <v>California</v>
      </c>
      <c r="D326" t="s">
        <v>27</v>
      </c>
      <c r="E326" t="str">
        <f t="shared" si="31"/>
        <v>M</v>
      </c>
      <c r="F326" t="s">
        <v>21</v>
      </c>
      <c r="G326" t="str">
        <f t="shared" si="32"/>
        <v>Bachelor</v>
      </c>
      <c r="H326" s="4">
        <v>958733.23</v>
      </c>
      <c r="I326" s="4">
        <v>958733.23</v>
      </c>
      <c r="J326">
        <v>39266</v>
      </c>
      <c r="K326">
        <v>80</v>
      </c>
      <c r="L326" s="6">
        <v>0</v>
      </c>
      <c r="M326" s="6" t="str" cm="1">
        <f t="array" ref="M326:N326">_xlfn.TEXTSPLIT(O326," ",)</f>
        <v>Personal</v>
      </c>
      <c r="N326" s="6" t="str">
        <v>Auto</v>
      </c>
      <c r="O326" t="s">
        <v>16</v>
      </c>
      <c r="P326">
        <f t="shared" si="33"/>
        <v>4</v>
      </c>
      <c r="Q326" t="s">
        <v>17</v>
      </c>
      <c r="R326">
        <v>384</v>
      </c>
      <c r="S326" s="2">
        <v>35384</v>
      </c>
      <c r="T326" s="5">
        <v>35385</v>
      </c>
      <c r="U326" s="5">
        <f t="shared" ca="1" si="34"/>
        <v>10527</v>
      </c>
      <c r="V326">
        <f t="shared" ca="1" si="35"/>
        <v>28.841095890410958</v>
      </c>
    </row>
    <row r="327" spans="1:22" x14ac:dyDescent="0.35">
      <c r="A327" t="s">
        <v>366</v>
      </c>
      <c r="B327" t="s">
        <v>26</v>
      </c>
      <c r="C327" t="str">
        <f t="shared" si="30"/>
        <v>California</v>
      </c>
      <c r="D327" t="s">
        <v>27</v>
      </c>
      <c r="E327" t="str">
        <f t="shared" si="31"/>
        <v>M</v>
      </c>
      <c r="F327" t="s">
        <v>35</v>
      </c>
      <c r="G327" t="str">
        <f t="shared" si="32"/>
        <v>College</v>
      </c>
      <c r="H327" s="4">
        <v>2210350.7200000002</v>
      </c>
      <c r="I327" s="4">
        <v>2210350.7200000002</v>
      </c>
      <c r="J327">
        <v>0</v>
      </c>
      <c r="K327">
        <v>102</v>
      </c>
      <c r="L327" s="6">
        <v>0</v>
      </c>
      <c r="M327" s="6" t="str" cm="1">
        <f t="array" ref="M327:N327">_xlfn.TEXTSPLIT(O327," ",)</f>
        <v>Personal</v>
      </c>
      <c r="N327" s="6" t="str">
        <v>Auto</v>
      </c>
      <c r="O327" t="s">
        <v>16</v>
      </c>
      <c r="P327">
        <f t="shared" si="33"/>
        <v>4</v>
      </c>
      <c r="Q327" t="s">
        <v>29</v>
      </c>
      <c r="R327">
        <v>489.6</v>
      </c>
      <c r="S327" s="2">
        <v>35489.599999999999</v>
      </c>
      <c r="T327" s="5">
        <v>35490</v>
      </c>
      <c r="U327" s="5">
        <f t="shared" ca="1" si="34"/>
        <v>10422</v>
      </c>
      <c r="V327">
        <f t="shared" ca="1" si="35"/>
        <v>28.553424657534247</v>
      </c>
    </row>
    <row r="328" spans="1:22" x14ac:dyDescent="0.35">
      <c r="A328" t="s">
        <v>367</v>
      </c>
      <c r="B328" t="s">
        <v>23</v>
      </c>
      <c r="C328" t="str">
        <f t="shared" si="30"/>
        <v>Nevada</v>
      </c>
      <c r="D328" t="s">
        <v>20</v>
      </c>
      <c r="E328" t="str">
        <f t="shared" si="31"/>
        <v>F</v>
      </c>
      <c r="F328" t="s">
        <v>31</v>
      </c>
      <c r="G328" t="str">
        <f t="shared" si="32"/>
        <v>High School or Below</v>
      </c>
      <c r="H328" s="4">
        <v>976494.53</v>
      </c>
      <c r="I328" s="4">
        <v>976494.53</v>
      </c>
      <c r="J328">
        <v>0</v>
      </c>
      <c r="K328">
        <v>98</v>
      </c>
      <c r="L328" s="6">
        <v>36526</v>
      </c>
      <c r="M328" s="6" t="str" cm="1">
        <f t="array" ref="M328:N328">_xlfn.TEXTSPLIT(O328," ",)</f>
        <v>Personal</v>
      </c>
      <c r="N328" s="6" t="str">
        <v>Auto</v>
      </c>
      <c r="O328" t="s">
        <v>16</v>
      </c>
      <c r="P328">
        <f t="shared" si="33"/>
        <v>4</v>
      </c>
      <c r="Q328" t="s">
        <v>17</v>
      </c>
      <c r="R328">
        <v>705.6</v>
      </c>
      <c r="S328" s="2">
        <v>35705.599999999999</v>
      </c>
      <c r="T328" s="5">
        <v>35706</v>
      </c>
      <c r="U328" s="5">
        <f t="shared" ca="1" si="34"/>
        <v>10206</v>
      </c>
      <c r="V328">
        <f t="shared" ca="1" si="35"/>
        <v>27.961643835616439</v>
      </c>
    </row>
    <row r="329" spans="1:22" x14ac:dyDescent="0.35">
      <c r="A329" t="s">
        <v>368</v>
      </c>
      <c r="B329" t="s">
        <v>23</v>
      </c>
      <c r="C329" t="str">
        <f t="shared" si="30"/>
        <v>Nevada</v>
      </c>
      <c r="D329" t="s">
        <v>20</v>
      </c>
      <c r="E329" t="str">
        <f t="shared" si="31"/>
        <v>F</v>
      </c>
      <c r="F329" t="s">
        <v>21</v>
      </c>
      <c r="G329" t="str">
        <f t="shared" si="32"/>
        <v>Bachelor</v>
      </c>
      <c r="H329" s="4">
        <v>256715.15</v>
      </c>
      <c r="I329" s="4">
        <v>256715.15</v>
      </c>
      <c r="J329">
        <v>40864</v>
      </c>
      <c r="K329">
        <v>65</v>
      </c>
      <c r="L329" s="6">
        <v>0</v>
      </c>
      <c r="M329" s="6" t="str" cm="1">
        <f t="array" ref="M329:N329">_xlfn.TEXTSPLIT(O329," ",)</f>
        <v>Corporate</v>
      </c>
      <c r="N329" s="6" t="str">
        <v>Auto</v>
      </c>
      <c r="O329" t="s">
        <v>28</v>
      </c>
      <c r="P329">
        <f t="shared" si="33"/>
        <v>4</v>
      </c>
      <c r="Q329" t="s">
        <v>17</v>
      </c>
      <c r="R329">
        <v>9.5152800000000006</v>
      </c>
      <c r="S329" s="2">
        <v>35009.51528</v>
      </c>
      <c r="T329" s="5">
        <v>35010</v>
      </c>
      <c r="U329" s="5">
        <f t="shared" ca="1" si="34"/>
        <v>10902</v>
      </c>
      <c r="V329">
        <f t="shared" ca="1" si="35"/>
        <v>29.86849315068493</v>
      </c>
    </row>
    <row r="330" spans="1:22" x14ac:dyDescent="0.35">
      <c r="A330" t="s">
        <v>369</v>
      </c>
      <c r="B330" t="s">
        <v>33</v>
      </c>
      <c r="C330" t="str">
        <f t="shared" si="30"/>
        <v>Oregon</v>
      </c>
      <c r="D330" t="s">
        <v>20</v>
      </c>
      <c r="E330" t="str">
        <f t="shared" si="31"/>
        <v>F</v>
      </c>
      <c r="F330" t="s">
        <v>35</v>
      </c>
      <c r="G330" t="str">
        <f t="shared" si="32"/>
        <v>College</v>
      </c>
      <c r="H330" s="4">
        <v>265062.28000000003</v>
      </c>
      <c r="I330" s="4">
        <v>265062.28000000003</v>
      </c>
      <c r="J330">
        <v>39035</v>
      </c>
      <c r="K330">
        <v>68</v>
      </c>
      <c r="L330" s="6">
        <v>0</v>
      </c>
      <c r="M330" s="6" t="str" cm="1">
        <f t="array" ref="M330:N330">_xlfn.TEXTSPLIT(O330," ",)</f>
        <v>Personal</v>
      </c>
      <c r="N330" s="6" t="str">
        <v>Auto</v>
      </c>
      <c r="O330" t="s">
        <v>16</v>
      </c>
      <c r="P330">
        <f t="shared" si="33"/>
        <v>4</v>
      </c>
      <c r="Q330" t="s">
        <v>17</v>
      </c>
      <c r="R330">
        <v>244.564334</v>
      </c>
      <c r="S330" s="2">
        <v>35244.564334000002</v>
      </c>
      <c r="T330" s="5">
        <v>35245</v>
      </c>
      <c r="U330" s="5">
        <f t="shared" ca="1" si="34"/>
        <v>10667</v>
      </c>
      <c r="V330">
        <f t="shared" ca="1" si="35"/>
        <v>29.224657534246575</v>
      </c>
    </row>
    <row r="331" spans="1:22" x14ac:dyDescent="0.35">
      <c r="A331" t="s">
        <v>370</v>
      </c>
      <c r="B331" t="s">
        <v>26</v>
      </c>
      <c r="C331" t="str">
        <f t="shared" si="30"/>
        <v>California</v>
      </c>
      <c r="D331" t="s">
        <v>27</v>
      </c>
      <c r="E331" t="str">
        <f t="shared" si="31"/>
        <v>M</v>
      </c>
      <c r="F331" t="s">
        <v>21</v>
      </c>
      <c r="G331" t="str">
        <f t="shared" si="32"/>
        <v>Bachelor</v>
      </c>
      <c r="H331" s="4">
        <v>1126436.33</v>
      </c>
      <c r="I331" s="4">
        <v>1126436.33</v>
      </c>
      <c r="J331">
        <v>34923</v>
      </c>
      <c r="K331">
        <v>98</v>
      </c>
      <c r="L331" s="6">
        <v>0</v>
      </c>
      <c r="M331" s="6" t="str" cm="1">
        <f t="array" ref="M331:N331">_xlfn.TEXTSPLIT(O331," ",)</f>
        <v>Personal</v>
      </c>
      <c r="N331" s="6" t="str">
        <v>Auto</v>
      </c>
      <c r="O331" t="s">
        <v>16</v>
      </c>
      <c r="P331">
        <f t="shared" si="33"/>
        <v>2</v>
      </c>
      <c r="Q331" t="s">
        <v>24</v>
      </c>
      <c r="R331">
        <v>639.10555599999998</v>
      </c>
      <c r="S331" s="2">
        <v>35639.105556000002</v>
      </c>
      <c r="T331" s="5">
        <v>35640</v>
      </c>
      <c r="U331" s="5">
        <f t="shared" ca="1" si="34"/>
        <v>10272</v>
      </c>
      <c r="V331">
        <f t="shared" ca="1" si="35"/>
        <v>28.142465753424659</v>
      </c>
    </row>
    <row r="332" spans="1:22" x14ac:dyDescent="0.35">
      <c r="A332" t="s">
        <v>371</v>
      </c>
      <c r="B332" t="s">
        <v>26</v>
      </c>
      <c r="C332" t="str">
        <f t="shared" si="30"/>
        <v>California</v>
      </c>
      <c r="D332" t="s">
        <v>27</v>
      </c>
      <c r="E332" t="str">
        <f t="shared" si="31"/>
        <v>M</v>
      </c>
      <c r="F332" t="s">
        <v>31</v>
      </c>
      <c r="G332" t="str">
        <f t="shared" si="32"/>
        <v>High School or Below</v>
      </c>
      <c r="H332" s="4">
        <v>216852.35</v>
      </c>
      <c r="I332" s="4">
        <v>216852.35</v>
      </c>
      <c r="J332">
        <v>0</v>
      </c>
      <c r="K332">
        <v>63</v>
      </c>
      <c r="L332" s="6">
        <v>0</v>
      </c>
      <c r="M332" s="6" t="str" cm="1">
        <f t="array" ref="M332:N332">_xlfn.TEXTSPLIT(O332," ",)</f>
        <v>Personal</v>
      </c>
      <c r="N332" s="6" t="str">
        <v>Auto</v>
      </c>
      <c r="O332" t="s">
        <v>16</v>
      </c>
      <c r="P332">
        <f t="shared" si="33"/>
        <v>4</v>
      </c>
      <c r="Q332" t="s">
        <v>17</v>
      </c>
      <c r="R332">
        <v>453.6</v>
      </c>
      <c r="S332" s="2">
        <v>35453.599999999999</v>
      </c>
      <c r="T332" s="5">
        <v>35454</v>
      </c>
      <c r="U332" s="5">
        <f t="shared" ca="1" si="34"/>
        <v>10458</v>
      </c>
      <c r="V332">
        <f t="shared" ca="1" si="35"/>
        <v>28.652054794520549</v>
      </c>
    </row>
    <row r="333" spans="1:22" x14ac:dyDescent="0.35">
      <c r="A333" t="s">
        <v>372</v>
      </c>
      <c r="B333" t="s">
        <v>26</v>
      </c>
      <c r="C333" t="str">
        <f t="shared" si="30"/>
        <v>California</v>
      </c>
      <c r="D333" t="s">
        <v>20</v>
      </c>
      <c r="E333" t="str">
        <f t="shared" si="31"/>
        <v>F</v>
      </c>
      <c r="F333" t="s">
        <v>31</v>
      </c>
      <c r="G333" t="str">
        <f t="shared" si="32"/>
        <v>High School or Below</v>
      </c>
      <c r="H333" s="4">
        <v>861066.75</v>
      </c>
      <c r="I333" s="4">
        <v>861066.75</v>
      </c>
      <c r="J333">
        <v>0</v>
      </c>
      <c r="K333">
        <v>111</v>
      </c>
      <c r="L333" s="6">
        <v>0</v>
      </c>
      <c r="M333" s="6" t="str" cm="1">
        <f t="array" ref="M333:N333">_xlfn.TEXTSPLIT(O333," ",)</f>
        <v>Corporate</v>
      </c>
      <c r="N333" s="6" t="str">
        <v>Auto</v>
      </c>
      <c r="O333" t="s">
        <v>28</v>
      </c>
      <c r="P333">
        <f t="shared" si="33"/>
        <v>4</v>
      </c>
      <c r="Q333" t="s">
        <v>29</v>
      </c>
      <c r="R333">
        <v>532.79999999999995</v>
      </c>
      <c r="S333" s="2">
        <v>35532.800000000003</v>
      </c>
      <c r="T333" s="5">
        <v>35533</v>
      </c>
      <c r="U333" s="5">
        <f t="shared" ca="1" si="34"/>
        <v>10379</v>
      </c>
      <c r="V333">
        <f t="shared" ca="1" si="35"/>
        <v>28.435616438356163</v>
      </c>
    </row>
    <row r="334" spans="1:22" x14ac:dyDescent="0.35">
      <c r="A334" t="s">
        <v>373</v>
      </c>
      <c r="B334" t="s">
        <v>26</v>
      </c>
      <c r="C334" t="str">
        <f t="shared" si="30"/>
        <v>California</v>
      </c>
      <c r="D334" t="s">
        <v>20</v>
      </c>
      <c r="E334" t="str">
        <f t="shared" si="31"/>
        <v>F</v>
      </c>
      <c r="F334" t="s">
        <v>35</v>
      </c>
      <c r="G334" t="str">
        <f t="shared" si="32"/>
        <v>College</v>
      </c>
      <c r="H334" s="4">
        <v>283464.62</v>
      </c>
      <c r="I334" s="4">
        <v>283464.62</v>
      </c>
      <c r="J334">
        <v>24506</v>
      </c>
      <c r="K334">
        <v>71</v>
      </c>
      <c r="L334" s="6">
        <v>0</v>
      </c>
      <c r="M334" s="6" t="str" cm="1">
        <f t="array" ref="M334:N334">_xlfn.TEXTSPLIT(O334," ",)</f>
        <v>Personal</v>
      </c>
      <c r="N334" s="6" t="str">
        <v>Auto</v>
      </c>
      <c r="O334" t="s">
        <v>16</v>
      </c>
      <c r="P334">
        <f t="shared" si="33"/>
        <v>2</v>
      </c>
      <c r="Q334" t="s">
        <v>24</v>
      </c>
      <c r="R334">
        <v>511.2</v>
      </c>
      <c r="S334" s="2">
        <v>35511.199999999997</v>
      </c>
      <c r="T334" s="5">
        <v>35512</v>
      </c>
      <c r="U334" s="5">
        <f t="shared" ca="1" si="34"/>
        <v>10400</v>
      </c>
      <c r="V334">
        <f t="shared" ca="1" si="35"/>
        <v>28.493150684931507</v>
      </c>
    </row>
    <row r="335" spans="1:22" x14ac:dyDescent="0.35">
      <c r="A335" t="s">
        <v>374</v>
      </c>
      <c r="B335" t="s">
        <v>33</v>
      </c>
      <c r="C335" t="str">
        <f t="shared" si="30"/>
        <v>Oregon</v>
      </c>
      <c r="D335" t="s">
        <v>27</v>
      </c>
      <c r="E335" t="str">
        <f t="shared" si="31"/>
        <v>M</v>
      </c>
      <c r="F335" t="s">
        <v>31</v>
      </c>
      <c r="G335" t="str">
        <f t="shared" si="32"/>
        <v>High School or Below</v>
      </c>
      <c r="H335" s="4">
        <v>893013.97</v>
      </c>
      <c r="I335" s="4">
        <v>893013.97</v>
      </c>
      <c r="J335">
        <v>0</v>
      </c>
      <c r="K335">
        <v>82</v>
      </c>
      <c r="L335" s="6">
        <v>0</v>
      </c>
      <c r="M335" s="6" t="str" cm="1">
        <f t="array" ref="M335:N335">_xlfn.TEXTSPLIT(O335," ",)</f>
        <v>Personal</v>
      </c>
      <c r="N335" s="6" t="str">
        <v>Auto</v>
      </c>
      <c r="O335" t="s">
        <v>16</v>
      </c>
      <c r="P335">
        <f t="shared" si="33"/>
        <v>4</v>
      </c>
      <c r="Q335" t="s">
        <v>17</v>
      </c>
      <c r="R335">
        <v>554.52296899999999</v>
      </c>
      <c r="S335" s="2">
        <v>35554.522968999998</v>
      </c>
      <c r="T335" s="5">
        <v>35555</v>
      </c>
      <c r="U335" s="5">
        <f t="shared" ca="1" si="34"/>
        <v>10357</v>
      </c>
      <c r="V335">
        <f t="shared" ca="1" si="35"/>
        <v>28.375342465753423</v>
      </c>
    </row>
    <row r="336" spans="1:22" x14ac:dyDescent="0.35">
      <c r="A336" t="s">
        <v>375</v>
      </c>
      <c r="B336" t="s">
        <v>19</v>
      </c>
      <c r="C336" t="str">
        <f t="shared" si="30"/>
        <v>Arizona</v>
      </c>
      <c r="D336" t="s">
        <v>20</v>
      </c>
      <c r="E336" t="str">
        <f t="shared" si="31"/>
        <v>F</v>
      </c>
      <c r="F336" t="s">
        <v>35</v>
      </c>
      <c r="G336" t="str">
        <f t="shared" si="32"/>
        <v>College</v>
      </c>
      <c r="H336" s="4">
        <v>553638.69999999995</v>
      </c>
      <c r="I336" s="4">
        <v>553638.69999999995</v>
      </c>
      <c r="J336">
        <v>52220</v>
      </c>
      <c r="K336">
        <v>70</v>
      </c>
      <c r="L336" s="6">
        <v>36526</v>
      </c>
      <c r="M336" s="6" t="str" cm="1">
        <f t="array" ref="M336:N336">_xlfn.TEXTSPLIT(O336," ",)</f>
        <v>Personal</v>
      </c>
      <c r="N336" s="6" t="str">
        <v>Auto</v>
      </c>
      <c r="O336" t="s">
        <v>16</v>
      </c>
      <c r="P336">
        <f t="shared" si="33"/>
        <v>4</v>
      </c>
      <c r="Q336" t="s">
        <v>17</v>
      </c>
      <c r="R336">
        <v>336</v>
      </c>
      <c r="S336" s="2">
        <v>35336</v>
      </c>
      <c r="T336" s="5">
        <v>35337</v>
      </c>
      <c r="U336" s="5">
        <f t="shared" ca="1" si="34"/>
        <v>10575</v>
      </c>
      <c r="V336">
        <f t="shared" ca="1" si="35"/>
        <v>28.972602739726028</v>
      </c>
    </row>
    <row r="337" spans="1:22" x14ac:dyDescent="0.35">
      <c r="A337" t="s">
        <v>376</v>
      </c>
      <c r="B337" t="s">
        <v>19</v>
      </c>
      <c r="C337" t="str">
        <f t="shared" si="30"/>
        <v>Arizona</v>
      </c>
      <c r="D337" t="s">
        <v>27</v>
      </c>
      <c r="E337" t="str">
        <f t="shared" si="31"/>
        <v>M</v>
      </c>
      <c r="F337" t="s">
        <v>31</v>
      </c>
      <c r="G337" t="str">
        <f t="shared" si="32"/>
        <v>High School or Below</v>
      </c>
      <c r="H337" s="4">
        <v>284085.43</v>
      </c>
      <c r="I337" s="4">
        <v>284085.43</v>
      </c>
      <c r="J337">
        <v>0</v>
      </c>
      <c r="K337">
        <v>74</v>
      </c>
      <c r="L337" s="6">
        <v>0</v>
      </c>
      <c r="M337" s="6" t="str" cm="1">
        <f t="array" ref="M337:N337">_xlfn.TEXTSPLIT(O337," ",)</f>
        <v>Personal</v>
      </c>
      <c r="N337" s="6" t="str">
        <v>Auto</v>
      </c>
      <c r="O337" t="s">
        <v>16</v>
      </c>
      <c r="P337">
        <f t="shared" si="33"/>
        <v>2</v>
      </c>
      <c r="Q337" t="s">
        <v>24</v>
      </c>
      <c r="R337">
        <v>402.44982299999998</v>
      </c>
      <c r="S337" s="2">
        <v>35402.449823000003</v>
      </c>
      <c r="T337" s="5">
        <v>35403</v>
      </c>
      <c r="U337" s="5">
        <f t="shared" ca="1" si="34"/>
        <v>10509</v>
      </c>
      <c r="V337">
        <f t="shared" ca="1" si="35"/>
        <v>28.791780821917808</v>
      </c>
    </row>
    <row r="338" spans="1:22" x14ac:dyDescent="0.35">
      <c r="A338" t="s">
        <v>377</v>
      </c>
      <c r="B338" t="s">
        <v>26</v>
      </c>
      <c r="C338" t="str">
        <f t="shared" si="30"/>
        <v>California</v>
      </c>
      <c r="D338" t="s">
        <v>27</v>
      </c>
      <c r="E338" t="str">
        <f t="shared" si="31"/>
        <v>M</v>
      </c>
      <c r="F338" t="s">
        <v>35</v>
      </c>
      <c r="G338" t="str">
        <f t="shared" si="32"/>
        <v>College</v>
      </c>
      <c r="H338" s="4">
        <v>808288.1</v>
      </c>
      <c r="I338" s="4">
        <v>808288.1</v>
      </c>
      <c r="J338">
        <v>53554</v>
      </c>
      <c r="K338">
        <v>67</v>
      </c>
      <c r="L338" s="6">
        <v>0</v>
      </c>
      <c r="M338" s="6" t="str" cm="1">
        <f t="array" ref="M338:N338">_xlfn.TEXTSPLIT(O338," ",)</f>
        <v>Personal</v>
      </c>
      <c r="N338" s="6" t="str">
        <v>Auto</v>
      </c>
      <c r="O338" t="s">
        <v>16</v>
      </c>
      <c r="P338">
        <f t="shared" si="33"/>
        <v>4</v>
      </c>
      <c r="Q338" t="s">
        <v>17</v>
      </c>
      <c r="R338">
        <v>327.02053899999999</v>
      </c>
      <c r="S338" s="2">
        <v>35327.020538999997</v>
      </c>
      <c r="T338" s="5">
        <v>35328</v>
      </c>
      <c r="U338" s="5">
        <f t="shared" ca="1" si="34"/>
        <v>10584</v>
      </c>
      <c r="V338">
        <f t="shared" ca="1" si="35"/>
        <v>28.997260273972604</v>
      </c>
    </row>
    <row r="339" spans="1:22" x14ac:dyDescent="0.35">
      <c r="A339" t="s">
        <v>378</v>
      </c>
      <c r="B339" t="s">
        <v>26</v>
      </c>
      <c r="C339" t="str">
        <f t="shared" si="30"/>
        <v>California</v>
      </c>
      <c r="D339" t="s">
        <v>27</v>
      </c>
      <c r="E339" t="str">
        <f t="shared" si="31"/>
        <v>M</v>
      </c>
      <c r="F339" t="s">
        <v>21</v>
      </c>
      <c r="G339" t="str">
        <f t="shared" si="32"/>
        <v>Bachelor</v>
      </c>
      <c r="H339" s="4">
        <v>525473.43000000005</v>
      </c>
      <c r="I339" s="4">
        <v>525473.43000000005</v>
      </c>
      <c r="J339">
        <v>34476</v>
      </c>
      <c r="K339">
        <v>67</v>
      </c>
      <c r="L339" s="6">
        <v>36526</v>
      </c>
      <c r="M339" s="6" t="str" cm="1">
        <f t="array" ref="M339:N339">_xlfn.TEXTSPLIT(O339," ",)</f>
        <v>Corporate</v>
      </c>
      <c r="N339" s="6" t="str">
        <v>Auto</v>
      </c>
      <c r="O339" t="s">
        <v>28</v>
      </c>
      <c r="P339">
        <f t="shared" si="33"/>
        <v>4</v>
      </c>
      <c r="Q339" t="s">
        <v>17</v>
      </c>
      <c r="R339">
        <v>5.3952999999999998</v>
      </c>
      <c r="S339" s="2">
        <v>35005.395299999996</v>
      </c>
      <c r="T339" s="5">
        <v>35006</v>
      </c>
      <c r="U339" s="5">
        <f t="shared" ca="1" si="34"/>
        <v>10906</v>
      </c>
      <c r="V339">
        <f t="shared" ca="1" si="35"/>
        <v>29.87945205479452</v>
      </c>
    </row>
    <row r="340" spans="1:22" x14ac:dyDescent="0.35">
      <c r="A340" t="s">
        <v>379</v>
      </c>
      <c r="B340" t="s">
        <v>19</v>
      </c>
      <c r="C340" t="str">
        <f t="shared" si="30"/>
        <v>Arizona</v>
      </c>
      <c r="D340" t="s">
        <v>20</v>
      </c>
      <c r="E340" t="str">
        <f t="shared" si="31"/>
        <v>F</v>
      </c>
      <c r="F340" t="s">
        <v>21</v>
      </c>
      <c r="G340" t="str">
        <f t="shared" si="32"/>
        <v>Bachelor</v>
      </c>
      <c r="H340" s="4">
        <v>511623.76</v>
      </c>
      <c r="I340" s="4">
        <v>511623.76</v>
      </c>
      <c r="J340">
        <v>0</v>
      </c>
      <c r="K340">
        <v>70</v>
      </c>
      <c r="L340" s="6">
        <v>0</v>
      </c>
      <c r="M340" s="6" t="str" cm="1">
        <f t="array" ref="M340:N340">_xlfn.TEXTSPLIT(O340," ",)</f>
        <v>Personal</v>
      </c>
      <c r="N340" s="6" t="str">
        <v>Auto</v>
      </c>
      <c r="O340" t="s">
        <v>16</v>
      </c>
      <c r="P340">
        <f t="shared" si="33"/>
        <v>4</v>
      </c>
      <c r="Q340" t="s">
        <v>17</v>
      </c>
      <c r="R340">
        <v>131.40129099999999</v>
      </c>
      <c r="S340" s="2">
        <v>35131.401291000002</v>
      </c>
      <c r="T340" s="5">
        <v>35132</v>
      </c>
      <c r="U340" s="5">
        <f t="shared" ca="1" si="34"/>
        <v>10780</v>
      </c>
      <c r="V340">
        <f t="shared" ca="1" si="35"/>
        <v>29.534246575342465</v>
      </c>
    </row>
    <row r="341" spans="1:22" x14ac:dyDescent="0.35">
      <c r="A341" t="s">
        <v>380</v>
      </c>
      <c r="B341" t="s">
        <v>26</v>
      </c>
      <c r="C341" t="str">
        <f t="shared" si="30"/>
        <v>California</v>
      </c>
      <c r="D341" t="s">
        <v>27</v>
      </c>
      <c r="E341" t="str">
        <f t="shared" si="31"/>
        <v>M</v>
      </c>
      <c r="F341" t="s">
        <v>35</v>
      </c>
      <c r="G341" t="str">
        <f t="shared" si="32"/>
        <v>College</v>
      </c>
      <c r="H341" s="4">
        <v>303464.7</v>
      </c>
      <c r="I341" s="4">
        <v>303464.7</v>
      </c>
      <c r="J341">
        <v>68205</v>
      </c>
      <c r="K341">
        <v>76</v>
      </c>
      <c r="L341" s="6">
        <v>0</v>
      </c>
      <c r="M341" s="6" t="str" cm="1">
        <f t="array" ref="M341:N341">_xlfn.TEXTSPLIT(O341," ",)</f>
        <v>Personal</v>
      </c>
      <c r="N341" s="6" t="str">
        <v>Auto</v>
      </c>
      <c r="O341" t="s">
        <v>16</v>
      </c>
      <c r="P341">
        <f t="shared" si="33"/>
        <v>2</v>
      </c>
      <c r="Q341" t="s">
        <v>24</v>
      </c>
      <c r="R341">
        <v>99.382942999999997</v>
      </c>
      <c r="S341" s="2">
        <v>35099.382942999997</v>
      </c>
      <c r="T341" s="5">
        <v>35100</v>
      </c>
      <c r="U341" s="5">
        <f t="shared" ca="1" si="34"/>
        <v>10812</v>
      </c>
      <c r="V341">
        <f t="shared" ca="1" si="35"/>
        <v>29.621917808219177</v>
      </c>
    </row>
    <row r="342" spans="1:22" x14ac:dyDescent="0.35">
      <c r="A342" t="s">
        <v>381</v>
      </c>
      <c r="B342" t="s">
        <v>26</v>
      </c>
      <c r="C342" t="str">
        <f t="shared" si="30"/>
        <v>California</v>
      </c>
      <c r="D342" t="s">
        <v>338</v>
      </c>
      <c r="E342" t="str">
        <f t="shared" si="31"/>
        <v>F</v>
      </c>
      <c r="F342" t="s">
        <v>31</v>
      </c>
      <c r="G342" t="str">
        <f t="shared" si="32"/>
        <v>High School or Below</v>
      </c>
      <c r="H342" s="4">
        <v>802489.99</v>
      </c>
      <c r="I342" s="4">
        <v>802489.99</v>
      </c>
      <c r="J342">
        <v>0</v>
      </c>
      <c r="K342">
        <v>119</v>
      </c>
      <c r="L342" s="6">
        <v>36526</v>
      </c>
      <c r="M342" s="6" t="str" cm="1">
        <f t="array" ref="M342:N342">_xlfn.TEXTSPLIT(O342," ",)</f>
        <v>Personal</v>
      </c>
      <c r="N342" s="6" t="str">
        <v>Auto</v>
      </c>
      <c r="O342" t="s">
        <v>16</v>
      </c>
      <c r="P342">
        <f t="shared" si="33"/>
        <v>4</v>
      </c>
      <c r="Q342" t="s">
        <v>29</v>
      </c>
      <c r="R342">
        <v>856.8</v>
      </c>
      <c r="S342" s="2">
        <v>35856.800000000003</v>
      </c>
      <c r="T342" s="5">
        <v>35857</v>
      </c>
      <c r="U342" s="5">
        <f t="shared" ca="1" si="34"/>
        <v>10055</v>
      </c>
      <c r="V342">
        <f t="shared" ca="1" si="35"/>
        <v>27.547945205479451</v>
      </c>
    </row>
    <row r="343" spans="1:22" x14ac:dyDescent="0.35">
      <c r="A343" t="s">
        <v>382</v>
      </c>
      <c r="B343" t="s">
        <v>26</v>
      </c>
      <c r="C343" t="str">
        <f t="shared" si="30"/>
        <v>California</v>
      </c>
      <c r="D343" t="s">
        <v>27</v>
      </c>
      <c r="E343" t="str">
        <f t="shared" si="31"/>
        <v>M</v>
      </c>
      <c r="F343" t="s">
        <v>31</v>
      </c>
      <c r="G343" t="str">
        <f t="shared" si="32"/>
        <v>High School or Below</v>
      </c>
      <c r="H343" s="4">
        <v>1821114.32</v>
      </c>
      <c r="I343" s="4">
        <v>1821114.32</v>
      </c>
      <c r="J343">
        <v>53690</v>
      </c>
      <c r="K343">
        <v>154</v>
      </c>
      <c r="L343" s="6">
        <v>0</v>
      </c>
      <c r="M343" s="6" t="str" cm="1">
        <f t="array" ref="M343:N343">_xlfn.TEXTSPLIT(O343," ",)</f>
        <v>Personal</v>
      </c>
      <c r="N343" s="6" t="str">
        <v>Auto</v>
      </c>
      <c r="O343" t="s">
        <v>16</v>
      </c>
      <c r="P343">
        <f t="shared" si="33"/>
        <v>4</v>
      </c>
      <c r="Q343" t="s">
        <v>29</v>
      </c>
      <c r="R343">
        <v>739.2</v>
      </c>
      <c r="S343" s="2">
        <v>35739.199999999997</v>
      </c>
      <c r="T343" s="5">
        <v>35740</v>
      </c>
      <c r="U343" s="5">
        <f t="shared" ca="1" si="34"/>
        <v>10172</v>
      </c>
      <c r="V343">
        <f t="shared" ca="1" si="35"/>
        <v>27.86849315068493</v>
      </c>
    </row>
    <row r="344" spans="1:22" x14ac:dyDescent="0.35">
      <c r="A344" t="s">
        <v>383</v>
      </c>
      <c r="B344" t="s">
        <v>33</v>
      </c>
      <c r="C344" t="str">
        <f t="shared" si="30"/>
        <v>Oregon</v>
      </c>
      <c r="D344" t="s">
        <v>27</v>
      </c>
      <c r="E344" t="str">
        <f t="shared" si="31"/>
        <v>M</v>
      </c>
      <c r="F344" t="s">
        <v>31</v>
      </c>
      <c r="G344" t="str">
        <f t="shared" si="32"/>
        <v>High School or Below</v>
      </c>
      <c r="H344" s="4">
        <v>512156.33</v>
      </c>
      <c r="I344" s="4">
        <v>512156.33</v>
      </c>
      <c r="J344">
        <v>0</v>
      </c>
      <c r="K344">
        <v>72</v>
      </c>
      <c r="L344" s="6">
        <v>0</v>
      </c>
      <c r="M344" s="6" t="str" cm="1">
        <f t="array" ref="M344:N344">_xlfn.TEXTSPLIT(O344," ",)</f>
        <v>Personal</v>
      </c>
      <c r="N344" s="6" t="str">
        <v>Auto</v>
      </c>
      <c r="O344" t="s">
        <v>16</v>
      </c>
      <c r="P344">
        <f t="shared" si="33"/>
        <v>4</v>
      </c>
      <c r="Q344" t="s">
        <v>17</v>
      </c>
      <c r="R344">
        <v>518.4</v>
      </c>
      <c r="S344" s="2">
        <v>35518.400000000001</v>
      </c>
      <c r="T344" s="5">
        <v>35519</v>
      </c>
      <c r="U344" s="5">
        <f t="shared" ca="1" si="34"/>
        <v>10393</v>
      </c>
      <c r="V344">
        <f t="shared" ca="1" si="35"/>
        <v>28.473972602739725</v>
      </c>
    </row>
    <row r="345" spans="1:22" x14ac:dyDescent="0.35">
      <c r="A345" t="s">
        <v>384</v>
      </c>
      <c r="B345" t="s">
        <v>26</v>
      </c>
      <c r="C345" t="str">
        <f t="shared" si="30"/>
        <v>California</v>
      </c>
      <c r="D345" t="s">
        <v>338</v>
      </c>
      <c r="E345" t="str">
        <f t="shared" si="31"/>
        <v>F</v>
      </c>
      <c r="F345" t="s">
        <v>31</v>
      </c>
      <c r="G345" t="str">
        <f t="shared" si="32"/>
        <v>High School or Below</v>
      </c>
      <c r="H345" s="4">
        <v>215017.86</v>
      </c>
      <c r="I345" s="4">
        <v>215017.86</v>
      </c>
      <c r="J345">
        <v>0</v>
      </c>
      <c r="K345">
        <v>61</v>
      </c>
      <c r="L345" s="6">
        <v>0</v>
      </c>
      <c r="M345" s="6" t="str" cm="1">
        <f t="array" ref="M345:N345">_xlfn.TEXTSPLIT(O345," ",)</f>
        <v>Personal</v>
      </c>
      <c r="N345" s="6" t="str">
        <v>Auto</v>
      </c>
      <c r="O345" t="s">
        <v>16</v>
      </c>
      <c r="P345">
        <f t="shared" si="33"/>
        <v>4</v>
      </c>
      <c r="Q345" t="s">
        <v>17</v>
      </c>
      <c r="R345">
        <v>292.8</v>
      </c>
      <c r="S345" s="2">
        <v>35292.800000000003</v>
      </c>
      <c r="T345" s="5">
        <v>35293</v>
      </c>
      <c r="U345" s="5">
        <f t="shared" ca="1" si="34"/>
        <v>10619</v>
      </c>
      <c r="V345">
        <f t="shared" ca="1" si="35"/>
        <v>29.093150684931508</v>
      </c>
    </row>
    <row r="346" spans="1:22" x14ac:dyDescent="0.35">
      <c r="A346" t="s">
        <v>385</v>
      </c>
      <c r="B346" t="s">
        <v>26</v>
      </c>
      <c r="C346" t="str">
        <f t="shared" si="30"/>
        <v>California</v>
      </c>
      <c r="D346" t="s">
        <v>338</v>
      </c>
      <c r="E346" t="str">
        <f t="shared" si="31"/>
        <v>F</v>
      </c>
      <c r="F346" t="s">
        <v>31</v>
      </c>
      <c r="G346" t="str">
        <f t="shared" si="32"/>
        <v>High School or Below</v>
      </c>
      <c r="H346" s="4">
        <v>559538.99</v>
      </c>
      <c r="I346" s="4">
        <v>559538.99</v>
      </c>
      <c r="J346">
        <v>74454</v>
      </c>
      <c r="K346">
        <v>71</v>
      </c>
      <c r="L346" s="6">
        <v>0</v>
      </c>
      <c r="M346" s="6" t="str" cm="1">
        <f t="array" ref="M346:N346">_xlfn.TEXTSPLIT(O346," ",)</f>
        <v>Personal</v>
      </c>
      <c r="N346" s="6" t="str">
        <v>Auto</v>
      </c>
      <c r="O346" t="s">
        <v>16</v>
      </c>
      <c r="P346">
        <f t="shared" si="33"/>
        <v>4</v>
      </c>
      <c r="Q346" t="s">
        <v>17</v>
      </c>
      <c r="R346">
        <v>340.8</v>
      </c>
      <c r="S346" s="2">
        <v>35340.800000000003</v>
      </c>
      <c r="T346" s="5">
        <v>35341</v>
      </c>
      <c r="U346" s="5">
        <f t="shared" ca="1" si="34"/>
        <v>10571</v>
      </c>
      <c r="V346">
        <f t="shared" ca="1" si="35"/>
        <v>28.961643835616439</v>
      </c>
    </row>
    <row r="347" spans="1:22" x14ac:dyDescent="0.35">
      <c r="A347" t="s">
        <v>386</v>
      </c>
      <c r="B347" t="s">
        <v>23</v>
      </c>
      <c r="C347" t="str">
        <f t="shared" si="30"/>
        <v>Nevada</v>
      </c>
      <c r="D347" t="s">
        <v>338</v>
      </c>
      <c r="E347" t="str">
        <f t="shared" si="31"/>
        <v>F</v>
      </c>
      <c r="F347" t="s">
        <v>21</v>
      </c>
      <c r="G347" t="str">
        <f t="shared" si="32"/>
        <v>Bachelor</v>
      </c>
      <c r="H347" s="4">
        <v>756282.4</v>
      </c>
      <c r="I347" s="4">
        <v>756282.4</v>
      </c>
      <c r="J347">
        <v>0</v>
      </c>
      <c r="K347">
        <v>73</v>
      </c>
      <c r="L347" s="6">
        <v>0</v>
      </c>
      <c r="M347" s="6" t="str" cm="1">
        <f t="array" ref="M347:N347">_xlfn.TEXTSPLIT(O347," ",)</f>
        <v>Personal</v>
      </c>
      <c r="N347" s="6" t="str">
        <v>Auto</v>
      </c>
      <c r="O347" t="s">
        <v>16</v>
      </c>
      <c r="P347">
        <f t="shared" si="33"/>
        <v>4</v>
      </c>
      <c r="Q347" t="s">
        <v>17</v>
      </c>
      <c r="R347">
        <v>350.4</v>
      </c>
      <c r="S347" s="2">
        <v>35350.400000000001</v>
      </c>
      <c r="T347" s="5">
        <v>35351</v>
      </c>
      <c r="U347" s="5">
        <f t="shared" ca="1" si="34"/>
        <v>10561</v>
      </c>
      <c r="V347">
        <f t="shared" ca="1" si="35"/>
        <v>28.934246575342467</v>
      </c>
    </row>
    <row r="348" spans="1:22" x14ac:dyDescent="0.35">
      <c r="A348" t="s">
        <v>387</v>
      </c>
      <c r="B348" t="s">
        <v>33</v>
      </c>
      <c r="C348" t="str">
        <f t="shared" si="30"/>
        <v>Oregon</v>
      </c>
      <c r="D348" t="s">
        <v>27</v>
      </c>
      <c r="E348" t="str">
        <f t="shared" si="31"/>
        <v>M</v>
      </c>
      <c r="F348" t="s">
        <v>31</v>
      </c>
      <c r="G348" t="str">
        <f t="shared" si="32"/>
        <v>High School or Below</v>
      </c>
      <c r="H348" s="4">
        <v>538585.31999999995</v>
      </c>
      <c r="I348" s="4">
        <v>538585.31999999995</v>
      </c>
      <c r="J348">
        <v>29664</v>
      </c>
      <c r="K348">
        <v>71</v>
      </c>
      <c r="L348" s="6">
        <v>0</v>
      </c>
      <c r="M348" s="6" t="str" cm="1">
        <f t="array" ref="M348:N348">_xlfn.TEXTSPLIT(O348," ",)</f>
        <v>Personal</v>
      </c>
      <c r="N348" s="6" t="str">
        <v>Auto</v>
      </c>
      <c r="O348" t="s">
        <v>16</v>
      </c>
      <c r="P348">
        <f t="shared" si="33"/>
        <v>4</v>
      </c>
      <c r="Q348" t="s">
        <v>17</v>
      </c>
      <c r="R348">
        <v>340.8</v>
      </c>
      <c r="S348" s="2">
        <v>35340.800000000003</v>
      </c>
      <c r="T348" s="5">
        <v>35341</v>
      </c>
      <c r="U348" s="5">
        <f t="shared" ca="1" si="34"/>
        <v>10571</v>
      </c>
      <c r="V348">
        <f t="shared" ca="1" si="35"/>
        <v>28.961643835616439</v>
      </c>
    </row>
    <row r="349" spans="1:22" x14ac:dyDescent="0.35">
      <c r="A349" t="s">
        <v>388</v>
      </c>
      <c r="B349" t="s">
        <v>13</v>
      </c>
      <c r="C349" t="str">
        <f t="shared" si="30"/>
        <v>Washington</v>
      </c>
      <c r="D349" t="s">
        <v>20</v>
      </c>
      <c r="E349" t="str">
        <f t="shared" si="31"/>
        <v>F</v>
      </c>
      <c r="F349" t="s">
        <v>80</v>
      </c>
      <c r="G349" t="str">
        <f t="shared" si="32"/>
        <v>Doctor</v>
      </c>
      <c r="H349" s="4">
        <v>267805.83</v>
      </c>
      <c r="I349" s="4">
        <v>267805.83</v>
      </c>
      <c r="J349">
        <v>72450</v>
      </c>
      <c r="K349">
        <v>66</v>
      </c>
      <c r="L349" s="6">
        <v>0</v>
      </c>
      <c r="M349" s="6" t="str" cm="1">
        <f t="array" ref="M349:N349">_xlfn.TEXTSPLIT(O349," ",)</f>
        <v>Corporate</v>
      </c>
      <c r="N349" s="6" t="str">
        <v>Auto</v>
      </c>
      <c r="O349" t="s">
        <v>28</v>
      </c>
      <c r="P349">
        <f t="shared" si="33"/>
        <v>4</v>
      </c>
      <c r="Q349" t="s">
        <v>17</v>
      </c>
      <c r="R349">
        <v>84.218362999999997</v>
      </c>
      <c r="S349" s="2">
        <v>35084.218363</v>
      </c>
      <c r="T349" s="5">
        <v>35085</v>
      </c>
      <c r="U349" s="5">
        <f t="shared" ca="1" si="34"/>
        <v>10827</v>
      </c>
      <c r="V349">
        <f t="shared" ca="1" si="35"/>
        <v>29.663013698630138</v>
      </c>
    </row>
    <row r="350" spans="1:22" x14ac:dyDescent="0.35">
      <c r="A350" t="s">
        <v>389</v>
      </c>
      <c r="B350" t="s">
        <v>23</v>
      </c>
      <c r="C350" t="str">
        <f t="shared" si="30"/>
        <v>Nevada</v>
      </c>
      <c r="D350" t="s">
        <v>338</v>
      </c>
      <c r="E350" t="str">
        <f t="shared" si="31"/>
        <v>F</v>
      </c>
      <c r="F350" t="s">
        <v>21</v>
      </c>
      <c r="G350" t="str">
        <f t="shared" si="32"/>
        <v>Bachelor</v>
      </c>
      <c r="H350" s="4">
        <v>942256.79</v>
      </c>
      <c r="I350" s="4">
        <v>942256.79</v>
      </c>
      <c r="J350">
        <v>47272</v>
      </c>
      <c r="K350">
        <v>79</v>
      </c>
      <c r="L350" s="6">
        <v>36586</v>
      </c>
      <c r="M350" s="6" t="str" cm="1">
        <f t="array" ref="M350:N350">_xlfn.TEXTSPLIT(O350," ",)</f>
        <v>Personal</v>
      </c>
      <c r="N350" s="6" t="str">
        <v>Auto</v>
      </c>
      <c r="O350" t="s">
        <v>16</v>
      </c>
      <c r="P350">
        <f t="shared" si="33"/>
        <v>4</v>
      </c>
      <c r="Q350" t="s">
        <v>17</v>
      </c>
      <c r="R350">
        <v>64.546876999999995</v>
      </c>
      <c r="S350" s="2">
        <v>35064.546877000001</v>
      </c>
      <c r="T350" s="5">
        <v>35065</v>
      </c>
      <c r="U350" s="5">
        <f t="shared" ca="1" si="34"/>
        <v>10847</v>
      </c>
      <c r="V350">
        <f t="shared" ca="1" si="35"/>
        <v>29.717808219178082</v>
      </c>
    </row>
    <row r="351" spans="1:22" x14ac:dyDescent="0.35">
      <c r="A351" t="s">
        <v>390</v>
      </c>
      <c r="B351" t="s">
        <v>33</v>
      </c>
      <c r="C351" t="str">
        <f t="shared" si="30"/>
        <v>Oregon</v>
      </c>
      <c r="D351" t="s">
        <v>338</v>
      </c>
      <c r="E351" t="str">
        <f t="shared" si="31"/>
        <v>F</v>
      </c>
      <c r="F351" t="s">
        <v>35</v>
      </c>
      <c r="G351" t="str">
        <f t="shared" si="32"/>
        <v>College</v>
      </c>
      <c r="H351" s="4">
        <v>360586.03</v>
      </c>
      <c r="I351" s="4">
        <v>360586.03</v>
      </c>
      <c r="J351">
        <v>21585</v>
      </c>
      <c r="K351">
        <v>92</v>
      </c>
      <c r="L351" s="6">
        <v>0</v>
      </c>
      <c r="M351" s="6" t="str" cm="1">
        <f t="array" ref="M351:N351">_xlfn.TEXTSPLIT(O351," ",)</f>
        <v>Corporate</v>
      </c>
      <c r="N351" s="6" t="str">
        <v>Auto</v>
      </c>
      <c r="O351" t="s">
        <v>28</v>
      </c>
      <c r="P351">
        <f t="shared" si="33"/>
        <v>4</v>
      </c>
      <c r="Q351" t="s">
        <v>17</v>
      </c>
      <c r="R351">
        <v>441.6</v>
      </c>
      <c r="S351" s="2">
        <v>35441.599999999999</v>
      </c>
      <c r="T351" s="5">
        <v>35442</v>
      </c>
      <c r="U351" s="5">
        <f t="shared" ca="1" si="34"/>
        <v>10470</v>
      </c>
      <c r="V351">
        <f t="shared" ca="1" si="35"/>
        <v>28.684931506849313</v>
      </c>
    </row>
    <row r="352" spans="1:22" x14ac:dyDescent="0.35">
      <c r="A352" t="s">
        <v>391</v>
      </c>
      <c r="B352" t="s">
        <v>26</v>
      </c>
      <c r="C352" t="str">
        <f t="shared" si="30"/>
        <v>California</v>
      </c>
      <c r="D352" t="s">
        <v>338</v>
      </c>
      <c r="E352" t="str">
        <f t="shared" si="31"/>
        <v>F</v>
      </c>
      <c r="F352" t="s">
        <v>35</v>
      </c>
      <c r="G352" t="str">
        <f t="shared" si="32"/>
        <v>College</v>
      </c>
      <c r="H352" s="4">
        <v>776259.06</v>
      </c>
      <c r="I352" s="4">
        <v>776259.06</v>
      </c>
      <c r="J352">
        <v>23827</v>
      </c>
      <c r="K352">
        <v>106</v>
      </c>
      <c r="L352" s="6">
        <v>36557</v>
      </c>
      <c r="M352" s="6" t="str" cm="1">
        <f t="array" ref="M352:N352">_xlfn.TEXTSPLIT(O352," ",)</f>
        <v>Personal</v>
      </c>
      <c r="N352" s="6" t="str">
        <v>Auto</v>
      </c>
      <c r="O352" t="s">
        <v>16</v>
      </c>
      <c r="P352">
        <f t="shared" si="33"/>
        <v>4</v>
      </c>
      <c r="Q352" t="s">
        <v>17</v>
      </c>
      <c r="R352">
        <v>37.910623000000001</v>
      </c>
      <c r="S352" s="2">
        <v>35037.910623000003</v>
      </c>
      <c r="T352" s="5">
        <v>35038</v>
      </c>
      <c r="U352" s="5">
        <f t="shared" ca="1" si="34"/>
        <v>10874</v>
      </c>
      <c r="V352">
        <f t="shared" ca="1" si="35"/>
        <v>29.791780821917808</v>
      </c>
    </row>
    <row r="353" spans="1:22" x14ac:dyDescent="0.35">
      <c r="A353" t="s">
        <v>392</v>
      </c>
      <c r="B353" t="s">
        <v>19</v>
      </c>
      <c r="C353" t="str">
        <f t="shared" si="30"/>
        <v>Arizona</v>
      </c>
      <c r="D353" t="s">
        <v>338</v>
      </c>
      <c r="E353" t="str">
        <f t="shared" si="31"/>
        <v>F</v>
      </c>
      <c r="F353" t="s">
        <v>35</v>
      </c>
      <c r="G353" t="str">
        <f t="shared" si="32"/>
        <v>College</v>
      </c>
      <c r="H353" s="4">
        <v>2344490.0499999998</v>
      </c>
      <c r="I353" s="4">
        <v>2344490.0499999998</v>
      </c>
      <c r="J353">
        <v>69906</v>
      </c>
      <c r="K353">
        <v>74</v>
      </c>
      <c r="L353" s="6">
        <v>36557</v>
      </c>
      <c r="M353" s="6" t="str" cm="1">
        <f t="array" ref="M353:N353">_xlfn.TEXTSPLIT(O353," ",)</f>
        <v>Corporate</v>
      </c>
      <c r="N353" s="6" t="str">
        <v>Auto</v>
      </c>
      <c r="O353" t="s">
        <v>28</v>
      </c>
      <c r="P353">
        <f t="shared" si="33"/>
        <v>4</v>
      </c>
      <c r="Q353" t="s">
        <v>17</v>
      </c>
      <c r="R353">
        <v>202.860399</v>
      </c>
      <c r="S353" s="2">
        <v>35202.860398999997</v>
      </c>
      <c r="T353" s="5">
        <v>35203</v>
      </c>
      <c r="U353" s="5">
        <f t="shared" ca="1" si="34"/>
        <v>10709</v>
      </c>
      <c r="V353">
        <f t="shared" ca="1" si="35"/>
        <v>29.339726027397262</v>
      </c>
    </row>
    <row r="354" spans="1:22" x14ac:dyDescent="0.35">
      <c r="A354" t="s">
        <v>393</v>
      </c>
      <c r="B354" t="s">
        <v>26</v>
      </c>
      <c r="C354" t="str">
        <f t="shared" si="30"/>
        <v>California</v>
      </c>
      <c r="D354" t="s">
        <v>338</v>
      </c>
      <c r="E354" t="str">
        <f t="shared" si="31"/>
        <v>F</v>
      </c>
      <c r="F354" t="s">
        <v>31</v>
      </c>
      <c r="G354" t="str">
        <f t="shared" si="32"/>
        <v>High School or Below</v>
      </c>
      <c r="H354" s="4">
        <v>255817.82</v>
      </c>
      <c r="I354" s="4">
        <v>255817.82</v>
      </c>
      <c r="J354">
        <v>0</v>
      </c>
      <c r="K354">
        <v>72</v>
      </c>
      <c r="L354" s="6">
        <v>0</v>
      </c>
      <c r="M354" s="6" t="str" cm="1">
        <f t="array" ref="M354:N354">_xlfn.TEXTSPLIT(O354," ",)</f>
        <v>Corporate</v>
      </c>
      <c r="N354" s="6" t="str">
        <v>Auto</v>
      </c>
      <c r="O354" t="s">
        <v>28</v>
      </c>
      <c r="P354">
        <f t="shared" si="33"/>
        <v>4</v>
      </c>
      <c r="Q354" t="s">
        <v>17</v>
      </c>
      <c r="R354">
        <v>345.6</v>
      </c>
      <c r="S354" s="2">
        <v>35345.599999999999</v>
      </c>
      <c r="T354" s="5">
        <v>35346</v>
      </c>
      <c r="U354" s="5">
        <f t="shared" ca="1" si="34"/>
        <v>10566</v>
      </c>
      <c r="V354">
        <f t="shared" ca="1" si="35"/>
        <v>28.947945205479453</v>
      </c>
    </row>
    <row r="355" spans="1:22" x14ac:dyDescent="0.35">
      <c r="A355" t="s">
        <v>394</v>
      </c>
      <c r="B355" t="s">
        <v>13</v>
      </c>
      <c r="C355" t="str">
        <f t="shared" si="30"/>
        <v>Washington</v>
      </c>
      <c r="D355" t="s">
        <v>27</v>
      </c>
      <c r="E355" t="str">
        <f t="shared" si="31"/>
        <v>M</v>
      </c>
      <c r="F355" t="s">
        <v>15</v>
      </c>
      <c r="G355" t="str">
        <f t="shared" si="32"/>
        <v>Master</v>
      </c>
      <c r="H355" s="4">
        <v>265438.09999999998</v>
      </c>
      <c r="I355" s="4">
        <v>265438.09999999998</v>
      </c>
      <c r="J355">
        <v>73196</v>
      </c>
      <c r="K355">
        <v>66</v>
      </c>
      <c r="L355" s="6">
        <v>36526</v>
      </c>
      <c r="M355" s="6" t="str" cm="1">
        <f t="array" ref="M355:N355">_xlfn.TEXTSPLIT(O355," ",)</f>
        <v>Personal</v>
      </c>
      <c r="N355" s="6" t="str">
        <v>Auto</v>
      </c>
      <c r="O355" t="s">
        <v>16</v>
      </c>
      <c r="P355">
        <f t="shared" si="33"/>
        <v>4</v>
      </c>
      <c r="Q355" t="s">
        <v>17</v>
      </c>
      <c r="R355">
        <v>85.809816999999995</v>
      </c>
      <c r="S355" s="2">
        <v>35085.809817000001</v>
      </c>
      <c r="T355" s="5">
        <v>35086</v>
      </c>
      <c r="U355" s="5">
        <f t="shared" ca="1" si="34"/>
        <v>10826</v>
      </c>
      <c r="V355">
        <f t="shared" ca="1" si="35"/>
        <v>29.660273972602738</v>
      </c>
    </row>
    <row r="356" spans="1:22" x14ac:dyDescent="0.35">
      <c r="A356" t="s">
        <v>395</v>
      </c>
      <c r="B356" t="s">
        <v>13</v>
      </c>
      <c r="C356" t="str">
        <f t="shared" si="30"/>
        <v>Washington</v>
      </c>
      <c r="D356" t="s">
        <v>27</v>
      </c>
      <c r="E356" t="str">
        <f t="shared" si="31"/>
        <v>M</v>
      </c>
      <c r="F356" t="s">
        <v>21</v>
      </c>
      <c r="G356" t="str">
        <f t="shared" si="32"/>
        <v>Bachelor</v>
      </c>
      <c r="H356" s="4">
        <v>254978.61</v>
      </c>
      <c r="I356" s="4">
        <v>254978.61</v>
      </c>
      <c r="J356">
        <v>72217</v>
      </c>
      <c r="K356">
        <v>6464</v>
      </c>
      <c r="L356" s="6">
        <v>0</v>
      </c>
      <c r="M356" s="6" t="str" cm="1">
        <f t="array" ref="M356:N356">_xlfn.TEXTSPLIT(O356," ",)</f>
        <v>Personal</v>
      </c>
      <c r="N356" s="6" t="str">
        <v>Auto</v>
      </c>
      <c r="O356" t="s">
        <v>16</v>
      </c>
      <c r="P356">
        <f t="shared" si="33"/>
        <v>4</v>
      </c>
      <c r="Q356" t="s">
        <v>17</v>
      </c>
      <c r="R356">
        <v>91.146660999999995</v>
      </c>
      <c r="S356" s="2">
        <v>35091.146660999999</v>
      </c>
      <c r="T356" s="5">
        <v>35092</v>
      </c>
      <c r="U356" s="5">
        <f t="shared" ca="1" si="34"/>
        <v>10820</v>
      </c>
      <c r="V356">
        <f t="shared" ca="1" si="35"/>
        <v>29.643835616438356</v>
      </c>
    </row>
    <row r="357" spans="1:22" x14ac:dyDescent="0.35">
      <c r="A357" t="s">
        <v>396</v>
      </c>
      <c r="B357" t="s">
        <v>26</v>
      </c>
      <c r="C357" t="str">
        <f t="shared" si="30"/>
        <v>California</v>
      </c>
      <c r="D357" t="s">
        <v>27</v>
      </c>
      <c r="E357" t="str">
        <f t="shared" si="31"/>
        <v>M</v>
      </c>
      <c r="F357" t="s">
        <v>31</v>
      </c>
      <c r="G357" t="str">
        <f t="shared" si="32"/>
        <v>High School or Below</v>
      </c>
      <c r="H357" s="4">
        <v>296959.33</v>
      </c>
      <c r="I357" s="4">
        <v>296959.33</v>
      </c>
      <c r="J357">
        <v>46131</v>
      </c>
      <c r="K357">
        <v>74</v>
      </c>
      <c r="L357" s="6">
        <v>0</v>
      </c>
      <c r="M357" s="6" t="str" cm="1">
        <f t="array" ref="M357:N357">_xlfn.TEXTSPLIT(O357," ",)</f>
        <v>Personal</v>
      </c>
      <c r="N357" s="6" t="str">
        <v>Auto</v>
      </c>
      <c r="O357" t="s">
        <v>16</v>
      </c>
      <c r="P357">
        <f t="shared" si="33"/>
        <v>2</v>
      </c>
      <c r="Q357" t="s">
        <v>24</v>
      </c>
      <c r="R357">
        <v>355.2</v>
      </c>
      <c r="S357" s="2">
        <v>35355.199999999997</v>
      </c>
      <c r="T357" s="5">
        <v>35356</v>
      </c>
      <c r="U357" s="5">
        <f t="shared" ca="1" si="34"/>
        <v>10556</v>
      </c>
      <c r="V357">
        <f t="shared" ca="1" si="35"/>
        <v>28.920547945205481</v>
      </c>
    </row>
    <row r="358" spans="1:22" x14ac:dyDescent="0.35">
      <c r="A358" t="s">
        <v>397</v>
      </c>
      <c r="B358" t="s">
        <v>33</v>
      </c>
      <c r="C358" t="str">
        <f t="shared" si="30"/>
        <v>Oregon</v>
      </c>
      <c r="D358" t="s">
        <v>338</v>
      </c>
      <c r="E358" t="str">
        <f t="shared" si="31"/>
        <v>F</v>
      </c>
      <c r="F358" t="s">
        <v>15</v>
      </c>
      <c r="G358" t="str">
        <f t="shared" si="32"/>
        <v>Master</v>
      </c>
      <c r="H358" s="4">
        <v>436312.46</v>
      </c>
      <c r="I358" s="4">
        <v>436312.46</v>
      </c>
      <c r="J358">
        <v>54514</v>
      </c>
      <c r="K358">
        <v>109</v>
      </c>
      <c r="L358" s="6">
        <v>36586</v>
      </c>
      <c r="M358" s="6" t="str" cm="1">
        <f t="array" ref="M358:N358">_xlfn.TEXTSPLIT(O358," ",)</f>
        <v>Personal</v>
      </c>
      <c r="N358" s="6" t="str">
        <v>Auto</v>
      </c>
      <c r="O358" t="s">
        <v>16</v>
      </c>
      <c r="P358">
        <f t="shared" si="33"/>
        <v>4</v>
      </c>
      <c r="Q358" t="s">
        <v>29</v>
      </c>
      <c r="R358">
        <v>286.23493100000002</v>
      </c>
      <c r="S358" s="2">
        <v>35286.234930999999</v>
      </c>
      <c r="T358" s="5">
        <v>35287</v>
      </c>
      <c r="U358" s="5">
        <f t="shared" ca="1" si="34"/>
        <v>10625</v>
      </c>
      <c r="V358">
        <f t="shared" ca="1" si="35"/>
        <v>29.109589041095891</v>
      </c>
    </row>
    <row r="359" spans="1:22" x14ac:dyDescent="0.35">
      <c r="A359" t="s">
        <v>398</v>
      </c>
      <c r="B359" t="s">
        <v>26</v>
      </c>
      <c r="C359" t="str">
        <f t="shared" si="30"/>
        <v>California</v>
      </c>
      <c r="D359" t="s">
        <v>338</v>
      </c>
      <c r="E359" t="str">
        <f t="shared" si="31"/>
        <v>F</v>
      </c>
      <c r="F359" t="s">
        <v>31</v>
      </c>
      <c r="G359" t="str">
        <f t="shared" si="32"/>
        <v>High School or Below</v>
      </c>
      <c r="H359" s="4">
        <v>588430.86</v>
      </c>
      <c r="I359" s="4">
        <v>588430.86</v>
      </c>
      <c r="J359">
        <v>0</v>
      </c>
      <c r="K359">
        <v>161</v>
      </c>
      <c r="L359" s="6">
        <v>0</v>
      </c>
      <c r="M359" s="6" t="str" cm="1">
        <f t="array" ref="M359:N359">_xlfn.TEXTSPLIT(O359," ",)</f>
        <v>Personal</v>
      </c>
      <c r="N359" s="6" t="str">
        <v>Auto</v>
      </c>
      <c r="O359" t="s">
        <v>16</v>
      </c>
      <c r="P359">
        <f t="shared" si="33"/>
        <v>4</v>
      </c>
      <c r="Q359" t="s">
        <v>29</v>
      </c>
      <c r="R359">
        <v>1159.2</v>
      </c>
      <c r="S359" s="2">
        <v>36159.199999999997</v>
      </c>
      <c r="T359" s="5">
        <v>36160</v>
      </c>
      <c r="U359" s="5">
        <f t="shared" ca="1" si="34"/>
        <v>9752</v>
      </c>
      <c r="V359">
        <f t="shared" ca="1" si="35"/>
        <v>26.717808219178082</v>
      </c>
    </row>
    <row r="360" spans="1:22" x14ac:dyDescent="0.35">
      <c r="A360" t="s">
        <v>399</v>
      </c>
      <c r="B360" t="s">
        <v>23</v>
      </c>
      <c r="C360" t="str">
        <f t="shared" si="30"/>
        <v>Nevada</v>
      </c>
      <c r="D360" t="s">
        <v>338</v>
      </c>
      <c r="E360" t="str">
        <f t="shared" si="31"/>
        <v>F</v>
      </c>
      <c r="F360" t="s">
        <v>35</v>
      </c>
      <c r="G360" t="str">
        <f t="shared" si="32"/>
        <v>College</v>
      </c>
      <c r="H360" s="4">
        <v>527219.16</v>
      </c>
      <c r="I360" s="4">
        <v>527219.16</v>
      </c>
      <c r="J360">
        <v>96668</v>
      </c>
      <c r="K360">
        <v>66</v>
      </c>
      <c r="L360" s="6">
        <v>0</v>
      </c>
      <c r="M360" s="6" t="str" cm="1">
        <f t="array" ref="M360:N360">_xlfn.TEXTSPLIT(O360," ",)</f>
        <v>Personal</v>
      </c>
      <c r="N360" s="6" t="str">
        <v>Auto</v>
      </c>
      <c r="O360" t="s">
        <v>16</v>
      </c>
      <c r="P360">
        <f t="shared" si="33"/>
        <v>4</v>
      </c>
      <c r="Q360" t="s">
        <v>17</v>
      </c>
      <c r="R360">
        <v>316.8</v>
      </c>
      <c r="S360" s="2">
        <v>35316.800000000003</v>
      </c>
      <c r="T360" s="5">
        <v>35317</v>
      </c>
      <c r="U360" s="5">
        <f t="shared" ca="1" si="34"/>
        <v>10595</v>
      </c>
      <c r="V360">
        <f t="shared" ca="1" si="35"/>
        <v>29.027397260273972</v>
      </c>
    </row>
    <row r="361" spans="1:22" x14ac:dyDescent="0.35">
      <c r="A361" t="s">
        <v>400</v>
      </c>
      <c r="B361" t="s">
        <v>26</v>
      </c>
      <c r="C361" t="str">
        <f t="shared" si="30"/>
        <v>California</v>
      </c>
      <c r="D361" t="s">
        <v>27</v>
      </c>
      <c r="E361" t="str">
        <f t="shared" si="31"/>
        <v>M</v>
      </c>
      <c r="F361" t="s">
        <v>80</v>
      </c>
      <c r="G361" t="str">
        <f t="shared" si="32"/>
        <v>Doctor</v>
      </c>
      <c r="H361" s="4">
        <v>550989.56999999995</v>
      </c>
      <c r="I361" s="4">
        <v>550989.56999999995</v>
      </c>
      <c r="J361">
        <v>78879</v>
      </c>
      <c r="K361">
        <v>69</v>
      </c>
      <c r="L361" s="6">
        <v>36526</v>
      </c>
      <c r="M361" s="6" t="str" cm="1">
        <f t="array" ref="M361:N361">_xlfn.TEXTSPLIT(O361," ",)</f>
        <v>Personal</v>
      </c>
      <c r="N361" s="6" t="str">
        <v>Auto</v>
      </c>
      <c r="O361" t="s">
        <v>16</v>
      </c>
      <c r="P361">
        <f t="shared" si="33"/>
        <v>4</v>
      </c>
      <c r="Q361" t="s">
        <v>17</v>
      </c>
      <c r="R361">
        <v>466.57079099999999</v>
      </c>
      <c r="S361" s="2">
        <v>35466.570790999998</v>
      </c>
      <c r="T361" s="5">
        <v>35467</v>
      </c>
      <c r="U361" s="5">
        <f t="shared" ca="1" si="34"/>
        <v>10445</v>
      </c>
      <c r="V361">
        <f t="shared" ca="1" si="35"/>
        <v>28.616438356164384</v>
      </c>
    </row>
    <row r="362" spans="1:22" x14ac:dyDescent="0.35">
      <c r="A362" t="s">
        <v>401</v>
      </c>
      <c r="B362" t="s">
        <v>23</v>
      </c>
      <c r="C362" t="str">
        <f t="shared" si="30"/>
        <v>Nevada</v>
      </c>
      <c r="D362" t="s">
        <v>27</v>
      </c>
      <c r="E362" t="str">
        <f t="shared" si="31"/>
        <v>M</v>
      </c>
      <c r="F362" t="s">
        <v>35</v>
      </c>
      <c r="G362" t="str">
        <f t="shared" si="32"/>
        <v>College</v>
      </c>
      <c r="H362" s="4">
        <v>1631368.35</v>
      </c>
      <c r="I362" s="4">
        <v>1631368.35</v>
      </c>
      <c r="J362">
        <v>0</v>
      </c>
      <c r="K362">
        <v>69</v>
      </c>
      <c r="L362" s="6">
        <v>0</v>
      </c>
      <c r="M362" s="6" t="str" cm="1">
        <f t="array" ref="M362:N362">_xlfn.TEXTSPLIT(O362," ",)</f>
        <v>Personal</v>
      </c>
      <c r="N362" s="6" t="str">
        <v>Auto</v>
      </c>
      <c r="O362" t="s">
        <v>16</v>
      </c>
      <c r="P362">
        <f t="shared" si="33"/>
        <v>4</v>
      </c>
      <c r="Q362" t="s">
        <v>17</v>
      </c>
      <c r="R362">
        <v>331.2</v>
      </c>
      <c r="S362" s="2">
        <v>35331.199999999997</v>
      </c>
      <c r="T362" s="5">
        <v>35332</v>
      </c>
      <c r="U362" s="5">
        <f t="shared" ca="1" si="34"/>
        <v>10580</v>
      </c>
      <c r="V362">
        <f t="shared" ca="1" si="35"/>
        <v>28.986301369863014</v>
      </c>
    </row>
    <row r="363" spans="1:22" x14ac:dyDescent="0.35">
      <c r="A363" t="s">
        <v>402</v>
      </c>
      <c r="B363" t="s">
        <v>19</v>
      </c>
      <c r="C363" t="str">
        <f t="shared" si="30"/>
        <v>Arizona</v>
      </c>
      <c r="D363" t="s">
        <v>338</v>
      </c>
      <c r="E363" t="str">
        <f t="shared" si="31"/>
        <v>F</v>
      </c>
      <c r="F363" t="s">
        <v>21</v>
      </c>
      <c r="G363" t="str">
        <f t="shared" si="32"/>
        <v>Bachelor</v>
      </c>
      <c r="H363" s="4">
        <v>567805.02</v>
      </c>
      <c r="I363" s="4">
        <v>567805.02</v>
      </c>
      <c r="J363">
        <v>0</v>
      </c>
      <c r="K363">
        <v>76</v>
      </c>
      <c r="L363" s="6">
        <v>0</v>
      </c>
      <c r="M363" s="6" t="str" cm="1">
        <f t="array" ref="M363:N363">_xlfn.TEXTSPLIT(O363," ",)</f>
        <v>Personal</v>
      </c>
      <c r="N363" s="6" t="str">
        <v>Auto</v>
      </c>
      <c r="O363" t="s">
        <v>16</v>
      </c>
      <c r="P363">
        <f t="shared" si="33"/>
        <v>4</v>
      </c>
      <c r="Q363" t="s">
        <v>17</v>
      </c>
      <c r="R363">
        <v>364.8</v>
      </c>
      <c r="S363" s="2">
        <v>35364.800000000003</v>
      </c>
      <c r="T363" s="5">
        <v>35365</v>
      </c>
      <c r="U363" s="5">
        <f t="shared" ca="1" si="34"/>
        <v>10547</v>
      </c>
      <c r="V363">
        <f t="shared" ca="1" si="35"/>
        <v>28.895890410958906</v>
      </c>
    </row>
    <row r="364" spans="1:22" x14ac:dyDescent="0.35">
      <c r="A364" t="s">
        <v>403</v>
      </c>
      <c r="B364" t="s">
        <v>26</v>
      </c>
      <c r="C364" t="str">
        <f t="shared" si="30"/>
        <v>California</v>
      </c>
      <c r="D364" t="s">
        <v>338</v>
      </c>
      <c r="E364" t="str">
        <f t="shared" si="31"/>
        <v>F</v>
      </c>
      <c r="F364" t="s">
        <v>21</v>
      </c>
      <c r="G364" t="str">
        <f t="shared" si="32"/>
        <v>Bachelor</v>
      </c>
      <c r="H364" s="4">
        <v>1210120.8799999999</v>
      </c>
      <c r="I364" s="4">
        <v>1210120.8799999999</v>
      </c>
      <c r="J364">
        <v>0</v>
      </c>
      <c r="K364">
        <v>112</v>
      </c>
      <c r="L364" s="6">
        <v>0</v>
      </c>
      <c r="M364" s="6" t="str" cm="1">
        <f t="array" ref="M364:N364">_xlfn.TEXTSPLIT(O364," ",)</f>
        <v>Personal</v>
      </c>
      <c r="N364" s="6" t="str">
        <v>Auto</v>
      </c>
      <c r="O364" t="s">
        <v>16</v>
      </c>
      <c r="P364">
        <f t="shared" si="33"/>
        <v>2</v>
      </c>
      <c r="Q364" t="s">
        <v>78</v>
      </c>
      <c r="R364">
        <v>1252.4062349999999</v>
      </c>
      <c r="S364" s="2">
        <v>36252.406235000002</v>
      </c>
      <c r="T364" s="5">
        <v>36253</v>
      </c>
      <c r="U364" s="5">
        <f t="shared" ca="1" si="34"/>
        <v>9659</v>
      </c>
      <c r="V364">
        <f t="shared" ca="1" si="35"/>
        <v>26.463013698630139</v>
      </c>
    </row>
    <row r="365" spans="1:22" x14ac:dyDescent="0.35">
      <c r="A365" t="s">
        <v>404</v>
      </c>
      <c r="B365" t="s">
        <v>33</v>
      </c>
      <c r="C365" t="str">
        <f t="shared" si="30"/>
        <v>Oregon</v>
      </c>
      <c r="D365" t="s">
        <v>27</v>
      </c>
      <c r="E365" t="str">
        <f t="shared" si="31"/>
        <v>M</v>
      </c>
      <c r="F365" t="s">
        <v>21</v>
      </c>
      <c r="G365" t="str">
        <f t="shared" si="32"/>
        <v>Bachelor</v>
      </c>
      <c r="H365" s="4">
        <v>245357.08</v>
      </c>
      <c r="I365" s="4">
        <v>245357.08</v>
      </c>
      <c r="J365">
        <v>29735</v>
      </c>
      <c r="K365">
        <v>69</v>
      </c>
      <c r="L365" s="6">
        <v>0</v>
      </c>
      <c r="M365" s="6" t="str" cm="1">
        <f t="array" ref="M365:N365">_xlfn.TEXTSPLIT(O365," ",)</f>
        <v>Personal</v>
      </c>
      <c r="N365" s="6" t="str">
        <v>Auto</v>
      </c>
      <c r="O365" t="s">
        <v>16</v>
      </c>
      <c r="P365">
        <f t="shared" si="33"/>
        <v>4</v>
      </c>
      <c r="Q365" t="s">
        <v>17</v>
      </c>
      <c r="R365">
        <v>331.2</v>
      </c>
      <c r="S365" s="2">
        <v>35331.199999999997</v>
      </c>
      <c r="T365" s="5">
        <v>35332</v>
      </c>
      <c r="U365" s="5">
        <f t="shared" ca="1" si="34"/>
        <v>10580</v>
      </c>
      <c r="V365">
        <f t="shared" ca="1" si="35"/>
        <v>28.986301369863014</v>
      </c>
    </row>
    <row r="366" spans="1:22" x14ac:dyDescent="0.35">
      <c r="A366" t="s">
        <v>405</v>
      </c>
      <c r="B366" t="s">
        <v>26</v>
      </c>
      <c r="C366" t="str">
        <f t="shared" si="30"/>
        <v>California</v>
      </c>
      <c r="D366" t="s">
        <v>27</v>
      </c>
      <c r="E366" t="str">
        <f t="shared" si="31"/>
        <v>M</v>
      </c>
      <c r="F366" t="s">
        <v>31</v>
      </c>
      <c r="G366" t="str">
        <f t="shared" si="32"/>
        <v>High School or Below</v>
      </c>
      <c r="H366" s="4">
        <v>507566.27</v>
      </c>
      <c r="I366" s="4">
        <v>507566.27</v>
      </c>
      <c r="J366">
        <v>23082</v>
      </c>
      <c r="K366">
        <v>65</v>
      </c>
      <c r="L366" s="6">
        <v>0</v>
      </c>
      <c r="M366" s="6" t="str" cm="1">
        <f t="array" ref="M366:N366">_xlfn.TEXTSPLIT(O366," ",)</f>
        <v>Special</v>
      </c>
      <c r="N366" s="6" t="str">
        <v>Auto</v>
      </c>
      <c r="O366" t="s">
        <v>39</v>
      </c>
      <c r="P366">
        <f t="shared" si="33"/>
        <v>4</v>
      </c>
      <c r="Q366" t="s">
        <v>17</v>
      </c>
      <c r="R366">
        <v>312</v>
      </c>
      <c r="S366" s="2">
        <v>35312</v>
      </c>
      <c r="T366" s="5">
        <v>35313</v>
      </c>
      <c r="U366" s="5">
        <f t="shared" ca="1" si="34"/>
        <v>10599</v>
      </c>
      <c r="V366">
        <f t="shared" ca="1" si="35"/>
        <v>29.038356164383561</v>
      </c>
    </row>
    <row r="367" spans="1:22" x14ac:dyDescent="0.35">
      <c r="A367" t="s">
        <v>406</v>
      </c>
      <c r="B367" t="s">
        <v>19</v>
      </c>
      <c r="C367" t="str">
        <f t="shared" si="30"/>
        <v>Arizona</v>
      </c>
      <c r="D367" t="s">
        <v>27</v>
      </c>
      <c r="E367" t="str">
        <f t="shared" si="31"/>
        <v>M</v>
      </c>
      <c r="F367" t="s">
        <v>21</v>
      </c>
      <c r="G367" t="str">
        <f t="shared" si="32"/>
        <v>Bachelor</v>
      </c>
      <c r="H367" s="4">
        <v>321497.94</v>
      </c>
      <c r="I367" s="4">
        <v>321497.94</v>
      </c>
      <c r="J367">
        <v>53984</v>
      </c>
      <c r="K367">
        <v>80</v>
      </c>
      <c r="L367" s="6">
        <v>0</v>
      </c>
      <c r="M367" s="6" t="str" cm="1">
        <f t="array" ref="M367:N367">_xlfn.TEXTSPLIT(O367," ",)</f>
        <v>Corporate</v>
      </c>
      <c r="N367" s="6" t="str">
        <v>Auto</v>
      </c>
      <c r="O367" t="s">
        <v>28</v>
      </c>
      <c r="P367">
        <f t="shared" si="33"/>
        <v>4</v>
      </c>
      <c r="Q367" t="s">
        <v>17</v>
      </c>
      <c r="R367">
        <v>421.48445600000002</v>
      </c>
      <c r="S367" s="2">
        <v>35421.484455999998</v>
      </c>
      <c r="T367" s="5">
        <v>35422</v>
      </c>
      <c r="U367" s="5">
        <f t="shared" ca="1" si="34"/>
        <v>10490</v>
      </c>
      <c r="V367">
        <f t="shared" ca="1" si="35"/>
        <v>28.739726027397261</v>
      </c>
    </row>
    <row r="368" spans="1:22" x14ac:dyDescent="0.35">
      <c r="A368" t="s">
        <v>407</v>
      </c>
      <c r="B368" t="s">
        <v>26</v>
      </c>
      <c r="C368" t="str">
        <f t="shared" si="30"/>
        <v>California</v>
      </c>
      <c r="D368" t="s">
        <v>338</v>
      </c>
      <c r="E368" t="str">
        <f t="shared" si="31"/>
        <v>F</v>
      </c>
      <c r="F368" t="s">
        <v>35</v>
      </c>
      <c r="G368" t="str">
        <f t="shared" si="32"/>
        <v>College</v>
      </c>
      <c r="H368" s="4">
        <v>1227534.31</v>
      </c>
      <c r="I368" s="4">
        <v>1227534.31</v>
      </c>
      <c r="J368">
        <v>52135</v>
      </c>
      <c r="K368">
        <v>156</v>
      </c>
      <c r="L368" s="6">
        <v>0</v>
      </c>
      <c r="M368" s="6" t="str" cm="1">
        <f t="array" ref="M368:N368">_xlfn.TEXTSPLIT(O368," ",)</f>
        <v>Personal</v>
      </c>
      <c r="N368" s="6" t="str">
        <v>Auto</v>
      </c>
      <c r="O368" t="s">
        <v>16</v>
      </c>
      <c r="P368">
        <f t="shared" si="33"/>
        <v>4</v>
      </c>
      <c r="Q368" t="s">
        <v>29</v>
      </c>
      <c r="R368">
        <v>430.505942</v>
      </c>
      <c r="S368" s="2">
        <v>35430.505942000003</v>
      </c>
      <c r="T368" s="5">
        <v>35431</v>
      </c>
      <c r="U368" s="5">
        <f t="shared" ca="1" si="34"/>
        <v>10481</v>
      </c>
      <c r="V368">
        <f t="shared" ca="1" si="35"/>
        <v>28.715068493150685</v>
      </c>
    </row>
    <row r="369" spans="1:22" x14ac:dyDescent="0.35">
      <c r="A369" t="s">
        <v>408</v>
      </c>
      <c r="B369" t="s">
        <v>26</v>
      </c>
      <c r="C369" t="str">
        <f t="shared" si="30"/>
        <v>California</v>
      </c>
      <c r="D369" t="s">
        <v>338</v>
      </c>
      <c r="E369" t="str">
        <f t="shared" si="31"/>
        <v>F</v>
      </c>
      <c r="F369" t="s">
        <v>35</v>
      </c>
      <c r="G369" t="str">
        <f t="shared" si="32"/>
        <v>College</v>
      </c>
      <c r="H369" s="4">
        <v>272221.07</v>
      </c>
      <c r="I369" s="4">
        <v>272221.07</v>
      </c>
      <c r="J369">
        <v>17576</v>
      </c>
      <c r="K369">
        <v>71</v>
      </c>
      <c r="L369" s="6">
        <v>0</v>
      </c>
      <c r="M369" s="6" t="str" cm="1">
        <f t="array" ref="M369:N369">_xlfn.TEXTSPLIT(O369," ",)</f>
        <v>Corporate</v>
      </c>
      <c r="N369" s="6" t="str">
        <v>Auto</v>
      </c>
      <c r="O369" t="s">
        <v>28</v>
      </c>
      <c r="P369">
        <f t="shared" si="33"/>
        <v>4</v>
      </c>
      <c r="Q369" t="s">
        <v>17</v>
      </c>
      <c r="R369">
        <v>398.502948</v>
      </c>
      <c r="S369" s="2">
        <v>35398.502948000001</v>
      </c>
      <c r="T369" s="5">
        <v>35399</v>
      </c>
      <c r="U369" s="5">
        <f t="shared" ca="1" si="34"/>
        <v>10513</v>
      </c>
      <c r="V369">
        <f t="shared" ca="1" si="35"/>
        <v>28.802739726027397</v>
      </c>
    </row>
    <row r="370" spans="1:22" x14ac:dyDescent="0.35">
      <c r="A370" t="s">
        <v>409</v>
      </c>
      <c r="B370" t="s">
        <v>33</v>
      </c>
      <c r="C370" t="str">
        <f t="shared" si="30"/>
        <v>Oregon</v>
      </c>
      <c r="D370" t="s">
        <v>338</v>
      </c>
      <c r="E370" t="str">
        <f t="shared" si="31"/>
        <v>F</v>
      </c>
      <c r="F370" t="s">
        <v>21</v>
      </c>
      <c r="G370" t="str">
        <f t="shared" si="32"/>
        <v>Bachelor</v>
      </c>
      <c r="H370" s="4">
        <v>245744.09</v>
      </c>
      <c r="I370" s="4">
        <v>245744.09</v>
      </c>
      <c r="J370">
        <v>29486</v>
      </c>
      <c r="K370">
        <v>62</v>
      </c>
      <c r="L370" s="6">
        <v>0</v>
      </c>
      <c r="M370" s="6" t="str" cm="1">
        <f t="array" ref="M370:N370">_xlfn.TEXTSPLIT(O370," ",)</f>
        <v>Personal</v>
      </c>
      <c r="N370" s="6" t="str">
        <v>Auto</v>
      </c>
      <c r="O370" t="s">
        <v>16</v>
      </c>
      <c r="P370">
        <f t="shared" si="33"/>
        <v>4</v>
      </c>
      <c r="Q370" t="s">
        <v>17</v>
      </c>
      <c r="R370">
        <v>7.646763</v>
      </c>
      <c r="S370" s="2">
        <v>35007.646762999997</v>
      </c>
      <c r="T370" s="5">
        <v>35008</v>
      </c>
      <c r="U370" s="5">
        <f t="shared" ca="1" si="34"/>
        <v>10904</v>
      </c>
      <c r="V370">
        <f t="shared" ca="1" si="35"/>
        <v>29.873972602739727</v>
      </c>
    </row>
    <row r="371" spans="1:22" x14ac:dyDescent="0.35">
      <c r="A371" t="s">
        <v>410</v>
      </c>
      <c r="B371" t="s">
        <v>33</v>
      </c>
      <c r="C371" t="str">
        <f t="shared" si="30"/>
        <v>Oregon</v>
      </c>
      <c r="D371" t="s">
        <v>338</v>
      </c>
      <c r="E371" t="str">
        <f t="shared" si="31"/>
        <v>F</v>
      </c>
      <c r="F371" t="s">
        <v>15</v>
      </c>
      <c r="G371" t="str">
        <f t="shared" si="32"/>
        <v>Master</v>
      </c>
      <c r="H371" s="4">
        <v>355484.53</v>
      </c>
      <c r="I371" s="4">
        <v>355484.53</v>
      </c>
      <c r="J371">
        <v>58557</v>
      </c>
      <c r="K371">
        <v>88</v>
      </c>
      <c r="L371" s="6">
        <v>0</v>
      </c>
      <c r="M371" s="6" t="str" cm="1">
        <f t="array" ref="M371:N371">_xlfn.TEXTSPLIT(O371," ",)</f>
        <v>Corporate</v>
      </c>
      <c r="N371" s="6" t="str">
        <v>Auto</v>
      </c>
      <c r="O371" t="s">
        <v>28</v>
      </c>
      <c r="P371">
        <f t="shared" si="33"/>
        <v>4</v>
      </c>
      <c r="Q371" t="s">
        <v>17</v>
      </c>
      <c r="R371">
        <v>55.510525999999999</v>
      </c>
      <c r="S371" s="2">
        <v>35055.510525999998</v>
      </c>
      <c r="T371" s="5">
        <v>35056</v>
      </c>
      <c r="U371" s="5">
        <f t="shared" ca="1" si="34"/>
        <v>10856</v>
      </c>
      <c r="V371">
        <f t="shared" ca="1" si="35"/>
        <v>29.742465753424657</v>
      </c>
    </row>
    <row r="372" spans="1:22" x14ac:dyDescent="0.35">
      <c r="A372" t="s">
        <v>411</v>
      </c>
      <c r="B372" t="s">
        <v>26</v>
      </c>
      <c r="C372" t="str">
        <f t="shared" si="30"/>
        <v>California</v>
      </c>
      <c r="D372" t="s">
        <v>27</v>
      </c>
      <c r="E372" t="str">
        <f t="shared" si="31"/>
        <v>M</v>
      </c>
      <c r="F372" t="s">
        <v>21</v>
      </c>
      <c r="G372" t="str">
        <f t="shared" si="32"/>
        <v>Bachelor</v>
      </c>
      <c r="H372" s="4">
        <v>492954.97</v>
      </c>
      <c r="I372" s="4">
        <v>492954.97</v>
      </c>
      <c r="J372">
        <v>25632</v>
      </c>
      <c r="K372">
        <v>63</v>
      </c>
      <c r="L372" s="6">
        <v>0</v>
      </c>
      <c r="M372" s="6" t="str" cm="1">
        <f t="array" ref="M372:N372">_xlfn.TEXTSPLIT(O372," ",)</f>
        <v>Personal</v>
      </c>
      <c r="N372" s="6" t="str">
        <v>Auto</v>
      </c>
      <c r="O372" t="s">
        <v>16</v>
      </c>
      <c r="P372">
        <f t="shared" si="33"/>
        <v>2</v>
      </c>
      <c r="Q372" t="s">
        <v>24</v>
      </c>
      <c r="R372">
        <v>351.270869</v>
      </c>
      <c r="S372" s="2">
        <v>35351.270869</v>
      </c>
      <c r="T372" s="5">
        <v>35352</v>
      </c>
      <c r="U372" s="5">
        <f t="shared" ca="1" si="34"/>
        <v>10560</v>
      </c>
      <c r="V372">
        <f t="shared" ca="1" si="35"/>
        <v>28.931506849315067</v>
      </c>
    </row>
    <row r="373" spans="1:22" x14ac:dyDescent="0.35">
      <c r="A373" t="s">
        <v>412</v>
      </c>
      <c r="B373" t="s">
        <v>26</v>
      </c>
      <c r="C373" t="str">
        <f t="shared" si="30"/>
        <v>California</v>
      </c>
      <c r="D373" t="s">
        <v>338</v>
      </c>
      <c r="E373" t="str">
        <f t="shared" si="31"/>
        <v>F</v>
      </c>
      <c r="F373" t="s">
        <v>31</v>
      </c>
      <c r="G373" t="str">
        <f t="shared" si="32"/>
        <v>High School or Below</v>
      </c>
      <c r="H373" s="4">
        <v>803645.03</v>
      </c>
      <c r="I373" s="4">
        <v>803645.03</v>
      </c>
      <c r="J373">
        <v>0</v>
      </c>
      <c r="K373">
        <v>112</v>
      </c>
      <c r="L373" s="6">
        <v>0</v>
      </c>
      <c r="M373" s="6" t="str" cm="1">
        <f t="array" ref="M373:N373">_xlfn.TEXTSPLIT(O373," ",)</f>
        <v>Personal</v>
      </c>
      <c r="N373" s="6" t="str">
        <v>Auto</v>
      </c>
      <c r="O373" t="s">
        <v>16</v>
      </c>
      <c r="P373">
        <f t="shared" si="33"/>
        <v>2</v>
      </c>
      <c r="Q373" t="s">
        <v>78</v>
      </c>
      <c r="R373">
        <v>806.4</v>
      </c>
      <c r="S373" s="2">
        <v>35806.400000000001</v>
      </c>
      <c r="T373" s="5">
        <v>35807</v>
      </c>
      <c r="U373" s="5">
        <f t="shared" ca="1" si="34"/>
        <v>10105</v>
      </c>
      <c r="V373">
        <f t="shared" ca="1" si="35"/>
        <v>27.684931506849313</v>
      </c>
    </row>
    <row r="374" spans="1:22" x14ac:dyDescent="0.35">
      <c r="A374" t="s">
        <v>413</v>
      </c>
      <c r="B374" t="s">
        <v>19</v>
      </c>
      <c r="C374" t="str">
        <f t="shared" si="30"/>
        <v>Arizona</v>
      </c>
      <c r="D374" t="s">
        <v>27</v>
      </c>
      <c r="E374" t="str">
        <f t="shared" si="31"/>
        <v>M</v>
      </c>
      <c r="F374" t="s">
        <v>21</v>
      </c>
      <c r="G374" t="str">
        <f t="shared" si="32"/>
        <v>Bachelor</v>
      </c>
      <c r="H374" s="4">
        <v>427691.53</v>
      </c>
      <c r="I374" s="4">
        <v>427691.53</v>
      </c>
      <c r="J374">
        <v>18768</v>
      </c>
      <c r="K374">
        <v>68</v>
      </c>
      <c r="L374" s="6">
        <v>36586</v>
      </c>
      <c r="M374" s="6" t="str" cm="1">
        <f t="array" ref="M374:N374">_xlfn.TEXTSPLIT(O374," ",)</f>
        <v>Corporate</v>
      </c>
      <c r="N374" s="6" t="str">
        <v>Auto</v>
      </c>
      <c r="O374" t="s">
        <v>28</v>
      </c>
      <c r="P374">
        <f t="shared" si="33"/>
        <v>4</v>
      </c>
      <c r="Q374" t="s">
        <v>17</v>
      </c>
      <c r="R374">
        <v>647.45458299999996</v>
      </c>
      <c r="S374" s="2">
        <v>35647.454582999999</v>
      </c>
      <c r="T374" s="5">
        <v>35648</v>
      </c>
      <c r="U374" s="5">
        <f t="shared" ca="1" si="34"/>
        <v>10264</v>
      </c>
      <c r="V374">
        <f t="shared" ca="1" si="35"/>
        <v>28.12054794520548</v>
      </c>
    </row>
    <row r="375" spans="1:22" x14ac:dyDescent="0.35">
      <c r="A375" t="s">
        <v>414</v>
      </c>
      <c r="B375" t="s">
        <v>26</v>
      </c>
      <c r="C375" t="str">
        <f t="shared" si="30"/>
        <v>California</v>
      </c>
      <c r="D375" t="s">
        <v>338</v>
      </c>
      <c r="E375" t="str">
        <f t="shared" si="31"/>
        <v>F</v>
      </c>
      <c r="F375" t="s">
        <v>21</v>
      </c>
      <c r="G375" t="str">
        <f t="shared" si="32"/>
        <v>Bachelor</v>
      </c>
      <c r="H375" s="4">
        <v>3347334.95</v>
      </c>
      <c r="I375" s="4">
        <v>3347334.95</v>
      </c>
      <c r="J375">
        <v>33190</v>
      </c>
      <c r="K375">
        <v>106</v>
      </c>
      <c r="L375" s="6">
        <v>0</v>
      </c>
      <c r="M375" s="6" t="str" cm="1">
        <f t="array" ref="M375:N375">_xlfn.TEXTSPLIT(O375," ",)</f>
        <v>Personal</v>
      </c>
      <c r="N375" s="6" t="str">
        <v>Auto</v>
      </c>
      <c r="O375" t="s">
        <v>16</v>
      </c>
      <c r="P375">
        <f t="shared" si="33"/>
        <v>4</v>
      </c>
      <c r="Q375" t="s">
        <v>29</v>
      </c>
      <c r="R375">
        <v>508.8</v>
      </c>
      <c r="S375" s="2">
        <v>35508.800000000003</v>
      </c>
      <c r="T375" s="5">
        <v>35509</v>
      </c>
      <c r="U375" s="5">
        <f t="shared" ca="1" si="34"/>
        <v>10403</v>
      </c>
      <c r="V375">
        <f t="shared" ca="1" si="35"/>
        <v>28.5013698630137</v>
      </c>
    </row>
    <row r="376" spans="1:22" x14ac:dyDescent="0.35">
      <c r="A376" t="s">
        <v>415</v>
      </c>
      <c r="B376" t="s">
        <v>33</v>
      </c>
      <c r="C376" t="str">
        <f t="shared" si="30"/>
        <v>Oregon</v>
      </c>
      <c r="D376" t="s">
        <v>338</v>
      </c>
      <c r="E376" t="str">
        <f t="shared" si="31"/>
        <v>F</v>
      </c>
      <c r="F376" t="s">
        <v>15</v>
      </c>
      <c r="G376" t="str">
        <f t="shared" si="32"/>
        <v>Master</v>
      </c>
      <c r="H376" s="4">
        <v>596058.14</v>
      </c>
      <c r="I376" s="4">
        <v>596058.14</v>
      </c>
      <c r="J376">
        <v>47945</v>
      </c>
      <c r="K376">
        <v>74</v>
      </c>
      <c r="L376" s="6">
        <v>0</v>
      </c>
      <c r="M376" s="6" t="str" cm="1">
        <f t="array" ref="M376:N376">_xlfn.TEXTSPLIT(O376," ",)</f>
        <v>Personal</v>
      </c>
      <c r="N376" s="6" t="str">
        <v>Auto</v>
      </c>
      <c r="O376" t="s">
        <v>16</v>
      </c>
      <c r="P376">
        <f t="shared" si="33"/>
        <v>2</v>
      </c>
      <c r="Q376" t="s">
        <v>24</v>
      </c>
      <c r="R376">
        <v>128.43823</v>
      </c>
      <c r="S376" s="2">
        <v>35128.43823</v>
      </c>
      <c r="T376" s="5">
        <v>35129</v>
      </c>
      <c r="U376" s="5">
        <f t="shared" ca="1" si="34"/>
        <v>10783</v>
      </c>
      <c r="V376">
        <f t="shared" ca="1" si="35"/>
        <v>29.542465753424658</v>
      </c>
    </row>
    <row r="377" spans="1:22" x14ac:dyDescent="0.35">
      <c r="A377" t="s">
        <v>416</v>
      </c>
      <c r="B377" t="s">
        <v>19</v>
      </c>
      <c r="C377" t="str">
        <f t="shared" si="30"/>
        <v>Arizona</v>
      </c>
      <c r="D377" t="s">
        <v>27</v>
      </c>
      <c r="E377" t="str">
        <f t="shared" si="31"/>
        <v>M</v>
      </c>
      <c r="F377" t="s">
        <v>35</v>
      </c>
      <c r="G377" t="str">
        <f t="shared" si="32"/>
        <v>College</v>
      </c>
      <c r="H377" s="4">
        <v>4479546.9400000004</v>
      </c>
      <c r="I377" s="4">
        <v>4479546.9400000004</v>
      </c>
      <c r="J377">
        <v>58778</v>
      </c>
      <c r="K377">
        <v>126</v>
      </c>
      <c r="L377" s="6">
        <v>0</v>
      </c>
      <c r="M377" s="6" t="str" cm="1">
        <f t="array" ref="M377:N377">_xlfn.TEXTSPLIT(O377," ",)</f>
        <v>Special</v>
      </c>
      <c r="N377" s="6" t="str">
        <v>Auto</v>
      </c>
      <c r="O377" t="s">
        <v>39</v>
      </c>
      <c r="P377">
        <f t="shared" si="33"/>
        <v>4</v>
      </c>
      <c r="Q377" t="s">
        <v>29</v>
      </c>
      <c r="R377">
        <v>302.03397100000001</v>
      </c>
      <c r="S377" s="2">
        <v>35302.033970999997</v>
      </c>
      <c r="T377" s="5">
        <v>35303</v>
      </c>
      <c r="U377" s="5">
        <f t="shared" ca="1" si="34"/>
        <v>10609</v>
      </c>
      <c r="V377">
        <f t="shared" ca="1" si="35"/>
        <v>29.065753424657533</v>
      </c>
    </row>
    <row r="378" spans="1:22" x14ac:dyDescent="0.35">
      <c r="A378" t="s">
        <v>417</v>
      </c>
      <c r="B378" t="s">
        <v>26</v>
      </c>
      <c r="C378" t="str">
        <f t="shared" si="30"/>
        <v>California</v>
      </c>
      <c r="D378" t="s">
        <v>338</v>
      </c>
      <c r="E378" t="str">
        <f t="shared" si="31"/>
        <v>F</v>
      </c>
      <c r="F378" t="s">
        <v>31</v>
      </c>
      <c r="G378" t="str">
        <f t="shared" si="32"/>
        <v>High School or Below</v>
      </c>
      <c r="H378" s="4">
        <v>383211.81</v>
      </c>
      <c r="I378" s="4">
        <v>383211.81</v>
      </c>
      <c r="J378">
        <v>15192</v>
      </c>
      <c r="K378">
        <v>100</v>
      </c>
      <c r="L378" s="6">
        <v>0</v>
      </c>
      <c r="M378" s="6" t="str" cm="1">
        <f t="array" ref="M378:N378">_xlfn.TEXTSPLIT(O378," ",)</f>
        <v>Personal</v>
      </c>
      <c r="N378" s="6" t="str">
        <v>Auto</v>
      </c>
      <c r="O378" t="s">
        <v>16</v>
      </c>
      <c r="P378">
        <f t="shared" si="33"/>
        <v>4</v>
      </c>
      <c r="Q378" t="s">
        <v>29</v>
      </c>
      <c r="R378">
        <v>480</v>
      </c>
      <c r="S378" s="2">
        <v>35480</v>
      </c>
      <c r="T378" s="5">
        <v>35481</v>
      </c>
      <c r="U378" s="5">
        <f t="shared" ca="1" si="34"/>
        <v>10431</v>
      </c>
      <c r="V378">
        <f t="shared" ca="1" si="35"/>
        <v>28.578082191780823</v>
      </c>
    </row>
    <row r="379" spans="1:22" x14ac:dyDescent="0.35">
      <c r="A379" t="s">
        <v>418</v>
      </c>
      <c r="B379" t="s">
        <v>26</v>
      </c>
      <c r="C379" t="str">
        <f t="shared" si="30"/>
        <v>California</v>
      </c>
      <c r="D379" t="s">
        <v>338</v>
      </c>
      <c r="E379" t="str">
        <f t="shared" si="31"/>
        <v>F</v>
      </c>
      <c r="F379" t="s">
        <v>21</v>
      </c>
      <c r="G379" t="str">
        <f t="shared" si="32"/>
        <v>Bachelor</v>
      </c>
      <c r="H379" s="4">
        <v>683793.26</v>
      </c>
      <c r="I379" s="4">
        <v>683793.26</v>
      </c>
      <c r="J379">
        <v>51859</v>
      </c>
      <c r="K379">
        <v>171</v>
      </c>
      <c r="L379" s="6">
        <v>0</v>
      </c>
      <c r="M379" s="6" t="str" cm="1">
        <f t="array" ref="M379:N379">_xlfn.TEXTSPLIT(O379," ",)</f>
        <v>Personal</v>
      </c>
      <c r="N379" s="6" t="str">
        <v>Auto</v>
      </c>
      <c r="O379" t="s">
        <v>16</v>
      </c>
      <c r="P379">
        <f t="shared" si="33"/>
        <v>4</v>
      </c>
      <c r="Q379" t="s">
        <v>29</v>
      </c>
      <c r="R379">
        <v>1003.160633</v>
      </c>
      <c r="S379" s="2">
        <v>36003.160633</v>
      </c>
      <c r="T379" s="5">
        <v>36004</v>
      </c>
      <c r="U379" s="5">
        <f t="shared" ca="1" si="34"/>
        <v>9908</v>
      </c>
      <c r="V379">
        <f t="shared" ca="1" si="35"/>
        <v>27.145205479452056</v>
      </c>
    </row>
    <row r="380" spans="1:22" x14ac:dyDescent="0.35">
      <c r="A380" t="s">
        <v>419</v>
      </c>
      <c r="B380" t="s">
        <v>23</v>
      </c>
      <c r="C380" t="str">
        <f t="shared" si="30"/>
        <v>Nevada</v>
      </c>
      <c r="D380" t="s">
        <v>338</v>
      </c>
      <c r="E380" t="str">
        <f t="shared" si="31"/>
        <v>F</v>
      </c>
      <c r="F380" t="s">
        <v>31</v>
      </c>
      <c r="G380" t="str">
        <f t="shared" si="32"/>
        <v>High School or Below</v>
      </c>
      <c r="H380" s="4">
        <v>528526.81999999995</v>
      </c>
      <c r="I380" s="4">
        <v>528526.81999999995</v>
      </c>
      <c r="J380">
        <v>23422</v>
      </c>
      <c r="K380">
        <v>72</v>
      </c>
      <c r="L380" s="6">
        <v>0</v>
      </c>
      <c r="M380" s="6" t="str" cm="1">
        <f t="array" ref="M380:N380">_xlfn.TEXTSPLIT(O380," ",)</f>
        <v>Personal</v>
      </c>
      <c r="N380" s="6" t="str">
        <v>Auto</v>
      </c>
      <c r="O380" t="s">
        <v>16</v>
      </c>
      <c r="P380">
        <f t="shared" si="33"/>
        <v>2</v>
      </c>
      <c r="Q380" t="s">
        <v>24</v>
      </c>
      <c r="R380">
        <v>518.4</v>
      </c>
      <c r="S380" s="2">
        <v>35518.400000000001</v>
      </c>
      <c r="T380" s="5">
        <v>35519</v>
      </c>
      <c r="U380" s="5">
        <f t="shared" ca="1" si="34"/>
        <v>10393</v>
      </c>
      <c r="V380">
        <f t="shared" ca="1" si="35"/>
        <v>28.473972602739725</v>
      </c>
    </row>
    <row r="381" spans="1:22" x14ac:dyDescent="0.35">
      <c r="A381" t="s">
        <v>420</v>
      </c>
      <c r="B381" t="s">
        <v>26</v>
      </c>
      <c r="C381" t="str">
        <f t="shared" si="30"/>
        <v>California</v>
      </c>
      <c r="D381" t="s">
        <v>338</v>
      </c>
      <c r="E381" t="str">
        <f t="shared" si="31"/>
        <v>F</v>
      </c>
      <c r="F381" t="s">
        <v>35</v>
      </c>
      <c r="G381" t="str">
        <f t="shared" si="32"/>
        <v>College</v>
      </c>
      <c r="H381" s="4">
        <v>309651.12</v>
      </c>
      <c r="I381" s="4">
        <v>309651.12</v>
      </c>
      <c r="J381">
        <v>21604</v>
      </c>
      <c r="K381">
        <v>79</v>
      </c>
      <c r="L381" s="6">
        <v>0</v>
      </c>
      <c r="M381" s="6" t="str" cm="1">
        <f t="array" ref="M381:N381">_xlfn.TEXTSPLIT(O381," ",)</f>
        <v>Corporate</v>
      </c>
      <c r="N381" s="6" t="str">
        <v>Auto</v>
      </c>
      <c r="O381" t="s">
        <v>28</v>
      </c>
      <c r="P381">
        <f t="shared" si="33"/>
        <v>4</v>
      </c>
      <c r="Q381" t="s">
        <v>17</v>
      </c>
      <c r="R381">
        <v>379.2</v>
      </c>
      <c r="S381" s="2">
        <v>35379.199999999997</v>
      </c>
      <c r="T381" s="5">
        <v>35380</v>
      </c>
      <c r="U381" s="5">
        <f t="shared" ca="1" si="34"/>
        <v>10532</v>
      </c>
      <c r="V381">
        <f t="shared" ca="1" si="35"/>
        <v>28.854794520547944</v>
      </c>
    </row>
    <row r="382" spans="1:22" x14ac:dyDescent="0.35">
      <c r="A382" t="s">
        <v>421</v>
      </c>
      <c r="B382" t="s">
        <v>19</v>
      </c>
      <c r="C382" t="str">
        <f t="shared" si="30"/>
        <v>Arizona</v>
      </c>
      <c r="D382" t="s">
        <v>27</v>
      </c>
      <c r="E382" t="str">
        <f t="shared" si="31"/>
        <v>M</v>
      </c>
      <c r="F382" t="s">
        <v>35</v>
      </c>
      <c r="G382" t="str">
        <f t="shared" si="32"/>
        <v>College</v>
      </c>
      <c r="H382" s="4">
        <v>358971.07</v>
      </c>
      <c r="I382" s="4">
        <v>358971.07</v>
      </c>
      <c r="J382">
        <v>79298</v>
      </c>
      <c r="K382">
        <v>90</v>
      </c>
      <c r="L382" s="6">
        <v>0</v>
      </c>
      <c r="M382" s="6" t="str" cm="1">
        <f t="array" ref="M382:N382">_xlfn.TEXTSPLIT(O382," ",)</f>
        <v>Personal</v>
      </c>
      <c r="N382" s="6" t="str">
        <v>Auto</v>
      </c>
      <c r="O382" t="s">
        <v>16</v>
      </c>
      <c r="P382">
        <f t="shared" si="33"/>
        <v>4</v>
      </c>
      <c r="Q382" t="s">
        <v>17</v>
      </c>
      <c r="R382">
        <v>244.36207200000001</v>
      </c>
      <c r="S382" s="2">
        <v>35244.362072000004</v>
      </c>
      <c r="T382" s="5">
        <v>35245</v>
      </c>
      <c r="U382" s="5">
        <f t="shared" ca="1" si="34"/>
        <v>10667</v>
      </c>
      <c r="V382">
        <f t="shared" ca="1" si="35"/>
        <v>29.224657534246575</v>
      </c>
    </row>
    <row r="383" spans="1:22" x14ac:dyDescent="0.35">
      <c r="A383" t="s">
        <v>422</v>
      </c>
      <c r="B383" t="s">
        <v>19</v>
      </c>
      <c r="C383" t="str">
        <f t="shared" si="30"/>
        <v>Arizona</v>
      </c>
      <c r="D383" t="s">
        <v>338</v>
      </c>
      <c r="E383" t="str">
        <f t="shared" si="31"/>
        <v>F</v>
      </c>
      <c r="F383" t="s">
        <v>21</v>
      </c>
      <c r="G383" t="str">
        <f t="shared" si="32"/>
        <v>Bachelor</v>
      </c>
      <c r="H383" s="4">
        <v>258240.85</v>
      </c>
      <c r="I383" s="4">
        <v>258240.85</v>
      </c>
      <c r="J383">
        <v>76731</v>
      </c>
      <c r="K383">
        <v>64</v>
      </c>
      <c r="L383" s="6">
        <v>0</v>
      </c>
      <c r="M383" s="6" t="str" cm="1">
        <f t="array" ref="M383:N383">_xlfn.TEXTSPLIT(O383," ",)</f>
        <v>Special</v>
      </c>
      <c r="N383" s="6" t="str">
        <v>Auto</v>
      </c>
      <c r="O383" t="s">
        <v>39</v>
      </c>
      <c r="P383">
        <f t="shared" si="33"/>
        <v>4</v>
      </c>
      <c r="Q383" t="s">
        <v>17</v>
      </c>
      <c r="R383">
        <v>201.455005</v>
      </c>
      <c r="S383" s="2">
        <v>35201.455005000003</v>
      </c>
      <c r="T383" s="5">
        <v>35202</v>
      </c>
      <c r="U383" s="5">
        <f t="shared" ca="1" si="34"/>
        <v>10710</v>
      </c>
      <c r="V383">
        <f t="shared" ca="1" si="35"/>
        <v>29.342465753424658</v>
      </c>
    </row>
    <row r="384" spans="1:22" x14ac:dyDescent="0.35">
      <c r="A384" t="s">
        <v>423</v>
      </c>
      <c r="B384" t="s">
        <v>13</v>
      </c>
      <c r="C384" t="str">
        <f t="shared" si="30"/>
        <v>Washington</v>
      </c>
      <c r="D384" t="s">
        <v>27</v>
      </c>
      <c r="E384" t="str">
        <f t="shared" si="31"/>
        <v>M</v>
      </c>
      <c r="F384" t="s">
        <v>35</v>
      </c>
      <c r="G384" t="str">
        <f t="shared" si="32"/>
        <v>College</v>
      </c>
      <c r="H384" s="4">
        <v>340391.94</v>
      </c>
      <c r="I384" s="4">
        <v>340391.94</v>
      </c>
      <c r="J384">
        <v>38460</v>
      </c>
      <c r="K384">
        <v>88</v>
      </c>
      <c r="L384" s="6">
        <v>36526</v>
      </c>
      <c r="M384" s="6" t="str" cm="1">
        <f t="array" ref="M384:N384">_xlfn.TEXTSPLIT(O384," ",)</f>
        <v>Personal</v>
      </c>
      <c r="N384" s="6" t="str">
        <v>Auto</v>
      </c>
      <c r="O384" t="s">
        <v>16</v>
      </c>
      <c r="P384">
        <f t="shared" si="33"/>
        <v>4</v>
      </c>
      <c r="Q384" t="s">
        <v>17</v>
      </c>
      <c r="R384">
        <v>91.550979999999996</v>
      </c>
      <c r="S384" s="2">
        <v>35091.55098</v>
      </c>
      <c r="T384" s="5">
        <v>35092</v>
      </c>
      <c r="U384" s="5">
        <f t="shared" ca="1" si="34"/>
        <v>10820</v>
      </c>
      <c r="V384">
        <f t="shared" ca="1" si="35"/>
        <v>29.643835616438356</v>
      </c>
    </row>
    <row r="385" spans="1:22" x14ac:dyDescent="0.35">
      <c r="A385" t="s">
        <v>424</v>
      </c>
      <c r="B385" t="s">
        <v>19</v>
      </c>
      <c r="C385" t="str">
        <f t="shared" si="30"/>
        <v>Arizona</v>
      </c>
      <c r="D385" t="s">
        <v>20</v>
      </c>
      <c r="E385" t="str">
        <f t="shared" si="31"/>
        <v>F</v>
      </c>
      <c r="F385" t="s">
        <v>35</v>
      </c>
      <c r="G385" t="str">
        <f t="shared" si="32"/>
        <v>College</v>
      </c>
      <c r="H385" s="4">
        <v>1357567.6</v>
      </c>
      <c r="I385" s="4">
        <v>1357567.6</v>
      </c>
      <c r="J385">
        <v>48534</v>
      </c>
      <c r="K385">
        <v>115</v>
      </c>
      <c r="L385" s="6">
        <v>36526</v>
      </c>
      <c r="M385" s="6" t="str" cm="1">
        <f t="array" ref="M385:N385">_xlfn.TEXTSPLIT(O385," ",)</f>
        <v>Personal</v>
      </c>
      <c r="N385" s="6" t="str">
        <v>Auto</v>
      </c>
      <c r="O385" t="s">
        <v>16</v>
      </c>
      <c r="P385">
        <f t="shared" si="33"/>
        <v>4</v>
      </c>
      <c r="Q385" t="s">
        <v>29</v>
      </c>
      <c r="R385">
        <v>552</v>
      </c>
      <c r="S385" s="2">
        <v>35552</v>
      </c>
      <c r="T385" s="5">
        <v>35553</v>
      </c>
      <c r="U385" s="5">
        <f t="shared" ca="1" si="34"/>
        <v>10359</v>
      </c>
      <c r="V385">
        <f t="shared" ca="1" si="35"/>
        <v>28.38082191780822</v>
      </c>
    </row>
    <row r="386" spans="1:22" x14ac:dyDescent="0.35">
      <c r="A386" t="s">
        <v>425</v>
      </c>
      <c r="B386" t="s">
        <v>13</v>
      </c>
      <c r="C386" t="str">
        <f t="shared" si="30"/>
        <v>Washington</v>
      </c>
      <c r="D386" t="s">
        <v>27</v>
      </c>
      <c r="E386" t="str">
        <f t="shared" si="31"/>
        <v>M</v>
      </c>
      <c r="F386" t="s">
        <v>80</v>
      </c>
      <c r="G386" t="str">
        <f t="shared" si="32"/>
        <v>Doctor</v>
      </c>
      <c r="H386" s="4">
        <v>343613.43</v>
      </c>
      <c r="I386" s="4">
        <v>343613.43</v>
      </c>
      <c r="J386">
        <v>30817</v>
      </c>
      <c r="K386">
        <v>88</v>
      </c>
      <c r="L386" s="6">
        <v>0</v>
      </c>
      <c r="M386" s="6" t="str" cm="1">
        <f t="array" ref="M386:N386">_xlfn.TEXTSPLIT(O386," ",)</f>
        <v>Corporate</v>
      </c>
      <c r="N386" s="6" t="str">
        <v>Auto</v>
      </c>
      <c r="O386" t="s">
        <v>28</v>
      </c>
      <c r="P386">
        <f t="shared" si="33"/>
        <v>4</v>
      </c>
      <c r="Q386" t="s">
        <v>17</v>
      </c>
      <c r="R386">
        <v>91.834667999999994</v>
      </c>
      <c r="S386" s="2">
        <v>35091.834668000003</v>
      </c>
      <c r="T386" s="5">
        <v>35092</v>
      </c>
      <c r="U386" s="5">
        <f t="shared" ca="1" si="34"/>
        <v>10820</v>
      </c>
      <c r="V386">
        <f t="shared" ca="1" si="35"/>
        <v>29.643835616438356</v>
      </c>
    </row>
    <row r="387" spans="1:22" x14ac:dyDescent="0.35">
      <c r="A387" t="s">
        <v>426</v>
      </c>
      <c r="B387" t="s">
        <v>33</v>
      </c>
      <c r="C387" t="str">
        <f t="shared" ref="C387:C450" si="36">IF(B387="WA","Washington",IF(B387="Cali","California",IF(B387="AZ","Arizona",B387)))</f>
        <v>Oregon</v>
      </c>
      <c r="D387" t="s">
        <v>20</v>
      </c>
      <c r="E387" t="str">
        <f t="shared" ref="E387:E450" si="37">IF(OR(D387="Femal",D387="female"),"F",IF(D387="Male","M",D387))</f>
        <v>F</v>
      </c>
      <c r="F387" t="s">
        <v>35</v>
      </c>
      <c r="G387" t="str">
        <f t="shared" ref="G387:G450" si="38">IF(F387="Bachelors","Bachelor",F387)</f>
        <v>College</v>
      </c>
      <c r="H387" s="4">
        <v>2868582.79</v>
      </c>
      <c r="I387" s="4">
        <v>2868582.79</v>
      </c>
      <c r="J387">
        <v>48412</v>
      </c>
      <c r="K387">
        <v>104</v>
      </c>
      <c r="L387" s="6">
        <v>0</v>
      </c>
      <c r="M387" s="6" t="str" cm="1">
        <f t="array" ref="M387:N387">_xlfn.TEXTSPLIT(O387," ",)</f>
        <v>Personal</v>
      </c>
      <c r="N387" s="6" t="str">
        <v>Auto</v>
      </c>
      <c r="O387" t="s">
        <v>16</v>
      </c>
      <c r="P387">
        <f t="shared" ref="P387:P450" si="39">IF(OR(Q387="Four-Door Car",Q387="SUV",Q387="Luxury SUV"),4,2)</f>
        <v>4</v>
      </c>
      <c r="Q387" t="s">
        <v>29</v>
      </c>
      <c r="R387">
        <v>707.43083200000001</v>
      </c>
      <c r="S387" s="2">
        <v>35707.430831999998</v>
      </c>
      <c r="T387" s="5">
        <v>35708</v>
      </c>
      <c r="U387" s="5">
        <f t="shared" ref="U387:U450" ca="1" si="40">TODAY()-T387</f>
        <v>10204</v>
      </c>
      <c r="V387">
        <f t="shared" ref="V387:V450" ca="1" si="41">U387/365</f>
        <v>27.956164383561642</v>
      </c>
    </row>
    <row r="388" spans="1:22" x14ac:dyDescent="0.35">
      <c r="A388" t="s">
        <v>427</v>
      </c>
      <c r="B388" t="s">
        <v>13</v>
      </c>
      <c r="C388" t="str">
        <f t="shared" si="36"/>
        <v>Washington</v>
      </c>
      <c r="D388" t="s">
        <v>27</v>
      </c>
      <c r="E388" t="str">
        <f t="shared" si="37"/>
        <v>M</v>
      </c>
      <c r="F388" t="s">
        <v>21</v>
      </c>
      <c r="G388" t="str">
        <f t="shared" si="38"/>
        <v>Bachelor</v>
      </c>
      <c r="H388" s="4">
        <v>450267.97</v>
      </c>
      <c r="I388" s="4">
        <v>450267.97</v>
      </c>
      <c r="J388">
        <v>68798</v>
      </c>
      <c r="K388">
        <v>114</v>
      </c>
      <c r="L388" s="6">
        <v>0</v>
      </c>
      <c r="M388" s="6" t="str" cm="1">
        <f t="array" ref="M388:N388">_xlfn.TEXTSPLIT(O388," ",)</f>
        <v>Personal</v>
      </c>
      <c r="N388" s="6" t="str">
        <v>Auto</v>
      </c>
      <c r="O388" t="s">
        <v>16</v>
      </c>
      <c r="P388">
        <f t="shared" si="39"/>
        <v>4</v>
      </c>
      <c r="Q388" t="s">
        <v>29</v>
      </c>
      <c r="R388">
        <v>92.915250999999998</v>
      </c>
      <c r="S388" s="2">
        <v>35092.915250999999</v>
      </c>
      <c r="T388" s="5">
        <v>35093</v>
      </c>
      <c r="U388" s="5">
        <f t="shared" ca="1" si="40"/>
        <v>10819</v>
      </c>
      <c r="V388">
        <f t="shared" ca="1" si="41"/>
        <v>29.641095890410959</v>
      </c>
    </row>
    <row r="389" spans="1:22" x14ac:dyDescent="0.35">
      <c r="A389" t="s">
        <v>428</v>
      </c>
      <c r="B389" t="s">
        <v>33</v>
      </c>
      <c r="C389" t="str">
        <f t="shared" si="36"/>
        <v>Oregon</v>
      </c>
      <c r="D389" t="s">
        <v>27</v>
      </c>
      <c r="E389" t="str">
        <f t="shared" si="37"/>
        <v>M</v>
      </c>
      <c r="F389" t="s">
        <v>21</v>
      </c>
      <c r="G389" t="str">
        <f t="shared" si="38"/>
        <v>Bachelor</v>
      </c>
      <c r="H389" s="4">
        <v>618311.15</v>
      </c>
      <c r="I389" s="4">
        <v>618311.15</v>
      </c>
      <c r="J389">
        <v>23712</v>
      </c>
      <c r="K389">
        <v>85</v>
      </c>
      <c r="L389" s="6">
        <v>0</v>
      </c>
      <c r="M389" s="6" t="str" cm="1">
        <f t="array" ref="M389:N389">_xlfn.TEXTSPLIT(O389," ",)</f>
        <v>Personal</v>
      </c>
      <c r="N389" s="6" t="str">
        <v>Auto</v>
      </c>
      <c r="O389" t="s">
        <v>16</v>
      </c>
      <c r="P389">
        <f t="shared" si="39"/>
        <v>4</v>
      </c>
      <c r="Q389" t="s">
        <v>17</v>
      </c>
      <c r="R389">
        <v>376.126419</v>
      </c>
      <c r="S389" s="2">
        <v>35376.126419</v>
      </c>
      <c r="T389" s="5">
        <v>35377</v>
      </c>
      <c r="U389" s="5">
        <f t="shared" ca="1" si="40"/>
        <v>10535</v>
      </c>
      <c r="V389">
        <f t="shared" ca="1" si="41"/>
        <v>28.863013698630137</v>
      </c>
    </row>
    <row r="390" spans="1:22" x14ac:dyDescent="0.35">
      <c r="A390" t="s">
        <v>429</v>
      </c>
      <c r="B390" t="s">
        <v>26</v>
      </c>
      <c r="C390" t="str">
        <f t="shared" si="36"/>
        <v>California</v>
      </c>
      <c r="D390" t="s">
        <v>27</v>
      </c>
      <c r="E390" t="str">
        <f t="shared" si="37"/>
        <v>M</v>
      </c>
      <c r="F390" t="s">
        <v>35</v>
      </c>
      <c r="G390" t="str">
        <f t="shared" si="38"/>
        <v>College</v>
      </c>
      <c r="H390" s="4">
        <v>387364.7</v>
      </c>
      <c r="I390" s="4">
        <v>387364.7</v>
      </c>
      <c r="J390">
        <v>28142</v>
      </c>
      <c r="K390">
        <v>105</v>
      </c>
      <c r="L390" s="6">
        <v>0</v>
      </c>
      <c r="M390" s="6" t="str" cm="1">
        <f t="array" ref="M390:N390">_xlfn.TEXTSPLIT(O390," ",)</f>
        <v>Personal</v>
      </c>
      <c r="N390" s="6" t="str">
        <v>Auto</v>
      </c>
      <c r="O390" t="s">
        <v>16</v>
      </c>
      <c r="P390">
        <f t="shared" si="39"/>
        <v>2</v>
      </c>
      <c r="Q390" t="s">
        <v>78</v>
      </c>
      <c r="R390">
        <v>701.70823900000005</v>
      </c>
      <c r="S390" s="2">
        <v>35701.708239</v>
      </c>
      <c r="T390" s="5">
        <v>35702</v>
      </c>
      <c r="U390" s="5">
        <f t="shared" ca="1" si="40"/>
        <v>10210</v>
      </c>
      <c r="V390">
        <f t="shared" ca="1" si="41"/>
        <v>27.972602739726028</v>
      </c>
    </row>
    <row r="391" spans="1:22" x14ac:dyDescent="0.35">
      <c r="A391" t="s">
        <v>430</v>
      </c>
      <c r="B391" t="s">
        <v>26</v>
      </c>
      <c r="C391" t="str">
        <f t="shared" si="36"/>
        <v>California</v>
      </c>
      <c r="D391" t="s">
        <v>20</v>
      </c>
      <c r="E391" t="str">
        <f t="shared" si="37"/>
        <v>F</v>
      </c>
      <c r="F391" t="s">
        <v>15</v>
      </c>
      <c r="G391" t="str">
        <f t="shared" si="38"/>
        <v>Master</v>
      </c>
      <c r="H391" s="4">
        <v>1892933.06</v>
      </c>
      <c r="I391" s="4">
        <v>1892933.06</v>
      </c>
      <c r="J391">
        <v>72196</v>
      </c>
      <c r="K391">
        <v>68</v>
      </c>
      <c r="L391" s="6">
        <v>0</v>
      </c>
      <c r="M391" s="6" t="str" cm="1">
        <f t="array" ref="M391:N391">_xlfn.TEXTSPLIT(O391," ",)</f>
        <v>Personal</v>
      </c>
      <c r="N391" s="6" t="str">
        <v>Auto</v>
      </c>
      <c r="O391" t="s">
        <v>16</v>
      </c>
      <c r="P391">
        <f t="shared" si="39"/>
        <v>4</v>
      </c>
      <c r="Q391" t="s">
        <v>17</v>
      </c>
      <c r="R391">
        <v>152.18424400000001</v>
      </c>
      <c r="S391" s="2">
        <v>35152.184243999996</v>
      </c>
      <c r="T391" s="5">
        <v>35153</v>
      </c>
      <c r="U391" s="5">
        <f t="shared" ca="1" si="40"/>
        <v>10759</v>
      </c>
      <c r="V391">
        <f t="shared" ca="1" si="41"/>
        <v>29.476712328767125</v>
      </c>
    </row>
    <row r="392" spans="1:22" x14ac:dyDescent="0.35">
      <c r="A392" t="s">
        <v>431</v>
      </c>
      <c r="B392" t="s">
        <v>26</v>
      </c>
      <c r="C392" t="str">
        <f t="shared" si="36"/>
        <v>California</v>
      </c>
      <c r="D392" t="s">
        <v>27</v>
      </c>
      <c r="E392" t="str">
        <f t="shared" si="37"/>
        <v>M</v>
      </c>
      <c r="F392" t="s">
        <v>15</v>
      </c>
      <c r="G392" t="str">
        <f t="shared" si="38"/>
        <v>Master</v>
      </c>
      <c r="H392" s="4">
        <v>555329.57999999996</v>
      </c>
      <c r="I392" s="4">
        <v>555329.57999999996</v>
      </c>
      <c r="J392">
        <v>68197</v>
      </c>
      <c r="K392">
        <v>69</v>
      </c>
      <c r="L392" s="6">
        <v>0</v>
      </c>
      <c r="M392" s="6" t="str" cm="1">
        <f t="array" ref="M392:N392">_xlfn.TEXTSPLIT(O392," ",)</f>
        <v>Personal</v>
      </c>
      <c r="N392" s="6" t="str">
        <v>Auto</v>
      </c>
      <c r="O392" t="s">
        <v>16</v>
      </c>
      <c r="P392">
        <f t="shared" si="39"/>
        <v>4</v>
      </c>
      <c r="Q392" t="s">
        <v>17</v>
      </c>
      <c r="R392">
        <v>176.81941399999999</v>
      </c>
      <c r="S392" s="2">
        <v>35176.819413999998</v>
      </c>
      <c r="T392" s="5">
        <v>35177</v>
      </c>
      <c r="U392" s="5">
        <f t="shared" ca="1" si="40"/>
        <v>10735</v>
      </c>
      <c r="V392">
        <f t="shared" ca="1" si="41"/>
        <v>29.410958904109588</v>
      </c>
    </row>
    <row r="393" spans="1:22" x14ac:dyDescent="0.35">
      <c r="A393" t="s">
        <v>432</v>
      </c>
      <c r="B393" t="s">
        <v>26</v>
      </c>
      <c r="C393" t="str">
        <f t="shared" si="36"/>
        <v>California</v>
      </c>
      <c r="D393" t="s">
        <v>27</v>
      </c>
      <c r="E393" t="str">
        <f t="shared" si="37"/>
        <v>M</v>
      </c>
      <c r="F393" t="s">
        <v>21</v>
      </c>
      <c r="G393" t="str">
        <f t="shared" si="38"/>
        <v>Bachelor</v>
      </c>
      <c r="H393" s="4">
        <v>501125.92</v>
      </c>
      <c r="I393" s="4">
        <v>501125.92</v>
      </c>
      <c r="J393">
        <v>75248</v>
      </c>
      <c r="K393">
        <v>63</v>
      </c>
      <c r="L393" s="6">
        <v>0</v>
      </c>
      <c r="M393" s="6" t="str" cm="1">
        <f t="array" ref="M393:N393">_xlfn.TEXTSPLIT(O393," ",)</f>
        <v>Corporate</v>
      </c>
      <c r="N393" s="6" t="str">
        <v>Auto</v>
      </c>
      <c r="O393" t="s">
        <v>28</v>
      </c>
      <c r="P393">
        <f t="shared" si="39"/>
        <v>4</v>
      </c>
      <c r="Q393" t="s">
        <v>17</v>
      </c>
      <c r="R393">
        <v>104.454624</v>
      </c>
      <c r="S393" s="2">
        <v>35104.454623999998</v>
      </c>
      <c r="T393" s="5">
        <v>35105</v>
      </c>
      <c r="U393" s="5">
        <f t="shared" ca="1" si="40"/>
        <v>10807</v>
      </c>
      <c r="V393">
        <f t="shared" ca="1" si="41"/>
        <v>29.608219178082191</v>
      </c>
    </row>
    <row r="394" spans="1:22" x14ac:dyDescent="0.35">
      <c r="A394" t="s">
        <v>433</v>
      </c>
      <c r="B394" t="s">
        <v>26</v>
      </c>
      <c r="C394" t="str">
        <f t="shared" si="36"/>
        <v>California</v>
      </c>
      <c r="D394" t="s">
        <v>20</v>
      </c>
      <c r="E394" t="str">
        <f t="shared" si="37"/>
        <v>F</v>
      </c>
      <c r="F394" t="s">
        <v>35</v>
      </c>
      <c r="G394" t="str">
        <f t="shared" si="38"/>
        <v>College</v>
      </c>
      <c r="H394" s="4">
        <v>1044244.63</v>
      </c>
      <c r="I394" s="4">
        <v>1044244.63</v>
      </c>
      <c r="J394">
        <v>0</v>
      </c>
      <c r="K394">
        <v>98</v>
      </c>
      <c r="L394" s="6">
        <v>0</v>
      </c>
      <c r="M394" s="6" t="str" cm="1">
        <f t="array" ref="M394:N394">_xlfn.TEXTSPLIT(O394," ",)</f>
        <v>Personal</v>
      </c>
      <c r="N394" s="6" t="str">
        <v>Auto</v>
      </c>
      <c r="O394" t="s">
        <v>16</v>
      </c>
      <c r="P394">
        <f t="shared" si="39"/>
        <v>4</v>
      </c>
      <c r="Q394" t="s">
        <v>17</v>
      </c>
      <c r="R394">
        <v>941.71805400000005</v>
      </c>
      <c r="S394" s="2">
        <v>35941.718053999997</v>
      </c>
      <c r="T394" s="5">
        <v>35942</v>
      </c>
      <c r="U394" s="5">
        <f t="shared" ca="1" si="40"/>
        <v>9970</v>
      </c>
      <c r="V394">
        <f t="shared" ca="1" si="41"/>
        <v>27.315068493150687</v>
      </c>
    </row>
    <row r="395" spans="1:22" x14ac:dyDescent="0.35">
      <c r="A395" t="s">
        <v>434</v>
      </c>
      <c r="B395" t="s">
        <v>23</v>
      </c>
      <c r="C395" t="str">
        <f t="shared" si="36"/>
        <v>Nevada</v>
      </c>
      <c r="D395" t="s">
        <v>27</v>
      </c>
      <c r="E395" t="str">
        <f t="shared" si="37"/>
        <v>M</v>
      </c>
      <c r="F395" t="s">
        <v>21</v>
      </c>
      <c r="G395" t="str">
        <f t="shared" si="38"/>
        <v>Bachelor</v>
      </c>
      <c r="H395" s="4">
        <v>219961.78</v>
      </c>
      <c r="I395" s="4">
        <v>219961.78</v>
      </c>
      <c r="J395">
        <v>0</v>
      </c>
      <c r="K395">
        <v>65</v>
      </c>
      <c r="L395" s="6">
        <v>36526</v>
      </c>
      <c r="M395" s="6" t="str" cm="1">
        <f t="array" ref="M395:N395">_xlfn.TEXTSPLIT(O395," ",)</f>
        <v>Personal</v>
      </c>
      <c r="N395" s="6" t="str">
        <v>Auto</v>
      </c>
      <c r="O395" t="s">
        <v>16</v>
      </c>
      <c r="P395">
        <f t="shared" si="39"/>
        <v>2</v>
      </c>
      <c r="Q395" t="s">
        <v>24</v>
      </c>
      <c r="R395">
        <v>468</v>
      </c>
      <c r="S395" s="2">
        <v>35468</v>
      </c>
      <c r="T395" s="5">
        <v>35469</v>
      </c>
      <c r="U395" s="5">
        <f t="shared" ca="1" si="40"/>
        <v>10443</v>
      </c>
      <c r="V395">
        <f t="shared" ca="1" si="41"/>
        <v>28.610958904109587</v>
      </c>
    </row>
    <row r="396" spans="1:22" x14ac:dyDescent="0.35">
      <c r="A396" t="s">
        <v>435</v>
      </c>
      <c r="B396" t="s">
        <v>13</v>
      </c>
      <c r="C396" t="str">
        <f t="shared" si="36"/>
        <v>Washington</v>
      </c>
      <c r="D396" t="s">
        <v>338</v>
      </c>
      <c r="E396" t="str">
        <f t="shared" si="37"/>
        <v>F</v>
      </c>
      <c r="F396" t="s">
        <v>15</v>
      </c>
      <c r="G396" t="str">
        <f t="shared" si="38"/>
        <v>Master</v>
      </c>
      <c r="H396" s="4">
        <v>512317.09</v>
      </c>
      <c r="I396" s="4">
        <v>512317.09</v>
      </c>
      <c r="J396">
        <v>89879</v>
      </c>
      <c r="K396">
        <v>63</v>
      </c>
      <c r="L396" s="6">
        <v>0</v>
      </c>
      <c r="M396" s="6" t="str" cm="1">
        <f t="array" ref="M396:N396">_xlfn.TEXTSPLIT(O396," ",)</f>
        <v>Personal</v>
      </c>
      <c r="N396" s="6" t="str">
        <v>Auto</v>
      </c>
      <c r="O396" t="s">
        <v>16</v>
      </c>
      <c r="P396">
        <f t="shared" si="39"/>
        <v>2</v>
      </c>
      <c r="Q396" t="s">
        <v>24</v>
      </c>
      <c r="R396">
        <v>94.030308000000005</v>
      </c>
      <c r="S396" s="2">
        <v>35094.030308000001</v>
      </c>
      <c r="T396" s="5">
        <v>35095</v>
      </c>
      <c r="U396" s="5">
        <f t="shared" ca="1" si="40"/>
        <v>10817</v>
      </c>
      <c r="V396">
        <f t="shared" ca="1" si="41"/>
        <v>29.635616438356163</v>
      </c>
    </row>
    <row r="397" spans="1:22" x14ac:dyDescent="0.35">
      <c r="A397" t="s">
        <v>436</v>
      </c>
      <c r="B397" t="s">
        <v>33</v>
      </c>
      <c r="C397" t="str">
        <f t="shared" si="36"/>
        <v>Oregon</v>
      </c>
      <c r="D397" t="s">
        <v>27</v>
      </c>
      <c r="E397" t="str">
        <f t="shared" si="37"/>
        <v>M</v>
      </c>
      <c r="F397" t="s">
        <v>31</v>
      </c>
      <c r="G397" t="str">
        <f t="shared" si="38"/>
        <v>High School or Below</v>
      </c>
      <c r="H397" s="4">
        <v>748431.05</v>
      </c>
      <c r="I397" s="4">
        <v>748431.05</v>
      </c>
      <c r="J397">
        <v>46998</v>
      </c>
      <c r="K397">
        <v>96</v>
      </c>
      <c r="L397" s="6">
        <v>0</v>
      </c>
      <c r="M397" s="6" t="str" cm="1">
        <f t="array" ref="M397:N397">_xlfn.TEXTSPLIT(O397," ",)</f>
        <v>Corporate</v>
      </c>
      <c r="N397" s="6" t="str">
        <v>Auto</v>
      </c>
      <c r="O397" t="s">
        <v>28</v>
      </c>
      <c r="P397">
        <f t="shared" si="39"/>
        <v>4</v>
      </c>
      <c r="Q397" t="s">
        <v>17</v>
      </c>
      <c r="R397">
        <v>460.8</v>
      </c>
      <c r="S397" s="2">
        <v>35460.800000000003</v>
      </c>
      <c r="T397" s="5">
        <v>35461</v>
      </c>
      <c r="U397" s="5">
        <f t="shared" ca="1" si="40"/>
        <v>10451</v>
      </c>
      <c r="V397">
        <f t="shared" ca="1" si="41"/>
        <v>28.632876712328766</v>
      </c>
    </row>
    <row r="398" spans="1:22" x14ac:dyDescent="0.35">
      <c r="A398" t="s">
        <v>437</v>
      </c>
      <c r="B398" t="s">
        <v>33</v>
      </c>
      <c r="C398" t="str">
        <f t="shared" si="36"/>
        <v>Oregon</v>
      </c>
      <c r="D398" t="s">
        <v>27</v>
      </c>
      <c r="E398" t="str">
        <f t="shared" si="37"/>
        <v>M</v>
      </c>
      <c r="F398" t="s">
        <v>21</v>
      </c>
      <c r="G398" t="str">
        <f t="shared" si="38"/>
        <v>Bachelor</v>
      </c>
      <c r="H398" s="4">
        <v>261302.31</v>
      </c>
      <c r="I398" s="4">
        <v>261302.31</v>
      </c>
      <c r="J398">
        <v>57099</v>
      </c>
      <c r="K398">
        <v>67</v>
      </c>
      <c r="L398" s="6">
        <v>0</v>
      </c>
      <c r="M398" s="6" t="str" cm="1">
        <f t="array" ref="M398:N398">_xlfn.TEXTSPLIT(O398," ",)</f>
        <v>Personal</v>
      </c>
      <c r="N398" s="6" t="str">
        <v>Auto</v>
      </c>
      <c r="O398" t="s">
        <v>16</v>
      </c>
      <c r="P398">
        <f t="shared" si="39"/>
        <v>2</v>
      </c>
      <c r="Q398" t="s">
        <v>24</v>
      </c>
      <c r="R398">
        <v>67.859881000000001</v>
      </c>
      <c r="S398" s="2">
        <v>35067.859880999997</v>
      </c>
      <c r="T398" s="5">
        <v>35068</v>
      </c>
      <c r="U398" s="5">
        <f t="shared" ca="1" si="40"/>
        <v>10844</v>
      </c>
      <c r="V398">
        <f t="shared" ca="1" si="41"/>
        <v>29.709589041095889</v>
      </c>
    </row>
    <row r="399" spans="1:22" x14ac:dyDescent="0.35">
      <c r="A399" t="s">
        <v>438</v>
      </c>
      <c r="B399" t="s">
        <v>19</v>
      </c>
      <c r="C399" t="str">
        <f t="shared" si="36"/>
        <v>Arizona</v>
      </c>
      <c r="D399" t="s">
        <v>20</v>
      </c>
      <c r="E399" t="str">
        <f t="shared" si="37"/>
        <v>F</v>
      </c>
      <c r="F399" t="s">
        <v>21</v>
      </c>
      <c r="G399" t="str">
        <f t="shared" si="38"/>
        <v>Bachelor</v>
      </c>
      <c r="H399" s="4">
        <v>908063.97</v>
      </c>
      <c r="I399" s="4">
        <v>908063.97</v>
      </c>
      <c r="J399">
        <v>33897</v>
      </c>
      <c r="K399">
        <v>114</v>
      </c>
      <c r="L399" s="6">
        <v>0</v>
      </c>
      <c r="M399" s="6" t="str" cm="1">
        <f t="array" ref="M399:N399">_xlfn.TEXTSPLIT(O399," ",)</f>
        <v>Corporate</v>
      </c>
      <c r="N399" s="6" t="str">
        <v>Auto</v>
      </c>
      <c r="O399" t="s">
        <v>28</v>
      </c>
      <c r="P399">
        <f t="shared" si="39"/>
        <v>4</v>
      </c>
      <c r="Q399" t="s">
        <v>29</v>
      </c>
      <c r="R399">
        <v>539.84300299999995</v>
      </c>
      <c r="S399" s="2">
        <v>35539.843003000002</v>
      </c>
      <c r="T399" s="5">
        <v>35540</v>
      </c>
      <c r="U399" s="5">
        <f t="shared" ca="1" si="40"/>
        <v>10372</v>
      </c>
      <c r="V399">
        <f t="shared" ca="1" si="41"/>
        <v>28.416438356164385</v>
      </c>
    </row>
    <row r="400" spans="1:22" x14ac:dyDescent="0.35">
      <c r="A400" t="s">
        <v>439</v>
      </c>
      <c r="B400" t="s">
        <v>23</v>
      </c>
      <c r="C400" t="str">
        <f t="shared" si="36"/>
        <v>Nevada</v>
      </c>
      <c r="D400" t="s">
        <v>20</v>
      </c>
      <c r="E400" t="str">
        <f t="shared" si="37"/>
        <v>F</v>
      </c>
      <c r="F400" t="s">
        <v>31</v>
      </c>
      <c r="G400" t="str">
        <f t="shared" si="38"/>
        <v>High School or Below</v>
      </c>
      <c r="H400" s="4">
        <v>1377097.62</v>
      </c>
      <c r="I400" s="4">
        <v>1377097.62</v>
      </c>
      <c r="J400">
        <v>59207</v>
      </c>
      <c r="K400">
        <v>116</v>
      </c>
      <c r="L400" s="6">
        <v>0</v>
      </c>
      <c r="M400" s="6" t="str" cm="1">
        <f t="array" ref="M400:N400">_xlfn.TEXTSPLIT(O400," ",)</f>
        <v>Personal</v>
      </c>
      <c r="N400" s="6" t="str">
        <v>Auto</v>
      </c>
      <c r="O400" t="s">
        <v>16</v>
      </c>
      <c r="P400">
        <f t="shared" si="39"/>
        <v>4</v>
      </c>
      <c r="Q400" t="s">
        <v>17</v>
      </c>
      <c r="R400">
        <v>556.79999999999995</v>
      </c>
      <c r="S400" s="2">
        <v>35556.800000000003</v>
      </c>
      <c r="T400" s="5">
        <v>35557</v>
      </c>
      <c r="U400" s="5">
        <f t="shared" ca="1" si="40"/>
        <v>10355</v>
      </c>
      <c r="V400">
        <f t="shared" ca="1" si="41"/>
        <v>28.36986301369863</v>
      </c>
    </row>
    <row r="401" spans="1:22" x14ac:dyDescent="0.35">
      <c r="A401" t="s">
        <v>440</v>
      </c>
      <c r="B401" t="s">
        <v>33</v>
      </c>
      <c r="C401" t="str">
        <f t="shared" si="36"/>
        <v>Oregon</v>
      </c>
      <c r="D401" t="s">
        <v>27</v>
      </c>
      <c r="E401" t="str">
        <f t="shared" si="37"/>
        <v>M</v>
      </c>
      <c r="F401" t="s">
        <v>31</v>
      </c>
      <c r="G401" t="str">
        <f t="shared" si="38"/>
        <v>High School or Below</v>
      </c>
      <c r="H401" s="4">
        <v>287682.28999999998</v>
      </c>
      <c r="I401" s="4">
        <v>287682.28999999998</v>
      </c>
      <c r="J401">
        <v>40171</v>
      </c>
      <c r="K401">
        <v>73</v>
      </c>
      <c r="L401" s="6">
        <v>0</v>
      </c>
      <c r="M401" s="6" t="str" cm="1">
        <f t="array" ref="M401:N401">_xlfn.TEXTSPLIT(O401," ",)</f>
        <v>Personal</v>
      </c>
      <c r="N401" s="6" t="str">
        <v>Auto</v>
      </c>
      <c r="O401" t="s">
        <v>16</v>
      </c>
      <c r="P401">
        <f t="shared" si="39"/>
        <v>4</v>
      </c>
      <c r="Q401" t="s">
        <v>17</v>
      </c>
      <c r="R401">
        <v>350.4</v>
      </c>
      <c r="S401" s="2">
        <v>35350.400000000001</v>
      </c>
      <c r="T401" s="5">
        <v>35351</v>
      </c>
      <c r="U401" s="5">
        <f t="shared" ca="1" si="40"/>
        <v>10561</v>
      </c>
      <c r="V401">
        <f t="shared" ca="1" si="41"/>
        <v>28.934246575342467</v>
      </c>
    </row>
    <row r="402" spans="1:22" x14ac:dyDescent="0.35">
      <c r="A402" t="s">
        <v>441</v>
      </c>
      <c r="B402" t="s">
        <v>13</v>
      </c>
      <c r="C402" t="str">
        <f t="shared" si="36"/>
        <v>Washington</v>
      </c>
      <c r="D402" t="s">
        <v>27</v>
      </c>
      <c r="E402" t="str">
        <f t="shared" si="37"/>
        <v>M</v>
      </c>
      <c r="F402" t="s">
        <v>80</v>
      </c>
      <c r="G402" t="str">
        <f t="shared" si="38"/>
        <v>Doctor</v>
      </c>
      <c r="H402" s="4">
        <v>540891.15</v>
      </c>
      <c r="I402" s="4">
        <v>540891.15</v>
      </c>
      <c r="J402">
        <v>80192</v>
      </c>
      <c r="K402">
        <v>67</v>
      </c>
      <c r="L402" s="6">
        <v>0</v>
      </c>
      <c r="M402" s="6" t="str" cm="1">
        <f t="array" ref="M402:N402">_xlfn.TEXTSPLIT(O402," ",)</f>
        <v>Personal</v>
      </c>
      <c r="N402" s="6" t="str">
        <v>Auto</v>
      </c>
      <c r="O402" t="s">
        <v>16</v>
      </c>
      <c r="P402">
        <f t="shared" si="39"/>
        <v>4</v>
      </c>
      <c r="Q402" t="s">
        <v>17</v>
      </c>
      <c r="R402">
        <v>95.193156999999999</v>
      </c>
      <c r="S402" s="2">
        <v>35095.193157000002</v>
      </c>
      <c r="T402" s="5">
        <v>35096</v>
      </c>
      <c r="U402" s="5">
        <f t="shared" ca="1" si="40"/>
        <v>10816</v>
      </c>
      <c r="V402">
        <f t="shared" ca="1" si="41"/>
        <v>29.632876712328766</v>
      </c>
    </row>
    <row r="403" spans="1:22" x14ac:dyDescent="0.35">
      <c r="A403" t="s">
        <v>442</v>
      </c>
      <c r="B403" t="s">
        <v>13</v>
      </c>
      <c r="C403" t="str">
        <f t="shared" si="36"/>
        <v>Washington</v>
      </c>
      <c r="D403" t="s">
        <v>27</v>
      </c>
      <c r="E403" t="str">
        <f t="shared" si="37"/>
        <v>M</v>
      </c>
      <c r="F403" t="s">
        <v>31</v>
      </c>
      <c r="G403" t="str">
        <f t="shared" si="38"/>
        <v>High School or Below</v>
      </c>
      <c r="H403" s="4">
        <v>677030.68</v>
      </c>
      <c r="I403" s="4">
        <v>677030.68</v>
      </c>
      <c r="J403">
        <v>74422</v>
      </c>
      <c r="K403">
        <v>85</v>
      </c>
      <c r="L403" s="6">
        <v>36526</v>
      </c>
      <c r="M403" s="6" t="str" cm="1">
        <f t="array" ref="M403:N403">_xlfn.TEXTSPLIT(O403," ",)</f>
        <v>Personal</v>
      </c>
      <c r="N403" s="6" t="str">
        <v>Auto</v>
      </c>
      <c r="O403" t="s">
        <v>16</v>
      </c>
      <c r="P403">
        <f t="shared" si="39"/>
        <v>4</v>
      </c>
      <c r="Q403" t="s">
        <v>17</v>
      </c>
      <c r="R403">
        <v>95.338504999999998</v>
      </c>
      <c r="S403" s="2">
        <v>35095.338505</v>
      </c>
      <c r="T403" s="5">
        <v>35096</v>
      </c>
      <c r="U403" s="5">
        <f t="shared" ca="1" si="40"/>
        <v>10816</v>
      </c>
      <c r="V403">
        <f t="shared" ca="1" si="41"/>
        <v>29.632876712328766</v>
      </c>
    </row>
    <row r="404" spans="1:22" x14ac:dyDescent="0.35">
      <c r="A404" t="s">
        <v>443</v>
      </c>
      <c r="B404" t="s">
        <v>33</v>
      </c>
      <c r="C404" t="str">
        <f t="shared" si="36"/>
        <v>Oregon</v>
      </c>
      <c r="D404" t="s">
        <v>27</v>
      </c>
      <c r="E404" t="str">
        <f t="shared" si="37"/>
        <v>M</v>
      </c>
      <c r="F404" t="s">
        <v>35</v>
      </c>
      <c r="G404" t="str">
        <f t="shared" si="38"/>
        <v>College</v>
      </c>
      <c r="H404" s="4">
        <v>2414387.56</v>
      </c>
      <c r="I404" s="4">
        <v>2414387.56</v>
      </c>
      <c r="J404">
        <v>0</v>
      </c>
      <c r="K404">
        <v>87</v>
      </c>
      <c r="L404" s="6">
        <v>0</v>
      </c>
      <c r="M404" s="6" t="str" cm="1">
        <f t="array" ref="M404:N404">_xlfn.TEXTSPLIT(O404," ",)</f>
        <v>Special</v>
      </c>
      <c r="N404" s="6" t="str">
        <v>Auto</v>
      </c>
      <c r="O404" t="s">
        <v>39</v>
      </c>
      <c r="P404">
        <f t="shared" si="39"/>
        <v>4</v>
      </c>
      <c r="Q404" t="s">
        <v>17</v>
      </c>
      <c r="R404">
        <v>626.4</v>
      </c>
      <c r="S404" s="2">
        <v>35626.400000000001</v>
      </c>
      <c r="T404" s="5">
        <v>35627</v>
      </c>
      <c r="U404" s="5">
        <f t="shared" ca="1" si="40"/>
        <v>10285</v>
      </c>
      <c r="V404">
        <f t="shared" ca="1" si="41"/>
        <v>28.17808219178082</v>
      </c>
    </row>
    <row r="405" spans="1:22" x14ac:dyDescent="0.35">
      <c r="A405" t="s">
        <v>444</v>
      </c>
      <c r="B405" t="s">
        <v>19</v>
      </c>
      <c r="C405" t="str">
        <f t="shared" si="36"/>
        <v>Arizona</v>
      </c>
      <c r="D405" t="s">
        <v>20</v>
      </c>
      <c r="E405" t="str">
        <f t="shared" si="37"/>
        <v>F</v>
      </c>
      <c r="F405" t="s">
        <v>35</v>
      </c>
      <c r="G405" t="str">
        <f t="shared" si="38"/>
        <v>College</v>
      </c>
      <c r="H405" s="4">
        <v>353805.95</v>
      </c>
      <c r="I405" s="4">
        <v>353805.95</v>
      </c>
      <c r="J405">
        <v>0</v>
      </c>
      <c r="K405">
        <v>67</v>
      </c>
      <c r="L405" s="6">
        <v>36647</v>
      </c>
      <c r="M405" s="6" t="str" cm="1">
        <f t="array" ref="M405:N405">_xlfn.TEXTSPLIT(O405," ",)</f>
        <v>Personal</v>
      </c>
      <c r="N405" s="6" t="str">
        <v>Auto</v>
      </c>
      <c r="O405" t="s">
        <v>16</v>
      </c>
      <c r="P405">
        <f t="shared" si="39"/>
        <v>4</v>
      </c>
      <c r="Q405" t="s">
        <v>17</v>
      </c>
      <c r="R405">
        <v>321.60000000000002</v>
      </c>
      <c r="S405" s="2">
        <v>35321.599999999999</v>
      </c>
      <c r="T405" s="5">
        <v>35322</v>
      </c>
      <c r="U405" s="5">
        <f t="shared" ca="1" si="40"/>
        <v>10590</v>
      </c>
      <c r="V405">
        <f t="shared" ca="1" si="41"/>
        <v>29.013698630136986</v>
      </c>
    </row>
    <row r="406" spans="1:22" x14ac:dyDescent="0.35">
      <c r="A406" t="s">
        <v>445</v>
      </c>
      <c r="B406" t="s">
        <v>23</v>
      </c>
      <c r="C406" t="str">
        <f t="shared" si="36"/>
        <v>Nevada</v>
      </c>
      <c r="D406" t="s">
        <v>20</v>
      </c>
      <c r="E406" t="str">
        <f t="shared" si="37"/>
        <v>F</v>
      </c>
      <c r="F406" t="s">
        <v>21</v>
      </c>
      <c r="G406" t="str">
        <f t="shared" si="38"/>
        <v>Bachelor</v>
      </c>
      <c r="H406" s="4">
        <v>2909123.94</v>
      </c>
      <c r="I406" s="4">
        <v>2909123.94</v>
      </c>
      <c r="J406">
        <v>34226</v>
      </c>
      <c r="K406">
        <v>244</v>
      </c>
      <c r="L406" s="6">
        <v>0</v>
      </c>
      <c r="M406" s="6" t="str" cm="1">
        <f t="array" ref="M406:N406">_xlfn.TEXTSPLIT(O406," ",)</f>
        <v>Personal</v>
      </c>
      <c r="N406" s="6" t="str">
        <v>Auto</v>
      </c>
      <c r="O406" t="s">
        <v>16</v>
      </c>
      <c r="P406">
        <f t="shared" si="39"/>
        <v>4</v>
      </c>
      <c r="Q406" t="s">
        <v>65</v>
      </c>
      <c r="R406">
        <v>494.39502399999998</v>
      </c>
      <c r="S406" s="2">
        <v>35494.395023999998</v>
      </c>
      <c r="T406" s="5">
        <v>35495</v>
      </c>
      <c r="U406" s="5">
        <f t="shared" ca="1" si="40"/>
        <v>10417</v>
      </c>
      <c r="V406">
        <f t="shared" ca="1" si="41"/>
        <v>28.539726027397261</v>
      </c>
    </row>
    <row r="407" spans="1:22" x14ac:dyDescent="0.35">
      <c r="A407" t="s">
        <v>446</v>
      </c>
      <c r="B407" t="s">
        <v>26</v>
      </c>
      <c r="C407" t="str">
        <f t="shared" si="36"/>
        <v>California</v>
      </c>
      <c r="D407" t="s">
        <v>20</v>
      </c>
      <c r="E407" t="str">
        <f t="shared" si="37"/>
        <v>F</v>
      </c>
      <c r="F407" t="s">
        <v>31</v>
      </c>
      <c r="G407" t="str">
        <f t="shared" si="38"/>
        <v>High School or Below</v>
      </c>
      <c r="H407" s="4">
        <v>1983420.12</v>
      </c>
      <c r="I407" s="4">
        <v>1983420.12</v>
      </c>
      <c r="J407">
        <v>65989</v>
      </c>
      <c r="K407">
        <v>123</v>
      </c>
      <c r="L407" s="6">
        <v>36526</v>
      </c>
      <c r="M407" s="6" t="str" cm="1">
        <f t="array" ref="M407:N407">_xlfn.TEXTSPLIT(O407," ",)</f>
        <v>Personal</v>
      </c>
      <c r="N407" s="6" t="str">
        <v>Auto</v>
      </c>
      <c r="O407" t="s">
        <v>16</v>
      </c>
      <c r="P407">
        <f t="shared" si="39"/>
        <v>4</v>
      </c>
      <c r="Q407" t="s">
        <v>29</v>
      </c>
      <c r="R407">
        <v>115.545086</v>
      </c>
      <c r="S407" s="2">
        <v>35115.545085999998</v>
      </c>
      <c r="T407" s="5">
        <v>35116</v>
      </c>
      <c r="U407" s="5">
        <f t="shared" ca="1" si="40"/>
        <v>10796</v>
      </c>
      <c r="V407">
        <f t="shared" ca="1" si="41"/>
        <v>29.578082191780823</v>
      </c>
    </row>
    <row r="408" spans="1:22" x14ac:dyDescent="0.35">
      <c r="A408" t="s">
        <v>447</v>
      </c>
      <c r="B408" t="s">
        <v>33</v>
      </c>
      <c r="C408" t="str">
        <f t="shared" si="36"/>
        <v>Oregon</v>
      </c>
      <c r="D408" t="s">
        <v>27</v>
      </c>
      <c r="E408" t="str">
        <f t="shared" si="37"/>
        <v>M</v>
      </c>
      <c r="F408" t="s">
        <v>31</v>
      </c>
      <c r="G408" t="str">
        <f t="shared" si="38"/>
        <v>High School or Below</v>
      </c>
      <c r="H408" s="4">
        <v>473136.7</v>
      </c>
      <c r="I408" s="4">
        <v>473136.7</v>
      </c>
      <c r="J408">
        <v>30686</v>
      </c>
      <c r="K408">
        <v>61</v>
      </c>
      <c r="L408" s="6">
        <v>0</v>
      </c>
      <c r="M408" s="6" t="str" cm="1">
        <f t="array" ref="M408:N408">_xlfn.TEXTSPLIT(O408," ",)</f>
        <v>Corporate</v>
      </c>
      <c r="N408" s="6" t="str">
        <v>Auto</v>
      </c>
      <c r="O408" t="s">
        <v>28</v>
      </c>
      <c r="P408">
        <f t="shared" si="39"/>
        <v>4</v>
      </c>
      <c r="Q408" t="s">
        <v>17</v>
      </c>
      <c r="R408">
        <v>19.938980999999998</v>
      </c>
      <c r="S408" s="2">
        <v>35019.938980999999</v>
      </c>
      <c r="T408" s="5">
        <v>35020</v>
      </c>
      <c r="U408" s="5">
        <f t="shared" ca="1" si="40"/>
        <v>10892</v>
      </c>
      <c r="V408">
        <f t="shared" ca="1" si="41"/>
        <v>29.841095890410958</v>
      </c>
    </row>
    <row r="409" spans="1:22" x14ac:dyDescent="0.35">
      <c r="A409" t="s">
        <v>448</v>
      </c>
      <c r="B409" t="s">
        <v>26</v>
      </c>
      <c r="C409" t="str">
        <f t="shared" si="36"/>
        <v>California</v>
      </c>
      <c r="D409" t="s">
        <v>20</v>
      </c>
      <c r="E409" t="str">
        <f t="shared" si="37"/>
        <v>F</v>
      </c>
      <c r="F409" t="s">
        <v>15</v>
      </c>
      <c r="G409" t="str">
        <f t="shared" si="38"/>
        <v>Master</v>
      </c>
      <c r="H409" s="4">
        <v>3553784.6</v>
      </c>
      <c r="I409" s="4">
        <v>3553784.6</v>
      </c>
      <c r="J409">
        <v>0</v>
      </c>
      <c r="K409">
        <v>113</v>
      </c>
      <c r="L409" s="6">
        <v>0</v>
      </c>
      <c r="M409" s="6" t="str" cm="1">
        <f t="array" ref="M409:N409">_xlfn.TEXTSPLIT(O409," ",)</f>
        <v>Personal</v>
      </c>
      <c r="N409" s="6" t="str">
        <v>Auto</v>
      </c>
      <c r="O409" t="s">
        <v>16</v>
      </c>
      <c r="P409">
        <f t="shared" si="39"/>
        <v>2</v>
      </c>
      <c r="Q409" t="s">
        <v>78</v>
      </c>
      <c r="R409">
        <v>799.92674099999999</v>
      </c>
      <c r="S409" s="2">
        <v>35799.926741000003</v>
      </c>
      <c r="T409" s="5">
        <v>35800</v>
      </c>
      <c r="U409" s="5">
        <f t="shared" ca="1" si="40"/>
        <v>10112</v>
      </c>
      <c r="V409">
        <f t="shared" ca="1" si="41"/>
        <v>27.704109589041096</v>
      </c>
    </row>
    <row r="410" spans="1:22" x14ac:dyDescent="0.35">
      <c r="A410" t="s">
        <v>449</v>
      </c>
      <c r="B410" t="s">
        <v>19</v>
      </c>
      <c r="C410" t="str">
        <f t="shared" si="36"/>
        <v>Arizona</v>
      </c>
      <c r="D410" t="s">
        <v>20</v>
      </c>
      <c r="E410" t="str">
        <f t="shared" si="37"/>
        <v>F</v>
      </c>
      <c r="F410" t="s">
        <v>31</v>
      </c>
      <c r="G410" t="str">
        <f t="shared" si="38"/>
        <v>High School or Below</v>
      </c>
      <c r="H410" s="4">
        <v>3461137.9</v>
      </c>
      <c r="I410" s="4">
        <v>3461137.9</v>
      </c>
      <c r="J410">
        <v>20090</v>
      </c>
      <c r="K410">
        <v>109</v>
      </c>
      <c r="L410" s="6">
        <v>0</v>
      </c>
      <c r="M410" s="6" t="str" cm="1">
        <f t="array" ref="M410:N410">_xlfn.TEXTSPLIT(O410," ",)</f>
        <v>Personal</v>
      </c>
      <c r="N410" s="6" t="str">
        <v>Auto</v>
      </c>
      <c r="O410" t="s">
        <v>16</v>
      </c>
      <c r="P410">
        <f t="shared" si="39"/>
        <v>2</v>
      </c>
      <c r="Q410" t="s">
        <v>78</v>
      </c>
      <c r="R410">
        <v>523.20000000000005</v>
      </c>
      <c r="S410" s="2">
        <v>35523.199999999997</v>
      </c>
      <c r="T410" s="5">
        <v>35524</v>
      </c>
      <c r="U410" s="5">
        <f t="shared" ca="1" si="40"/>
        <v>10388</v>
      </c>
      <c r="V410">
        <f t="shared" ca="1" si="41"/>
        <v>28.460273972602739</v>
      </c>
    </row>
    <row r="411" spans="1:22" x14ac:dyDescent="0.35">
      <c r="A411" t="s">
        <v>450</v>
      </c>
      <c r="B411" t="s">
        <v>26</v>
      </c>
      <c r="C411" t="str">
        <f t="shared" si="36"/>
        <v>California</v>
      </c>
      <c r="D411" t="s">
        <v>27</v>
      </c>
      <c r="E411" t="str">
        <f t="shared" si="37"/>
        <v>M</v>
      </c>
      <c r="F411" t="s">
        <v>31</v>
      </c>
      <c r="G411" t="str">
        <f t="shared" si="38"/>
        <v>High School or Below</v>
      </c>
      <c r="H411" s="4">
        <v>2021630.88</v>
      </c>
      <c r="I411" s="4">
        <v>2021630.88</v>
      </c>
      <c r="J411">
        <v>0</v>
      </c>
      <c r="K411">
        <v>183</v>
      </c>
      <c r="L411" s="6">
        <v>0</v>
      </c>
      <c r="M411" s="6" t="str" cm="1">
        <f t="array" ref="M411:N411">_xlfn.TEXTSPLIT(O411," ",)</f>
        <v>Personal</v>
      </c>
      <c r="N411" s="6" t="str">
        <v>Auto</v>
      </c>
      <c r="O411" t="s">
        <v>16</v>
      </c>
      <c r="P411">
        <f t="shared" si="39"/>
        <v>4</v>
      </c>
      <c r="Q411" t="s">
        <v>65</v>
      </c>
      <c r="R411">
        <v>878.4</v>
      </c>
      <c r="S411" s="2">
        <v>35878.400000000001</v>
      </c>
      <c r="T411" s="5">
        <v>35879</v>
      </c>
      <c r="U411" s="5">
        <f t="shared" ca="1" si="40"/>
        <v>10033</v>
      </c>
      <c r="V411">
        <f t="shared" ca="1" si="41"/>
        <v>27.487671232876714</v>
      </c>
    </row>
    <row r="412" spans="1:22" x14ac:dyDescent="0.35">
      <c r="A412" t="s">
        <v>451</v>
      </c>
      <c r="B412" t="s">
        <v>33</v>
      </c>
      <c r="C412" t="str">
        <f t="shared" si="36"/>
        <v>Oregon</v>
      </c>
      <c r="D412" t="s">
        <v>27</v>
      </c>
      <c r="E412" t="str">
        <f t="shared" si="37"/>
        <v>M</v>
      </c>
      <c r="F412" t="s">
        <v>35</v>
      </c>
      <c r="G412" t="str">
        <f t="shared" si="38"/>
        <v>College</v>
      </c>
      <c r="H412" s="4">
        <v>1397651.93</v>
      </c>
      <c r="I412" s="4">
        <v>1397651.93</v>
      </c>
      <c r="J412">
        <v>77094</v>
      </c>
      <c r="K412">
        <v>176</v>
      </c>
      <c r="L412" s="6">
        <v>0</v>
      </c>
      <c r="M412" s="6" t="str" cm="1">
        <f t="array" ref="M412:N412">_xlfn.TEXTSPLIT(O412," ",)</f>
        <v>Personal</v>
      </c>
      <c r="N412" s="6" t="str">
        <v>Auto</v>
      </c>
      <c r="O412" t="s">
        <v>16</v>
      </c>
      <c r="P412">
        <f t="shared" si="39"/>
        <v>4</v>
      </c>
      <c r="Q412" t="s">
        <v>29</v>
      </c>
      <c r="R412">
        <v>444.47067600000003</v>
      </c>
      <c r="S412" s="2">
        <v>35444.470675999997</v>
      </c>
      <c r="T412" s="5">
        <v>35445</v>
      </c>
      <c r="U412" s="5">
        <f t="shared" ca="1" si="40"/>
        <v>10467</v>
      </c>
      <c r="V412">
        <f t="shared" ca="1" si="41"/>
        <v>28.676712328767124</v>
      </c>
    </row>
    <row r="413" spans="1:22" x14ac:dyDescent="0.35">
      <c r="A413" t="s">
        <v>452</v>
      </c>
      <c r="B413" t="s">
        <v>26</v>
      </c>
      <c r="C413" t="str">
        <f t="shared" si="36"/>
        <v>California</v>
      </c>
      <c r="D413" t="s">
        <v>20</v>
      </c>
      <c r="E413" t="str">
        <f t="shared" si="37"/>
        <v>F</v>
      </c>
      <c r="F413" t="s">
        <v>35</v>
      </c>
      <c r="G413" t="str">
        <f t="shared" si="38"/>
        <v>College</v>
      </c>
      <c r="H413" s="4">
        <v>590408.81999999995</v>
      </c>
      <c r="I413" s="4">
        <v>590408.81999999995</v>
      </c>
      <c r="J413">
        <v>97413</v>
      </c>
      <c r="K413">
        <v>73</v>
      </c>
      <c r="L413" s="6">
        <v>0</v>
      </c>
      <c r="M413" s="6" t="str" cm="1">
        <f t="array" ref="M413:N413">_xlfn.TEXTSPLIT(O413," ",)</f>
        <v>Personal</v>
      </c>
      <c r="N413" s="6" t="str">
        <v>Auto</v>
      </c>
      <c r="O413" t="s">
        <v>16</v>
      </c>
      <c r="P413">
        <f t="shared" si="39"/>
        <v>4</v>
      </c>
      <c r="Q413" t="s">
        <v>17</v>
      </c>
      <c r="R413">
        <v>268.81998499999997</v>
      </c>
      <c r="S413" s="2">
        <v>35268.819985000002</v>
      </c>
      <c r="T413" s="5">
        <v>35269</v>
      </c>
      <c r="U413" s="5">
        <f t="shared" ca="1" si="40"/>
        <v>10643</v>
      </c>
      <c r="V413">
        <f t="shared" ca="1" si="41"/>
        <v>29.158904109589042</v>
      </c>
    </row>
    <row r="414" spans="1:22" x14ac:dyDescent="0.35">
      <c r="A414" t="s">
        <v>453</v>
      </c>
      <c r="B414" t="s">
        <v>33</v>
      </c>
      <c r="C414" t="str">
        <f t="shared" si="36"/>
        <v>Oregon</v>
      </c>
      <c r="D414" t="s">
        <v>20</v>
      </c>
      <c r="E414" t="str">
        <f t="shared" si="37"/>
        <v>F</v>
      </c>
      <c r="F414" t="s">
        <v>15</v>
      </c>
      <c r="G414" t="str">
        <f t="shared" si="38"/>
        <v>Master</v>
      </c>
      <c r="H414" s="4">
        <v>559583.5</v>
      </c>
      <c r="I414" s="4">
        <v>559583.5</v>
      </c>
      <c r="J414">
        <v>79189</v>
      </c>
      <c r="K414">
        <v>69</v>
      </c>
      <c r="L414" s="6">
        <v>0</v>
      </c>
      <c r="M414" s="6" t="str" cm="1">
        <f t="array" ref="M414:N414">_xlfn.TEXTSPLIT(O414," ",)</f>
        <v>Corporate</v>
      </c>
      <c r="N414" s="6" t="str">
        <v>Auto</v>
      </c>
      <c r="O414" t="s">
        <v>28</v>
      </c>
      <c r="P414">
        <f t="shared" si="39"/>
        <v>4</v>
      </c>
      <c r="Q414" t="s">
        <v>17</v>
      </c>
      <c r="R414">
        <v>331.2</v>
      </c>
      <c r="S414" s="2">
        <v>35331.199999999997</v>
      </c>
      <c r="T414" s="5">
        <v>35332</v>
      </c>
      <c r="U414" s="5">
        <f t="shared" ca="1" si="40"/>
        <v>10580</v>
      </c>
      <c r="V414">
        <f t="shared" ca="1" si="41"/>
        <v>28.986301369863014</v>
      </c>
    </row>
    <row r="415" spans="1:22" x14ac:dyDescent="0.35">
      <c r="A415" t="s">
        <v>454</v>
      </c>
      <c r="B415" t="s">
        <v>26</v>
      </c>
      <c r="C415" t="str">
        <f t="shared" si="36"/>
        <v>California</v>
      </c>
      <c r="D415" t="s">
        <v>20</v>
      </c>
      <c r="E415" t="str">
        <f t="shared" si="37"/>
        <v>F</v>
      </c>
      <c r="F415" t="s">
        <v>31</v>
      </c>
      <c r="G415" t="str">
        <f t="shared" si="38"/>
        <v>High School or Below</v>
      </c>
      <c r="H415" s="4">
        <v>229430.36</v>
      </c>
      <c r="I415" s="4">
        <v>229430.36</v>
      </c>
      <c r="J415">
        <v>0</v>
      </c>
      <c r="K415">
        <v>62</v>
      </c>
      <c r="L415" s="6">
        <v>0</v>
      </c>
      <c r="M415" s="6" t="str" cm="1">
        <f t="array" ref="M415:N415">_xlfn.TEXTSPLIT(O415," ",)</f>
        <v>Personal</v>
      </c>
      <c r="N415" s="6" t="str">
        <v>Auto</v>
      </c>
      <c r="O415" t="s">
        <v>16</v>
      </c>
      <c r="P415">
        <f t="shared" si="39"/>
        <v>2</v>
      </c>
      <c r="Q415" t="s">
        <v>24</v>
      </c>
      <c r="R415">
        <v>297.60000000000002</v>
      </c>
      <c r="S415" s="2">
        <v>35297.599999999999</v>
      </c>
      <c r="T415" s="5">
        <v>35298</v>
      </c>
      <c r="U415" s="5">
        <f t="shared" ca="1" si="40"/>
        <v>10614</v>
      </c>
      <c r="V415">
        <f t="shared" ca="1" si="41"/>
        <v>29.079452054794519</v>
      </c>
    </row>
    <row r="416" spans="1:22" x14ac:dyDescent="0.35">
      <c r="A416" t="s">
        <v>455</v>
      </c>
      <c r="B416" t="s">
        <v>19</v>
      </c>
      <c r="C416" t="str">
        <f t="shared" si="36"/>
        <v>Arizona</v>
      </c>
      <c r="D416" t="s">
        <v>20</v>
      </c>
      <c r="E416" t="str">
        <f t="shared" si="37"/>
        <v>F</v>
      </c>
      <c r="F416" t="s">
        <v>35</v>
      </c>
      <c r="G416" t="str">
        <f t="shared" si="38"/>
        <v>College</v>
      </c>
      <c r="H416" s="4">
        <v>627391.18999999994</v>
      </c>
      <c r="I416" s="4">
        <v>627391.18999999994</v>
      </c>
      <c r="J416">
        <v>18577</v>
      </c>
      <c r="K416">
        <v>86</v>
      </c>
      <c r="L416" s="6">
        <v>0</v>
      </c>
      <c r="M416" s="6" t="str" cm="1">
        <f t="array" ref="M416:N416">_xlfn.TEXTSPLIT(O416," ",)</f>
        <v>Personal</v>
      </c>
      <c r="N416" s="6" t="str">
        <v>Auto</v>
      </c>
      <c r="O416" t="s">
        <v>16</v>
      </c>
      <c r="P416">
        <f t="shared" si="39"/>
        <v>4</v>
      </c>
      <c r="Q416" t="s">
        <v>17</v>
      </c>
      <c r="R416">
        <v>412.8</v>
      </c>
      <c r="S416" s="2">
        <v>35412.800000000003</v>
      </c>
      <c r="T416" s="5">
        <v>35413</v>
      </c>
      <c r="U416" s="5">
        <f t="shared" ca="1" si="40"/>
        <v>10499</v>
      </c>
      <c r="V416">
        <f t="shared" ca="1" si="41"/>
        <v>28.764383561643836</v>
      </c>
    </row>
    <row r="417" spans="1:22" x14ac:dyDescent="0.35">
      <c r="A417" t="s">
        <v>456</v>
      </c>
      <c r="B417" t="s">
        <v>33</v>
      </c>
      <c r="C417" t="str">
        <f t="shared" si="36"/>
        <v>Oregon</v>
      </c>
      <c r="D417" t="s">
        <v>20</v>
      </c>
      <c r="E417" t="str">
        <f t="shared" si="37"/>
        <v>F</v>
      </c>
      <c r="F417" t="s">
        <v>35</v>
      </c>
      <c r="G417" t="str">
        <f t="shared" si="38"/>
        <v>College</v>
      </c>
      <c r="H417" s="4">
        <v>372672.8</v>
      </c>
      <c r="I417" s="4">
        <v>372672.8</v>
      </c>
      <c r="J417">
        <v>0</v>
      </c>
      <c r="K417">
        <v>112</v>
      </c>
      <c r="L417" s="6">
        <v>36526</v>
      </c>
      <c r="M417" s="6" t="str" cm="1">
        <f t="array" ref="M417:N417">_xlfn.TEXTSPLIT(O417," ",)</f>
        <v>Special</v>
      </c>
      <c r="N417" s="6" t="str">
        <v>Auto</v>
      </c>
      <c r="O417" t="s">
        <v>39</v>
      </c>
      <c r="P417">
        <f t="shared" si="39"/>
        <v>2</v>
      </c>
      <c r="Q417" t="s">
        <v>78</v>
      </c>
      <c r="R417">
        <v>806.4</v>
      </c>
      <c r="S417" s="2">
        <v>35806.400000000001</v>
      </c>
      <c r="T417" s="5">
        <v>35807</v>
      </c>
      <c r="U417" s="5">
        <f t="shared" ca="1" si="40"/>
        <v>10105</v>
      </c>
      <c r="V417">
        <f t="shared" ca="1" si="41"/>
        <v>27.684931506849313</v>
      </c>
    </row>
    <row r="418" spans="1:22" x14ac:dyDescent="0.35">
      <c r="A418" t="s">
        <v>457</v>
      </c>
      <c r="B418" t="s">
        <v>13</v>
      </c>
      <c r="C418" t="str">
        <f t="shared" si="36"/>
        <v>Washington</v>
      </c>
      <c r="D418" t="s">
        <v>27</v>
      </c>
      <c r="E418" t="str">
        <f t="shared" si="37"/>
        <v>M</v>
      </c>
      <c r="F418" t="s">
        <v>31</v>
      </c>
      <c r="G418" t="str">
        <f t="shared" si="38"/>
        <v>High School or Below</v>
      </c>
      <c r="H418" s="4">
        <v>265671.31</v>
      </c>
      <c r="I418" s="4">
        <v>265671.31</v>
      </c>
      <c r="J418">
        <v>62777</v>
      </c>
      <c r="K418">
        <v>67</v>
      </c>
      <c r="L418" s="6">
        <v>0</v>
      </c>
      <c r="M418" s="6" t="str" cm="1">
        <f t="array" ref="M418:N418">_xlfn.TEXTSPLIT(O418," ",)</f>
        <v>Personal</v>
      </c>
      <c r="N418" s="6" t="str">
        <v>Auto</v>
      </c>
      <c r="O418" t="s">
        <v>16</v>
      </c>
      <c r="P418">
        <f t="shared" si="39"/>
        <v>2</v>
      </c>
      <c r="Q418" t="s">
        <v>24</v>
      </c>
      <c r="R418">
        <v>101.28806899999999</v>
      </c>
      <c r="S418" s="2">
        <v>35101.288069000002</v>
      </c>
      <c r="T418" s="5">
        <v>35102</v>
      </c>
      <c r="U418" s="5">
        <f t="shared" ca="1" si="40"/>
        <v>10810</v>
      </c>
      <c r="V418">
        <f t="shared" ca="1" si="41"/>
        <v>29.616438356164384</v>
      </c>
    </row>
    <row r="419" spans="1:22" x14ac:dyDescent="0.35">
      <c r="A419" t="s">
        <v>458</v>
      </c>
      <c r="B419" t="s">
        <v>33</v>
      </c>
      <c r="C419" t="str">
        <f t="shared" si="36"/>
        <v>Oregon</v>
      </c>
      <c r="D419" t="s">
        <v>271</v>
      </c>
      <c r="E419" t="str">
        <f t="shared" si="37"/>
        <v>M</v>
      </c>
      <c r="F419" t="s">
        <v>21</v>
      </c>
      <c r="G419" t="str">
        <f t="shared" si="38"/>
        <v>Bachelor</v>
      </c>
      <c r="H419" s="4">
        <v>511068.08</v>
      </c>
      <c r="I419" s="4">
        <v>511068.08</v>
      </c>
      <c r="J419">
        <v>0</v>
      </c>
      <c r="K419">
        <v>74</v>
      </c>
      <c r="L419" s="6">
        <v>0</v>
      </c>
      <c r="M419" s="6" t="str" cm="1">
        <f t="array" ref="M419:N419">_xlfn.TEXTSPLIT(O419," ",)</f>
        <v>Corporate</v>
      </c>
      <c r="N419" s="6" t="str">
        <v>Auto</v>
      </c>
      <c r="O419" t="s">
        <v>28</v>
      </c>
      <c r="P419">
        <f t="shared" si="39"/>
        <v>4</v>
      </c>
      <c r="Q419" t="s">
        <v>17</v>
      </c>
      <c r="R419">
        <v>532.79999999999995</v>
      </c>
      <c r="S419" s="2">
        <v>35532.800000000003</v>
      </c>
      <c r="T419" s="5">
        <v>35533</v>
      </c>
      <c r="U419" s="5">
        <f t="shared" ca="1" si="40"/>
        <v>10379</v>
      </c>
      <c r="V419">
        <f t="shared" ca="1" si="41"/>
        <v>28.435616438356163</v>
      </c>
    </row>
    <row r="420" spans="1:22" x14ac:dyDescent="0.35">
      <c r="A420" t="s">
        <v>459</v>
      </c>
      <c r="B420" t="s">
        <v>23</v>
      </c>
      <c r="C420" t="str">
        <f t="shared" si="36"/>
        <v>Nevada</v>
      </c>
      <c r="D420" t="s">
        <v>271</v>
      </c>
      <c r="E420" t="str">
        <f t="shared" si="37"/>
        <v>M</v>
      </c>
      <c r="F420" t="s">
        <v>35</v>
      </c>
      <c r="G420" t="str">
        <f t="shared" si="38"/>
        <v>College</v>
      </c>
      <c r="H420" s="4">
        <v>712659.65</v>
      </c>
      <c r="I420" s="4">
        <v>712659.65</v>
      </c>
      <c r="J420">
        <v>17483</v>
      </c>
      <c r="K420">
        <v>183</v>
      </c>
      <c r="L420" s="6">
        <v>0</v>
      </c>
      <c r="M420" s="6" t="str" cm="1">
        <f t="array" ref="M420:N420">_xlfn.TEXTSPLIT(O420," ",)</f>
        <v>Personal</v>
      </c>
      <c r="N420" s="6" t="str">
        <v>Auto</v>
      </c>
      <c r="O420" t="s">
        <v>16</v>
      </c>
      <c r="P420">
        <f t="shared" si="39"/>
        <v>2</v>
      </c>
      <c r="Q420" t="s">
        <v>117</v>
      </c>
      <c r="R420">
        <v>1317.6</v>
      </c>
      <c r="S420" s="2">
        <v>36317.599999999999</v>
      </c>
      <c r="T420" s="5">
        <v>36318</v>
      </c>
      <c r="U420" s="5">
        <f t="shared" ca="1" si="40"/>
        <v>9594</v>
      </c>
      <c r="V420">
        <f t="shared" ca="1" si="41"/>
        <v>26.284931506849315</v>
      </c>
    </row>
    <row r="421" spans="1:22" x14ac:dyDescent="0.35">
      <c r="A421" t="s">
        <v>460</v>
      </c>
      <c r="B421" t="s">
        <v>33</v>
      </c>
      <c r="C421" t="str">
        <f t="shared" si="36"/>
        <v>Oregon</v>
      </c>
      <c r="D421" t="s">
        <v>271</v>
      </c>
      <c r="E421" t="str">
        <f t="shared" si="37"/>
        <v>M</v>
      </c>
      <c r="F421" t="s">
        <v>15</v>
      </c>
      <c r="G421" t="str">
        <f t="shared" si="38"/>
        <v>Master</v>
      </c>
      <c r="H421" s="4">
        <v>460163.41</v>
      </c>
      <c r="I421" s="4">
        <v>460163.41</v>
      </c>
      <c r="J421">
        <v>84394</v>
      </c>
      <c r="K421">
        <v>114</v>
      </c>
      <c r="L421" s="6">
        <v>0</v>
      </c>
      <c r="M421" s="6" t="str" cm="1">
        <f t="array" ref="M421:N421">_xlfn.TEXTSPLIT(O421," ",)</f>
        <v>Personal</v>
      </c>
      <c r="N421" s="6" t="str">
        <v>Auto</v>
      </c>
      <c r="O421" t="s">
        <v>16</v>
      </c>
      <c r="P421">
        <f t="shared" si="39"/>
        <v>4</v>
      </c>
      <c r="Q421" t="s">
        <v>29</v>
      </c>
      <c r="R421">
        <v>691.41237799999999</v>
      </c>
      <c r="S421" s="2">
        <v>35691.412378000001</v>
      </c>
      <c r="T421" s="5">
        <v>35692</v>
      </c>
      <c r="U421" s="5">
        <f t="shared" ca="1" si="40"/>
        <v>10220</v>
      </c>
      <c r="V421">
        <f t="shared" ca="1" si="41"/>
        <v>28</v>
      </c>
    </row>
    <row r="422" spans="1:22" x14ac:dyDescent="0.35">
      <c r="A422" t="s">
        <v>461</v>
      </c>
      <c r="B422" t="s">
        <v>33</v>
      </c>
      <c r="C422" t="str">
        <f t="shared" si="36"/>
        <v>Oregon</v>
      </c>
      <c r="D422" t="s">
        <v>271</v>
      </c>
      <c r="E422" t="str">
        <f t="shared" si="37"/>
        <v>M</v>
      </c>
      <c r="F422" t="s">
        <v>35</v>
      </c>
      <c r="G422" t="str">
        <f t="shared" si="38"/>
        <v>College</v>
      </c>
      <c r="H422" s="4">
        <v>915523.97</v>
      </c>
      <c r="I422" s="4">
        <v>915523.97</v>
      </c>
      <c r="J422">
        <v>0</v>
      </c>
      <c r="K422">
        <v>127</v>
      </c>
      <c r="L422" s="6">
        <v>0</v>
      </c>
      <c r="M422" s="6" t="str" cm="1">
        <f t="array" ref="M422:N422">_xlfn.TEXTSPLIT(O422," ",)</f>
        <v>Personal</v>
      </c>
      <c r="N422" s="6" t="str">
        <v>Auto</v>
      </c>
      <c r="O422" t="s">
        <v>16</v>
      </c>
      <c r="P422">
        <f t="shared" si="39"/>
        <v>2</v>
      </c>
      <c r="Q422" t="s">
        <v>78</v>
      </c>
      <c r="R422">
        <v>804.81185900000003</v>
      </c>
      <c r="S422" s="2">
        <v>35804.811859000001</v>
      </c>
      <c r="T422" s="5">
        <v>35805</v>
      </c>
      <c r="U422" s="5">
        <f t="shared" ca="1" si="40"/>
        <v>10107</v>
      </c>
      <c r="V422">
        <f t="shared" ca="1" si="41"/>
        <v>27.69041095890411</v>
      </c>
    </row>
    <row r="423" spans="1:22" x14ac:dyDescent="0.35">
      <c r="A423" t="s">
        <v>462</v>
      </c>
      <c r="B423" t="s">
        <v>33</v>
      </c>
      <c r="C423" t="str">
        <f t="shared" si="36"/>
        <v>Oregon</v>
      </c>
      <c r="D423" t="s">
        <v>20</v>
      </c>
      <c r="E423" t="str">
        <f t="shared" si="37"/>
        <v>F</v>
      </c>
      <c r="F423" t="s">
        <v>35</v>
      </c>
      <c r="G423" t="str">
        <f t="shared" si="38"/>
        <v>College</v>
      </c>
      <c r="H423" s="4">
        <v>1480805.62</v>
      </c>
      <c r="I423" s="4">
        <v>1480805.62</v>
      </c>
      <c r="J423">
        <v>41440</v>
      </c>
      <c r="K423">
        <v>62</v>
      </c>
      <c r="L423" s="6">
        <v>36526</v>
      </c>
      <c r="M423" s="6" t="str" cm="1">
        <f t="array" ref="M423:N423">_xlfn.TEXTSPLIT(O423," ",)</f>
        <v>Personal</v>
      </c>
      <c r="N423" s="6" t="str">
        <v>Auto</v>
      </c>
      <c r="O423" t="s">
        <v>16</v>
      </c>
      <c r="P423">
        <f t="shared" si="39"/>
        <v>4</v>
      </c>
      <c r="Q423" t="s">
        <v>17</v>
      </c>
      <c r="R423">
        <v>297.60000000000002</v>
      </c>
      <c r="S423" s="2">
        <v>35297.599999999999</v>
      </c>
      <c r="T423" s="5">
        <v>35298</v>
      </c>
      <c r="U423" s="5">
        <f t="shared" ca="1" si="40"/>
        <v>10614</v>
      </c>
      <c r="V423">
        <f t="shared" ca="1" si="41"/>
        <v>29.079452054794519</v>
      </c>
    </row>
    <row r="424" spans="1:22" x14ac:dyDescent="0.35">
      <c r="A424" t="s">
        <v>463</v>
      </c>
      <c r="B424" t="s">
        <v>19</v>
      </c>
      <c r="C424" t="str">
        <f t="shared" si="36"/>
        <v>Arizona</v>
      </c>
      <c r="D424" t="s">
        <v>271</v>
      </c>
      <c r="E424" t="str">
        <f t="shared" si="37"/>
        <v>M</v>
      </c>
      <c r="F424" t="s">
        <v>31</v>
      </c>
      <c r="G424" t="str">
        <f t="shared" si="38"/>
        <v>High School or Below</v>
      </c>
      <c r="H424" s="4">
        <v>890167.84</v>
      </c>
      <c r="I424" s="4">
        <v>890167.84</v>
      </c>
      <c r="J424">
        <v>0</v>
      </c>
      <c r="K424">
        <v>136</v>
      </c>
      <c r="L424" s="6">
        <v>36526</v>
      </c>
      <c r="M424" s="6" t="str" cm="1">
        <f t="array" ref="M424:N424">_xlfn.TEXTSPLIT(O424," ",)</f>
        <v>Personal</v>
      </c>
      <c r="N424" s="6" t="str">
        <v>Auto</v>
      </c>
      <c r="O424" t="s">
        <v>16</v>
      </c>
      <c r="P424">
        <f t="shared" si="39"/>
        <v>2</v>
      </c>
      <c r="Q424" t="s">
        <v>78</v>
      </c>
      <c r="R424">
        <v>1090.8643400000001</v>
      </c>
      <c r="S424" s="2">
        <v>36090.86434</v>
      </c>
      <c r="T424" s="5">
        <v>36091</v>
      </c>
      <c r="U424" s="5">
        <f t="shared" ca="1" si="40"/>
        <v>9821</v>
      </c>
      <c r="V424">
        <f t="shared" ca="1" si="41"/>
        <v>26.906849315068492</v>
      </c>
    </row>
    <row r="425" spans="1:22" x14ac:dyDescent="0.35">
      <c r="A425" t="s">
        <v>464</v>
      </c>
      <c r="B425" t="s">
        <v>33</v>
      </c>
      <c r="C425" t="str">
        <f t="shared" si="36"/>
        <v>Oregon</v>
      </c>
      <c r="D425" t="s">
        <v>20</v>
      </c>
      <c r="E425" t="str">
        <f t="shared" si="37"/>
        <v>F</v>
      </c>
      <c r="F425" t="s">
        <v>35</v>
      </c>
      <c r="G425" t="str">
        <f t="shared" si="38"/>
        <v>College</v>
      </c>
      <c r="H425" s="4">
        <v>573459.81999999995</v>
      </c>
      <c r="I425" s="4">
        <v>573459.81999999995</v>
      </c>
      <c r="J425">
        <v>98132</v>
      </c>
      <c r="K425">
        <v>71</v>
      </c>
      <c r="L425" s="6">
        <v>0</v>
      </c>
      <c r="M425" s="6" t="str" cm="1">
        <f t="array" ref="M425:N425">_xlfn.TEXTSPLIT(O425," ",)</f>
        <v>Personal</v>
      </c>
      <c r="N425" s="6" t="str">
        <v>Auto</v>
      </c>
      <c r="O425" t="s">
        <v>16</v>
      </c>
      <c r="P425">
        <f t="shared" si="39"/>
        <v>2</v>
      </c>
      <c r="Q425" t="s">
        <v>24</v>
      </c>
      <c r="R425">
        <v>50.587035</v>
      </c>
      <c r="S425" s="2">
        <v>35050.587034999997</v>
      </c>
      <c r="T425" s="5">
        <v>35051</v>
      </c>
      <c r="U425" s="5">
        <f t="shared" ca="1" si="40"/>
        <v>10861</v>
      </c>
      <c r="V425">
        <f t="shared" ca="1" si="41"/>
        <v>29.756164383561643</v>
      </c>
    </row>
    <row r="426" spans="1:22" x14ac:dyDescent="0.35">
      <c r="A426" t="s">
        <v>465</v>
      </c>
      <c r="B426" t="s">
        <v>33</v>
      </c>
      <c r="C426" t="str">
        <f t="shared" si="36"/>
        <v>Oregon</v>
      </c>
      <c r="D426" t="s">
        <v>20</v>
      </c>
      <c r="E426" t="str">
        <f t="shared" si="37"/>
        <v>F</v>
      </c>
      <c r="F426" t="s">
        <v>31</v>
      </c>
      <c r="G426" t="str">
        <f t="shared" si="38"/>
        <v>High School or Below</v>
      </c>
      <c r="H426" s="4">
        <v>417769.7</v>
      </c>
      <c r="I426" s="4">
        <v>417769.7</v>
      </c>
      <c r="J426">
        <v>0</v>
      </c>
      <c r="K426">
        <v>112</v>
      </c>
      <c r="L426" s="6">
        <v>0</v>
      </c>
      <c r="M426" s="6" t="str" cm="1">
        <f t="array" ref="M426:N426">_xlfn.TEXTSPLIT(O426," ",)</f>
        <v>Personal</v>
      </c>
      <c r="N426" s="6" t="str">
        <v>Auto</v>
      </c>
      <c r="O426" t="s">
        <v>16</v>
      </c>
      <c r="P426">
        <f t="shared" si="39"/>
        <v>4</v>
      </c>
      <c r="Q426" t="s">
        <v>17</v>
      </c>
      <c r="R426">
        <v>537.6</v>
      </c>
      <c r="S426" s="2">
        <v>35537.599999999999</v>
      </c>
      <c r="T426" s="5">
        <v>35538</v>
      </c>
      <c r="U426" s="5">
        <f t="shared" ca="1" si="40"/>
        <v>10374</v>
      </c>
      <c r="V426">
        <f t="shared" ca="1" si="41"/>
        <v>28.421917808219177</v>
      </c>
    </row>
    <row r="427" spans="1:22" x14ac:dyDescent="0.35">
      <c r="A427" t="s">
        <v>466</v>
      </c>
      <c r="B427" t="s">
        <v>26</v>
      </c>
      <c r="C427" t="str">
        <f t="shared" si="36"/>
        <v>California</v>
      </c>
      <c r="D427" t="s">
        <v>271</v>
      </c>
      <c r="E427" t="str">
        <f t="shared" si="37"/>
        <v>M</v>
      </c>
      <c r="F427" t="s">
        <v>21</v>
      </c>
      <c r="G427" t="str">
        <f t="shared" si="38"/>
        <v>Bachelor</v>
      </c>
      <c r="H427" s="4">
        <v>2777628.91</v>
      </c>
      <c r="I427" s="4">
        <v>2777628.91</v>
      </c>
      <c r="J427">
        <v>88220</v>
      </c>
      <c r="K427">
        <v>230</v>
      </c>
      <c r="L427" s="6">
        <v>0</v>
      </c>
      <c r="M427" s="6" t="str" cm="1">
        <f t="array" ref="M427:N427">_xlfn.TEXTSPLIT(O427," ",)</f>
        <v>Personal</v>
      </c>
      <c r="N427" s="6" t="str">
        <v>Auto</v>
      </c>
      <c r="O427" t="s">
        <v>16</v>
      </c>
      <c r="P427">
        <f t="shared" si="39"/>
        <v>2</v>
      </c>
      <c r="Q427" t="s">
        <v>117</v>
      </c>
      <c r="R427">
        <v>151.528482</v>
      </c>
      <c r="S427" s="2">
        <v>35151.528482000002</v>
      </c>
      <c r="T427" s="5">
        <v>35152</v>
      </c>
      <c r="U427" s="5">
        <f t="shared" ca="1" si="40"/>
        <v>10760</v>
      </c>
      <c r="V427">
        <f t="shared" ca="1" si="41"/>
        <v>29.479452054794521</v>
      </c>
    </row>
    <row r="428" spans="1:22" x14ac:dyDescent="0.35">
      <c r="A428" t="s">
        <v>467</v>
      </c>
      <c r="B428" t="s">
        <v>19</v>
      </c>
      <c r="C428" t="str">
        <f t="shared" si="36"/>
        <v>Arizona</v>
      </c>
      <c r="D428" t="s">
        <v>20</v>
      </c>
      <c r="E428" t="str">
        <f t="shared" si="37"/>
        <v>F</v>
      </c>
      <c r="F428" t="s">
        <v>15</v>
      </c>
      <c r="G428" t="str">
        <f t="shared" si="38"/>
        <v>Master</v>
      </c>
      <c r="H428" s="4">
        <v>1036434.75</v>
      </c>
      <c r="I428" s="4">
        <v>1036434.75</v>
      </c>
      <c r="J428">
        <v>58327</v>
      </c>
      <c r="K428">
        <v>129</v>
      </c>
      <c r="L428" s="6">
        <v>0</v>
      </c>
      <c r="M428" s="6" t="str" cm="1">
        <f t="array" ref="M428:N428">_xlfn.TEXTSPLIT(O428," ",)</f>
        <v>Personal</v>
      </c>
      <c r="N428" s="6" t="str">
        <v>Auto</v>
      </c>
      <c r="O428" t="s">
        <v>16</v>
      </c>
      <c r="P428">
        <f t="shared" si="39"/>
        <v>4</v>
      </c>
      <c r="Q428" t="s">
        <v>29</v>
      </c>
      <c r="R428">
        <v>347.07594799999998</v>
      </c>
      <c r="S428" s="2">
        <v>35347.075947999998</v>
      </c>
      <c r="T428" s="5">
        <v>35348</v>
      </c>
      <c r="U428" s="5">
        <f t="shared" ca="1" si="40"/>
        <v>10564</v>
      </c>
      <c r="V428">
        <f t="shared" ca="1" si="41"/>
        <v>28.942465753424656</v>
      </c>
    </row>
    <row r="429" spans="1:22" x14ac:dyDescent="0.35">
      <c r="A429" t="s">
        <v>468</v>
      </c>
      <c r="B429" t="s">
        <v>33</v>
      </c>
      <c r="C429" t="str">
        <f t="shared" si="36"/>
        <v>Oregon</v>
      </c>
      <c r="D429" t="s">
        <v>271</v>
      </c>
      <c r="E429" t="str">
        <f t="shared" si="37"/>
        <v>M</v>
      </c>
      <c r="F429" t="s">
        <v>15</v>
      </c>
      <c r="G429" t="str">
        <f t="shared" si="38"/>
        <v>Master</v>
      </c>
      <c r="H429" s="4">
        <v>785190.14</v>
      </c>
      <c r="I429" s="4">
        <v>785190.14</v>
      </c>
      <c r="J429">
        <v>25950</v>
      </c>
      <c r="K429">
        <v>66</v>
      </c>
      <c r="L429" s="6">
        <v>0</v>
      </c>
      <c r="M429" s="6" t="str" cm="1">
        <f t="array" ref="M429:N429">_xlfn.TEXTSPLIT(O429," ",)</f>
        <v>Personal</v>
      </c>
      <c r="N429" s="6" t="str">
        <v>Auto</v>
      </c>
      <c r="O429" t="s">
        <v>16</v>
      </c>
      <c r="P429">
        <f t="shared" si="39"/>
        <v>2</v>
      </c>
      <c r="Q429" t="s">
        <v>24</v>
      </c>
      <c r="R429">
        <v>271.69752899999997</v>
      </c>
      <c r="S429" s="2">
        <v>35271.697528999997</v>
      </c>
      <c r="T429" s="5">
        <v>35272</v>
      </c>
      <c r="U429" s="5">
        <f t="shared" ca="1" si="40"/>
        <v>10640</v>
      </c>
      <c r="V429">
        <f t="shared" ca="1" si="41"/>
        <v>29.150684931506849</v>
      </c>
    </row>
    <row r="430" spans="1:22" x14ac:dyDescent="0.35">
      <c r="A430" t="s">
        <v>469</v>
      </c>
      <c r="B430" t="s">
        <v>33</v>
      </c>
      <c r="C430" t="str">
        <f t="shared" si="36"/>
        <v>Oregon</v>
      </c>
      <c r="D430" t="s">
        <v>271</v>
      </c>
      <c r="E430" t="str">
        <f t="shared" si="37"/>
        <v>M</v>
      </c>
      <c r="F430" t="s">
        <v>31</v>
      </c>
      <c r="G430" t="str">
        <f t="shared" si="38"/>
        <v>High School or Below</v>
      </c>
      <c r="H430" s="4">
        <v>477294.38</v>
      </c>
      <c r="I430" s="4">
        <v>477294.38</v>
      </c>
      <c r="J430">
        <v>20993</v>
      </c>
      <c r="K430">
        <v>133</v>
      </c>
      <c r="L430" s="6">
        <v>0</v>
      </c>
      <c r="M430" s="6" t="str" cm="1">
        <f t="array" ref="M430:N430">_xlfn.TEXTSPLIT(O430," ",)</f>
        <v>Corporate</v>
      </c>
      <c r="N430" s="6" t="str">
        <v>Auto</v>
      </c>
      <c r="O430" t="s">
        <v>28</v>
      </c>
      <c r="P430">
        <f t="shared" si="39"/>
        <v>4</v>
      </c>
      <c r="Q430" t="s">
        <v>29</v>
      </c>
      <c r="R430">
        <v>638.4</v>
      </c>
      <c r="S430" s="2">
        <v>35638.400000000001</v>
      </c>
      <c r="T430" s="5">
        <v>35639</v>
      </c>
      <c r="U430" s="5">
        <f t="shared" ca="1" si="40"/>
        <v>10273</v>
      </c>
      <c r="V430">
        <f t="shared" ca="1" si="41"/>
        <v>28.145205479452056</v>
      </c>
    </row>
    <row r="431" spans="1:22" x14ac:dyDescent="0.35">
      <c r="A431" t="s">
        <v>470</v>
      </c>
      <c r="B431" t="s">
        <v>33</v>
      </c>
      <c r="C431" t="str">
        <f t="shared" si="36"/>
        <v>Oregon</v>
      </c>
      <c r="D431" t="s">
        <v>271</v>
      </c>
      <c r="E431" t="str">
        <f t="shared" si="37"/>
        <v>M</v>
      </c>
      <c r="F431" t="s">
        <v>31</v>
      </c>
      <c r="G431" t="str">
        <f t="shared" si="38"/>
        <v>High School or Below</v>
      </c>
      <c r="H431" s="4">
        <v>1422650.49</v>
      </c>
      <c r="I431" s="4">
        <v>1422650.49</v>
      </c>
      <c r="J431">
        <v>65726</v>
      </c>
      <c r="K431">
        <v>177</v>
      </c>
      <c r="L431" s="6">
        <v>0</v>
      </c>
      <c r="M431" s="6" t="str" cm="1">
        <f t="array" ref="M431:N431">_xlfn.TEXTSPLIT(O431," ",)</f>
        <v>Corporate</v>
      </c>
      <c r="N431" s="6" t="str">
        <v>Auto</v>
      </c>
      <c r="O431" t="s">
        <v>28</v>
      </c>
      <c r="P431">
        <f t="shared" si="39"/>
        <v>4</v>
      </c>
      <c r="Q431" t="s">
        <v>29</v>
      </c>
      <c r="R431">
        <v>849.6</v>
      </c>
      <c r="S431" s="2">
        <v>35849.599999999999</v>
      </c>
      <c r="T431" s="5">
        <v>35850</v>
      </c>
      <c r="U431" s="5">
        <f t="shared" ca="1" si="40"/>
        <v>10062</v>
      </c>
      <c r="V431">
        <f t="shared" ca="1" si="41"/>
        <v>27.567123287671233</v>
      </c>
    </row>
    <row r="432" spans="1:22" x14ac:dyDescent="0.35">
      <c r="A432" t="s">
        <v>471</v>
      </c>
      <c r="B432" t="s">
        <v>13</v>
      </c>
      <c r="C432" t="str">
        <f t="shared" si="36"/>
        <v>Washington</v>
      </c>
      <c r="D432" t="s">
        <v>27</v>
      </c>
      <c r="E432" t="str">
        <f t="shared" si="37"/>
        <v>M</v>
      </c>
      <c r="F432" t="s">
        <v>53</v>
      </c>
      <c r="G432" t="str">
        <f t="shared" si="38"/>
        <v>Bachelor</v>
      </c>
      <c r="H432" s="4">
        <v>287543.24</v>
      </c>
      <c r="I432" s="4">
        <v>287543.24</v>
      </c>
      <c r="J432">
        <v>84768</v>
      </c>
      <c r="K432">
        <v>72</v>
      </c>
      <c r="L432" s="6">
        <v>0</v>
      </c>
      <c r="M432" s="6" t="str" cm="1">
        <f t="array" ref="M432:N432">_xlfn.TEXTSPLIT(O432," ",)</f>
        <v>Personal</v>
      </c>
      <c r="N432" s="6" t="str">
        <v>Auto</v>
      </c>
      <c r="O432" t="s">
        <v>16</v>
      </c>
      <c r="P432">
        <f t="shared" si="39"/>
        <v>2</v>
      </c>
      <c r="Q432" t="s">
        <v>24</v>
      </c>
      <c r="R432">
        <v>110.484661</v>
      </c>
      <c r="S432" s="2">
        <v>35110.484661000002</v>
      </c>
      <c r="T432" s="5">
        <v>35111</v>
      </c>
      <c r="U432" s="5">
        <f t="shared" ca="1" si="40"/>
        <v>10801</v>
      </c>
      <c r="V432">
        <f t="shared" ca="1" si="41"/>
        <v>29.591780821917808</v>
      </c>
    </row>
    <row r="433" spans="1:22" x14ac:dyDescent="0.35">
      <c r="A433" t="s">
        <v>472</v>
      </c>
      <c r="B433" t="s">
        <v>13</v>
      </c>
      <c r="C433" t="str">
        <f t="shared" si="36"/>
        <v>Washington</v>
      </c>
      <c r="D433" t="s">
        <v>20</v>
      </c>
      <c r="E433" t="str">
        <f t="shared" si="37"/>
        <v>F</v>
      </c>
      <c r="F433" t="s">
        <v>21</v>
      </c>
      <c r="G433" t="str">
        <f t="shared" si="38"/>
        <v>Bachelor</v>
      </c>
      <c r="H433" s="4">
        <v>504129.96</v>
      </c>
      <c r="I433" s="4">
        <v>504129.96</v>
      </c>
      <c r="J433">
        <v>36234</v>
      </c>
      <c r="K433">
        <v>63</v>
      </c>
      <c r="L433" s="6">
        <v>0</v>
      </c>
      <c r="M433" s="6" t="str" cm="1">
        <f t="array" ref="M433:N433">_xlfn.TEXTSPLIT(O433," ",)</f>
        <v>Personal</v>
      </c>
      <c r="N433" s="6" t="str">
        <v>Auto</v>
      </c>
      <c r="O433" t="s">
        <v>16</v>
      </c>
      <c r="P433">
        <f t="shared" si="39"/>
        <v>4</v>
      </c>
      <c r="Q433" t="s">
        <v>17</v>
      </c>
      <c r="R433">
        <v>113.534474</v>
      </c>
      <c r="S433" s="2">
        <v>35113.534474</v>
      </c>
      <c r="T433" s="5">
        <v>35114</v>
      </c>
      <c r="U433" s="5">
        <f t="shared" ca="1" si="40"/>
        <v>10798</v>
      </c>
      <c r="V433">
        <f t="shared" ca="1" si="41"/>
        <v>29.583561643835615</v>
      </c>
    </row>
    <row r="434" spans="1:22" x14ac:dyDescent="0.35">
      <c r="A434" t="s">
        <v>473</v>
      </c>
      <c r="B434" t="s">
        <v>26</v>
      </c>
      <c r="C434" t="str">
        <f t="shared" si="36"/>
        <v>California</v>
      </c>
      <c r="D434" t="s">
        <v>271</v>
      </c>
      <c r="E434" t="str">
        <f t="shared" si="37"/>
        <v>M</v>
      </c>
      <c r="F434" t="s">
        <v>35</v>
      </c>
      <c r="G434" t="str">
        <f t="shared" si="38"/>
        <v>College</v>
      </c>
      <c r="H434" s="4">
        <v>436293.12</v>
      </c>
      <c r="I434" s="4">
        <v>436293.12</v>
      </c>
      <c r="J434">
        <v>58842</v>
      </c>
      <c r="K434">
        <v>110</v>
      </c>
      <c r="L434" s="6">
        <v>0</v>
      </c>
      <c r="M434" s="6" t="str" cm="1">
        <f t="array" ref="M434:N434">_xlfn.TEXTSPLIT(O434," ",)</f>
        <v>Personal</v>
      </c>
      <c r="N434" s="6" t="str">
        <v>Auto</v>
      </c>
      <c r="O434" t="s">
        <v>16</v>
      </c>
      <c r="P434">
        <f t="shared" si="39"/>
        <v>4</v>
      </c>
      <c r="Q434" t="s">
        <v>17</v>
      </c>
      <c r="R434">
        <v>528</v>
      </c>
      <c r="S434" s="2">
        <v>35528</v>
      </c>
      <c r="T434" s="5">
        <v>35529</v>
      </c>
      <c r="U434" s="5">
        <f t="shared" ca="1" si="40"/>
        <v>10383</v>
      </c>
      <c r="V434">
        <f t="shared" ca="1" si="41"/>
        <v>28.446575342465753</v>
      </c>
    </row>
    <row r="435" spans="1:22" x14ac:dyDescent="0.35">
      <c r="A435" t="s">
        <v>474</v>
      </c>
      <c r="B435" t="s">
        <v>33</v>
      </c>
      <c r="C435" t="str">
        <f t="shared" si="36"/>
        <v>Oregon</v>
      </c>
      <c r="D435" t="s">
        <v>20</v>
      </c>
      <c r="E435" t="str">
        <f t="shared" si="37"/>
        <v>F</v>
      </c>
      <c r="F435" t="s">
        <v>15</v>
      </c>
      <c r="G435" t="str">
        <f t="shared" si="38"/>
        <v>Master</v>
      </c>
      <c r="H435" s="4">
        <v>962452.44</v>
      </c>
      <c r="I435" s="4">
        <v>962452.44</v>
      </c>
      <c r="J435">
        <v>25629</v>
      </c>
      <c r="K435">
        <v>124</v>
      </c>
      <c r="L435" s="6">
        <v>36557</v>
      </c>
      <c r="M435" s="6" t="str" cm="1">
        <f t="array" ref="M435:N435">_xlfn.TEXTSPLIT(O435," ",)</f>
        <v>Corporate</v>
      </c>
      <c r="N435" s="6" t="str">
        <v>Auto</v>
      </c>
      <c r="O435" t="s">
        <v>28</v>
      </c>
      <c r="P435">
        <f t="shared" si="39"/>
        <v>2</v>
      </c>
      <c r="Q435" t="s">
        <v>78</v>
      </c>
      <c r="R435">
        <v>595.20000000000005</v>
      </c>
      <c r="S435" s="2">
        <v>35595.199999999997</v>
      </c>
      <c r="T435" s="5">
        <v>35596</v>
      </c>
      <c r="U435" s="5">
        <f t="shared" ca="1" si="40"/>
        <v>10316</v>
      </c>
      <c r="V435">
        <f t="shared" ca="1" si="41"/>
        <v>28.263013698630136</v>
      </c>
    </row>
    <row r="436" spans="1:22" x14ac:dyDescent="0.35">
      <c r="A436" t="s">
        <v>475</v>
      </c>
      <c r="B436" t="s">
        <v>13</v>
      </c>
      <c r="C436" t="str">
        <f t="shared" si="36"/>
        <v>Washington</v>
      </c>
      <c r="D436" t="s">
        <v>20</v>
      </c>
      <c r="E436" t="str">
        <f t="shared" si="37"/>
        <v>F</v>
      </c>
      <c r="F436" t="s">
        <v>35</v>
      </c>
      <c r="G436" t="str">
        <f t="shared" si="38"/>
        <v>College</v>
      </c>
      <c r="H436" s="4">
        <v>2191440.5499999998</v>
      </c>
      <c r="I436" s="4">
        <v>2191440.5499999998</v>
      </c>
      <c r="J436">
        <v>77311</v>
      </c>
      <c r="K436">
        <v>181</v>
      </c>
      <c r="L436" s="6">
        <v>0</v>
      </c>
      <c r="M436" s="6" t="str" cm="1">
        <f t="array" ref="M436:N436">_xlfn.TEXTSPLIT(O436," ",)</f>
        <v>Personal</v>
      </c>
      <c r="N436" s="6" t="str">
        <v>Auto</v>
      </c>
      <c r="O436" t="s">
        <v>16</v>
      </c>
      <c r="P436">
        <f t="shared" si="39"/>
        <v>4</v>
      </c>
      <c r="Q436" t="s">
        <v>29</v>
      </c>
      <c r="R436">
        <v>113.60950800000001</v>
      </c>
      <c r="S436" s="2">
        <v>35113.609508000001</v>
      </c>
      <c r="T436" s="5">
        <v>35114</v>
      </c>
      <c r="U436" s="5">
        <f t="shared" ca="1" si="40"/>
        <v>10798</v>
      </c>
      <c r="V436">
        <f t="shared" ca="1" si="41"/>
        <v>29.583561643835615</v>
      </c>
    </row>
    <row r="437" spans="1:22" x14ac:dyDescent="0.35">
      <c r="A437" t="s">
        <v>476</v>
      </c>
      <c r="B437" t="s">
        <v>26</v>
      </c>
      <c r="C437" t="str">
        <f t="shared" si="36"/>
        <v>California</v>
      </c>
      <c r="D437" t="s">
        <v>271</v>
      </c>
      <c r="E437" t="str">
        <f t="shared" si="37"/>
        <v>M</v>
      </c>
      <c r="F437" t="s">
        <v>80</v>
      </c>
      <c r="G437" t="str">
        <f t="shared" si="38"/>
        <v>Doctor</v>
      </c>
      <c r="H437" s="4">
        <v>694842.22</v>
      </c>
      <c r="I437" s="4">
        <v>694842.22</v>
      </c>
      <c r="J437">
        <v>0</v>
      </c>
      <c r="K437">
        <v>196</v>
      </c>
      <c r="L437" s="6">
        <v>36557</v>
      </c>
      <c r="M437" s="6" t="str" cm="1">
        <f t="array" ref="M437:N437">_xlfn.TEXTSPLIT(O437," ",)</f>
        <v>Personal</v>
      </c>
      <c r="N437" s="6" t="str">
        <v>Auto</v>
      </c>
      <c r="O437" t="s">
        <v>16</v>
      </c>
      <c r="P437">
        <f t="shared" si="39"/>
        <v>4</v>
      </c>
      <c r="Q437" t="s">
        <v>65</v>
      </c>
      <c r="R437">
        <v>1337.0634869999999</v>
      </c>
      <c r="S437" s="2">
        <v>36337.063486999999</v>
      </c>
      <c r="T437" s="5">
        <v>36338</v>
      </c>
      <c r="U437" s="5">
        <f t="shared" ca="1" si="40"/>
        <v>9574</v>
      </c>
      <c r="V437">
        <f t="shared" ca="1" si="41"/>
        <v>26.230136986301371</v>
      </c>
    </row>
    <row r="438" spans="1:22" x14ac:dyDescent="0.35">
      <c r="A438" t="s">
        <v>477</v>
      </c>
      <c r="B438" t="s">
        <v>13</v>
      </c>
      <c r="C438" t="str">
        <f t="shared" si="36"/>
        <v>Washington</v>
      </c>
      <c r="D438" t="s">
        <v>27</v>
      </c>
      <c r="E438" t="str">
        <f t="shared" si="37"/>
        <v>M</v>
      </c>
      <c r="F438" t="s">
        <v>31</v>
      </c>
      <c r="G438" t="str">
        <f t="shared" si="38"/>
        <v>High School or Below</v>
      </c>
      <c r="H438" s="4">
        <v>247152.84</v>
      </c>
      <c r="I438" s="4">
        <v>247152.84</v>
      </c>
      <c r="J438">
        <v>95697</v>
      </c>
      <c r="K438">
        <v>61</v>
      </c>
      <c r="L438" s="6">
        <v>0</v>
      </c>
      <c r="M438" s="6" t="str" cm="1">
        <f t="array" ref="M438:N438">_xlfn.TEXTSPLIT(O438," ",)</f>
        <v>Personal</v>
      </c>
      <c r="N438" s="6" t="str">
        <v>Auto</v>
      </c>
      <c r="O438" t="s">
        <v>16</v>
      </c>
      <c r="P438">
        <f t="shared" si="39"/>
        <v>2</v>
      </c>
      <c r="Q438" t="s">
        <v>24</v>
      </c>
      <c r="R438">
        <v>114.273025</v>
      </c>
      <c r="S438" s="2">
        <v>35114.273025000002</v>
      </c>
      <c r="T438" s="5">
        <v>35115</v>
      </c>
      <c r="U438" s="5">
        <f t="shared" ca="1" si="40"/>
        <v>10797</v>
      </c>
      <c r="V438">
        <f t="shared" ca="1" si="41"/>
        <v>29.580821917808219</v>
      </c>
    </row>
    <row r="439" spans="1:22" x14ac:dyDescent="0.35">
      <c r="A439" t="s">
        <v>478</v>
      </c>
      <c r="B439" t="s">
        <v>33</v>
      </c>
      <c r="C439" t="str">
        <f t="shared" si="36"/>
        <v>Oregon</v>
      </c>
      <c r="D439" t="s">
        <v>20</v>
      </c>
      <c r="E439" t="str">
        <f t="shared" si="37"/>
        <v>F</v>
      </c>
      <c r="F439" t="s">
        <v>21</v>
      </c>
      <c r="G439" t="str">
        <f t="shared" si="38"/>
        <v>Bachelor</v>
      </c>
      <c r="H439" s="4">
        <v>2190391.36</v>
      </c>
      <c r="I439" s="4">
        <v>2190391.36</v>
      </c>
      <c r="J439">
        <v>22254</v>
      </c>
      <c r="K439">
        <v>79</v>
      </c>
      <c r="L439" s="6">
        <v>0</v>
      </c>
      <c r="M439" s="6" t="str" cm="1">
        <f t="array" ref="M439:N439">_xlfn.TEXTSPLIT(O439," ",)</f>
        <v>Personal</v>
      </c>
      <c r="N439" s="6" t="str">
        <v>Auto</v>
      </c>
      <c r="O439" t="s">
        <v>16</v>
      </c>
      <c r="P439">
        <f t="shared" si="39"/>
        <v>4</v>
      </c>
      <c r="Q439" t="s">
        <v>17</v>
      </c>
      <c r="R439">
        <v>125.194389</v>
      </c>
      <c r="S439" s="2">
        <v>35125.194388999997</v>
      </c>
      <c r="T439" s="5">
        <v>35126</v>
      </c>
      <c r="U439" s="5">
        <f t="shared" ca="1" si="40"/>
        <v>10786</v>
      </c>
      <c r="V439">
        <f t="shared" ca="1" si="41"/>
        <v>29.550684931506851</v>
      </c>
    </row>
    <row r="440" spans="1:22" x14ac:dyDescent="0.35">
      <c r="A440" t="s">
        <v>479</v>
      </c>
      <c r="B440" t="s">
        <v>23</v>
      </c>
      <c r="C440" t="str">
        <f t="shared" si="36"/>
        <v>Nevada</v>
      </c>
      <c r="D440" t="s">
        <v>271</v>
      </c>
      <c r="E440" t="str">
        <f t="shared" si="37"/>
        <v>M</v>
      </c>
      <c r="F440" t="s">
        <v>31</v>
      </c>
      <c r="G440" t="str">
        <f t="shared" si="38"/>
        <v>High School or Below</v>
      </c>
      <c r="H440" s="4">
        <v>902882.14</v>
      </c>
      <c r="I440" s="4">
        <v>902882.14</v>
      </c>
      <c r="J440">
        <v>65974</v>
      </c>
      <c r="K440">
        <v>113</v>
      </c>
      <c r="L440" s="6">
        <v>0</v>
      </c>
      <c r="M440" s="6" t="str" cm="1">
        <f t="array" ref="M440:N440">_xlfn.TEXTSPLIT(O440," ",)</f>
        <v>Personal</v>
      </c>
      <c r="N440" s="6" t="str">
        <v>Auto</v>
      </c>
      <c r="O440" t="s">
        <v>16</v>
      </c>
      <c r="P440">
        <f t="shared" si="39"/>
        <v>2</v>
      </c>
      <c r="Q440" t="s">
        <v>78</v>
      </c>
      <c r="R440">
        <v>235.22097099999999</v>
      </c>
      <c r="S440" s="2">
        <v>35235.220971000002</v>
      </c>
      <c r="T440" s="5">
        <v>35236</v>
      </c>
      <c r="U440" s="5">
        <f t="shared" ca="1" si="40"/>
        <v>10676</v>
      </c>
      <c r="V440">
        <f t="shared" ca="1" si="41"/>
        <v>29.24931506849315</v>
      </c>
    </row>
    <row r="441" spans="1:22" x14ac:dyDescent="0.35">
      <c r="A441" t="s">
        <v>480</v>
      </c>
      <c r="B441" t="s">
        <v>33</v>
      </c>
      <c r="C441" t="str">
        <f t="shared" si="36"/>
        <v>Oregon</v>
      </c>
      <c r="D441" t="s">
        <v>20</v>
      </c>
      <c r="E441" t="str">
        <f t="shared" si="37"/>
        <v>F</v>
      </c>
      <c r="F441" t="s">
        <v>35</v>
      </c>
      <c r="G441" t="str">
        <f t="shared" si="38"/>
        <v>College</v>
      </c>
      <c r="H441" s="4">
        <v>530375.94999999995</v>
      </c>
      <c r="I441" s="4">
        <v>530375.94999999995</v>
      </c>
      <c r="J441">
        <v>0</v>
      </c>
      <c r="K441">
        <v>76</v>
      </c>
      <c r="L441" s="6">
        <v>0</v>
      </c>
      <c r="M441" s="6" t="str" cm="1">
        <f t="array" ref="M441:N441">_xlfn.TEXTSPLIT(O441," ",)</f>
        <v>Personal</v>
      </c>
      <c r="N441" s="6" t="str">
        <v>Auto</v>
      </c>
      <c r="O441" t="s">
        <v>16</v>
      </c>
      <c r="P441">
        <f t="shared" si="39"/>
        <v>4</v>
      </c>
      <c r="Q441" t="s">
        <v>17</v>
      </c>
      <c r="R441">
        <v>395.34111000000001</v>
      </c>
      <c r="S441" s="2">
        <v>35395.341110000001</v>
      </c>
      <c r="T441" s="5">
        <v>35396</v>
      </c>
      <c r="U441" s="5">
        <f t="shared" ca="1" si="40"/>
        <v>10516</v>
      </c>
      <c r="V441">
        <f t="shared" ca="1" si="41"/>
        <v>28.81095890410959</v>
      </c>
    </row>
    <row r="442" spans="1:22" x14ac:dyDescent="0.35">
      <c r="A442" t="s">
        <v>481</v>
      </c>
      <c r="B442" t="s">
        <v>13</v>
      </c>
      <c r="C442" t="str">
        <f t="shared" si="36"/>
        <v>Washington</v>
      </c>
      <c r="D442" t="s">
        <v>27</v>
      </c>
      <c r="E442" t="str">
        <f t="shared" si="37"/>
        <v>M</v>
      </c>
      <c r="F442" t="s">
        <v>31</v>
      </c>
      <c r="G442" t="str">
        <f t="shared" si="38"/>
        <v>High School or Below</v>
      </c>
      <c r="H442" s="4">
        <v>2070825.88</v>
      </c>
      <c r="I442" s="4">
        <v>2070825.88</v>
      </c>
      <c r="J442">
        <v>92079</v>
      </c>
      <c r="K442">
        <v>65</v>
      </c>
      <c r="L442" s="6">
        <v>36526</v>
      </c>
      <c r="M442" s="6" t="str" cm="1">
        <f t="array" ref="M442:N442">_xlfn.TEXTSPLIT(O442," ",)</f>
        <v>Corporate</v>
      </c>
      <c r="N442" s="6" t="str">
        <v>Auto</v>
      </c>
      <c r="O442" t="s">
        <v>28</v>
      </c>
      <c r="P442">
        <f t="shared" si="39"/>
        <v>4</v>
      </c>
      <c r="Q442" t="s">
        <v>17</v>
      </c>
      <c r="R442">
        <v>114.798771</v>
      </c>
      <c r="S442" s="2">
        <v>35114.798771000002</v>
      </c>
      <c r="T442" s="5">
        <v>35115</v>
      </c>
      <c r="U442" s="5">
        <f t="shared" ca="1" si="40"/>
        <v>10797</v>
      </c>
      <c r="V442">
        <f t="shared" ca="1" si="41"/>
        <v>29.580821917808219</v>
      </c>
    </row>
    <row r="443" spans="1:22" x14ac:dyDescent="0.35">
      <c r="A443" t="s">
        <v>482</v>
      </c>
      <c r="B443" t="s">
        <v>23</v>
      </c>
      <c r="C443" t="str">
        <f t="shared" si="36"/>
        <v>Nevada</v>
      </c>
      <c r="D443" t="s">
        <v>271</v>
      </c>
      <c r="E443" t="str">
        <f t="shared" si="37"/>
        <v>M</v>
      </c>
      <c r="F443" t="s">
        <v>31</v>
      </c>
      <c r="G443" t="str">
        <f t="shared" si="38"/>
        <v>High School or Below</v>
      </c>
      <c r="H443" s="4">
        <v>512376.81</v>
      </c>
      <c r="I443" s="4">
        <v>512376.81</v>
      </c>
      <c r="J443">
        <v>0</v>
      </c>
      <c r="K443">
        <v>74</v>
      </c>
      <c r="L443" s="6">
        <v>0</v>
      </c>
      <c r="M443" s="6" t="str" cm="1">
        <f t="array" ref="M443:N443">_xlfn.TEXTSPLIT(O443," ",)</f>
        <v>Personal</v>
      </c>
      <c r="N443" s="6" t="str">
        <v>Auto</v>
      </c>
      <c r="O443" t="s">
        <v>16</v>
      </c>
      <c r="P443">
        <f t="shared" si="39"/>
        <v>2</v>
      </c>
      <c r="Q443" t="s">
        <v>24</v>
      </c>
      <c r="R443">
        <v>772.79851099999996</v>
      </c>
      <c r="S443" s="2">
        <v>35772.798511000001</v>
      </c>
      <c r="T443" s="5">
        <v>35773</v>
      </c>
      <c r="U443" s="5">
        <f t="shared" ca="1" si="40"/>
        <v>10139</v>
      </c>
      <c r="V443">
        <f t="shared" ca="1" si="41"/>
        <v>27.778082191780822</v>
      </c>
    </row>
    <row r="444" spans="1:22" x14ac:dyDescent="0.35">
      <c r="A444" t="s">
        <v>483</v>
      </c>
      <c r="B444" t="s">
        <v>33</v>
      </c>
      <c r="C444" t="str">
        <f t="shared" si="36"/>
        <v>Oregon</v>
      </c>
      <c r="D444" t="s">
        <v>271</v>
      </c>
      <c r="E444" t="str">
        <f t="shared" si="37"/>
        <v>M</v>
      </c>
      <c r="F444" t="s">
        <v>35</v>
      </c>
      <c r="G444" t="str">
        <f t="shared" si="38"/>
        <v>College</v>
      </c>
      <c r="H444" s="4">
        <v>949234.3</v>
      </c>
      <c r="I444" s="4">
        <v>949234.3</v>
      </c>
      <c r="J444">
        <v>0</v>
      </c>
      <c r="K444">
        <v>132</v>
      </c>
      <c r="L444" s="6">
        <v>0</v>
      </c>
      <c r="M444" s="6" t="str" cm="1">
        <f t="array" ref="M444:N444">_xlfn.TEXTSPLIT(O444," ",)</f>
        <v>Personal</v>
      </c>
      <c r="N444" s="6" t="str">
        <v>Auto</v>
      </c>
      <c r="O444" t="s">
        <v>16</v>
      </c>
      <c r="P444">
        <f t="shared" si="39"/>
        <v>4</v>
      </c>
      <c r="Q444" t="s">
        <v>29</v>
      </c>
      <c r="R444">
        <v>633.6</v>
      </c>
      <c r="S444" s="2">
        <v>35633.599999999999</v>
      </c>
      <c r="T444" s="5">
        <v>35634</v>
      </c>
      <c r="U444" s="5">
        <f t="shared" ca="1" si="40"/>
        <v>10278</v>
      </c>
      <c r="V444">
        <f t="shared" ca="1" si="41"/>
        <v>28.158904109589042</v>
      </c>
    </row>
    <row r="445" spans="1:22" x14ac:dyDescent="0.35">
      <c r="A445" t="s">
        <v>484</v>
      </c>
      <c r="B445" t="s">
        <v>33</v>
      </c>
      <c r="C445" t="str">
        <f t="shared" si="36"/>
        <v>Oregon</v>
      </c>
      <c r="D445" t="s">
        <v>20</v>
      </c>
      <c r="E445" t="str">
        <f t="shared" si="37"/>
        <v>F</v>
      </c>
      <c r="F445" t="s">
        <v>31</v>
      </c>
      <c r="G445" t="str">
        <f t="shared" si="38"/>
        <v>High School or Below</v>
      </c>
      <c r="H445" s="4">
        <v>820486.32</v>
      </c>
      <c r="I445" s="4">
        <v>820486.32</v>
      </c>
      <c r="J445">
        <v>0</v>
      </c>
      <c r="K445">
        <v>73</v>
      </c>
      <c r="L445" s="6">
        <v>0</v>
      </c>
      <c r="M445" s="6" t="str" cm="1">
        <f t="array" ref="M445:N445">_xlfn.TEXTSPLIT(O445," ",)</f>
        <v>Personal</v>
      </c>
      <c r="N445" s="6" t="str">
        <v>Auto</v>
      </c>
      <c r="O445" t="s">
        <v>16</v>
      </c>
      <c r="P445">
        <f t="shared" si="39"/>
        <v>4</v>
      </c>
      <c r="Q445" t="s">
        <v>17</v>
      </c>
      <c r="R445">
        <v>350.4</v>
      </c>
      <c r="S445" s="2">
        <v>35350.400000000001</v>
      </c>
      <c r="T445" s="5">
        <v>35351</v>
      </c>
      <c r="U445" s="5">
        <f t="shared" ca="1" si="40"/>
        <v>10561</v>
      </c>
      <c r="V445">
        <f t="shared" ca="1" si="41"/>
        <v>28.934246575342467</v>
      </c>
    </row>
    <row r="446" spans="1:22" x14ac:dyDescent="0.35">
      <c r="A446" t="s">
        <v>485</v>
      </c>
      <c r="B446" t="s">
        <v>19</v>
      </c>
      <c r="C446" t="str">
        <f t="shared" si="36"/>
        <v>Arizona</v>
      </c>
      <c r="D446" t="s">
        <v>20</v>
      </c>
      <c r="E446" t="str">
        <f t="shared" si="37"/>
        <v>F</v>
      </c>
      <c r="F446" t="s">
        <v>35</v>
      </c>
      <c r="G446" t="str">
        <f t="shared" si="38"/>
        <v>College</v>
      </c>
      <c r="H446" s="4">
        <v>987729.57</v>
      </c>
      <c r="I446" s="4">
        <v>987729.57</v>
      </c>
      <c r="J446">
        <v>67752</v>
      </c>
      <c r="K446">
        <v>131</v>
      </c>
      <c r="L446" s="6">
        <v>36617</v>
      </c>
      <c r="M446" s="6" t="str" cm="1">
        <f t="array" ref="M446:N446">_xlfn.TEXTSPLIT(O446," ",)</f>
        <v>Personal</v>
      </c>
      <c r="N446" s="6" t="str">
        <v>Auto</v>
      </c>
      <c r="O446" t="s">
        <v>16</v>
      </c>
      <c r="P446">
        <f t="shared" si="39"/>
        <v>2</v>
      </c>
      <c r="Q446" t="s">
        <v>78</v>
      </c>
      <c r="R446">
        <v>168.51714899999999</v>
      </c>
      <c r="S446" s="2">
        <v>35168.517148999999</v>
      </c>
      <c r="T446" s="5">
        <v>35169</v>
      </c>
      <c r="U446" s="5">
        <f t="shared" ca="1" si="40"/>
        <v>10743</v>
      </c>
      <c r="V446">
        <f t="shared" ca="1" si="41"/>
        <v>29.432876712328767</v>
      </c>
    </row>
    <row r="447" spans="1:22" x14ac:dyDescent="0.35">
      <c r="A447" t="s">
        <v>486</v>
      </c>
      <c r="B447" t="s">
        <v>26</v>
      </c>
      <c r="C447" t="str">
        <f t="shared" si="36"/>
        <v>California</v>
      </c>
      <c r="D447" t="s">
        <v>20</v>
      </c>
      <c r="E447" t="str">
        <f t="shared" si="37"/>
        <v>F</v>
      </c>
      <c r="F447" t="s">
        <v>21</v>
      </c>
      <c r="G447" t="str">
        <f t="shared" si="38"/>
        <v>Bachelor</v>
      </c>
      <c r="H447" s="4">
        <v>481500.97</v>
      </c>
      <c r="I447" s="4">
        <v>481500.97</v>
      </c>
      <c r="J447">
        <v>25398</v>
      </c>
      <c r="K447">
        <v>64</v>
      </c>
      <c r="L447" s="6">
        <v>0</v>
      </c>
      <c r="M447" s="6" t="str" cm="1">
        <f t="array" ref="M447:N447">_xlfn.TEXTSPLIT(O447," ",)</f>
        <v>Corporate</v>
      </c>
      <c r="N447" s="6" t="str">
        <v>Auto</v>
      </c>
      <c r="O447" t="s">
        <v>28</v>
      </c>
      <c r="P447">
        <f t="shared" si="39"/>
        <v>4</v>
      </c>
      <c r="Q447" t="s">
        <v>17</v>
      </c>
      <c r="R447">
        <v>307.2</v>
      </c>
      <c r="S447" s="2">
        <v>35307.199999999997</v>
      </c>
      <c r="T447" s="5">
        <v>35308</v>
      </c>
      <c r="U447" s="5">
        <f t="shared" ca="1" si="40"/>
        <v>10604</v>
      </c>
      <c r="V447">
        <f t="shared" ca="1" si="41"/>
        <v>29.052054794520547</v>
      </c>
    </row>
    <row r="448" spans="1:22" x14ac:dyDescent="0.35">
      <c r="A448" t="s">
        <v>487</v>
      </c>
      <c r="B448" t="s">
        <v>26</v>
      </c>
      <c r="C448" t="str">
        <f t="shared" si="36"/>
        <v>California</v>
      </c>
      <c r="D448" t="s">
        <v>271</v>
      </c>
      <c r="E448" t="str">
        <f t="shared" si="37"/>
        <v>M</v>
      </c>
      <c r="F448" t="s">
        <v>31</v>
      </c>
      <c r="G448" t="str">
        <f t="shared" si="38"/>
        <v>High School or Below</v>
      </c>
      <c r="H448" s="4">
        <v>627701.17000000004</v>
      </c>
      <c r="I448" s="4">
        <v>627701.17000000004</v>
      </c>
      <c r="J448">
        <v>0</v>
      </c>
      <c r="K448">
        <v>88</v>
      </c>
      <c r="L448" s="6">
        <v>0</v>
      </c>
      <c r="M448" s="6" t="str" cm="1">
        <f t="array" ref="M448:N448">_xlfn.TEXTSPLIT(O448," ",)</f>
        <v>Personal</v>
      </c>
      <c r="N448" s="6" t="str">
        <v>Auto</v>
      </c>
      <c r="O448" t="s">
        <v>16</v>
      </c>
      <c r="P448">
        <f t="shared" si="39"/>
        <v>4</v>
      </c>
      <c r="Q448" t="s">
        <v>17</v>
      </c>
      <c r="R448">
        <v>633.6</v>
      </c>
      <c r="S448" s="2">
        <v>35633.599999999999</v>
      </c>
      <c r="T448" s="5">
        <v>35634</v>
      </c>
      <c r="U448" s="5">
        <f t="shared" ca="1" si="40"/>
        <v>10278</v>
      </c>
      <c r="V448">
        <f t="shared" ca="1" si="41"/>
        <v>28.158904109589042</v>
      </c>
    </row>
    <row r="449" spans="1:22" x14ac:dyDescent="0.35">
      <c r="A449" t="s">
        <v>488</v>
      </c>
      <c r="B449" t="s">
        <v>26</v>
      </c>
      <c r="C449" t="str">
        <f t="shared" si="36"/>
        <v>California</v>
      </c>
      <c r="D449" t="s">
        <v>27</v>
      </c>
      <c r="E449" t="str">
        <f t="shared" si="37"/>
        <v>M</v>
      </c>
      <c r="F449" t="s">
        <v>31</v>
      </c>
      <c r="G449" t="str">
        <f t="shared" si="38"/>
        <v>High School or Below</v>
      </c>
      <c r="H449" s="4">
        <v>826063.98</v>
      </c>
      <c r="I449" s="4">
        <v>826063.98</v>
      </c>
      <c r="J449">
        <v>33321</v>
      </c>
      <c r="K449">
        <v>105</v>
      </c>
      <c r="L449" s="6">
        <v>0</v>
      </c>
      <c r="M449" s="6" t="str" cm="1">
        <f t="array" ref="M449:N449">_xlfn.TEXTSPLIT(O449," ",)</f>
        <v>Special</v>
      </c>
      <c r="N449" s="6" t="str">
        <v>Auto</v>
      </c>
      <c r="O449" t="s">
        <v>39</v>
      </c>
      <c r="P449">
        <f t="shared" si="39"/>
        <v>4</v>
      </c>
      <c r="Q449" t="s">
        <v>29</v>
      </c>
      <c r="R449">
        <v>504</v>
      </c>
      <c r="S449" s="2">
        <v>35504</v>
      </c>
      <c r="T449" s="5">
        <v>35505</v>
      </c>
      <c r="U449" s="5">
        <f t="shared" ca="1" si="40"/>
        <v>10407</v>
      </c>
      <c r="V449">
        <f t="shared" ca="1" si="41"/>
        <v>28.512328767123286</v>
      </c>
    </row>
    <row r="450" spans="1:22" x14ac:dyDescent="0.35">
      <c r="A450" t="s">
        <v>489</v>
      </c>
      <c r="B450" t="s">
        <v>23</v>
      </c>
      <c r="C450" t="str">
        <f t="shared" si="36"/>
        <v>Nevada</v>
      </c>
      <c r="D450" t="s">
        <v>27</v>
      </c>
      <c r="E450" t="str">
        <f t="shared" si="37"/>
        <v>M</v>
      </c>
      <c r="F450" t="s">
        <v>21</v>
      </c>
      <c r="G450" t="str">
        <f t="shared" si="38"/>
        <v>Bachelor</v>
      </c>
      <c r="H450" s="4">
        <v>254945</v>
      </c>
      <c r="I450" s="4">
        <v>254945</v>
      </c>
      <c r="J450">
        <v>0</v>
      </c>
      <c r="K450">
        <v>78</v>
      </c>
      <c r="L450" s="6">
        <v>0</v>
      </c>
      <c r="M450" s="6" t="str" cm="1">
        <f t="array" ref="M450:N450">_xlfn.TEXTSPLIT(O450," ",)</f>
        <v>Corporate</v>
      </c>
      <c r="N450" s="6" t="str">
        <v>Auto</v>
      </c>
      <c r="O450" t="s">
        <v>28</v>
      </c>
      <c r="P450">
        <f t="shared" si="39"/>
        <v>4</v>
      </c>
      <c r="Q450" t="s">
        <v>17</v>
      </c>
      <c r="R450">
        <v>845.654042</v>
      </c>
      <c r="S450" s="2">
        <v>35845.654042000002</v>
      </c>
      <c r="T450" s="5">
        <v>35846</v>
      </c>
      <c r="U450" s="5">
        <f t="shared" ca="1" si="40"/>
        <v>10066</v>
      </c>
      <c r="V450">
        <f t="shared" ca="1" si="41"/>
        <v>27.578082191780823</v>
      </c>
    </row>
    <row r="451" spans="1:22" x14ac:dyDescent="0.35">
      <c r="A451" t="s">
        <v>490</v>
      </c>
      <c r="B451" t="s">
        <v>13</v>
      </c>
      <c r="C451" t="str">
        <f t="shared" ref="C451:C514" si="42">IF(B451="WA","Washington",IF(B451="Cali","California",IF(B451="AZ","Arizona",B451)))</f>
        <v>Washington</v>
      </c>
      <c r="D451" t="s">
        <v>14</v>
      </c>
      <c r="E451" t="str">
        <f t="shared" ref="E451:E514" si="43">IF(OR(D451="Femal",D451="female"),"F",IF(D451="Male","M",D451))</f>
        <v>NA</v>
      </c>
      <c r="F451" t="s">
        <v>35</v>
      </c>
      <c r="G451" t="str">
        <f t="shared" ref="G451:G514" si="44">IF(F451="Bachelors","Bachelor",F451)</f>
        <v>College</v>
      </c>
      <c r="H451" s="4">
        <v>1131808.98</v>
      </c>
      <c r="I451" s="4">
        <v>1131808.98</v>
      </c>
      <c r="J451">
        <v>38923</v>
      </c>
      <c r="K451">
        <v>99</v>
      </c>
      <c r="L451" s="6">
        <v>36557</v>
      </c>
      <c r="M451" s="6" t="str" cm="1">
        <f t="array" ref="M451:N451">_xlfn.TEXTSPLIT(O451," ",)</f>
        <v>Personal</v>
      </c>
      <c r="N451" s="6" t="str">
        <v>Auto</v>
      </c>
      <c r="O451" t="s">
        <v>16</v>
      </c>
      <c r="P451">
        <f t="shared" ref="P451:P514" si="45">IF(OR(Q451="Four-Door Car",Q451="SUV",Q451="Luxury SUV"),4,2)</f>
        <v>4</v>
      </c>
      <c r="Q451" t="s">
        <v>17</v>
      </c>
      <c r="R451">
        <v>115.728852</v>
      </c>
      <c r="S451" s="2">
        <v>35115.728852</v>
      </c>
      <c r="T451" s="5">
        <v>35116</v>
      </c>
      <c r="U451" s="5">
        <f t="shared" ref="U451:U514" ca="1" si="46">TODAY()-T451</f>
        <v>10796</v>
      </c>
      <c r="V451">
        <f t="shared" ref="V451:V514" ca="1" si="47">U451/365</f>
        <v>29.578082191780823</v>
      </c>
    </row>
    <row r="452" spans="1:22" x14ac:dyDescent="0.35">
      <c r="A452" t="s">
        <v>491</v>
      </c>
      <c r="B452" t="s">
        <v>33</v>
      </c>
      <c r="C452" t="str">
        <f t="shared" si="42"/>
        <v>Oregon</v>
      </c>
      <c r="D452" t="s">
        <v>20</v>
      </c>
      <c r="E452" t="str">
        <f t="shared" si="43"/>
        <v>F</v>
      </c>
      <c r="F452" t="s">
        <v>21</v>
      </c>
      <c r="G452" t="str">
        <f t="shared" si="44"/>
        <v>Bachelor</v>
      </c>
      <c r="H452" s="4">
        <v>380392.18</v>
      </c>
      <c r="I452" s="4">
        <v>380392.18</v>
      </c>
      <c r="J452">
        <v>20325</v>
      </c>
      <c r="K452">
        <v>100</v>
      </c>
      <c r="L452" s="6">
        <v>0</v>
      </c>
      <c r="M452" s="6" t="str" cm="1">
        <f t="array" ref="M452:N452">_xlfn.TEXTSPLIT(O452," ",)</f>
        <v>Personal</v>
      </c>
      <c r="N452" s="6" t="str">
        <v>Auto</v>
      </c>
      <c r="O452" t="s">
        <v>16</v>
      </c>
      <c r="P452">
        <f t="shared" si="45"/>
        <v>2</v>
      </c>
      <c r="Q452" t="s">
        <v>78</v>
      </c>
      <c r="R452">
        <v>668.29396999999994</v>
      </c>
      <c r="S452" s="2">
        <v>35668.293969999999</v>
      </c>
      <c r="T452" s="5">
        <v>35669</v>
      </c>
      <c r="U452" s="5">
        <f t="shared" ca="1" si="46"/>
        <v>10243</v>
      </c>
      <c r="V452">
        <f t="shared" ca="1" si="47"/>
        <v>28.063013698630137</v>
      </c>
    </row>
    <row r="453" spans="1:22" x14ac:dyDescent="0.35">
      <c r="A453" t="s">
        <v>492</v>
      </c>
      <c r="B453" t="s">
        <v>33</v>
      </c>
      <c r="C453" t="str">
        <f t="shared" si="42"/>
        <v>Oregon</v>
      </c>
      <c r="D453" t="s">
        <v>27</v>
      </c>
      <c r="E453" t="str">
        <f t="shared" si="43"/>
        <v>M</v>
      </c>
      <c r="F453" t="s">
        <v>21</v>
      </c>
      <c r="G453" t="str">
        <f t="shared" si="44"/>
        <v>Bachelor</v>
      </c>
      <c r="H453" s="4">
        <v>863540.35</v>
      </c>
      <c r="I453" s="4">
        <v>863540.35</v>
      </c>
      <c r="J453">
        <v>13129</v>
      </c>
      <c r="K453">
        <v>117</v>
      </c>
      <c r="L453" s="6">
        <v>0</v>
      </c>
      <c r="M453" s="6" t="str" cm="1">
        <f t="array" ref="M453:N453">_xlfn.TEXTSPLIT(O453," ",)</f>
        <v>Personal</v>
      </c>
      <c r="N453" s="6" t="str">
        <v>Auto</v>
      </c>
      <c r="O453" t="s">
        <v>16</v>
      </c>
      <c r="P453">
        <f t="shared" si="45"/>
        <v>4</v>
      </c>
      <c r="Q453" t="s">
        <v>29</v>
      </c>
      <c r="R453">
        <v>700.90163199999995</v>
      </c>
      <c r="S453" s="2">
        <v>35700.901632000001</v>
      </c>
      <c r="T453" s="5">
        <v>35701</v>
      </c>
      <c r="U453" s="5">
        <f t="shared" ca="1" si="46"/>
        <v>10211</v>
      </c>
      <c r="V453">
        <f t="shared" ca="1" si="47"/>
        <v>27.975342465753425</v>
      </c>
    </row>
    <row r="454" spans="1:22" x14ac:dyDescent="0.35">
      <c r="A454" t="s">
        <v>493</v>
      </c>
      <c r="B454" t="s">
        <v>33</v>
      </c>
      <c r="C454" t="str">
        <f t="shared" si="42"/>
        <v>Oregon</v>
      </c>
      <c r="D454" t="s">
        <v>20</v>
      </c>
      <c r="E454" t="str">
        <f t="shared" si="43"/>
        <v>F</v>
      </c>
      <c r="F454" t="s">
        <v>31</v>
      </c>
      <c r="G454" t="str">
        <f t="shared" si="44"/>
        <v>High School or Below</v>
      </c>
      <c r="H454" s="4">
        <v>551055.9</v>
      </c>
      <c r="I454" s="4">
        <v>551055.9</v>
      </c>
      <c r="J454">
        <v>0</v>
      </c>
      <c r="K454">
        <v>73</v>
      </c>
      <c r="L454" s="6">
        <v>0</v>
      </c>
      <c r="M454" s="6" t="str" cm="1">
        <f t="array" ref="M454:N454">_xlfn.TEXTSPLIT(O454," ",)</f>
        <v>Personal</v>
      </c>
      <c r="N454" s="6" t="str">
        <v>Auto</v>
      </c>
      <c r="O454" t="s">
        <v>16</v>
      </c>
      <c r="P454">
        <f t="shared" si="45"/>
        <v>4</v>
      </c>
      <c r="Q454" t="s">
        <v>17</v>
      </c>
      <c r="R454">
        <v>525.6</v>
      </c>
      <c r="S454" s="2">
        <v>35525.599999999999</v>
      </c>
      <c r="T454" s="5">
        <v>35526</v>
      </c>
      <c r="U454" s="5">
        <f t="shared" ca="1" si="46"/>
        <v>10386</v>
      </c>
      <c r="V454">
        <f t="shared" ca="1" si="47"/>
        <v>28.454794520547946</v>
      </c>
    </row>
    <row r="455" spans="1:22" x14ac:dyDescent="0.35">
      <c r="A455" t="s">
        <v>494</v>
      </c>
      <c r="B455" t="s">
        <v>23</v>
      </c>
      <c r="C455" t="str">
        <f t="shared" si="42"/>
        <v>Nevada</v>
      </c>
      <c r="D455" t="s">
        <v>27</v>
      </c>
      <c r="E455" t="str">
        <f t="shared" si="43"/>
        <v>M</v>
      </c>
      <c r="F455" t="s">
        <v>15</v>
      </c>
      <c r="G455" t="str">
        <f t="shared" si="44"/>
        <v>Master</v>
      </c>
      <c r="H455" s="4">
        <v>358588.41</v>
      </c>
      <c r="I455" s="4">
        <v>358588.41</v>
      </c>
      <c r="J455">
        <v>49080</v>
      </c>
      <c r="K455">
        <v>91</v>
      </c>
      <c r="L455" s="6">
        <v>0</v>
      </c>
      <c r="M455" s="6" t="str" cm="1">
        <f t="array" ref="M455:N455">_xlfn.TEXTSPLIT(O455," ",)</f>
        <v>Corporate</v>
      </c>
      <c r="N455" s="6" t="str">
        <v>Auto</v>
      </c>
      <c r="O455" t="s">
        <v>28</v>
      </c>
      <c r="P455">
        <f t="shared" si="45"/>
        <v>4</v>
      </c>
      <c r="Q455" t="s">
        <v>17</v>
      </c>
      <c r="R455">
        <v>25.298999999999999</v>
      </c>
      <c r="S455" s="2">
        <v>35025.298999999999</v>
      </c>
      <c r="T455" s="5">
        <v>35026</v>
      </c>
      <c r="U455" s="5">
        <f t="shared" ca="1" si="46"/>
        <v>10886</v>
      </c>
      <c r="V455">
        <f t="shared" ca="1" si="47"/>
        <v>29.824657534246576</v>
      </c>
    </row>
    <row r="456" spans="1:22" x14ac:dyDescent="0.35">
      <c r="A456" t="s">
        <v>495</v>
      </c>
      <c r="B456" t="s">
        <v>23</v>
      </c>
      <c r="C456" t="str">
        <f t="shared" si="42"/>
        <v>Nevada</v>
      </c>
      <c r="D456" t="s">
        <v>27</v>
      </c>
      <c r="E456" t="str">
        <f t="shared" si="43"/>
        <v>M</v>
      </c>
      <c r="F456" t="s">
        <v>35</v>
      </c>
      <c r="G456" t="str">
        <f t="shared" si="44"/>
        <v>College</v>
      </c>
      <c r="H456" s="4">
        <v>488925.28</v>
      </c>
      <c r="I456" s="4">
        <v>488925.28</v>
      </c>
      <c r="J456">
        <v>42536</v>
      </c>
      <c r="K456">
        <v>63</v>
      </c>
      <c r="L456" s="6">
        <v>0</v>
      </c>
      <c r="M456" s="6" t="str" cm="1">
        <f t="array" ref="M456:N456">_xlfn.TEXTSPLIT(O456," ",)</f>
        <v>Personal</v>
      </c>
      <c r="N456" s="6" t="str">
        <v>Auto</v>
      </c>
      <c r="O456" t="s">
        <v>16</v>
      </c>
      <c r="P456">
        <f t="shared" si="45"/>
        <v>4</v>
      </c>
      <c r="Q456" t="s">
        <v>17</v>
      </c>
      <c r="R456">
        <v>375.33009700000002</v>
      </c>
      <c r="S456" s="2">
        <v>35375.330096999998</v>
      </c>
      <c r="T456" s="5">
        <v>35376</v>
      </c>
      <c r="U456" s="5">
        <f t="shared" ca="1" si="46"/>
        <v>10536</v>
      </c>
      <c r="V456">
        <f t="shared" ca="1" si="47"/>
        <v>28.865753424657534</v>
      </c>
    </row>
    <row r="457" spans="1:22" x14ac:dyDescent="0.35">
      <c r="A457" t="s">
        <v>496</v>
      </c>
      <c r="B457" t="s">
        <v>33</v>
      </c>
      <c r="C457" t="str">
        <f t="shared" si="42"/>
        <v>Oregon</v>
      </c>
      <c r="D457" t="s">
        <v>27</v>
      </c>
      <c r="E457" t="str">
        <f t="shared" si="43"/>
        <v>M</v>
      </c>
      <c r="F457" t="s">
        <v>21</v>
      </c>
      <c r="G457" t="str">
        <f t="shared" si="44"/>
        <v>Bachelor</v>
      </c>
      <c r="H457" s="4">
        <v>275694.17</v>
      </c>
      <c r="I457" s="4">
        <v>275694.17</v>
      </c>
      <c r="J457">
        <v>29926</v>
      </c>
      <c r="K457">
        <v>74</v>
      </c>
      <c r="L457" s="6">
        <v>0</v>
      </c>
      <c r="M457" s="6" t="str" cm="1">
        <f t="array" ref="M457:N457">_xlfn.TEXTSPLIT(O457," ",)</f>
        <v>Corporate</v>
      </c>
      <c r="N457" s="6" t="str">
        <v>Auto</v>
      </c>
      <c r="O457" t="s">
        <v>28</v>
      </c>
      <c r="P457">
        <f t="shared" si="45"/>
        <v>4</v>
      </c>
      <c r="Q457" t="s">
        <v>17</v>
      </c>
      <c r="R457">
        <v>418.23366700000003</v>
      </c>
      <c r="S457" s="2">
        <v>35418.233667</v>
      </c>
      <c r="T457" s="5">
        <v>35419</v>
      </c>
      <c r="U457" s="5">
        <f t="shared" ca="1" si="46"/>
        <v>10493</v>
      </c>
      <c r="V457">
        <f t="shared" ca="1" si="47"/>
        <v>28.747945205479454</v>
      </c>
    </row>
    <row r="458" spans="1:22" x14ac:dyDescent="0.35">
      <c r="A458" t="s">
        <v>497</v>
      </c>
      <c r="B458" t="s">
        <v>23</v>
      </c>
      <c r="C458" t="str">
        <f t="shared" si="42"/>
        <v>Nevada</v>
      </c>
      <c r="D458" t="s">
        <v>27</v>
      </c>
      <c r="E458" t="str">
        <f t="shared" si="43"/>
        <v>M</v>
      </c>
      <c r="F458" t="s">
        <v>80</v>
      </c>
      <c r="G458" t="str">
        <f t="shared" si="44"/>
        <v>Doctor</v>
      </c>
      <c r="H458" s="4">
        <v>328954.74</v>
      </c>
      <c r="I458" s="4">
        <v>328954.74</v>
      </c>
      <c r="J458">
        <v>0</v>
      </c>
      <c r="K458">
        <v>86</v>
      </c>
      <c r="L458" s="6">
        <v>0</v>
      </c>
      <c r="M458" s="6" t="str" cm="1">
        <f t="array" ref="M458:N458">_xlfn.TEXTSPLIT(O458," ",)</f>
        <v>Corporate</v>
      </c>
      <c r="N458" s="6" t="str">
        <v>Auto</v>
      </c>
      <c r="O458" t="s">
        <v>28</v>
      </c>
      <c r="P458">
        <f t="shared" si="45"/>
        <v>2</v>
      </c>
      <c r="Q458" t="s">
        <v>24</v>
      </c>
      <c r="R458">
        <v>398.240791</v>
      </c>
      <c r="S458" s="2">
        <v>35398.240790999997</v>
      </c>
      <c r="T458" s="5">
        <v>35399</v>
      </c>
      <c r="U458" s="5">
        <f t="shared" ca="1" si="46"/>
        <v>10513</v>
      </c>
      <c r="V458">
        <f t="shared" ca="1" si="47"/>
        <v>28.802739726027397</v>
      </c>
    </row>
    <row r="459" spans="1:22" x14ac:dyDescent="0.35">
      <c r="A459" t="s">
        <v>498</v>
      </c>
      <c r="B459" t="s">
        <v>26</v>
      </c>
      <c r="C459" t="str">
        <f t="shared" si="42"/>
        <v>California</v>
      </c>
      <c r="D459" t="s">
        <v>20</v>
      </c>
      <c r="E459" t="str">
        <f t="shared" si="43"/>
        <v>F</v>
      </c>
      <c r="F459" t="s">
        <v>21</v>
      </c>
      <c r="G459" t="str">
        <f t="shared" si="44"/>
        <v>Bachelor</v>
      </c>
      <c r="H459" s="4">
        <v>1093717.8500000001</v>
      </c>
      <c r="I459" s="4">
        <v>1093717.8500000001</v>
      </c>
      <c r="J459">
        <v>21450</v>
      </c>
      <c r="K459">
        <v>138</v>
      </c>
      <c r="L459" s="6">
        <v>0</v>
      </c>
      <c r="M459" s="6" t="str" cm="1">
        <f t="array" ref="M459:N459">_xlfn.TEXTSPLIT(O459," ",)</f>
        <v>Personal</v>
      </c>
      <c r="N459" s="6" t="str">
        <v>Auto</v>
      </c>
      <c r="O459" t="s">
        <v>16</v>
      </c>
      <c r="P459">
        <f t="shared" si="45"/>
        <v>2</v>
      </c>
      <c r="Q459" t="s">
        <v>78</v>
      </c>
      <c r="R459">
        <v>938.51342499999998</v>
      </c>
      <c r="S459" s="2">
        <v>35938.513424999997</v>
      </c>
      <c r="T459" s="5">
        <v>35939</v>
      </c>
      <c r="U459" s="5">
        <f t="shared" ca="1" si="46"/>
        <v>9973</v>
      </c>
      <c r="V459">
        <f t="shared" ca="1" si="47"/>
        <v>27.323287671232876</v>
      </c>
    </row>
    <row r="460" spans="1:22" x14ac:dyDescent="0.35">
      <c r="A460" t="s">
        <v>499</v>
      </c>
      <c r="B460" t="s">
        <v>26</v>
      </c>
      <c r="C460" t="str">
        <f t="shared" si="42"/>
        <v>California</v>
      </c>
      <c r="D460" t="s">
        <v>27</v>
      </c>
      <c r="E460" t="str">
        <f t="shared" si="43"/>
        <v>M</v>
      </c>
      <c r="F460" t="s">
        <v>31</v>
      </c>
      <c r="G460" t="str">
        <f t="shared" si="44"/>
        <v>High School or Below</v>
      </c>
      <c r="H460" s="4">
        <v>737556.79</v>
      </c>
      <c r="I460" s="4">
        <v>737556.79</v>
      </c>
      <c r="J460">
        <v>33345</v>
      </c>
      <c r="K460">
        <v>65</v>
      </c>
      <c r="L460" s="6">
        <v>0</v>
      </c>
      <c r="M460" s="6" t="str" cm="1">
        <f t="array" ref="M460:N460">_xlfn.TEXTSPLIT(O460," ",)</f>
        <v>Corporate</v>
      </c>
      <c r="N460" s="6" t="str">
        <v>Auto</v>
      </c>
      <c r="O460" t="s">
        <v>28</v>
      </c>
      <c r="P460">
        <f t="shared" si="45"/>
        <v>4</v>
      </c>
      <c r="Q460" t="s">
        <v>17</v>
      </c>
      <c r="R460">
        <v>338.61986899999999</v>
      </c>
      <c r="S460" s="2">
        <v>35338.619869000002</v>
      </c>
      <c r="T460" s="5">
        <v>35339</v>
      </c>
      <c r="U460" s="5">
        <f t="shared" ca="1" si="46"/>
        <v>10573</v>
      </c>
      <c r="V460">
        <f t="shared" ca="1" si="47"/>
        <v>28.967123287671232</v>
      </c>
    </row>
    <row r="461" spans="1:22" x14ac:dyDescent="0.35">
      <c r="A461" t="s">
        <v>500</v>
      </c>
      <c r="B461" t="s">
        <v>26</v>
      </c>
      <c r="C461" t="str">
        <f t="shared" si="42"/>
        <v>California</v>
      </c>
      <c r="D461" t="s">
        <v>20</v>
      </c>
      <c r="E461" t="str">
        <f t="shared" si="43"/>
        <v>F</v>
      </c>
      <c r="F461" t="s">
        <v>21</v>
      </c>
      <c r="G461" t="str">
        <f t="shared" si="44"/>
        <v>Bachelor</v>
      </c>
      <c r="H461" s="4">
        <v>1011077.82</v>
      </c>
      <c r="I461" s="4">
        <v>1011077.82</v>
      </c>
      <c r="J461">
        <v>15752</v>
      </c>
      <c r="K461">
        <v>90</v>
      </c>
      <c r="L461" s="6">
        <v>0</v>
      </c>
      <c r="M461" s="6" t="str" cm="1">
        <f t="array" ref="M461:N461">_xlfn.TEXTSPLIT(O461," ",)</f>
        <v>Corporate</v>
      </c>
      <c r="N461" s="6" t="str">
        <v>Auto</v>
      </c>
      <c r="O461" t="s">
        <v>28</v>
      </c>
      <c r="P461">
        <f t="shared" si="45"/>
        <v>2</v>
      </c>
      <c r="Q461" t="s">
        <v>24</v>
      </c>
      <c r="R461">
        <v>339.34453100000002</v>
      </c>
      <c r="S461" s="2">
        <v>35339.344531000002</v>
      </c>
      <c r="T461" s="5">
        <v>35340</v>
      </c>
      <c r="U461" s="5">
        <f t="shared" ca="1" si="46"/>
        <v>10572</v>
      </c>
      <c r="V461">
        <f t="shared" ca="1" si="47"/>
        <v>28.964383561643835</v>
      </c>
    </row>
    <row r="462" spans="1:22" x14ac:dyDescent="0.35">
      <c r="A462" t="s">
        <v>501</v>
      </c>
      <c r="B462" t="s">
        <v>33</v>
      </c>
      <c r="C462" t="str">
        <f t="shared" si="42"/>
        <v>Oregon</v>
      </c>
      <c r="D462" t="s">
        <v>20</v>
      </c>
      <c r="E462" t="str">
        <f t="shared" si="43"/>
        <v>F</v>
      </c>
      <c r="F462" t="s">
        <v>31</v>
      </c>
      <c r="G462" t="str">
        <f t="shared" si="44"/>
        <v>High School or Below</v>
      </c>
      <c r="H462" s="4">
        <v>511941.43</v>
      </c>
      <c r="I462" s="4">
        <v>511941.43</v>
      </c>
      <c r="J462">
        <v>40169</v>
      </c>
      <c r="K462">
        <v>65</v>
      </c>
      <c r="L462" s="6">
        <v>36526</v>
      </c>
      <c r="M462" s="6" t="str" cm="1">
        <f t="array" ref="M462:N462">_xlfn.TEXTSPLIT(O462," ",)</f>
        <v>Personal</v>
      </c>
      <c r="N462" s="6" t="str">
        <v>Auto</v>
      </c>
      <c r="O462" t="s">
        <v>16</v>
      </c>
      <c r="P462">
        <f t="shared" si="45"/>
        <v>4</v>
      </c>
      <c r="Q462" t="s">
        <v>17</v>
      </c>
      <c r="R462">
        <v>302.81883299999998</v>
      </c>
      <c r="S462" s="2">
        <v>35302.818832999998</v>
      </c>
      <c r="T462" s="5">
        <v>35303</v>
      </c>
      <c r="U462" s="5">
        <f t="shared" ca="1" si="46"/>
        <v>10609</v>
      </c>
      <c r="V462">
        <f t="shared" ca="1" si="47"/>
        <v>29.065753424657533</v>
      </c>
    </row>
    <row r="463" spans="1:22" x14ac:dyDescent="0.35">
      <c r="A463" t="s">
        <v>502</v>
      </c>
      <c r="B463" t="s">
        <v>26</v>
      </c>
      <c r="C463" t="str">
        <f t="shared" si="42"/>
        <v>California</v>
      </c>
      <c r="D463" t="s">
        <v>20</v>
      </c>
      <c r="E463" t="str">
        <f t="shared" si="43"/>
        <v>F</v>
      </c>
      <c r="F463" t="s">
        <v>35</v>
      </c>
      <c r="G463" t="str">
        <f t="shared" si="44"/>
        <v>College</v>
      </c>
      <c r="H463" s="4">
        <v>853383.2</v>
      </c>
      <c r="I463" s="4">
        <v>853383.2</v>
      </c>
      <c r="J463">
        <v>26049</v>
      </c>
      <c r="K463">
        <v>113</v>
      </c>
      <c r="L463" s="6">
        <v>36526</v>
      </c>
      <c r="M463" s="6" t="str" cm="1">
        <f t="array" ref="M463:N463">_xlfn.TEXTSPLIT(O463," ",)</f>
        <v>Personal</v>
      </c>
      <c r="N463" s="6" t="str">
        <v>Auto</v>
      </c>
      <c r="O463" t="s">
        <v>16</v>
      </c>
      <c r="P463">
        <f t="shared" si="45"/>
        <v>4</v>
      </c>
      <c r="Q463" t="s">
        <v>29</v>
      </c>
      <c r="R463">
        <v>619.165344</v>
      </c>
      <c r="S463" s="2">
        <v>35619.165344000001</v>
      </c>
      <c r="T463" s="5">
        <v>35620</v>
      </c>
      <c r="U463" s="5">
        <f t="shared" ca="1" si="46"/>
        <v>10292</v>
      </c>
      <c r="V463">
        <f t="shared" ca="1" si="47"/>
        <v>28.197260273972603</v>
      </c>
    </row>
    <row r="464" spans="1:22" x14ac:dyDescent="0.35">
      <c r="A464" t="s">
        <v>503</v>
      </c>
      <c r="B464" t="s">
        <v>23</v>
      </c>
      <c r="C464" t="str">
        <f t="shared" si="42"/>
        <v>Nevada</v>
      </c>
      <c r="D464" t="s">
        <v>27</v>
      </c>
      <c r="E464" t="str">
        <f t="shared" si="43"/>
        <v>M</v>
      </c>
      <c r="F464" t="s">
        <v>35</v>
      </c>
      <c r="G464" t="str">
        <f t="shared" si="44"/>
        <v>College</v>
      </c>
      <c r="H464" s="4">
        <v>222476.79999999999</v>
      </c>
      <c r="I464" s="4">
        <v>222476.79999999999</v>
      </c>
      <c r="J464">
        <v>0</v>
      </c>
      <c r="K464">
        <v>68</v>
      </c>
      <c r="L464" s="6">
        <v>0</v>
      </c>
      <c r="M464" s="6" t="str" cm="1">
        <f t="array" ref="M464:N464">_xlfn.TEXTSPLIT(O464," ",)</f>
        <v>Personal</v>
      </c>
      <c r="N464" s="6" t="str">
        <v>Auto</v>
      </c>
      <c r="O464" t="s">
        <v>16</v>
      </c>
      <c r="P464">
        <f t="shared" si="45"/>
        <v>4</v>
      </c>
      <c r="Q464" t="s">
        <v>17</v>
      </c>
      <c r="R464">
        <v>326.39999999999998</v>
      </c>
      <c r="S464" s="2">
        <v>35326.400000000001</v>
      </c>
      <c r="T464" s="5">
        <v>35327</v>
      </c>
      <c r="U464" s="5">
        <f t="shared" ca="1" si="46"/>
        <v>10585</v>
      </c>
      <c r="V464">
        <f t="shared" ca="1" si="47"/>
        <v>29</v>
      </c>
    </row>
    <row r="465" spans="1:22" x14ac:dyDescent="0.35">
      <c r="A465" t="s">
        <v>504</v>
      </c>
      <c r="B465" t="s">
        <v>19</v>
      </c>
      <c r="C465" t="str">
        <f t="shared" si="42"/>
        <v>Arizona</v>
      </c>
      <c r="D465" t="s">
        <v>27</v>
      </c>
      <c r="E465" t="str">
        <f t="shared" si="43"/>
        <v>M</v>
      </c>
      <c r="F465" t="s">
        <v>80</v>
      </c>
      <c r="G465" t="str">
        <f t="shared" si="44"/>
        <v>Doctor</v>
      </c>
      <c r="H465" s="4">
        <v>804280.38</v>
      </c>
      <c r="I465" s="4">
        <v>804280.38</v>
      </c>
      <c r="J465">
        <v>55411</v>
      </c>
      <c r="K465">
        <v>100</v>
      </c>
      <c r="L465" s="6">
        <v>0</v>
      </c>
      <c r="M465" s="6" t="str" cm="1">
        <f t="array" ref="M465:N465">_xlfn.TEXTSPLIT(O465," ",)</f>
        <v>Personal</v>
      </c>
      <c r="N465" s="6" t="str">
        <v>Auto</v>
      </c>
      <c r="O465" t="s">
        <v>16</v>
      </c>
      <c r="P465">
        <f t="shared" si="45"/>
        <v>2</v>
      </c>
      <c r="Q465" t="s">
        <v>78</v>
      </c>
      <c r="R465">
        <v>259.561195</v>
      </c>
      <c r="S465" s="2">
        <v>35259.561195000002</v>
      </c>
      <c r="T465" s="5">
        <v>35260</v>
      </c>
      <c r="U465" s="5">
        <f t="shared" ca="1" si="46"/>
        <v>10652</v>
      </c>
      <c r="V465">
        <f t="shared" ca="1" si="47"/>
        <v>29.183561643835617</v>
      </c>
    </row>
    <row r="466" spans="1:22" x14ac:dyDescent="0.35">
      <c r="A466" t="s">
        <v>505</v>
      </c>
      <c r="B466" t="s">
        <v>33</v>
      </c>
      <c r="C466" t="str">
        <f t="shared" si="42"/>
        <v>Oregon</v>
      </c>
      <c r="D466" t="s">
        <v>27</v>
      </c>
      <c r="E466" t="str">
        <f t="shared" si="43"/>
        <v>M</v>
      </c>
      <c r="F466" t="s">
        <v>35</v>
      </c>
      <c r="G466" t="str">
        <f t="shared" si="44"/>
        <v>College</v>
      </c>
      <c r="H466" s="4">
        <v>255443.71</v>
      </c>
      <c r="I466" s="4">
        <v>255443.71</v>
      </c>
      <c r="J466">
        <v>12459</v>
      </c>
      <c r="K466">
        <v>70</v>
      </c>
      <c r="L466" s="6">
        <v>0</v>
      </c>
      <c r="M466" s="6" t="str" cm="1">
        <f t="array" ref="M466:N466">_xlfn.TEXTSPLIT(O466," ",)</f>
        <v>Personal</v>
      </c>
      <c r="N466" s="6" t="str">
        <v>Auto</v>
      </c>
      <c r="O466" t="s">
        <v>16</v>
      </c>
      <c r="P466">
        <f t="shared" si="45"/>
        <v>4</v>
      </c>
      <c r="Q466" t="s">
        <v>17</v>
      </c>
      <c r="R466">
        <v>336</v>
      </c>
      <c r="S466" s="2">
        <v>35336</v>
      </c>
      <c r="T466" s="5">
        <v>35337</v>
      </c>
      <c r="U466" s="5">
        <f t="shared" ca="1" si="46"/>
        <v>10575</v>
      </c>
      <c r="V466">
        <f t="shared" ca="1" si="47"/>
        <v>28.972602739726028</v>
      </c>
    </row>
    <row r="467" spans="1:22" x14ac:dyDescent="0.35">
      <c r="A467" t="s">
        <v>506</v>
      </c>
      <c r="B467" t="s">
        <v>33</v>
      </c>
      <c r="C467" t="str">
        <f t="shared" si="42"/>
        <v>Oregon</v>
      </c>
      <c r="D467" t="s">
        <v>27</v>
      </c>
      <c r="E467" t="str">
        <f t="shared" si="43"/>
        <v>M</v>
      </c>
      <c r="F467" t="s">
        <v>21</v>
      </c>
      <c r="G467" t="str">
        <f t="shared" si="44"/>
        <v>Bachelor</v>
      </c>
      <c r="H467" s="4">
        <v>1807394</v>
      </c>
      <c r="I467" s="4">
        <v>1807394</v>
      </c>
      <c r="J467">
        <v>64620</v>
      </c>
      <c r="K467">
        <v>76</v>
      </c>
      <c r="L467" s="6">
        <v>36526</v>
      </c>
      <c r="M467" s="6" t="str" cm="1">
        <f t="array" ref="M467:N467">_xlfn.TEXTSPLIT(O467," ",)</f>
        <v>Personal</v>
      </c>
      <c r="N467" s="6" t="str">
        <v>Auto</v>
      </c>
      <c r="O467" t="s">
        <v>16</v>
      </c>
      <c r="P467">
        <f t="shared" si="45"/>
        <v>2</v>
      </c>
      <c r="Q467" t="s">
        <v>24</v>
      </c>
      <c r="R467">
        <v>364.8</v>
      </c>
      <c r="S467" s="2">
        <v>35364.800000000003</v>
      </c>
      <c r="T467" s="5">
        <v>35365</v>
      </c>
      <c r="U467" s="5">
        <f t="shared" ca="1" si="46"/>
        <v>10547</v>
      </c>
      <c r="V467">
        <f t="shared" ca="1" si="47"/>
        <v>28.895890410958906</v>
      </c>
    </row>
    <row r="468" spans="1:22" x14ac:dyDescent="0.35">
      <c r="A468" t="s">
        <v>507</v>
      </c>
      <c r="B468" t="s">
        <v>26</v>
      </c>
      <c r="C468" t="str">
        <f t="shared" si="42"/>
        <v>California</v>
      </c>
      <c r="D468" t="s">
        <v>27</v>
      </c>
      <c r="E468" t="str">
        <f t="shared" si="43"/>
        <v>M</v>
      </c>
      <c r="F468" t="s">
        <v>21</v>
      </c>
      <c r="G468" t="str">
        <f t="shared" si="44"/>
        <v>Bachelor</v>
      </c>
      <c r="H468" s="4">
        <v>243050.66</v>
      </c>
      <c r="I468" s="4">
        <v>243050.66</v>
      </c>
      <c r="J468">
        <v>83140</v>
      </c>
      <c r="K468">
        <v>61</v>
      </c>
      <c r="L468" s="6">
        <v>0</v>
      </c>
      <c r="M468" s="6" t="str" cm="1">
        <f t="array" ref="M468:N468">_xlfn.TEXTSPLIT(O468," ",)</f>
        <v>Corporate</v>
      </c>
      <c r="N468" s="6" t="str">
        <v>Auto</v>
      </c>
      <c r="O468" t="s">
        <v>28</v>
      </c>
      <c r="P468">
        <f t="shared" si="45"/>
        <v>4</v>
      </c>
      <c r="Q468" t="s">
        <v>17</v>
      </c>
      <c r="R468">
        <v>179.161843</v>
      </c>
      <c r="S468" s="2">
        <v>35179.161843000002</v>
      </c>
      <c r="T468" s="5">
        <v>35180</v>
      </c>
      <c r="U468" s="5">
        <f t="shared" ca="1" si="46"/>
        <v>10732</v>
      </c>
      <c r="V468">
        <f t="shared" ca="1" si="47"/>
        <v>29.402739726027399</v>
      </c>
    </row>
    <row r="469" spans="1:22" x14ac:dyDescent="0.35">
      <c r="A469" t="s">
        <v>508</v>
      </c>
      <c r="B469" t="s">
        <v>33</v>
      </c>
      <c r="C469" t="str">
        <f t="shared" si="42"/>
        <v>Oregon</v>
      </c>
      <c r="D469" t="s">
        <v>20</v>
      </c>
      <c r="E469" t="str">
        <f t="shared" si="43"/>
        <v>F</v>
      </c>
      <c r="F469" t="s">
        <v>21</v>
      </c>
      <c r="G469" t="str">
        <f t="shared" si="44"/>
        <v>Bachelor</v>
      </c>
      <c r="H469" s="4">
        <v>316765.84000000003</v>
      </c>
      <c r="I469" s="4">
        <v>316765.84000000003</v>
      </c>
      <c r="J469">
        <v>0</v>
      </c>
      <c r="K469">
        <v>92</v>
      </c>
      <c r="L469" s="6">
        <v>0</v>
      </c>
      <c r="M469" s="6" t="str" cm="1">
        <f t="array" ref="M469:N469">_xlfn.TEXTSPLIT(O469," ",)</f>
        <v>Corporate</v>
      </c>
      <c r="N469" s="6" t="str">
        <v>Auto</v>
      </c>
      <c r="O469" t="s">
        <v>28</v>
      </c>
      <c r="P469">
        <f t="shared" si="45"/>
        <v>4</v>
      </c>
      <c r="Q469" t="s">
        <v>17</v>
      </c>
      <c r="R469">
        <v>662.4</v>
      </c>
      <c r="S469" s="2">
        <v>35662.400000000001</v>
      </c>
      <c r="T469" s="5">
        <v>35663</v>
      </c>
      <c r="U469" s="5">
        <f t="shared" ca="1" si="46"/>
        <v>10249</v>
      </c>
      <c r="V469">
        <f t="shared" ca="1" si="47"/>
        <v>28.079452054794519</v>
      </c>
    </row>
    <row r="470" spans="1:22" x14ac:dyDescent="0.35">
      <c r="A470" t="s">
        <v>509</v>
      </c>
      <c r="B470" t="s">
        <v>19</v>
      </c>
      <c r="C470" t="str">
        <f t="shared" si="42"/>
        <v>Arizona</v>
      </c>
      <c r="D470" t="s">
        <v>20</v>
      </c>
      <c r="E470" t="str">
        <f t="shared" si="43"/>
        <v>F</v>
      </c>
      <c r="F470" t="s">
        <v>21</v>
      </c>
      <c r="G470" t="str">
        <f t="shared" si="44"/>
        <v>Bachelor</v>
      </c>
      <c r="H470" s="4">
        <v>546560.4</v>
      </c>
      <c r="I470" s="4">
        <v>546560.4</v>
      </c>
      <c r="J470">
        <v>54422</v>
      </c>
      <c r="K470">
        <v>68</v>
      </c>
      <c r="L470" s="6">
        <v>0</v>
      </c>
      <c r="M470" s="6" t="str" cm="1">
        <f t="array" ref="M470:N470">_xlfn.TEXTSPLIT(O470," ",)</f>
        <v>Corporate</v>
      </c>
      <c r="N470" s="6" t="str">
        <v>Auto</v>
      </c>
      <c r="O470" t="s">
        <v>28</v>
      </c>
      <c r="P470">
        <f t="shared" si="45"/>
        <v>4</v>
      </c>
      <c r="Q470" t="s">
        <v>17</v>
      </c>
      <c r="R470">
        <v>75.501852</v>
      </c>
      <c r="S470" s="2">
        <v>35075.501852000001</v>
      </c>
      <c r="T470" s="5">
        <v>35076</v>
      </c>
      <c r="U470" s="5">
        <f t="shared" ca="1" si="46"/>
        <v>10836</v>
      </c>
      <c r="V470">
        <f t="shared" ca="1" si="47"/>
        <v>29.687671232876713</v>
      </c>
    </row>
    <row r="471" spans="1:22" x14ac:dyDescent="0.35">
      <c r="A471" t="s">
        <v>510</v>
      </c>
      <c r="B471" t="s">
        <v>26</v>
      </c>
      <c r="C471" t="str">
        <f t="shared" si="42"/>
        <v>California</v>
      </c>
      <c r="D471" t="s">
        <v>27</v>
      </c>
      <c r="E471" t="str">
        <f t="shared" si="43"/>
        <v>M</v>
      </c>
      <c r="F471" t="s">
        <v>35</v>
      </c>
      <c r="G471" t="str">
        <f t="shared" si="44"/>
        <v>College</v>
      </c>
      <c r="H471" s="4">
        <v>1035751.42</v>
      </c>
      <c r="I471" s="4">
        <v>1035751.42</v>
      </c>
      <c r="J471">
        <v>68309</v>
      </c>
      <c r="K471">
        <v>131</v>
      </c>
      <c r="L471" s="6">
        <v>0</v>
      </c>
      <c r="M471" s="6" t="str" cm="1">
        <f t="array" ref="M471:N471">_xlfn.TEXTSPLIT(O471," ",)</f>
        <v>Corporate</v>
      </c>
      <c r="N471" s="6" t="str">
        <v>Auto</v>
      </c>
      <c r="O471" t="s">
        <v>28</v>
      </c>
      <c r="P471">
        <f t="shared" si="45"/>
        <v>4</v>
      </c>
      <c r="Q471" t="s">
        <v>29</v>
      </c>
      <c r="R471">
        <v>306.98359599999998</v>
      </c>
      <c r="S471" s="2">
        <v>35306.983595999998</v>
      </c>
      <c r="T471" s="5">
        <v>35307</v>
      </c>
      <c r="U471" s="5">
        <f t="shared" ca="1" si="46"/>
        <v>10605</v>
      </c>
      <c r="V471">
        <f t="shared" ca="1" si="47"/>
        <v>29.054794520547944</v>
      </c>
    </row>
    <row r="472" spans="1:22" x14ac:dyDescent="0.35">
      <c r="A472" t="s">
        <v>511</v>
      </c>
      <c r="B472" t="s">
        <v>26</v>
      </c>
      <c r="C472" t="str">
        <f t="shared" si="42"/>
        <v>California</v>
      </c>
      <c r="D472" t="s">
        <v>27</v>
      </c>
      <c r="E472" t="str">
        <f t="shared" si="43"/>
        <v>M</v>
      </c>
      <c r="F472" t="s">
        <v>31</v>
      </c>
      <c r="G472" t="str">
        <f t="shared" si="44"/>
        <v>High School or Below</v>
      </c>
      <c r="H472" s="4">
        <v>253781.39</v>
      </c>
      <c r="I472" s="4">
        <v>253781.39</v>
      </c>
      <c r="J472">
        <v>56621</v>
      </c>
      <c r="K472">
        <v>65</v>
      </c>
      <c r="L472" s="6">
        <v>36557</v>
      </c>
      <c r="M472" s="6" t="str" cm="1">
        <f t="array" ref="M472:N472">_xlfn.TEXTSPLIT(O472," ",)</f>
        <v>Personal</v>
      </c>
      <c r="N472" s="6" t="str">
        <v>Auto</v>
      </c>
      <c r="O472" t="s">
        <v>16</v>
      </c>
      <c r="P472">
        <f t="shared" si="45"/>
        <v>4</v>
      </c>
      <c r="Q472" t="s">
        <v>17</v>
      </c>
      <c r="R472">
        <v>84.026848000000001</v>
      </c>
      <c r="S472" s="2">
        <v>35084.026848000001</v>
      </c>
      <c r="T472" s="5">
        <v>35085</v>
      </c>
      <c r="U472" s="5">
        <f t="shared" ca="1" si="46"/>
        <v>10827</v>
      </c>
      <c r="V472">
        <f t="shared" ca="1" si="47"/>
        <v>29.663013698630138</v>
      </c>
    </row>
    <row r="473" spans="1:22" x14ac:dyDescent="0.35">
      <c r="A473" t="s">
        <v>512</v>
      </c>
      <c r="B473" t="s">
        <v>19</v>
      </c>
      <c r="C473" t="str">
        <f t="shared" si="42"/>
        <v>Arizona</v>
      </c>
      <c r="D473" t="s">
        <v>20</v>
      </c>
      <c r="E473" t="str">
        <f t="shared" si="43"/>
        <v>F</v>
      </c>
      <c r="F473" t="s">
        <v>35</v>
      </c>
      <c r="G473" t="str">
        <f t="shared" si="44"/>
        <v>College</v>
      </c>
      <c r="H473" s="4">
        <v>282194.71999999997</v>
      </c>
      <c r="I473" s="4">
        <v>282194.71999999997</v>
      </c>
      <c r="J473">
        <v>38977</v>
      </c>
      <c r="K473">
        <v>70</v>
      </c>
      <c r="L473" s="6">
        <v>0</v>
      </c>
      <c r="M473" s="6" t="str" cm="1">
        <f t="array" ref="M473:N473">_xlfn.TEXTSPLIT(O473," ",)</f>
        <v>Special</v>
      </c>
      <c r="N473" s="6" t="str">
        <v>Auto</v>
      </c>
      <c r="O473" t="s">
        <v>39</v>
      </c>
      <c r="P473">
        <f t="shared" si="45"/>
        <v>4</v>
      </c>
      <c r="Q473" t="s">
        <v>17</v>
      </c>
      <c r="R473">
        <v>139.489926</v>
      </c>
      <c r="S473" s="2">
        <v>35139.489926000002</v>
      </c>
      <c r="T473" s="5">
        <v>35140</v>
      </c>
      <c r="U473" s="5">
        <f t="shared" ca="1" si="46"/>
        <v>10772</v>
      </c>
      <c r="V473">
        <f t="shared" ca="1" si="47"/>
        <v>29.512328767123286</v>
      </c>
    </row>
    <row r="474" spans="1:22" x14ac:dyDescent="0.35">
      <c r="A474" t="s">
        <v>513</v>
      </c>
      <c r="B474" t="s">
        <v>61</v>
      </c>
      <c r="C474" t="str">
        <f t="shared" si="42"/>
        <v>Arizona</v>
      </c>
      <c r="D474" t="s">
        <v>27</v>
      </c>
      <c r="E474" t="str">
        <f t="shared" si="43"/>
        <v>M</v>
      </c>
      <c r="F474" t="s">
        <v>21</v>
      </c>
      <c r="G474" t="str">
        <f t="shared" si="44"/>
        <v>Bachelor</v>
      </c>
      <c r="H474" s="4">
        <v>775712.81</v>
      </c>
      <c r="I474" s="4">
        <v>775712.81</v>
      </c>
      <c r="J474">
        <v>0</v>
      </c>
      <c r="K474">
        <v>111</v>
      </c>
      <c r="L474" s="6">
        <v>0</v>
      </c>
      <c r="M474" s="6" t="str" cm="1">
        <f t="array" ref="M474:N474">_xlfn.TEXTSPLIT(O474," ",)</f>
        <v>Corporate</v>
      </c>
      <c r="N474" s="6" t="str">
        <v>Auto</v>
      </c>
      <c r="O474" t="s">
        <v>28</v>
      </c>
      <c r="P474">
        <f t="shared" si="45"/>
        <v>2</v>
      </c>
      <c r="Q474" t="s">
        <v>24</v>
      </c>
      <c r="R474">
        <v>607.44590000000005</v>
      </c>
      <c r="S474" s="2">
        <v>35607.445899999999</v>
      </c>
      <c r="T474" s="5">
        <v>35608</v>
      </c>
      <c r="U474" s="5">
        <f t="shared" ca="1" si="46"/>
        <v>10304</v>
      </c>
      <c r="V474">
        <f t="shared" ca="1" si="47"/>
        <v>28.230136986301371</v>
      </c>
    </row>
    <row r="475" spans="1:22" x14ac:dyDescent="0.35">
      <c r="A475" t="s">
        <v>514</v>
      </c>
      <c r="B475" t="s">
        <v>61</v>
      </c>
      <c r="C475" t="str">
        <f t="shared" si="42"/>
        <v>Arizona</v>
      </c>
      <c r="D475" t="s">
        <v>27</v>
      </c>
      <c r="E475" t="str">
        <f t="shared" si="43"/>
        <v>M</v>
      </c>
      <c r="F475" t="s">
        <v>31</v>
      </c>
      <c r="G475" t="str">
        <f t="shared" si="44"/>
        <v>High School or Below</v>
      </c>
      <c r="H475" s="4">
        <v>407913.27</v>
      </c>
      <c r="I475" s="4">
        <v>407913.27</v>
      </c>
      <c r="J475">
        <v>0</v>
      </c>
      <c r="K475">
        <v>114</v>
      </c>
      <c r="L475" s="6">
        <v>0</v>
      </c>
      <c r="M475" s="6" t="str" cm="1">
        <f t="array" ref="M475:N475">_xlfn.TEXTSPLIT(O475," ",)</f>
        <v>Corporate</v>
      </c>
      <c r="N475" s="6" t="str">
        <v>Auto</v>
      </c>
      <c r="O475" t="s">
        <v>28</v>
      </c>
      <c r="P475">
        <f t="shared" si="45"/>
        <v>2</v>
      </c>
      <c r="Q475" t="s">
        <v>24</v>
      </c>
      <c r="R475">
        <v>631.12437199999999</v>
      </c>
      <c r="S475" s="2">
        <v>35631.124371999998</v>
      </c>
      <c r="T475" s="5">
        <v>35632</v>
      </c>
      <c r="U475" s="5">
        <f t="shared" ca="1" si="46"/>
        <v>10280</v>
      </c>
      <c r="V475">
        <f t="shared" ca="1" si="47"/>
        <v>28.164383561643834</v>
      </c>
    </row>
    <row r="476" spans="1:22" x14ac:dyDescent="0.35">
      <c r="A476" t="s">
        <v>515</v>
      </c>
      <c r="B476" t="s">
        <v>61</v>
      </c>
      <c r="C476" t="str">
        <f t="shared" si="42"/>
        <v>Arizona</v>
      </c>
      <c r="D476" t="s">
        <v>20</v>
      </c>
      <c r="E476" t="str">
        <f t="shared" si="43"/>
        <v>F</v>
      </c>
      <c r="F476" t="s">
        <v>35</v>
      </c>
      <c r="G476" t="str">
        <f t="shared" si="44"/>
        <v>College</v>
      </c>
      <c r="H476" s="4">
        <v>595554.46</v>
      </c>
      <c r="I476" s="4">
        <v>595554.46</v>
      </c>
      <c r="J476">
        <v>0</v>
      </c>
      <c r="K476">
        <v>83</v>
      </c>
      <c r="L476" s="6">
        <v>0</v>
      </c>
      <c r="M476" s="6" t="str" cm="1">
        <f t="array" ref="M476:N476">_xlfn.TEXTSPLIT(O476," ",)</f>
        <v>Personal</v>
      </c>
      <c r="N476" s="6" t="str">
        <v>Auto</v>
      </c>
      <c r="O476" t="s">
        <v>16</v>
      </c>
      <c r="P476">
        <f t="shared" si="45"/>
        <v>4</v>
      </c>
      <c r="Q476" t="s">
        <v>17</v>
      </c>
      <c r="R476">
        <v>628.02349400000003</v>
      </c>
      <c r="S476" s="2">
        <v>35628.023494000001</v>
      </c>
      <c r="T476" s="5">
        <v>35629</v>
      </c>
      <c r="U476" s="5">
        <f t="shared" ca="1" si="46"/>
        <v>10283</v>
      </c>
      <c r="V476">
        <f t="shared" ca="1" si="47"/>
        <v>28.172602739726027</v>
      </c>
    </row>
    <row r="477" spans="1:22" x14ac:dyDescent="0.35">
      <c r="A477" t="s">
        <v>516</v>
      </c>
      <c r="B477" t="s">
        <v>33</v>
      </c>
      <c r="C477" t="str">
        <f t="shared" si="42"/>
        <v>Oregon</v>
      </c>
      <c r="D477" t="s">
        <v>20</v>
      </c>
      <c r="E477" t="str">
        <f t="shared" si="43"/>
        <v>F</v>
      </c>
      <c r="F477" t="s">
        <v>21</v>
      </c>
      <c r="G477" t="str">
        <f t="shared" si="44"/>
        <v>Bachelor</v>
      </c>
      <c r="H477" s="4">
        <v>1415861.36</v>
      </c>
      <c r="I477" s="4">
        <v>1415861.36</v>
      </c>
      <c r="J477">
        <v>83235</v>
      </c>
      <c r="K477">
        <v>70</v>
      </c>
      <c r="L477" s="6">
        <v>0</v>
      </c>
      <c r="M477" s="6" t="str" cm="1">
        <f t="array" ref="M477:N477">_xlfn.TEXTSPLIT(O477," ",)</f>
        <v>Personal</v>
      </c>
      <c r="N477" s="6" t="str">
        <v>Auto</v>
      </c>
      <c r="O477" t="s">
        <v>16</v>
      </c>
      <c r="P477">
        <f t="shared" si="45"/>
        <v>2</v>
      </c>
      <c r="Q477" t="s">
        <v>24</v>
      </c>
      <c r="R477">
        <v>336</v>
      </c>
      <c r="S477" s="2">
        <v>35336</v>
      </c>
      <c r="T477" s="5">
        <v>35337</v>
      </c>
      <c r="U477" s="5">
        <f t="shared" ca="1" si="46"/>
        <v>10575</v>
      </c>
      <c r="V477">
        <f t="shared" ca="1" si="47"/>
        <v>28.972602739726028</v>
      </c>
    </row>
    <row r="478" spans="1:22" x14ac:dyDescent="0.35">
      <c r="A478" t="s">
        <v>517</v>
      </c>
      <c r="B478" t="s">
        <v>23</v>
      </c>
      <c r="C478" t="str">
        <f t="shared" si="42"/>
        <v>Nevada</v>
      </c>
      <c r="D478" t="s">
        <v>27</v>
      </c>
      <c r="E478" t="str">
        <f t="shared" si="43"/>
        <v>M</v>
      </c>
      <c r="F478" t="s">
        <v>35</v>
      </c>
      <c r="G478" t="str">
        <f t="shared" si="44"/>
        <v>College</v>
      </c>
      <c r="H478" s="4">
        <v>848723.8</v>
      </c>
      <c r="I478" s="4">
        <v>848723.8</v>
      </c>
      <c r="J478">
        <v>0</v>
      </c>
      <c r="K478">
        <v>74</v>
      </c>
      <c r="L478" s="6">
        <v>0</v>
      </c>
      <c r="M478" s="6" t="str" cm="1">
        <f t="array" ref="M478:N478">_xlfn.TEXTSPLIT(O478," ",)</f>
        <v>Personal</v>
      </c>
      <c r="N478" s="6" t="str">
        <v>Auto</v>
      </c>
      <c r="O478" t="s">
        <v>16</v>
      </c>
      <c r="P478">
        <f t="shared" si="45"/>
        <v>2</v>
      </c>
      <c r="Q478" t="s">
        <v>24</v>
      </c>
      <c r="R478">
        <v>426.655599</v>
      </c>
      <c r="S478" s="2">
        <v>35426.655598999998</v>
      </c>
      <c r="T478" s="5">
        <v>35427</v>
      </c>
      <c r="U478" s="5">
        <f t="shared" ca="1" si="46"/>
        <v>10485</v>
      </c>
      <c r="V478">
        <f t="shared" ca="1" si="47"/>
        <v>28.726027397260275</v>
      </c>
    </row>
    <row r="479" spans="1:22" x14ac:dyDescent="0.35">
      <c r="A479" t="s">
        <v>518</v>
      </c>
      <c r="B479" t="s">
        <v>61</v>
      </c>
      <c r="C479" t="str">
        <f t="shared" si="42"/>
        <v>Arizona</v>
      </c>
      <c r="D479" t="s">
        <v>27</v>
      </c>
      <c r="E479" t="str">
        <f t="shared" si="43"/>
        <v>M</v>
      </c>
      <c r="F479" t="s">
        <v>35</v>
      </c>
      <c r="G479" t="str">
        <f t="shared" si="44"/>
        <v>College</v>
      </c>
      <c r="H479" s="4">
        <v>628547.68999999994</v>
      </c>
      <c r="I479" s="4">
        <v>628547.68999999994</v>
      </c>
      <c r="J479">
        <v>32390</v>
      </c>
      <c r="K479">
        <v>80</v>
      </c>
      <c r="L479" s="6">
        <v>0</v>
      </c>
      <c r="M479" s="6" t="str" cm="1">
        <f t="array" ref="M479:N479">_xlfn.TEXTSPLIT(O479," ",)</f>
        <v>Personal</v>
      </c>
      <c r="N479" s="6" t="str">
        <v>Auto</v>
      </c>
      <c r="O479" t="s">
        <v>16</v>
      </c>
      <c r="P479">
        <f t="shared" si="45"/>
        <v>4</v>
      </c>
      <c r="Q479" t="s">
        <v>17</v>
      </c>
      <c r="R479">
        <v>91.417923000000002</v>
      </c>
      <c r="S479" s="2">
        <v>35091.417923000001</v>
      </c>
      <c r="T479" s="5">
        <v>35092</v>
      </c>
      <c r="U479" s="5">
        <f t="shared" ca="1" si="46"/>
        <v>10820</v>
      </c>
      <c r="V479">
        <f t="shared" ca="1" si="47"/>
        <v>29.643835616438356</v>
      </c>
    </row>
    <row r="480" spans="1:22" x14ac:dyDescent="0.35">
      <c r="A480" t="s">
        <v>519</v>
      </c>
      <c r="B480" t="s">
        <v>33</v>
      </c>
      <c r="C480" t="str">
        <f t="shared" si="42"/>
        <v>Oregon</v>
      </c>
      <c r="D480" t="s">
        <v>20</v>
      </c>
      <c r="E480" t="str">
        <f t="shared" si="43"/>
        <v>F</v>
      </c>
      <c r="F480" t="s">
        <v>31</v>
      </c>
      <c r="G480" t="str">
        <f t="shared" si="44"/>
        <v>High School or Below</v>
      </c>
      <c r="H480" s="4">
        <v>1147348.1499999999</v>
      </c>
      <c r="I480" s="4">
        <v>1147348.1499999999</v>
      </c>
      <c r="J480">
        <v>66538</v>
      </c>
      <c r="K480">
        <v>95</v>
      </c>
      <c r="L480" s="6">
        <v>0</v>
      </c>
      <c r="M480" s="6" t="str" cm="1">
        <f t="array" ref="M480:N480">_xlfn.TEXTSPLIT(O480," ",)</f>
        <v>Personal</v>
      </c>
      <c r="N480" s="6" t="str">
        <v>Auto</v>
      </c>
      <c r="O480" t="s">
        <v>16</v>
      </c>
      <c r="P480">
        <f t="shared" si="45"/>
        <v>2</v>
      </c>
      <c r="Q480" t="s">
        <v>24</v>
      </c>
      <c r="R480">
        <v>317.84481199999999</v>
      </c>
      <c r="S480" s="2">
        <v>35317.844812000003</v>
      </c>
      <c r="T480" s="5">
        <v>35318</v>
      </c>
      <c r="U480" s="5">
        <f t="shared" ca="1" si="46"/>
        <v>10594</v>
      </c>
      <c r="V480">
        <f t="shared" ca="1" si="47"/>
        <v>29.024657534246575</v>
      </c>
    </row>
    <row r="481" spans="1:22" x14ac:dyDescent="0.35">
      <c r="A481" t="s">
        <v>520</v>
      </c>
      <c r="B481" t="s">
        <v>13</v>
      </c>
      <c r="C481" t="str">
        <f t="shared" si="42"/>
        <v>Washington</v>
      </c>
      <c r="D481" t="s">
        <v>20</v>
      </c>
      <c r="E481" t="str">
        <f t="shared" si="43"/>
        <v>F</v>
      </c>
      <c r="F481" t="s">
        <v>35</v>
      </c>
      <c r="G481" t="str">
        <f t="shared" si="44"/>
        <v>College</v>
      </c>
      <c r="H481" s="4">
        <v>494263.06</v>
      </c>
      <c r="I481" s="4">
        <v>494263.06</v>
      </c>
      <c r="J481">
        <v>23285</v>
      </c>
      <c r="K481">
        <v>65</v>
      </c>
      <c r="L481" s="6">
        <v>0</v>
      </c>
      <c r="M481" s="6" t="str" cm="1">
        <f t="array" ref="M481:N481">_xlfn.TEXTSPLIT(O481," ",)</f>
        <v>Personal</v>
      </c>
      <c r="N481" s="6" t="str">
        <v>Auto</v>
      </c>
      <c r="O481" t="s">
        <v>16</v>
      </c>
      <c r="P481">
        <f t="shared" si="45"/>
        <v>2</v>
      </c>
      <c r="Q481" t="s">
        <v>24</v>
      </c>
      <c r="R481">
        <v>118.446235</v>
      </c>
      <c r="S481" s="2">
        <v>35118.446235000003</v>
      </c>
      <c r="T481" s="5">
        <v>35119</v>
      </c>
      <c r="U481" s="5">
        <f t="shared" ca="1" si="46"/>
        <v>10793</v>
      </c>
      <c r="V481">
        <f t="shared" ca="1" si="47"/>
        <v>29.56986301369863</v>
      </c>
    </row>
    <row r="482" spans="1:22" x14ac:dyDescent="0.35">
      <c r="A482" t="s">
        <v>521</v>
      </c>
      <c r="B482" t="s">
        <v>33</v>
      </c>
      <c r="C482" t="str">
        <f t="shared" si="42"/>
        <v>Oregon</v>
      </c>
      <c r="D482" t="s">
        <v>27</v>
      </c>
      <c r="E482" t="str">
        <f t="shared" si="43"/>
        <v>M</v>
      </c>
      <c r="F482" t="s">
        <v>21</v>
      </c>
      <c r="G482" t="str">
        <f t="shared" si="44"/>
        <v>Bachelor</v>
      </c>
      <c r="H482" s="4">
        <v>2359468.02</v>
      </c>
      <c r="I482" s="4">
        <v>2359468.02</v>
      </c>
      <c r="J482">
        <v>76358</v>
      </c>
      <c r="K482">
        <v>66</v>
      </c>
      <c r="L482" s="6">
        <v>0</v>
      </c>
      <c r="M482" s="6" t="str" cm="1">
        <f t="array" ref="M482:N482">_xlfn.TEXTSPLIT(O482," ",)</f>
        <v>Personal</v>
      </c>
      <c r="N482" s="6" t="str">
        <v>Auto</v>
      </c>
      <c r="O482" t="s">
        <v>16</v>
      </c>
      <c r="P482">
        <f t="shared" si="45"/>
        <v>4</v>
      </c>
      <c r="Q482" t="s">
        <v>17</v>
      </c>
      <c r="R482">
        <v>86.461582000000007</v>
      </c>
      <c r="S482" s="2">
        <v>35086.461582000004</v>
      </c>
      <c r="T482" s="5">
        <v>35087</v>
      </c>
      <c r="U482" s="5">
        <f t="shared" ca="1" si="46"/>
        <v>10825</v>
      </c>
      <c r="V482">
        <f t="shared" ca="1" si="47"/>
        <v>29.657534246575342</v>
      </c>
    </row>
    <row r="483" spans="1:22" x14ac:dyDescent="0.35">
      <c r="A483" t="s">
        <v>522</v>
      </c>
      <c r="B483" t="s">
        <v>13</v>
      </c>
      <c r="C483" t="str">
        <f t="shared" si="42"/>
        <v>Washington</v>
      </c>
      <c r="D483" t="s">
        <v>27</v>
      </c>
      <c r="E483" t="str">
        <f t="shared" si="43"/>
        <v>M</v>
      </c>
      <c r="F483" t="s">
        <v>15</v>
      </c>
      <c r="G483" t="str">
        <f t="shared" si="44"/>
        <v>Master</v>
      </c>
      <c r="H483" s="4">
        <v>257250.66</v>
      </c>
      <c r="I483" s="4">
        <v>257250.66</v>
      </c>
      <c r="J483">
        <v>21104</v>
      </c>
      <c r="K483">
        <v>66</v>
      </c>
      <c r="L483" s="6">
        <v>0</v>
      </c>
      <c r="M483" s="6" t="str" cm="1">
        <f t="array" ref="M483:N483">_xlfn.TEXTSPLIT(O483," ",)</f>
        <v>Personal</v>
      </c>
      <c r="N483" s="6" t="str">
        <v>Auto</v>
      </c>
      <c r="O483" t="s">
        <v>16</v>
      </c>
      <c r="P483">
        <f t="shared" si="45"/>
        <v>4</v>
      </c>
      <c r="Q483" t="s">
        <v>17</v>
      </c>
      <c r="R483">
        <v>118.45497400000001</v>
      </c>
      <c r="S483" s="2">
        <v>35118.454974</v>
      </c>
      <c r="T483" s="5">
        <v>35119</v>
      </c>
      <c r="U483" s="5">
        <f t="shared" ca="1" si="46"/>
        <v>10793</v>
      </c>
      <c r="V483">
        <f t="shared" ca="1" si="47"/>
        <v>29.56986301369863</v>
      </c>
    </row>
    <row r="484" spans="1:22" x14ac:dyDescent="0.35">
      <c r="A484" t="s">
        <v>523</v>
      </c>
      <c r="B484" t="s">
        <v>61</v>
      </c>
      <c r="C484" t="str">
        <f t="shared" si="42"/>
        <v>Arizona</v>
      </c>
      <c r="D484" t="s">
        <v>20</v>
      </c>
      <c r="E484" t="str">
        <f t="shared" si="43"/>
        <v>F</v>
      </c>
      <c r="F484" t="s">
        <v>35</v>
      </c>
      <c r="G484" t="str">
        <f t="shared" si="44"/>
        <v>College</v>
      </c>
      <c r="H484" s="4">
        <v>538089.86</v>
      </c>
      <c r="I484" s="4">
        <v>538089.86</v>
      </c>
      <c r="J484">
        <v>55350</v>
      </c>
      <c r="K484">
        <v>67</v>
      </c>
      <c r="L484" s="6">
        <v>0</v>
      </c>
      <c r="M484" s="6" t="str" cm="1">
        <f t="array" ref="M484:N484">_xlfn.TEXTSPLIT(O484," ",)</f>
        <v>Personal</v>
      </c>
      <c r="N484" s="6" t="str">
        <v>Auto</v>
      </c>
      <c r="O484" t="s">
        <v>16</v>
      </c>
      <c r="P484">
        <f t="shared" si="45"/>
        <v>4</v>
      </c>
      <c r="Q484" t="s">
        <v>17</v>
      </c>
      <c r="R484">
        <v>321.60000000000002</v>
      </c>
      <c r="S484" s="2">
        <v>35321.599999999999</v>
      </c>
      <c r="T484" s="5">
        <v>35322</v>
      </c>
      <c r="U484" s="5">
        <f t="shared" ca="1" si="46"/>
        <v>10590</v>
      </c>
      <c r="V484">
        <f t="shared" ca="1" si="47"/>
        <v>29.013698630136986</v>
      </c>
    </row>
    <row r="485" spans="1:22" x14ac:dyDescent="0.35">
      <c r="A485" t="s">
        <v>524</v>
      </c>
      <c r="B485" t="s">
        <v>26</v>
      </c>
      <c r="C485" t="str">
        <f t="shared" si="42"/>
        <v>California</v>
      </c>
      <c r="D485" t="s">
        <v>20</v>
      </c>
      <c r="E485" t="str">
        <f t="shared" si="43"/>
        <v>F</v>
      </c>
      <c r="F485" t="s">
        <v>35</v>
      </c>
      <c r="G485" t="str">
        <f t="shared" si="44"/>
        <v>College</v>
      </c>
      <c r="H485" s="4">
        <v>477055.09</v>
      </c>
      <c r="I485" s="4">
        <v>477055.09</v>
      </c>
      <c r="J485">
        <v>12964</v>
      </c>
      <c r="K485">
        <v>65</v>
      </c>
      <c r="L485" s="6">
        <v>0</v>
      </c>
      <c r="M485" s="6" t="str" cm="1">
        <f t="array" ref="M485:N485">_xlfn.TEXTSPLIT(O485," ",)</f>
        <v>Personal</v>
      </c>
      <c r="N485" s="6" t="str">
        <v>Auto</v>
      </c>
      <c r="O485" t="s">
        <v>16</v>
      </c>
      <c r="P485">
        <f t="shared" si="45"/>
        <v>2</v>
      </c>
      <c r="Q485" t="s">
        <v>24</v>
      </c>
      <c r="R485">
        <v>362.77454499999999</v>
      </c>
      <c r="S485" s="2">
        <v>35362.774545</v>
      </c>
      <c r="T485" s="5">
        <v>35363</v>
      </c>
      <c r="U485" s="5">
        <f t="shared" ca="1" si="46"/>
        <v>10549</v>
      </c>
      <c r="V485">
        <f t="shared" ca="1" si="47"/>
        <v>28.901369863013699</v>
      </c>
    </row>
    <row r="486" spans="1:22" x14ac:dyDescent="0.35">
      <c r="A486" t="s">
        <v>525</v>
      </c>
      <c r="B486" t="s">
        <v>61</v>
      </c>
      <c r="C486" t="str">
        <f t="shared" si="42"/>
        <v>Arizona</v>
      </c>
      <c r="D486" t="s">
        <v>20</v>
      </c>
      <c r="E486" t="str">
        <f t="shared" si="43"/>
        <v>F</v>
      </c>
      <c r="F486" t="s">
        <v>15</v>
      </c>
      <c r="G486" t="str">
        <f t="shared" si="44"/>
        <v>Master</v>
      </c>
      <c r="H486" s="4">
        <v>675665.14</v>
      </c>
      <c r="I486" s="4">
        <v>675665.14</v>
      </c>
      <c r="J486">
        <v>33288</v>
      </c>
      <c r="K486">
        <v>86</v>
      </c>
      <c r="L486" s="6">
        <v>36557</v>
      </c>
      <c r="M486" s="6" t="str" cm="1">
        <f t="array" ref="M486:N486">_xlfn.TEXTSPLIT(O486," ",)</f>
        <v>Personal</v>
      </c>
      <c r="N486" s="6" t="str">
        <v>Auto</v>
      </c>
      <c r="O486" t="s">
        <v>16</v>
      </c>
      <c r="P486">
        <f t="shared" si="45"/>
        <v>4</v>
      </c>
      <c r="Q486" t="s">
        <v>17</v>
      </c>
      <c r="R486">
        <v>221.85618400000001</v>
      </c>
      <c r="S486" s="2">
        <v>35221.856183999997</v>
      </c>
      <c r="T486" s="5">
        <v>35222</v>
      </c>
      <c r="U486" s="5">
        <f t="shared" ca="1" si="46"/>
        <v>10690</v>
      </c>
      <c r="V486">
        <f t="shared" ca="1" si="47"/>
        <v>29.287671232876711</v>
      </c>
    </row>
    <row r="487" spans="1:22" x14ac:dyDescent="0.35">
      <c r="A487" t="s">
        <v>526</v>
      </c>
      <c r="B487" t="s">
        <v>61</v>
      </c>
      <c r="C487" t="str">
        <f t="shared" si="42"/>
        <v>Arizona</v>
      </c>
      <c r="D487" t="s">
        <v>20</v>
      </c>
      <c r="E487" t="str">
        <f t="shared" si="43"/>
        <v>F</v>
      </c>
      <c r="F487" t="s">
        <v>35</v>
      </c>
      <c r="G487" t="str">
        <f t="shared" si="44"/>
        <v>College</v>
      </c>
      <c r="H487" s="4">
        <v>593601.18000000005</v>
      </c>
      <c r="I487" s="4">
        <v>593601.18000000005</v>
      </c>
      <c r="J487">
        <v>0</v>
      </c>
      <c r="K487">
        <v>84</v>
      </c>
      <c r="L487" s="6">
        <v>0</v>
      </c>
      <c r="M487" s="6" t="str" cm="1">
        <f t="array" ref="M487:N487">_xlfn.TEXTSPLIT(O487," ",)</f>
        <v>Personal</v>
      </c>
      <c r="N487" s="6" t="str">
        <v>Auto</v>
      </c>
      <c r="O487" t="s">
        <v>16</v>
      </c>
      <c r="P487">
        <f t="shared" si="45"/>
        <v>4</v>
      </c>
      <c r="Q487" t="s">
        <v>17</v>
      </c>
      <c r="R487">
        <v>980.16908100000001</v>
      </c>
      <c r="S487" s="2">
        <v>35980.169081</v>
      </c>
      <c r="T487" s="5">
        <v>35981</v>
      </c>
      <c r="U487" s="5">
        <f t="shared" ca="1" si="46"/>
        <v>9931</v>
      </c>
      <c r="V487">
        <f t="shared" ca="1" si="47"/>
        <v>27.208219178082192</v>
      </c>
    </row>
    <row r="488" spans="1:22" x14ac:dyDescent="0.35">
      <c r="A488" t="s">
        <v>527</v>
      </c>
      <c r="B488" t="s">
        <v>61</v>
      </c>
      <c r="C488" t="str">
        <f t="shared" si="42"/>
        <v>Arizona</v>
      </c>
      <c r="D488" t="s">
        <v>20</v>
      </c>
      <c r="E488" t="str">
        <f t="shared" si="43"/>
        <v>F</v>
      </c>
      <c r="F488" t="s">
        <v>21</v>
      </c>
      <c r="G488" t="str">
        <f t="shared" si="44"/>
        <v>Bachelor</v>
      </c>
      <c r="H488" s="4">
        <v>357076.05</v>
      </c>
      <c r="I488" s="4">
        <v>357076.05</v>
      </c>
      <c r="J488">
        <v>56168</v>
      </c>
      <c r="K488">
        <v>88</v>
      </c>
      <c r="L488" s="6">
        <v>0</v>
      </c>
      <c r="M488" s="6" t="str" cm="1">
        <f t="array" ref="M488:N488">_xlfn.TEXTSPLIT(O488," ",)</f>
        <v>Personal</v>
      </c>
      <c r="N488" s="6" t="str">
        <v>Auto</v>
      </c>
      <c r="O488" t="s">
        <v>16</v>
      </c>
      <c r="P488">
        <f t="shared" si="45"/>
        <v>4</v>
      </c>
      <c r="Q488" t="s">
        <v>17</v>
      </c>
      <c r="R488">
        <v>614.67590600000005</v>
      </c>
      <c r="S488" s="2">
        <v>35614.675905999997</v>
      </c>
      <c r="T488" s="5">
        <v>35615</v>
      </c>
      <c r="U488" s="5">
        <f t="shared" ca="1" si="46"/>
        <v>10297</v>
      </c>
      <c r="V488">
        <f t="shared" ca="1" si="47"/>
        <v>28.210958904109589</v>
      </c>
    </row>
    <row r="489" spans="1:22" x14ac:dyDescent="0.35">
      <c r="A489" t="s">
        <v>528</v>
      </c>
      <c r="B489" t="s">
        <v>26</v>
      </c>
      <c r="C489" t="str">
        <f t="shared" si="42"/>
        <v>California</v>
      </c>
      <c r="D489" t="s">
        <v>27</v>
      </c>
      <c r="E489" t="str">
        <f t="shared" si="43"/>
        <v>M</v>
      </c>
      <c r="F489" t="s">
        <v>35</v>
      </c>
      <c r="G489" t="str">
        <f t="shared" si="44"/>
        <v>College</v>
      </c>
      <c r="H489" s="4">
        <v>601996.05000000005</v>
      </c>
      <c r="I489" s="4">
        <v>601996.05000000005</v>
      </c>
      <c r="J489">
        <v>0</v>
      </c>
      <c r="K489">
        <v>92</v>
      </c>
      <c r="L489" s="6">
        <v>0</v>
      </c>
      <c r="M489" s="6" t="str" cm="1">
        <f t="array" ref="M489:N489">_xlfn.TEXTSPLIT(O489," ",)</f>
        <v>Personal</v>
      </c>
      <c r="N489" s="6" t="str">
        <v>Auto</v>
      </c>
      <c r="O489" t="s">
        <v>16</v>
      </c>
      <c r="P489">
        <f t="shared" si="45"/>
        <v>4</v>
      </c>
      <c r="Q489" t="s">
        <v>17</v>
      </c>
      <c r="R489">
        <v>662.4</v>
      </c>
      <c r="S489" s="2">
        <v>35662.400000000001</v>
      </c>
      <c r="T489" s="5">
        <v>35663</v>
      </c>
      <c r="U489" s="5">
        <f t="shared" ca="1" si="46"/>
        <v>10249</v>
      </c>
      <c r="V489">
        <f t="shared" ca="1" si="47"/>
        <v>28.079452054794519</v>
      </c>
    </row>
    <row r="490" spans="1:22" x14ac:dyDescent="0.35">
      <c r="A490" t="s">
        <v>529</v>
      </c>
      <c r="B490" t="s">
        <v>33</v>
      </c>
      <c r="C490" t="str">
        <f t="shared" si="42"/>
        <v>Oregon</v>
      </c>
      <c r="D490" t="s">
        <v>27</v>
      </c>
      <c r="E490" t="str">
        <f t="shared" si="43"/>
        <v>M</v>
      </c>
      <c r="F490" t="s">
        <v>31</v>
      </c>
      <c r="G490" t="str">
        <f t="shared" si="44"/>
        <v>High School or Below</v>
      </c>
      <c r="H490" s="4">
        <v>542686.4</v>
      </c>
      <c r="I490" s="4">
        <v>542686.4</v>
      </c>
      <c r="J490">
        <v>23105</v>
      </c>
      <c r="K490">
        <v>69</v>
      </c>
      <c r="L490" s="6">
        <v>0</v>
      </c>
      <c r="M490" s="6" t="str" cm="1">
        <f t="array" ref="M490:N490">_xlfn.TEXTSPLIT(O490," ",)</f>
        <v>Personal</v>
      </c>
      <c r="N490" s="6" t="str">
        <v>Auto</v>
      </c>
      <c r="O490" t="s">
        <v>16</v>
      </c>
      <c r="P490">
        <f t="shared" si="45"/>
        <v>2</v>
      </c>
      <c r="Q490" t="s">
        <v>24</v>
      </c>
      <c r="R490">
        <v>331.2</v>
      </c>
      <c r="S490" s="2">
        <v>35331.199999999997</v>
      </c>
      <c r="T490" s="5">
        <v>35332</v>
      </c>
      <c r="U490" s="5">
        <f t="shared" ca="1" si="46"/>
        <v>10580</v>
      </c>
      <c r="V490">
        <f t="shared" ca="1" si="47"/>
        <v>28.986301369863014</v>
      </c>
    </row>
    <row r="491" spans="1:22" x14ac:dyDescent="0.35">
      <c r="A491" t="s">
        <v>530</v>
      </c>
      <c r="B491" t="s">
        <v>33</v>
      </c>
      <c r="C491" t="str">
        <f t="shared" si="42"/>
        <v>Oregon</v>
      </c>
      <c r="D491" t="s">
        <v>20</v>
      </c>
      <c r="E491" t="str">
        <f t="shared" si="43"/>
        <v>F</v>
      </c>
      <c r="F491" t="s">
        <v>15</v>
      </c>
      <c r="G491" t="str">
        <f t="shared" si="44"/>
        <v>Master</v>
      </c>
      <c r="H491" s="4">
        <v>273031.38</v>
      </c>
      <c r="I491" s="4">
        <v>273031.38</v>
      </c>
      <c r="J491">
        <v>36218</v>
      </c>
      <c r="K491">
        <v>68</v>
      </c>
      <c r="L491" s="6">
        <v>0</v>
      </c>
      <c r="M491" s="6" t="str" cm="1">
        <f t="array" ref="M491:N491">_xlfn.TEXTSPLIT(O491," ",)</f>
        <v>Personal</v>
      </c>
      <c r="N491" s="6" t="str">
        <v>Auto</v>
      </c>
      <c r="O491" t="s">
        <v>16</v>
      </c>
      <c r="P491">
        <f t="shared" si="45"/>
        <v>4</v>
      </c>
      <c r="Q491" t="s">
        <v>17</v>
      </c>
      <c r="R491">
        <v>145.25216800000001</v>
      </c>
      <c r="S491" s="2">
        <v>35145.252167999999</v>
      </c>
      <c r="T491" s="5">
        <v>35146</v>
      </c>
      <c r="U491" s="5">
        <f t="shared" ca="1" si="46"/>
        <v>10766</v>
      </c>
      <c r="V491">
        <f t="shared" ca="1" si="47"/>
        <v>29.495890410958904</v>
      </c>
    </row>
    <row r="492" spans="1:22" x14ac:dyDescent="0.35">
      <c r="A492" t="s">
        <v>531</v>
      </c>
      <c r="B492" t="s">
        <v>26</v>
      </c>
      <c r="C492" t="str">
        <f t="shared" si="42"/>
        <v>California</v>
      </c>
      <c r="D492" t="s">
        <v>20</v>
      </c>
      <c r="E492" t="str">
        <f t="shared" si="43"/>
        <v>F</v>
      </c>
      <c r="F492" t="s">
        <v>31</v>
      </c>
      <c r="G492" t="str">
        <f t="shared" si="44"/>
        <v>High School or Below</v>
      </c>
      <c r="H492" s="4">
        <v>498268.14</v>
      </c>
      <c r="I492" s="4">
        <v>498268.14</v>
      </c>
      <c r="J492">
        <v>52275</v>
      </c>
      <c r="K492">
        <v>62</v>
      </c>
      <c r="L492" s="6">
        <v>0</v>
      </c>
      <c r="M492" s="6" t="str" cm="1">
        <f t="array" ref="M492:N492">_xlfn.TEXTSPLIT(O492," ",)</f>
        <v>Corporate</v>
      </c>
      <c r="N492" s="6" t="str">
        <v>Auto</v>
      </c>
      <c r="O492" t="s">
        <v>28</v>
      </c>
      <c r="P492">
        <f t="shared" si="45"/>
        <v>4</v>
      </c>
      <c r="Q492" t="s">
        <v>17</v>
      </c>
      <c r="R492">
        <v>374.24078300000002</v>
      </c>
      <c r="S492" s="2">
        <v>35374.240783000001</v>
      </c>
      <c r="T492" s="5">
        <v>35375</v>
      </c>
      <c r="U492" s="5">
        <f t="shared" ca="1" si="46"/>
        <v>10537</v>
      </c>
      <c r="V492">
        <f t="shared" ca="1" si="47"/>
        <v>28.86849315068493</v>
      </c>
    </row>
    <row r="493" spans="1:22" x14ac:dyDescent="0.35">
      <c r="A493" t="s">
        <v>532</v>
      </c>
      <c r="B493" t="s">
        <v>33</v>
      </c>
      <c r="C493" t="str">
        <f t="shared" si="42"/>
        <v>Oregon</v>
      </c>
      <c r="D493" t="s">
        <v>20</v>
      </c>
      <c r="E493" t="str">
        <f t="shared" si="43"/>
        <v>F</v>
      </c>
      <c r="F493" t="s">
        <v>35</v>
      </c>
      <c r="G493" t="str">
        <f t="shared" si="44"/>
        <v>College</v>
      </c>
      <c r="H493" s="4">
        <v>876926.68</v>
      </c>
      <c r="I493" s="4">
        <v>876926.68</v>
      </c>
      <c r="J493">
        <v>49665</v>
      </c>
      <c r="K493">
        <v>74</v>
      </c>
      <c r="L493" s="6">
        <v>0</v>
      </c>
      <c r="M493" s="6" t="str" cm="1">
        <f t="array" ref="M493:N493">_xlfn.TEXTSPLIT(O493," ",)</f>
        <v>Personal</v>
      </c>
      <c r="N493" s="6" t="str">
        <v>Auto</v>
      </c>
      <c r="O493" t="s">
        <v>16</v>
      </c>
      <c r="P493">
        <f t="shared" si="45"/>
        <v>4</v>
      </c>
      <c r="Q493" t="s">
        <v>17</v>
      </c>
      <c r="R493">
        <v>355.2</v>
      </c>
      <c r="S493" s="2">
        <v>35355.199999999997</v>
      </c>
      <c r="T493" s="5">
        <v>35356</v>
      </c>
      <c r="U493" s="5">
        <f t="shared" ca="1" si="46"/>
        <v>10556</v>
      </c>
      <c r="V493">
        <f t="shared" ca="1" si="47"/>
        <v>28.920547945205481</v>
      </c>
    </row>
    <row r="494" spans="1:22" x14ac:dyDescent="0.35">
      <c r="A494" t="s">
        <v>533</v>
      </c>
      <c r="B494" t="s">
        <v>23</v>
      </c>
      <c r="C494" t="str">
        <f t="shared" si="42"/>
        <v>Nevada</v>
      </c>
      <c r="D494" t="s">
        <v>27</v>
      </c>
      <c r="E494" t="str">
        <f t="shared" si="43"/>
        <v>M</v>
      </c>
      <c r="F494" t="s">
        <v>31</v>
      </c>
      <c r="G494" t="str">
        <f t="shared" si="44"/>
        <v>High School or Below</v>
      </c>
      <c r="H494" s="4">
        <v>422061.35</v>
      </c>
      <c r="I494" s="4">
        <v>422061.35</v>
      </c>
      <c r="J494">
        <v>32471</v>
      </c>
      <c r="K494">
        <v>110</v>
      </c>
      <c r="L494" s="6">
        <v>0</v>
      </c>
      <c r="M494" s="6" t="str" cm="1">
        <f t="array" ref="M494:N494">_xlfn.TEXTSPLIT(O494," ",)</f>
        <v>Personal</v>
      </c>
      <c r="N494" s="6" t="str">
        <v>Auto</v>
      </c>
      <c r="O494" t="s">
        <v>16</v>
      </c>
      <c r="P494">
        <f t="shared" si="45"/>
        <v>2</v>
      </c>
      <c r="Q494" t="s">
        <v>24</v>
      </c>
      <c r="R494">
        <v>528</v>
      </c>
      <c r="S494" s="2">
        <v>35528</v>
      </c>
      <c r="T494" s="5">
        <v>35529</v>
      </c>
      <c r="U494" s="5">
        <f t="shared" ca="1" si="46"/>
        <v>10383</v>
      </c>
      <c r="V494">
        <f t="shared" ca="1" si="47"/>
        <v>28.446575342465753</v>
      </c>
    </row>
    <row r="495" spans="1:22" x14ac:dyDescent="0.35">
      <c r="A495" t="s">
        <v>534</v>
      </c>
      <c r="B495" t="s">
        <v>61</v>
      </c>
      <c r="C495" t="str">
        <f t="shared" si="42"/>
        <v>Arizona</v>
      </c>
      <c r="D495" t="s">
        <v>27</v>
      </c>
      <c r="E495" t="str">
        <f t="shared" si="43"/>
        <v>M</v>
      </c>
      <c r="F495" t="s">
        <v>31</v>
      </c>
      <c r="G495" t="str">
        <f t="shared" si="44"/>
        <v>High School or Below</v>
      </c>
      <c r="H495" s="4">
        <v>1153750.51</v>
      </c>
      <c r="I495" s="4">
        <v>1153750.51</v>
      </c>
      <c r="J495">
        <v>0</v>
      </c>
      <c r="K495">
        <v>86</v>
      </c>
      <c r="L495" s="6">
        <v>36526</v>
      </c>
      <c r="M495" s="6" t="str" cm="1">
        <f t="array" ref="M495:N495">_xlfn.TEXTSPLIT(O495," ",)</f>
        <v>Corporate</v>
      </c>
      <c r="N495" s="6" t="str">
        <v>Auto</v>
      </c>
      <c r="O495" t="s">
        <v>28</v>
      </c>
      <c r="P495">
        <f t="shared" si="45"/>
        <v>2</v>
      </c>
      <c r="Q495" t="s">
        <v>24</v>
      </c>
      <c r="R495">
        <v>619.20000000000005</v>
      </c>
      <c r="S495" s="2">
        <v>35619.199999999997</v>
      </c>
      <c r="T495" s="5">
        <v>35620</v>
      </c>
      <c r="U495" s="5">
        <f t="shared" ca="1" si="46"/>
        <v>10292</v>
      </c>
      <c r="V495">
        <f t="shared" ca="1" si="47"/>
        <v>28.197260273972603</v>
      </c>
    </row>
    <row r="496" spans="1:22" x14ac:dyDescent="0.35">
      <c r="A496" t="s">
        <v>535</v>
      </c>
      <c r="B496" t="s">
        <v>26</v>
      </c>
      <c r="C496" t="str">
        <f t="shared" si="42"/>
        <v>California</v>
      </c>
      <c r="D496" t="s">
        <v>20</v>
      </c>
      <c r="E496" t="str">
        <f t="shared" si="43"/>
        <v>F</v>
      </c>
      <c r="F496" t="s">
        <v>15</v>
      </c>
      <c r="G496" t="str">
        <f t="shared" si="44"/>
        <v>Master</v>
      </c>
      <c r="H496" s="4">
        <v>588718.19999999995</v>
      </c>
      <c r="I496" s="4">
        <v>588718.19999999995</v>
      </c>
      <c r="J496">
        <v>62773</v>
      </c>
      <c r="K496">
        <v>73</v>
      </c>
      <c r="L496" s="6">
        <v>0</v>
      </c>
      <c r="M496" s="6" t="str" cm="1">
        <f t="array" ref="M496:N496">_xlfn.TEXTSPLIT(O496," ",)</f>
        <v>Personal</v>
      </c>
      <c r="N496" s="6" t="str">
        <v>Auto</v>
      </c>
      <c r="O496" t="s">
        <v>16</v>
      </c>
      <c r="P496">
        <f t="shared" si="45"/>
        <v>4</v>
      </c>
      <c r="Q496" t="s">
        <v>17</v>
      </c>
      <c r="R496">
        <v>80.669257000000002</v>
      </c>
      <c r="S496" s="2">
        <v>35080.669257000001</v>
      </c>
      <c r="T496" s="5">
        <v>35081</v>
      </c>
      <c r="U496" s="5">
        <f t="shared" ca="1" si="46"/>
        <v>10831</v>
      </c>
      <c r="V496">
        <f t="shared" ca="1" si="47"/>
        <v>29.673972602739727</v>
      </c>
    </row>
    <row r="497" spans="1:22" x14ac:dyDescent="0.35">
      <c r="A497" t="s">
        <v>536</v>
      </c>
      <c r="B497" t="s">
        <v>26</v>
      </c>
      <c r="C497" t="str">
        <f t="shared" si="42"/>
        <v>California</v>
      </c>
      <c r="D497" t="s">
        <v>20</v>
      </c>
      <c r="E497" t="str">
        <f t="shared" si="43"/>
        <v>F</v>
      </c>
      <c r="F497" t="s">
        <v>35</v>
      </c>
      <c r="G497" t="str">
        <f t="shared" si="44"/>
        <v>College</v>
      </c>
      <c r="H497" s="4">
        <v>470058.38</v>
      </c>
      <c r="I497" s="4">
        <v>470058.38</v>
      </c>
      <c r="J497">
        <v>76694</v>
      </c>
      <c r="K497">
        <v>117</v>
      </c>
      <c r="L497" s="6">
        <v>0</v>
      </c>
      <c r="M497" s="6" t="str" cm="1">
        <f t="array" ref="M497:N497">_xlfn.TEXTSPLIT(O497," ",)</f>
        <v>Personal</v>
      </c>
      <c r="N497" s="6" t="str">
        <v>Auto</v>
      </c>
      <c r="O497" t="s">
        <v>16</v>
      </c>
      <c r="P497">
        <f t="shared" si="45"/>
        <v>4</v>
      </c>
      <c r="Q497" t="s">
        <v>29</v>
      </c>
      <c r="R497">
        <v>561.6</v>
      </c>
      <c r="S497" s="2">
        <v>35561.599999999999</v>
      </c>
      <c r="T497" s="5">
        <v>35562</v>
      </c>
      <c r="U497" s="5">
        <f t="shared" ca="1" si="46"/>
        <v>10350</v>
      </c>
      <c r="V497">
        <f t="shared" ca="1" si="47"/>
        <v>28.356164383561644</v>
      </c>
    </row>
    <row r="498" spans="1:22" x14ac:dyDescent="0.35">
      <c r="A498" t="s">
        <v>537</v>
      </c>
      <c r="B498" t="s">
        <v>33</v>
      </c>
      <c r="C498" t="str">
        <f t="shared" si="42"/>
        <v>Oregon</v>
      </c>
      <c r="D498" t="s">
        <v>27</v>
      </c>
      <c r="E498" t="str">
        <f t="shared" si="43"/>
        <v>M</v>
      </c>
      <c r="F498" t="s">
        <v>31</v>
      </c>
      <c r="G498" t="str">
        <f t="shared" si="44"/>
        <v>High School or Below</v>
      </c>
      <c r="H498" s="4">
        <v>1096395.72</v>
      </c>
      <c r="I498" s="4">
        <v>1096395.72</v>
      </c>
      <c r="J498">
        <v>55687</v>
      </c>
      <c r="K498">
        <v>276</v>
      </c>
      <c r="L498" s="6">
        <v>0</v>
      </c>
      <c r="M498" s="6" t="str" cm="1">
        <f t="array" ref="M498:N498">_xlfn.TEXTSPLIT(O498," ",)</f>
        <v>Personal</v>
      </c>
      <c r="N498" s="6" t="str">
        <v>Auto</v>
      </c>
      <c r="O498" t="s">
        <v>16</v>
      </c>
      <c r="P498">
        <f t="shared" si="45"/>
        <v>4</v>
      </c>
      <c r="Q498" t="s">
        <v>65</v>
      </c>
      <c r="R498">
        <v>1324.8</v>
      </c>
      <c r="S498" s="2">
        <v>36324.800000000003</v>
      </c>
      <c r="T498" s="5">
        <v>36325</v>
      </c>
      <c r="U498" s="5">
        <f t="shared" ca="1" si="46"/>
        <v>9587</v>
      </c>
      <c r="V498">
        <f t="shared" ca="1" si="47"/>
        <v>26.265753424657536</v>
      </c>
    </row>
    <row r="499" spans="1:22" x14ac:dyDescent="0.35">
      <c r="A499" t="s">
        <v>538</v>
      </c>
      <c r="B499" t="s">
        <v>61</v>
      </c>
      <c r="C499" t="str">
        <f t="shared" si="42"/>
        <v>Arizona</v>
      </c>
      <c r="D499" t="s">
        <v>20</v>
      </c>
      <c r="E499" t="str">
        <f t="shared" si="43"/>
        <v>F</v>
      </c>
      <c r="F499" t="s">
        <v>31</v>
      </c>
      <c r="G499" t="str">
        <f t="shared" si="44"/>
        <v>High School or Below</v>
      </c>
      <c r="H499" s="4">
        <v>252317.12</v>
      </c>
      <c r="I499" s="4">
        <v>252317.12</v>
      </c>
      <c r="J499">
        <v>0</v>
      </c>
      <c r="K499">
        <v>70</v>
      </c>
      <c r="L499" s="6">
        <v>0</v>
      </c>
      <c r="M499" s="6" t="str" cm="1">
        <f t="array" ref="M499:N499">_xlfn.TEXTSPLIT(O499," ",)</f>
        <v>Personal</v>
      </c>
      <c r="N499" s="6" t="str">
        <v>Auto</v>
      </c>
      <c r="O499" t="s">
        <v>16</v>
      </c>
      <c r="P499">
        <f t="shared" si="45"/>
        <v>4</v>
      </c>
      <c r="Q499" t="s">
        <v>17</v>
      </c>
      <c r="R499">
        <v>504</v>
      </c>
      <c r="S499" s="2">
        <v>35504</v>
      </c>
      <c r="T499" s="5">
        <v>35505</v>
      </c>
      <c r="U499" s="5">
        <f t="shared" ca="1" si="46"/>
        <v>10407</v>
      </c>
      <c r="V499">
        <f t="shared" ca="1" si="47"/>
        <v>28.512328767123286</v>
      </c>
    </row>
    <row r="500" spans="1:22" x14ac:dyDescent="0.35">
      <c r="A500" t="s">
        <v>539</v>
      </c>
      <c r="B500" t="s">
        <v>23</v>
      </c>
      <c r="C500" t="str">
        <f t="shared" si="42"/>
        <v>Nevada</v>
      </c>
      <c r="D500" t="s">
        <v>27</v>
      </c>
      <c r="E500" t="str">
        <f t="shared" si="43"/>
        <v>M</v>
      </c>
      <c r="F500" t="s">
        <v>80</v>
      </c>
      <c r="G500" t="str">
        <f t="shared" si="44"/>
        <v>Doctor</v>
      </c>
      <c r="H500" s="4">
        <v>375780.47</v>
      </c>
      <c r="I500" s="4">
        <v>375780.47</v>
      </c>
      <c r="J500">
        <v>36633</v>
      </c>
      <c r="K500">
        <v>96</v>
      </c>
      <c r="L500" s="6">
        <v>36526</v>
      </c>
      <c r="M500" s="6" t="str" cm="1">
        <f t="array" ref="M500:N500">_xlfn.TEXTSPLIT(O500," ",)</f>
        <v>Personal</v>
      </c>
      <c r="N500" s="6" t="str">
        <v>Auto</v>
      </c>
      <c r="O500" t="s">
        <v>16</v>
      </c>
      <c r="P500">
        <f t="shared" si="45"/>
        <v>4</v>
      </c>
      <c r="Q500" t="s">
        <v>17</v>
      </c>
      <c r="R500">
        <v>460.8</v>
      </c>
      <c r="S500" s="2">
        <v>35460.800000000003</v>
      </c>
      <c r="T500" s="5">
        <v>35461</v>
      </c>
      <c r="U500" s="5">
        <f t="shared" ca="1" si="46"/>
        <v>10451</v>
      </c>
      <c r="V500">
        <f t="shared" ca="1" si="47"/>
        <v>28.632876712328766</v>
      </c>
    </row>
    <row r="501" spans="1:22" x14ac:dyDescent="0.35">
      <c r="A501" t="s">
        <v>540</v>
      </c>
      <c r="B501" t="s">
        <v>33</v>
      </c>
      <c r="C501" t="str">
        <f t="shared" si="42"/>
        <v>Oregon</v>
      </c>
      <c r="D501" t="s">
        <v>27</v>
      </c>
      <c r="E501" t="str">
        <f t="shared" si="43"/>
        <v>M</v>
      </c>
      <c r="F501" t="s">
        <v>31</v>
      </c>
      <c r="G501" t="str">
        <f t="shared" si="44"/>
        <v>High School or Below</v>
      </c>
      <c r="H501" s="4">
        <v>1294173.3500000001</v>
      </c>
      <c r="I501" s="4">
        <v>1294173.3500000001</v>
      </c>
      <c r="J501">
        <v>77060</v>
      </c>
      <c r="K501">
        <v>106</v>
      </c>
      <c r="L501" s="6">
        <v>0</v>
      </c>
      <c r="M501" s="6" t="str" cm="1">
        <f t="array" ref="M501:N501">_xlfn.TEXTSPLIT(O501," ",)</f>
        <v>Personal</v>
      </c>
      <c r="N501" s="6" t="str">
        <v>Auto</v>
      </c>
      <c r="O501" t="s">
        <v>16</v>
      </c>
      <c r="P501">
        <f t="shared" si="45"/>
        <v>4</v>
      </c>
      <c r="Q501" t="s">
        <v>29</v>
      </c>
      <c r="R501">
        <v>468.56613299999998</v>
      </c>
      <c r="S501" s="2">
        <v>35468.566133</v>
      </c>
      <c r="T501" s="5">
        <v>35469</v>
      </c>
      <c r="U501" s="5">
        <f t="shared" ca="1" si="46"/>
        <v>10443</v>
      </c>
      <c r="V501">
        <f t="shared" ca="1" si="47"/>
        <v>28.610958904109587</v>
      </c>
    </row>
    <row r="502" spans="1:22" x14ac:dyDescent="0.35">
      <c r="A502" t="s">
        <v>541</v>
      </c>
      <c r="B502" t="s">
        <v>23</v>
      </c>
      <c r="C502" t="str">
        <f t="shared" si="42"/>
        <v>Nevada</v>
      </c>
      <c r="D502" t="s">
        <v>20</v>
      </c>
      <c r="E502" t="str">
        <f t="shared" si="43"/>
        <v>F</v>
      </c>
      <c r="F502" t="s">
        <v>21</v>
      </c>
      <c r="G502" t="str">
        <f t="shared" si="44"/>
        <v>Bachelor</v>
      </c>
      <c r="H502" s="4">
        <v>376446.51</v>
      </c>
      <c r="I502" s="4">
        <v>376446.51</v>
      </c>
      <c r="J502">
        <v>92600</v>
      </c>
      <c r="K502">
        <v>94</v>
      </c>
      <c r="L502" s="6">
        <v>0</v>
      </c>
      <c r="M502" s="6" t="str" cm="1">
        <f t="array" ref="M502:N502">_xlfn.TEXTSPLIT(O502," ",)</f>
        <v>Corporate</v>
      </c>
      <c r="N502" s="6" t="str">
        <v>Auto</v>
      </c>
      <c r="O502" t="s">
        <v>28</v>
      </c>
      <c r="P502">
        <f t="shared" si="45"/>
        <v>2</v>
      </c>
      <c r="Q502" t="s">
        <v>24</v>
      </c>
      <c r="R502">
        <v>842.43785000000003</v>
      </c>
      <c r="S502" s="2">
        <v>35842.437850000002</v>
      </c>
      <c r="T502" s="5">
        <v>35843</v>
      </c>
      <c r="U502" s="5">
        <f t="shared" ca="1" si="46"/>
        <v>10069</v>
      </c>
      <c r="V502">
        <f t="shared" ca="1" si="47"/>
        <v>27.586301369863012</v>
      </c>
    </row>
    <row r="503" spans="1:22" x14ac:dyDescent="0.35">
      <c r="A503" t="s">
        <v>542</v>
      </c>
      <c r="B503" t="s">
        <v>26</v>
      </c>
      <c r="C503" t="str">
        <f t="shared" si="42"/>
        <v>California</v>
      </c>
      <c r="D503" t="s">
        <v>27</v>
      </c>
      <c r="E503" t="str">
        <f t="shared" si="43"/>
        <v>M</v>
      </c>
      <c r="F503" t="s">
        <v>31</v>
      </c>
      <c r="G503" t="str">
        <f t="shared" si="44"/>
        <v>High School or Below</v>
      </c>
      <c r="H503" s="4">
        <v>688955.7</v>
      </c>
      <c r="I503" s="4">
        <v>688955.7</v>
      </c>
      <c r="J503">
        <v>0</v>
      </c>
      <c r="K503">
        <v>66</v>
      </c>
      <c r="L503" s="6">
        <v>0</v>
      </c>
      <c r="M503" s="6" t="str" cm="1">
        <f t="array" ref="M503:N503">_xlfn.TEXTSPLIT(O503," ",)</f>
        <v>Personal</v>
      </c>
      <c r="N503" s="6" t="str">
        <v>Auto</v>
      </c>
      <c r="O503" t="s">
        <v>16</v>
      </c>
      <c r="P503">
        <f t="shared" si="45"/>
        <v>4</v>
      </c>
      <c r="Q503" t="s">
        <v>17</v>
      </c>
      <c r="R503">
        <v>475.2</v>
      </c>
      <c r="S503" s="2">
        <v>35475.199999999997</v>
      </c>
      <c r="T503" s="5">
        <v>35476</v>
      </c>
      <c r="U503" s="5">
        <f t="shared" ca="1" si="46"/>
        <v>10436</v>
      </c>
      <c r="V503">
        <f t="shared" ca="1" si="47"/>
        <v>28.591780821917808</v>
      </c>
    </row>
    <row r="504" spans="1:22" x14ac:dyDescent="0.35">
      <c r="A504" t="s">
        <v>543</v>
      </c>
      <c r="B504" t="s">
        <v>23</v>
      </c>
      <c r="C504" t="str">
        <f t="shared" si="42"/>
        <v>Nevada</v>
      </c>
      <c r="D504" t="s">
        <v>27</v>
      </c>
      <c r="E504" t="str">
        <f t="shared" si="43"/>
        <v>M</v>
      </c>
      <c r="F504" t="s">
        <v>35</v>
      </c>
      <c r="G504" t="str">
        <f t="shared" si="44"/>
        <v>College</v>
      </c>
      <c r="H504" s="4">
        <v>362345.42</v>
      </c>
      <c r="I504" s="4">
        <v>362345.42</v>
      </c>
      <c r="J504">
        <v>0</v>
      </c>
      <c r="K504">
        <v>111</v>
      </c>
      <c r="L504" s="6">
        <v>36557</v>
      </c>
      <c r="M504" s="6" t="str" cm="1">
        <f t="array" ref="M504:N504">_xlfn.TEXTSPLIT(O504," ",)</f>
        <v>Corporate</v>
      </c>
      <c r="N504" s="6" t="str">
        <v>Auto</v>
      </c>
      <c r="O504" t="s">
        <v>28</v>
      </c>
      <c r="P504">
        <f t="shared" si="45"/>
        <v>4</v>
      </c>
      <c r="Q504" t="s">
        <v>29</v>
      </c>
      <c r="R504">
        <v>1171.9311700000001</v>
      </c>
      <c r="S504" s="2">
        <v>36171.931170000003</v>
      </c>
      <c r="T504" s="5">
        <v>36172</v>
      </c>
      <c r="U504" s="5">
        <f t="shared" ca="1" si="46"/>
        <v>9740</v>
      </c>
      <c r="V504">
        <f t="shared" ca="1" si="47"/>
        <v>26.684931506849313</v>
      </c>
    </row>
    <row r="505" spans="1:22" x14ac:dyDescent="0.35">
      <c r="A505" t="s">
        <v>544</v>
      </c>
      <c r="B505" t="s">
        <v>61</v>
      </c>
      <c r="C505" t="str">
        <f t="shared" si="42"/>
        <v>Arizona</v>
      </c>
      <c r="D505" t="s">
        <v>27</v>
      </c>
      <c r="E505" t="str">
        <f t="shared" si="43"/>
        <v>M</v>
      </c>
      <c r="F505" t="s">
        <v>35</v>
      </c>
      <c r="G505" t="str">
        <f t="shared" si="44"/>
        <v>College</v>
      </c>
      <c r="H505" s="4">
        <v>758211.38</v>
      </c>
      <c r="I505" s="4">
        <v>758211.38</v>
      </c>
      <c r="J505">
        <v>64801</v>
      </c>
      <c r="K505">
        <v>64</v>
      </c>
      <c r="L505" s="6">
        <v>0</v>
      </c>
      <c r="M505" s="6" t="str" cm="1">
        <f t="array" ref="M505:N505">_xlfn.TEXTSPLIT(O505," ",)</f>
        <v>Personal</v>
      </c>
      <c r="N505" s="6" t="str">
        <v>Auto</v>
      </c>
      <c r="O505" t="s">
        <v>16</v>
      </c>
      <c r="P505">
        <f t="shared" si="45"/>
        <v>4</v>
      </c>
      <c r="Q505" t="s">
        <v>17</v>
      </c>
      <c r="R505">
        <v>268.47180200000003</v>
      </c>
      <c r="S505" s="2">
        <v>35268.471802</v>
      </c>
      <c r="T505" s="5">
        <v>35269</v>
      </c>
      <c r="U505" s="5">
        <f t="shared" ca="1" si="46"/>
        <v>10643</v>
      </c>
      <c r="V505">
        <f t="shared" ca="1" si="47"/>
        <v>29.158904109589042</v>
      </c>
    </row>
    <row r="506" spans="1:22" x14ac:dyDescent="0.35">
      <c r="A506" t="s">
        <v>545</v>
      </c>
      <c r="B506" t="s">
        <v>33</v>
      </c>
      <c r="C506" t="str">
        <f t="shared" si="42"/>
        <v>Oregon</v>
      </c>
      <c r="D506" t="s">
        <v>20</v>
      </c>
      <c r="E506" t="str">
        <f t="shared" si="43"/>
        <v>F</v>
      </c>
      <c r="F506" t="s">
        <v>35</v>
      </c>
      <c r="G506" t="str">
        <f t="shared" si="44"/>
        <v>College</v>
      </c>
      <c r="H506" s="4">
        <v>827774.56</v>
      </c>
      <c r="I506" s="4">
        <v>827774.56</v>
      </c>
      <c r="J506">
        <v>45257</v>
      </c>
      <c r="K506">
        <v>103</v>
      </c>
      <c r="L506" s="6">
        <v>0</v>
      </c>
      <c r="M506" s="6" t="str" cm="1">
        <f t="array" ref="M506:N506">_xlfn.TEXTSPLIT(O506," ",)</f>
        <v>Corporate</v>
      </c>
      <c r="N506" s="6" t="str">
        <v>Auto</v>
      </c>
      <c r="O506" t="s">
        <v>28</v>
      </c>
      <c r="P506">
        <f t="shared" si="45"/>
        <v>2</v>
      </c>
      <c r="Q506" t="s">
        <v>24</v>
      </c>
      <c r="R506">
        <v>494.4</v>
      </c>
      <c r="S506" s="2">
        <v>35494.400000000001</v>
      </c>
      <c r="T506" s="5">
        <v>35495</v>
      </c>
      <c r="U506" s="5">
        <f t="shared" ca="1" si="46"/>
        <v>10417</v>
      </c>
      <c r="V506">
        <f t="shared" ca="1" si="47"/>
        <v>28.539726027397261</v>
      </c>
    </row>
    <row r="507" spans="1:22" x14ac:dyDescent="0.35">
      <c r="A507" t="s">
        <v>546</v>
      </c>
      <c r="B507" t="s">
        <v>26</v>
      </c>
      <c r="C507" t="str">
        <f t="shared" si="42"/>
        <v>California</v>
      </c>
      <c r="D507" t="s">
        <v>27</v>
      </c>
      <c r="E507" t="str">
        <f t="shared" si="43"/>
        <v>M</v>
      </c>
      <c r="F507" t="s">
        <v>31</v>
      </c>
      <c r="G507" t="str">
        <f t="shared" si="44"/>
        <v>High School or Below</v>
      </c>
      <c r="H507" s="4">
        <v>257645.56</v>
      </c>
      <c r="I507" s="4">
        <v>257645.56</v>
      </c>
      <c r="J507">
        <v>26854</v>
      </c>
      <c r="K507">
        <v>66</v>
      </c>
      <c r="L507" s="6">
        <v>0</v>
      </c>
      <c r="M507" s="6" t="str" cm="1">
        <f t="array" ref="M507:N507">_xlfn.TEXTSPLIT(O507," ",)</f>
        <v>Personal</v>
      </c>
      <c r="N507" s="6" t="str">
        <v>Auto</v>
      </c>
      <c r="O507" t="s">
        <v>16</v>
      </c>
      <c r="P507">
        <f t="shared" si="45"/>
        <v>4</v>
      </c>
      <c r="Q507" t="s">
        <v>17</v>
      </c>
      <c r="R507">
        <v>475.2</v>
      </c>
      <c r="S507" s="2">
        <v>35475.199999999997</v>
      </c>
      <c r="T507" s="5">
        <v>35476</v>
      </c>
      <c r="U507" s="5">
        <f t="shared" ca="1" si="46"/>
        <v>10436</v>
      </c>
      <c r="V507">
        <f t="shared" ca="1" si="47"/>
        <v>28.591780821917808</v>
      </c>
    </row>
    <row r="508" spans="1:22" x14ac:dyDescent="0.35">
      <c r="A508" t="s">
        <v>547</v>
      </c>
      <c r="B508" t="s">
        <v>33</v>
      </c>
      <c r="C508" t="str">
        <f t="shared" si="42"/>
        <v>Oregon</v>
      </c>
      <c r="D508" t="s">
        <v>20</v>
      </c>
      <c r="E508" t="str">
        <f t="shared" si="43"/>
        <v>F</v>
      </c>
      <c r="F508" t="s">
        <v>35</v>
      </c>
      <c r="G508" t="str">
        <f t="shared" si="44"/>
        <v>College</v>
      </c>
      <c r="H508" s="4">
        <v>820538.79</v>
      </c>
      <c r="I508" s="4">
        <v>820538.79</v>
      </c>
      <c r="J508">
        <v>85840</v>
      </c>
      <c r="K508">
        <v>102</v>
      </c>
      <c r="L508" s="6">
        <v>36557</v>
      </c>
      <c r="M508" s="6" t="str" cm="1">
        <f t="array" ref="M508:N508">_xlfn.TEXTSPLIT(O508," ",)</f>
        <v>Corporate</v>
      </c>
      <c r="N508" s="6" t="str">
        <v>Auto</v>
      </c>
      <c r="O508" t="s">
        <v>28</v>
      </c>
      <c r="P508">
        <f t="shared" si="45"/>
        <v>4</v>
      </c>
      <c r="Q508" t="s">
        <v>29</v>
      </c>
      <c r="R508">
        <v>138.722385</v>
      </c>
      <c r="S508" s="2">
        <v>35138.722385000001</v>
      </c>
      <c r="T508" s="5">
        <v>35139</v>
      </c>
      <c r="U508" s="5">
        <f t="shared" ca="1" si="46"/>
        <v>10773</v>
      </c>
      <c r="V508">
        <f t="shared" ca="1" si="47"/>
        <v>29.515068493150686</v>
      </c>
    </row>
    <row r="509" spans="1:22" x14ac:dyDescent="0.35">
      <c r="A509" t="s">
        <v>548</v>
      </c>
      <c r="B509" t="s">
        <v>33</v>
      </c>
      <c r="C509" t="str">
        <f t="shared" si="42"/>
        <v>Oregon</v>
      </c>
      <c r="D509" t="s">
        <v>20</v>
      </c>
      <c r="E509" t="str">
        <f t="shared" si="43"/>
        <v>F</v>
      </c>
      <c r="F509" t="s">
        <v>80</v>
      </c>
      <c r="G509" t="str">
        <f t="shared" si="44"/>
        <v>Doctor</v>
      </c>
      <c r="H509" s="4">
        <v>1958246.89</v>
      </c>
      <c r="I509" s="4">
        <v>1958246.89</v>
      </c>
      <c r="J509">
        <v>26463</v>
      </c>
      <c r="K509">
        <v>72</v>
      </c>
      <c r="L509" s="6">
        <v>0</v>
      </c>
      <c r="M509" s="6" t="str" cm="1">
        <f t="array" ref="M509:N509">_xlfn.TEXTSPLIT(O509," ",)</f>
        <v>Corporate</v>
      </c>
      <c r="N509" s="6" t="str">
        <v>Auto</v>
      </c>
      <c r="O509" t="s">
        <v>28</v>
      </c>
      <c r="P509">
        <f t="shared" si="45"/>
        <v>4</v>
      </c>
      <c r="Q509" t="s">
        <v>17</v>
      </c>
      <c r="R509">
        <v>345.6</v>
      </c>
      <c r="S509" s="2">
        <v>35345.599999999999</v>
      </c>
      <c r="T509" s="5">
        <v>35346</v>
      </c>
      <c r="U509" s="5">
        <f t="shared" ca="1" si="46"/>
        <v>10566</v>
      </c>
      <c r="V509">
        <f t="shared" ca="1" si="47"/>
        <v>28.947945205479453</v>
      </c>
    </row>
    <row r="510" spans="1:22" x14ac:dyDescent="0.35">
      <c r="A510" t="s">
        <v>549</v>
      </c>
      <c r="B510" t="s">
        <v>23</v>
      </c>
      <c r="C510" t="str">
        <f t="shared" si="42"/>
        <v>Nevada</v>
      </c>
      <c r="D510" t="s">
        <v>20</v>
      </c>
      <c r="E510" t="str">
        <f t="shared" si="43"/>
        <v>F</v>
      </c>
      <c r="F510" t="s">
        <v>21</v>
      </c>
      <c r="G510" t="str">
        <f t="shared" si="44"/>
        <v>Bachelor</v>
      </c>
      <c r="H510" s="4">
        <v>648152.66</v>
      </c>
      <c r="I510" s="4">
        <v>648152.66</v>
      </c>
      <c r="J510">
        <v>30689</v>
      </c>
      <c r="K510">
        <v>81</v>
      </c>
      <c r="L510" s="6">
        <v>0</v>
      </c>
      <c r="M510" s="6" t="str" cm="1">
        <f t="array" ref="M510:N510">_xlfn.TEXTSPLIT(O510," ",)</f>
        <v>Personal</v>
      </c>
      <c r="N510" s="6" t="str">
        <v>Auto</v>
      </c>
      <c r="O510" t="s">
        <v>16</v>
      </c>
      <c r="P510">
        <f t="shared" si="45"/>
        <v>4</v>
      </c>
      <c r="Q510" t="s">
        <v>17</v>
      </c>
      <c r="R510">
        <v>467.24802</v>
      </c>
      <c r="S510" s="2">
        <v>35467.248019999999</v>
      </c>
      <c r="T510" s="5">
        <v>35468</v>
      </c>
      <c r="U510" s="5">
        <f t="shared" ca="1" si="46"/>
        <v>10444</v>
      </c>
      <c r="V510">
        <f t="shared" ca="1" si="47"/>
        <v>28.613698630136987</v>
      </c>
    </row>
    <row r="511" spans="1:22" x14ac:dyDescent="0.35">
      <c r="A511" t="s">
        <v>550</v>
      </c>
      <c r="B511" t="s">
        <v>33</v>
      </c>
      <c r="C511" t="str">
        <f t="shared" si="42"/>
        <v>Oregon</v>
      </c>
      <c r="D511" t="s">
        <v>27</v>
      </c>
      <c r="E511" t="str">
        <f t="shared" si="43"/>
        <v>M</v>
      </c>
      <c r="F511" t="s">
        <v>31</v>
      </c>
      <c r="G511" t="str">
        <f t="shared" si="44"/>
        <v>High School or Below</v>
      </c>
      <c r="H511" s="4">
        <v>259931.09</v>
      </c>
      <c r="I511" s="4">
        <v>259931.09</v>
      </c>
      <c r="J511">
        <v>29590</v>
      </c>
      <c r="K511">
        <v>66</v>
      </c>
      <c r="L511" s="6">
        <v>0</v>
      </c>
      <c r="M511" s="6" t="str" cm="1">
        <f t="array" ref="M511:N511">_xlfn.TEXTSPLIT(O511," ",)</f>
        <v>Corporate</v>
      </c>
      <c r="N511" s="6" t="str">
        <v>Auto</v>
      </c>
      <c r="O511" t="s">
        <v>28</v>
      </c>
      <c r="P511">
        <f t="shared" si="45"/>
        <v>2</v>
      </c>
      <c r="Q511" t="s">
        <v>24</v>
      </c>
      <c r="R511">
        <v>467.50323600000002</v>
      </c>
      <c r="S511" s="2">
        <v>35467.503235999997</v>
      </c>
      <c r="T511" s="5">
        <v>35468</v>
      </c>
      <c r="U511" s="5">
        <f t="shared" ca="1" si="46"/>
        <v>10444</v>
      </c>
      <c r="V511">
        <f t="shared" ca="1" si="47"/>
        <v>28.613698630136987</v>
      </c>
    </row>
    <row r="512" spans="1:22" x14ac:dyDescent="0.35">
      <c r="A512" t="s">
        <v>551</v>
      </c>
      <c r="B512" t="s">
        <v>33</v>
      </c>
      <c r="C512" t="str">
        <f t="shared" si="42"/>
        <v>Oregon</v>
      </c>
      <c r="D512" t="s">
        <v>20</v>
      </c>
      <c r="E512" t="str">
        <f t="shared" si="43"/>
        <v>F</v>
      </c>
      <c r="F512" t="s">
        <v>35</v>
      </c>
      <c r="G512" t="str">
        <f t="shared" si="44"/>
        <v>College</v>
      </c>
      <c r="H512" s="4">
        <v>983033.76</v>
      </c>
      <c r="I512" s="4">
        <v>983033.76</v>
      </c>
      <c r="J512">
        <v>25965</v>
      </c>
      <c r="K512">
        <v>253</v>
      </c>
      <c r="L512" s="6">
        <v>0</v>
      </c>
      <c r="M512" s="6" t="str" cm="1">
        <f t="array" ref="M512:N512">_xlfn.TEXTSPLIT(O512," ",)</f>
        <v>Personal</v>
      </c>
      <c r="N512" s="6" t="str">
        <v>Auto</v>
      </c>
      <c r="O512" t="s">
        <v>16</v>
      </c>
      <c r="P512">
        <f t="shared" si="45"/>
        <v>4</v>
      </c>
      <c r="Q512" t="s">
        <v>65</v>
      </c>
      <c r="R512">
        <v>1214.4000000000001</v>
      </c>
      <c r="S512" s="2">
        <v>36214.400000000001</v>
      </c>
      <c r="T512" s="5">
        <v>36215</v>
      </c>
      <c r="U512" s="5">
        <f t="shared" ca="1" si="46"/>
        <v>9697</v>
      </c>
      <c r="V512">
        <f t="shared" ca="1" si="47"/>
        <v>26.567123287671233</v>
      </c>
    </row>
    <row r="513" spans="1:22" x14ac:dyDescent="0.35">
      <c r="A513" t="s">
        <v>552</v>
      </c>
      <c r="B513" t="s">
        <v>33</v>
      </c>
      <c r="C513" t="str">
        <f t="shared" si="42"/>
        <v>Oregon</v>
      </c>
      <c r="D513" t="s">
        <v>27</v>
      </c>
      <c r="E513" t="str">
        <f t="shared" si="43"/>
        <v>M</v>
      </c>
      <c r="F513" t="s">
        <v>21</v>
      </c>
      <c r="G513" t="str">
        <f t="shared" si="44"/>
        <v>Bachelor</v>
      </c>
      <c r="H513" s="4">
        <v>1044265.14</v>
      </c>
      <c r="I513" s="4">
        <v>1044265.14</v>
      </c>
      <c r="J513">
        <v>17269</v>
      </c>
      <c r="K513">
        <v>139</v>
      </c>
      <c r="L513" s="6">
        <v>0</v>
      </c>
      <c r="M513" s="6" t="str" cm="1">
        <f t="array" ref="M513:N513">_xlfn.TEXTSPLIT(O513," ",)</f>
        <v>Personal</v>
      </c>
      <c r="N513" s="6" t="str">
        <v>Auto</v>
      </c>
      <c r="O513" t="s">
        <v>16</v>
      </c>
      <c r="P513">
        <f t="shared" si="45"/>
        <v>4</v>
      </c>
      <c r="Q513" t="s">
        <v>29</v>
      </c>
      <c r="R513">
        <v>667.2</v>
      </c>
      <c r="S513" s="2">
        <v>35667.199999999997</v>
      </c>
      <c r="T513" s="5">
        <v>35668</v>
      </c>
      <c r="U513" s="5">
        <f t="shared" ca="1" si="46"/>
        <v>10244</v>
      </c>
      <c r="V513">
        <f t="shared" ca="1" si="47"/>
        <v>28.065753424657533</v>
      </c>
    </row>
    <row r="514" spans="1:22" x14ac:dyDescent="0.35">
      <c r="A514" t="s">
        <v>553</v>
      </c>
      <c r="B514" t="s">
        <v>33</v>
      </c>
      <c r="C514" t="str">
        <f t="shared" si="42"/>
        <v>Oregon</v>
      </c>
      <c r="D514" t="s">
        <v>27</v>
      </c>
      <c r="E514" t="str">
        <f t="shared" si="43"/>
        <v>M</v>
      </c>
      <c r="F514" t="s">
        <v>35</v>
      </c>
      <c r="G514" t="str">
        <f t="shared" si="44"/>
        <v>College</v>
      </c>
      <c r="H514" s="4">
        <v>3605753.7</v>
      </c>
      <c r="I514" s="4">
        <v>3605753.7</v>
      </c>
      <c r="J514">
        <v>90330</v>
      </c>
      <c r="K514">
        <v>137</v>
      </c>
      <c r="L514" s="6">
        <v>36586</v>
      </c>
      <c r="M514" s="6" t="str" cm="1">
        <f t="array" ref="M514:N514">_xlfn.TEXTSPLIT(O514," ",)</f>
        <v>Corporate</v>
      </c>
      <c r="N514" s="6" t="str">
        <v>Auto</v>
      </c>
      <c r="O514" t="s">
        <v>28</v>
      </c>
      <c r="P514">
        <f t="shared" si="45"/>
        <v>2</v>
      </c>
      <c r="Q514" t="s">
        <v>78</v>
      </c>
      <c r="R514">
        <v>192.08529899999999</v>
      </c>
      <c r="S514" s="2">
        <v>35192.085298999998</v>
      </c>
      <c r="T514" s="5">
        <v>35193</v>
      </c>
      <c r="U514" s="5">
        <f t="shared" ca="1" si="46"/>
        <v>10719</v>
      </c>
      <c r="V514">
        <f t="shared" ca="1" si="47"/>
        <v>29.367123287671234</v>
      </c>
    </row>
    <row r="515" spans="1:22" x14ac:dyDescent="0.35">
      <c r="A515" t="s">
        <v>554</v>
      </c>
      <c r="B515" t="s">
        <v>26</v>
      </c>
      <c r="C515" t="str">
        <f t="shared" ref="C515:C578" si="48">IF(B515="WA","Washington",IF(B515="Cali","California",IF(B515="AZ","Arizona",B515)))</f>
        <v>California</v>
      </c>
      <c r="D515" t="s">
        <v>20</v>
      </c>
      <c r="E515" t="str">
        <f t="shared" ref="E515:E578" si="49">IF(OR(D515="Femal",D515="female"),"F",IF(D515="Male","M",D515))</f>
        <v>F</v>
      </c>
      <c r="F515" t="s">
        <v>31</v>
      </c>
      <c r="G515" t="str">
        <f t="shared" ref="G515:G578" si="50">IF(F515="Bachelors","Bachelor",F515)</f>
        <v>High School or Below</v>
      </c>
      <c r="H515" s="4">
        <v>847003.68</v>
      </c>
      <c r="I515" s="4">
        <v>847003.68</v>
      </c>
      <c r="J515">
        <v>0</v>
      </c>
      <c r="K515">
        <v>113</v>
      </c>
      <c r="L515" s="6">
        <v>0</v>
      </c>
      <c r="M515" s="6" t="str" cm="1">
        <f t="array" ref="M515:N515">_xlfn.TEXTSPLIT(O515," ",)</f>
        <v>Corporate</v>
      </c>
      <c r="N515" s="6" t="str">
        <v>Auto</v>
      </c>
      <c r="O515" t="s">
        <v>28</v>
      </c>
      <c r="P515">
        <f t="shared" ref="P515:P578" si="51">IF(OR(Q515="Four-Door Car",Q515="SUV",Q515="Luxury SUV"),4,2)</f>
        <v>4</v>
      </c>
      <c r="Q515" t="s">
        <v>29</v>
      </c>
      <c r="R515">
        <v>619.97388899999999</v>
      </c>
      <c r="S515" s="2">
        <v>35619.973889000001</v>
      </c>
      <c r="T515" s="5">
        <v>35620</v>
      </c>
      <c r="U515" s="5">
        <f t="shared" ref="U515:U578" ca="1" si="52">TODAY()-T515</f>
        <v>10292</v>
      </c>
      <c r="V515">
        <f t="shared" ref="V515:V578" ca="1" si="53">U515/365</f>
        <v>28.197260273972603</v>
      </c>
    </row>
    <row r="516" spans="1:22" x14ac:dyDescent="0.35">
      <c r="A516" t="s">
        <v>555</v>
      </c>
      <c r="B516" t="s">
        <v>26</v>
      </c>
      <c r="C516" t="str">
        <f t="shared" si="48"/>
        <v>California</v>
      </c>
      <c r="D516" t="s">
        <v>20</v>
      </c>
      <c r="E516" t="str">
        <f t="shared" si="49"/>
        <v>F</v>
      </c>
      <c r="F516" t="s">
        <v>31</v>
      </c>
      <c r="G516" t="str">
        <f t="shared" si="50"/>
        <v>High School or Below</v>
      </c>
      <c r="H516" s="4">
        <v>827878.65</v>
      </c>
      <c r="I516" s="4">
        <v>827878.65</v>
      </c>
      <c r="J516">
        <v>0</v>
      </c>
      <c r="K516">
        <v>110</v>
      </c>
      <c r="L516" s="6">
        <v>0</v>
      </c>
      <c r="M516" s="6" t="str" cm="1">
        <f t="array" ref="M516:N516">_xlfn.TEXTSPLIT(O516," ",)</f>
        <v>Personal</v>
      </c>
      <c r="N516" s="6" t="str">
        <v>Auto</v>
      </c>
      <c r="O516" t="s">
        <v>16</v>
      </c>
      <c r="P516">
        <f t="shared" si="51"/>
        <v>4</v>
      </c>
      <c r="Q516" t="s">
        <v>17</v>
      </c>
      <c r="R516">
        <v>1002.782553</v>
      </c>
      <c r="S516" s="2">
        <v>36002.782552999997</v>
      </c>
      <c r="T516" s="5">
        <v>36003</v>
      </c>
      <c r="U516" s="5">
        <f t="shared" ca="1" si="52"/>
        <v>9909</v>
      </c>
      <c r="V516">
        <f t="shared" ca="1" si="53"/>
        <v>27.147945205479452</v>
      </c>
    </row>
    <row r="517" spans="1:22" x14ac:dyDescent="0.35">
      <c r="A517" t="s">
        <v>556</v>
      </c>
      <c r="B517" t="s">
        <v>26</v>
      </c>
      <c r="C517" t="str">
        <f t="shared" si="48"/>
        <v>California</v>
      </c>
      <c r="D517" t="s">
        <v>20</v>
      </c>
      <c r="E517" t="str">
        <f t="shared" si="49"/>
        <v>F</v>
      </c>
      <c r="F517" t="s">
        <v>31</v>
      </c>
      <c r="G517" t="str">
        <f t="shared" si="50"/>
        <v>High School or Below</v>
      </c>
      <c r="H517" s="4">
        <v>478893.26</v>
      </c>
      <c r="I517" s="4">
        <v>478893.26</v>
      </c>
      <c r="J517">
        <v>0</v>
      </c>
      <c r="K517">
        <v>67</v>
      </c>
      <c r="L517" s="6">
        <v>36526</v>
      </c>
      <c r="M517" s="6" t="str" cm="1">
        <f t="array" ref="M517:N517">_xlfn.TEXTSPLIT(O517," ",)</f>
        <v>Personal</v>
      </c>
      <c r="N517" s="6" t="str">
        <v>Auto</v>
      </c>
      <c r="O517" t="s">
        <v>16</v>
      </c>
      <c r="P517">
        <f t="shared" si="51"/>
        <v>2</v>
      </c>
      <c r="Q517" t="s">
        <v>24</v>
      </c>
      <c r="R517">
        <v>321.60000000000002</v>
      </c>
      <c r="S517" s="2">
        <v>35321.599999999999</v>
      </c>
      <c r="T517" s="5">
        <v>35322</v>
      </c>
      <c r="U517" s="5">
        <f t="shared" ca="1" si="52"/>
        <v>10590</v>
      </c>
      <c r="V517">
        <f t="shared" ca="1" si="53"/>
        <v>29.013698630136986</v>
      </c>
    </row>
    <row r="518" spans="1:22" x14ac:dyDescent="0.35">
      <c r="A518" t="s">
        <v>557</v>
      </c>
      <c r="B518" t="s">
        <v>61</v>
      </c>
      <c r="C518" t="str">
        <f t="shared" si="48"/>
        <v>Arizona</v>
      </c>
      <c r="D518" t="s">
        <v>20</v>
      </c>
      <c r="E518" t="str">
        <f t="shared" si="49"/>
        <v>F</v>
      </c>
      <c r="F518" t="s">
        <v>21</v>
      </c>
      <c r="G518" t="str">
        <f t="shared" si="50"/>
        <v>Bachelor</v>
      </c>
      <c r="H518" s="4">
        <v>308799.99</v>
      </c>
      <c r="I518" s="4">
        <v>308799.99</v>
      </c>
      <c r="J518">
        <v>18558</v>
      </c>
      <c r="K518">
        <v>80</v>
      </c>
      <c r="L518" s="6">
        <v>0</v>
      </c>
      <c r="M518" s="6" t="str" cm="1">
        <f t="array" ref="M518:N518">_xlfn.TEXTSPLIT(O518," ",)</f>
        <v>Special</v>
      </c>
      <c r="N518" s="6" t="str">
        <v>Auto</v>
      </c>
      <c r="O518" t="s">
        <v>39</v>
      </c>
      <c r="P518">
        <f t="shared" si="51"/>
        <v>4</v>
      </c>
      <c r="Q518" t="s">
        <v>17</v>
      </c>
      <c r="R518">
        <v>384</v>
      </c>
      <c r="S518" s="2">
        <v>35384</v>
      </c>
      <c r="T518" s="5">
        <v>35385</v>
      </c>
      <c r="U518" s="5">
        <f t="shared" ca="1" si="52"/>
        <v>10527</v>
      </c>
      <c r="V518">
        <f t="shared" ca="1" si="53"/>
        <v>28.841095890410958</v>
      </c>
    </row>
    <row r="519" spans="1:22" x14ac:dyDescent="0.35">
      <c r="A519" t="s">
        <v>558</v>
      </c>
      <c r="B519" t="s">
        <v>19</v>
      </c>
      <c r="C519" t="str">
        <f t="shared" si="48"/>
        <v>Arizona</v>
      </c>
      <c r="D519" t="s">
        <v>27</v>
      </c>
      <c r="E519" t="str">
        <f t="shared" si="49"/>
        <v>M</v>
      </c>
      <c r="F519" t="s">
        <v>21</v>
      </c>
      <c r="G519" t="str">
        <f t="shared" si="50"/>
        <v>Bachelor</v>
      </c>
      <c r="H519" s="4">
        <v>444373.62</v>
      </c>
      <c r="I519" s="4">
        <v>444373.62</v>
      </c>
      <c r="J519">
        <v>46384</v>
      </c>
      <c r="K519">
        <v>113</v>
      </c>
      <c r="L519" s="6">
        <v>0</v>
      </c>
      <c r="M519" s="6" t="str" cm="1">
        <f t="array" ref="M519:N519">_xlfn.TEXTSPLIT(O519," ",)</f>
        <v>Corporate</v>
      </c>
      <c r="N519" s="6" t="str">
        <v>Auto</v>
      </c>
      <c r="O519" t="s">
        <v>28</v>
      </c>
      <c r="P519">
        <f t="shared" si="51"/>
        <v>4</v>
      </c>
      <c r="Q519" t="s">
        <v>17</v>
      </c>
      <c r="R519">
        <v>251.774574</v>
      </c>
      <c r="S519" s="2">
        <v>35251.774574000003</v>
      </c>
      <c r="T519" s="5">
        <v>35252</v>
      </c>
      <c r="U519" s="5">
        <f t="shared" ca="1" si="52"/>
        <v>10660</v>
      </c>
      <c r="V519">
        <f t="shared" ca="1" si="53"/>
        <v>29.205479452054796</v>
      </c>
    </row>
    <row r="520" spans="1:22" x14ac:dyDescent="0.35">
      <c r="A520" t="s">
        <v>559</v>
      </c>
      <c r="B520" t="s">
        <v>33</v>
      </c>
      <c r="C520" t="str">
        <f t="shared" si="48"/>
        <v>Oregon</v>
      </c>
      <c r="D520" t="s">
        <v>20</v>
      </c>
      <c r="E520" t="str">
        <f t="shared" si="49"/>
        <v>F</v>
      </c>
      <c r="F520" t="s">
        <v>31</v>
      </c>
      <c r="G520" t="str">
        <f t="shared" si="50"/>
        <v>High School or Below</v>
      </c>
      <c r="H520" s="4">
        <v>798408.65</v>
      </c>
      <c r="I520" s="4">
        <v>798408.65</v>
      </c>
      <c r="J520">
        <v>0</v>
      </c>
      <c r="K520">
        <v>72</v>
      </c>
      <c r="L520" s="6">
        <v>0</v>
      </c>
      <c r="M520" s="6" t="str" cm="1">
        <f t="array" ref="M520:N520">_xlfn.TEXTSPLIT(O520," ",)</f>
        <v>Personal</v>
      </c>
      <c r="N520" s="6" t="str">
        <v>Auto</v>
      </c>
      <c r="O520" t="s">
        <v>16</v>
      </c>
      <c r="P520">
        <f t="shared" si="51"/>
        <v>2</v>
      </c>
      <c r="Q520" t="s">
        <v>24</v>
      </c>
      <c r="R520">
        <v>866.20832099999996</v>
      </c>
      <c r="S520" s="2">
        <v>35866.208320999998</v>
      </c>
      <c r="T520" s="5">
        <v>35867</v>
      </c>
      <c r="U520" s="5">
        <f t="shared" ca="1" si="52"/>
        <v>10045</v>
      </c>
      <c r="V520">
        <f t="shared" ca="1" si="53"/>
        <v>27.520547945205479</v>
      </c>
    </row>
    <row r="521" spans="1:22" x14ac:dyDescent="0.35">
      <c r="A521" t="s">
        <v>560</v>
      </c>
      <c r="B521" t="s">
        <v>33</v>
      </c>
      <c r="C521" t="str">
        <f t="shared" si="48"/>
        <v>Oregon</v>
      </c>
      <c r="D521" t="s">
        <v>20</v>
      </c>
      <c r="E521" t="str">
        <f t="shared" si="49"/>
        <v>F</v>
      </c>
      <c r="F521" t="s">
        <v>35</v>
      </c>
      <c r="G521" t="str">
        <f t="shared" si="50"/>
        <v>College</v>
      </c>
      <c r="H521" s="4">
        <v>718097.1</v>
      </c>
      <c r="I521" s="4">
        <v>718097.1</v>
      </c>
      <c r="J521">
        <v>42303</v>
      </c>
      <c r="K521">
        <v>180</v>
      </c>
      <c r="L521" s="6">
        <v>0</v>
      </c>
      <c r="M521" s="6" t="str" cm="1">
        <f t="array" ref="M521:N521">_xlfn.TEXTSPLIT(O521," ",)</f>
        <v>Personal</v>
      </c>
      <c r="N521" s="6" t="str">
        <v>Auto</v>
      </c>
      <c r="O521" t="s">
        <v>16</v>
      </c>
      <c r="P521">
        <f t="shared" si="51"/>
        <v>4</v>
      </c>
      <c r="Q521" t="s">
        <v>65</v>
      </c>
      <c r="R521">
        <v>1210.9209490000001</v>
      </c>
      <c r="S521" s="2">
        <v>36210.920948999999</v>
      </c>
      <c r="T521" s="5">
        <v>36211</v>
      </c>
      <c r="U521" s="5">
        <f t="shared" ca="1" si="52"/>
        <v>9701</v>
      </c>
      <c r="V521">
        <f t="shared" ca="1" si="53"/>
        <v>26.578082191780823</v>
      </c>
    </row>
    <row r="522" spans="1:22" x14ac:dyDescent="0.35">
      <c r="A522" t="s">
        <v>561</v>
      </c>
      <c r="B522" t="s">
        <v>26</v>
      </c>
      <c r="C522" t="str">
        <f t="shared" si="48"/>
        <v>California</v>
      </c>
      <c r="D522" t="s">
        <v>20</v>
      </c>
      <c r="E522" t="str">
        <f t="shared" si="49"/>
        <v>F</v>
      </c>
      <c r="F522" t="s">
        <v>21</v>
      </c>
      <c r="G522" t="str">
        <f t="shared" si="50"/>
        <v>Bachelor</v>
      </c>
      <c r="H522" s="4">
        <v>1565603.43</v>
      </c>
      <c r="I522" s="4">
        <v>1565603.43</v>
      </c>
      <c r="J522">
        <v>71731</v>
      </c>
      <c r="K522">
        <v>130</v>
      </c>
      <c r="L522" s="6">
        <v>0</v>
      </c>
      <c r="M522" s="6" t="str" cm="1">
        <f t="array" ref="M522:N522">_xlfn.TEXTSPLIT(O522," ",)</f>
        <v>Corporate</v>
      </c>
      <c r="N522" s="6" t="str">
        <v>Auto</v>
      </c>
      <c r="O522" t="s">
        <v>28</v>
      </c>
      <c r="P522">
        <f t="shared" si="51"/>
        <v>4</v>
      </c>
      <c r="Q522" t="s">
        <v>29</v>
      </c>
      <c r="R522">
        <v>599.64846599999998</v>
      </c>
      <c r="S522" s="2">
        <v>35599.648465999999</v>
      </c>
      <c r="T522" s="5">
        <v>35600</v>
      </c>
      <c r="U522" s="5">
        <f t="shared" ca="1" si="52"/>
        <v>10312</v>
      </c>
      <c r="V522">
        <f t="shared" ca="1" si="53"/>
        <v>28.252054794520546</v>
      </c>
    </row>
    <row r="523" spans="1:22" x14ac:dyDescent="0.35">
      <c r="A523" t="s">
        <v>562</v>
      </c>
      <c r="B523" t="s">
        <v>33</v>
      </c>
      <c r="C523" t="str">
        <f t="shared" si="48"/>
        <v>Oregon</v>
      </c>
      <c r="D523" t="s">
        <v>27</v>
      </c>
      <c r="E523" t="str">
        <f t="shared" si="49"/>
        <v>M</v>
      </c>
      <c r="F523" t="s">
        <v>31</v>
      </c>
      <c r="G523" t="str">
        <f t="shared" si="50"/>
        <v>High School or Below</v>
      </c>
      <c r="H523" s="4">
        <v>578018.22</v>
      </c>
      <c r="I523" s="4">
        <v>578018.22</v>
      </c>
      <c r="J523">
        <v>51066</v>
      </c>
      <c r="K523">
        <v>74</v>
      </c>
      <c r="L523" s="6">
        <v>0</v>
      </c>
      <c r="M523" s="6" t="str" cm="1">
        <f t="array" ref="M523:N523">_xlfn.TEXTSPLIT(O523," ",)</f>
        <v>Corporate</v>
      </c>
      <c r="N523" s="6" t="str">
        <v>Auto</v>
      </c>
      <c r="O523" t="s">
        <v>28</v>
      </c>
      <c r="P523">
        <f t="shared" si="51"/>
        <v>4</v>
      </c>
      <c r="Q523" t="s">
        <v>17</v>
      </c>
      <c r="R523">
        <v>787.99331299999994</v>
      </c>
      <c r="S523" s="2">
        <v>35787.993312999999</v>
      </c>
      <c r="T523" s="5">
        <v>35788</v>
      </c>
      <c r="U523" s="5">
        <f t="shared" ca="1" si="52"/>
        <v>10124</v>
      </c>
      <c r="V523">
        <f t="shared" ca="1" si="53"/>
        <v>27.736986301369864</v>
      </c>
    </row>
    <row r="524" spans="1:22" x14ac:dyDescent="0.35">
      <c r="A524" t="s">
        <v>563</v>
      </c>
      <c r="B524" t="s">
        <v>26</v>
      </c>
      <c r="C524" t="str">
        <f t="shared" si="48"/>
        <v>California</v>
      </c>
      <c r="D524" t="s">
        <v>27</v>
      </c>
      <c r="E524" t="str">
        <f t="shared" si="49"/>
        <v>M</v>
      </c>
      <c r="F524" t="s">
        <v>35</v>
      </c>
      <c r="G524" t="str">
        <f t="shared" si="50"/>
        <v>College</v>
      </c>
      <c r="H524" s="4">
        <v>2071494.04</v>
      </c>
      <c r="I524" s="4">
        <v>2071494.04</v>
      </c>
      <c r="J524">
        <v>0</v>
      </c>
      <c r="K524">
        <v>203</v>
      </c>
      <c r="L524" s="6">
        <v>0</v>
      </c>
      <c r="M524" s="6" t="str" cm="1">
        <f t="array" ref="M524:N524">_xlfn.TEXTSPLIT(O524," ",)</f>
        <v>Corporate</v>
      </c>
      <c r="N524" s="6" t="str">
        <v>Auto</v>
      </c>
      <c r="O524" t="s">
        <v>28</v>
      </c>
      <c r="P524">
        <f t="shared" si="51"/>
        <v>2</v>
      </c>
      <c r="Q524" t="s">
        <v>117</v>
      </c>
      <c r="R524">
        <v>2027.724442</v>
      </c>
      <c r="S524" s="2">
        <v>37027.724441999999</v>
      </c>
      <c r="T524" s="5">
        <v>37028</v>
      </c>
      <c r="U524" s="5">
        <f t="shared" ca="1" si="52"/>
        <v>8884</v>
      </c>
      <c r="V524">
        <f t="shared" ca="1" si="53"/>
        <v>24.339726027397262</v>
      </c>
    </row>
    <row r="525" spans="1:22" x14ac:dyDescent="0.35">
      <c r="A525" t="s">
        <v>564</v>
      </c>
      <c r="B525" t="s">
        <v>23</v>
      </c>
      <c r="C525" t="str">
        <f t="shared" si="48"/>
        <v>Nevada</v>
      </c>
      <c r="D525" t="s">
        <v>20</v>
      </c>
      <c r="E525" t="str">
        <f t="shared" si="49"/>
        <v>F</v>
      </c>
      <c r="F525" t="s">
        <v>21</v>
      </c>
      <c r="G525" t="str">
        <f t="shared" si="50"/>
        <v>Bachelor</v>
      </c>
      <c r="H525" s="4">
        <v>533735.24</v>
      </c>
      <c r="I525" s="4">
        <v>533735.24</v>
      </c>
      <c r="J525">
        <v>0</v>
      </c>
      <c r="K525">
        <v>86</v>
      </c>
      <c r="L525" s="6">
        <v>36586</v>
      </c>
      <c r="M525" s="6" t="str" cm="1">
        <f t="array" ref="M525:N525">_xlfn.TEXTSPLIT(O525," ",)</f>
        <v>Personal</v>
      </c>
      <c r="N525" s="6" t="str">
        <v>Auto</v>
      </c>
      <c r="O525" t="s">
        <v>16</v>
      </c>
      <c r="P525">
        <f t="shared" si="51"/>
        <v>4</v>
      </c>
      <c r="Q525" t="s">
        <v>17</v>
      </c>
      <c r="R525">
        <v>619.20000000000005</v>
      </c>
      <c r="S525" s="2">
        <v>35619.199999999997</v>
      </c>
      <c r="T525" s="5">
        <v>35620</v>
      </c>
      <c r="U525" s="5">
        <f t="shared" ca="1" si="52"/>
        <v>10292</v>
      </c>
      <c r="V525">
        <f t="shared" ca="1" si="53"/>
        <v>28.197260273972603</v>
      </c>
    </row>
    <row r="526" spans="1:22" x14ac:dyDescent="0.35">
      <c r="A526" t="s">
        <v>565</v>
      </c>
      <c r="B526" t="s">
        <v>19</v>
      </c>
      <c r="C526" t="str">
        <f t="shared" si="48"/>
        <v>Arizona</v>
      </c>
      <c r="D526" t="s">
        <v>27</v>
      </c>
      <c r="E526" t="str">
        <f t="shared" si="49"/>
        <v>M</v>
      </c>
      <c r="F526" t="s">
        <v>35</v>
      </c>
      <c r="G526" t="str">
        <f t="shared" si="50"/>
        <v>College</v>
      </c>
      <c r="H526" s="4">
        <v>505082.62</v>
      </c>
      <c r="I526" s="4">
        <v>505082.62</v>
      </c>
      <c r="J526">
        <v>0</v>
      </c>
      <c r="K526">
        <v>69</v>
      </c>
      <c r="L526" s="6">
        <v>0</v>
      </c>
      <c r="M526" s="6" t="str" cm="1">
        <f t="array" ref="M526:N526">_xlfn.TEXTSPLIT(O526," ",)</f>
        <v>Personal</v>
      </c>
      <c r="N526" s="6" t="str">
        <v>Auto</v>
      </c>
      <c r="O526" t="s">
        <v>16</v>
      </c>
      <c r="P526">
        <f t="shared" si="51"/>
        <v>2</v>
      </c>
      <c r="Q526" t="s">
        <v>24</v>
      </c>
      <c r="R526">
        <v>72.852046999999999</v>
      </c>
      <c r="S526" s="2">
        <v>35072.852047</v>
      </c>
      <c r="T526" s="5">
        <v>35073</v>
      </c>
      <c r="U526" s="5">
        <f t="shared" ca="1" si="52"/>
        <v>10839</v>
      </c>
      <c r="V526">
        <f t="shared" ca="1" si="53"/>
        <v>29.695890410958903</v>
      </c>
    </row>
    <row r="527" spans="1:22" x14ac:dyDescent="0.35">
      <c r="A527" t="s">
        <v>566</v>
      </c>
      <c r="B527" t="s">
        <v>19</v>
      </c>
      <c r="C527" t="str">
        <f t="shared" si="48"/>
        <v>Arizona</v>
      </c>
      <c r="D527" t="s">
        <v>20</v>
      </c>
      <c r="E527" t="str">
        <f t="shared" si="49"/>
        <v>F</v>
      </c>
      <c r="F527" t="s">
        <v>31</v>
      </c>
      <c r="G527" t="str">
        <f t="shared" si="50"/>
        <v>High School or Below</v>
      </c>
      <c r="H527" s="4">
        <v>511662.4</v>
      </c>
      <c r="I527" s="4">
        <v>511662.4</v>
      </c>
      <c r="J527">
        <v>26173</v>
      </c>
      <c r="K527">
        <v>68</v>
      </c>
      <c r="L527" s="6">
        <v>36526</v>
      </c>
      <c r="M527" s="6" t="str" cm="1">
        <f t="array" ref="M527:N527">_xlfn.TEXTSPLIT(O527," ",)</f>
        <v>Corporate</v>
      </c>
      <c r="N527" s="6" t="str">
        <v>Auto</v>
      </c>
      <c r="O527" t="s">
        <v>28</v>
      </c>
      <c r="P527">
        <f t="shared" si="51"/>
        <v>4</v>
      </c>
      <c r="Q527" t="s">
        <v>17</v>
      </c>
      <c r="R527">
        <v>449.81967100000003</v>
      </c>
      <c r="S527" s="2">
        <v>35449.819670999997</v>
      </c>
      <c r="T527" s="5">
        <v>35450</v>
      </c>
      <c r="U527" s="5">
        <f t="shared" ca="1" si="52"/>
        <v>10462</v>
      </c>
      <c r="V527">
        <f t="shared" ca="1" si="53"/>
        <v>28.663013698630138</v>
      </c>
    </row>
    <row r="528" spans="1:22" x14ac:dyDescent="0.35">
      <c r="A528" t="s">
        <v>567</v>
      </c>
      <c r="B528" t="s">
        <v>33</v>
      </c>
      <c r="C528" t="str">
        <f t="shared" si="48"/>
        <v>Oregon</v>
      </c>
      <c r="D528" t="s">
        <v>27</v>
      </c>
      <c r="E528" t="str">
        <f t="shared" si="49"/>
        <v>M</v>
      </c>
      <c r="F528" t="s">
        <v>21</v>
      </c>
      <c r="G528" t="str">
        <f t="shared" si="50"/>
        <v>Bachelor</v>
      </c>
      <c r="H528" s="4">
        <v>726873.7</v>
      </c>
      <c r="I528" s="4">
        <v>726873.7</v>
      </c>
      <c r="J528">
        <v>24445</v>
      </c>
      <c r="K528">
        <v>63</v>
      </c>
      <c r="L528" s="6">
        <v>0</v>
      </c>
      <c r="M528" s="6" t="str" cm="1">
        <f t="array" ref="M528:N528">_xlfn.TEXTSPLIT(O528," ",)</f>
        <v>Personal</v>
      </c>
      <c r="N528" s="6" t="str">
        <v>Auto</v>
      </c>
      <c r="O528" t="s">
        <v>16</v>
      </c>
      <c r="P528">
        <f t="shared" si="51"/>
        <v>2</v>
      </c>
      <c r="Q528" t="s">
        <v>24</v>
      </c>
      <c r="R528">
        <v>302.39999999999998</v>
      </c>
      <c r="S528" s="2">
        <v>35302.400000000001</v>
      </c>
      <c r="T528" s="5">
        <v>35303</v>
      </c>
      <c r="U528" s="5">
        <f t="shared" ca="1" si="52"/>
        <v>10609</v>
      </c>
      <c r="V528">
        <f t="shared" ca="1" si="53"/>
        <v>29.065753424657533</v>
      </c>
    </row>
    <row r="529" spans="1:22" x14ac:dyDescent="0.35">
      <c r="A529" t="s">
        <v>568</v>
      </c>
      <c r="B529" t="s">
        <v>33</v>
      </c>
      <c r="C529" t="str">
        <f t="shared" si="48"/>
        <v>Oregon</v>
      </c>
      <c r="D529" t="s">
        <v>271</v>
      </c>
      <c r="E529" t="str">
        <f t="shared" si="49"/>
        <v>M</v>
      </c>
      <c r="F529" t="s">
        <v>35</v>
      </c>
      <c r="G529" t="str">
        <f t="shared" si="50"/>
        <v>College</v>
      </c>
      <c r="H529" s="4">
        <v>261661.39</v>
      </c>
      <c r="I529" s="4">
        <v>261661.39</v>
      </c>
      <c r="J529">
        <v>72302</v>
      </c>
      <c r="K529">
        <v>66</v>
      </c>
      <c r="L529" s="6">
        <v>0</v>
      </c>
      <c r="M529" s="6" t="str" cm="1">
        <f t="array" ref="M529:N529">_xlfn.TEXTSPLIT(O529," ",)</f>
        <v>Personal</v>
      </c>
      <c r="N529" s="6" t="str">
        <v>Auto</v>
      </c>
      <c r="O529" t="s">
        <v>16</v>
      </c>
      <c r="P529">
        <f t="shared" si="51"/>
        <v>2</v>
      </c>
      <c r="Q529" t="s">
        <v>24</v>
      </c>
      <c r="R529">
        <v>316.8</v>
      </c>
      <c r="S529" s="2">
        <v>35316.800000000003</v>
      </c>
      <c r="T529" s="5">
        <v>35317</v>
      </c>
      <c r="U529" s="5">
        <f t="shared" ca="1" si="52"/>
        <v>10595</v>
      </c>
      <c r="V529">
        <f t="shared" ca="1" si="53"/>
        <v>29.027397260273972</v>
      </c>
    </row>
    <row r="530" spans="1:22" x14ac:dyDescent="0.35">
      <c r="A530" t="s">
        <v>569</v>
      </c>
      <c r="B530" t="s">
        <v>33</v>
      </c>
      <c r="C530" t="str">
        <f t="shared" si="48"/>
        <v>Oregon</v>
      </c>
      <c r="D530" t="s">
        <v>271</v>
      </c>
      <c r="E530" t="str">
        <f t="shared" si="49"/>
        <v>M</v>
      </c>
      <c r="F530" t="s">
        <v>31</v>
      </c>
      <c r="G530" t="str">
        <f t="shared" si="50"/>
        <v>High School or Below</v>
      </c>
      <c r="H530" s="4">
        <v>373843.62</v>
      </c>
      <c r="I530" s="4">
        <v>373843.62</v>
      </c>
      <c r="J530">
        <v>27208</v>
      </c>
      <c r="K530">
        <v>102</v>
      </c>
      <c r="L530" s="6">
        <v>0</v>
      </c>
      <c r="M530" s="6" t="str" cm="1">
        <f t="array" ref="M530:N530">_xlfn.TEXTSPLIT(O530," ",)</f>
        <v>Personal</v>
      </c>
      <c r="N530" s="6" t="str">
        <v>Auto</v>
      </c>
      <c r="O530" t="s">
        <v>16</v>
      </c>
      <c r="P530">
        <f t="shared" si="51"/>
        <v>4</v>
      </c>
      <c r="Q530" t="s">
        <v>29</v>
      </c>
      <c r="R530">
        <v>489.6</v>
      </c>
      <c r="S530" s="2">
        <v>35489.599999999999</v>
      </c>
      <c r="T530" s="5">
        <v>35490</v>
      </c>
      <c r="U530" s="5">
        <f t="shared" ca="1" si="52"/>
        <v>10422</v>
      </c>
      <c r="V530">
        <f t="shared" ca="1" si="53"/>
        <v>28.553424657534247</v>
      </c>
    </row>
    <row r="531" spans="1:22" x14ac:dyDescent="0.35">
      <c r="A531" t="s">
        <v>570</v>
      </c>
      <c r="B531" t="s">
        <v>26</v>
      </c>
      <c r="C531" t="str">
        <f t="shared" si="48"/>
        <v>California</v>
      </c>
      <c r="D531" t="s">
        <v>20</v>
      </c>
      <c r="E531" t="str">
        <f t="shared" si="49"/>
        <v>F</v>
      </c>
      <c r="F531" t="s">
        <v>15</v>
      </c>
      <c r="G531" t="str">
        <f t="shared" si="50"/>
        <v>Master</v>
      </c>
      <c r="H531" s="4">
        <v>272535.64</v>
      </c>
      <c r="I531" s="4">
        <v>272535.64</v>
      </c>
      <c r="J531">
        <v>36650</v>
      </c>
      <c r="K531">
        <v>69</v>
      </c>
      <c r="L531" s="6">
        <v>36526</v>
      </c>
      <c r="M531" s="6" t="str" cm="1">
        <f t="array" ref="M531:N531">_xlfn.TEXTSPLIT(O531," ",)</f>
        <v>Special</v>
      </c>
      <c r="N531" s="6" t="str">
        <v>Auto</v>
      </c>
      <c r="O531" t="s">
        <v>39</v>
      </c>
      <c r="P531">
        <f t="shared" si="51"/>
        <v>4</v>
      </c>
      <c r="Q531" t="s">
        <v>17</v>
      </c>
      <c r="R531">
        <v>56.60333</v>
      </c>
      <c r="S531" s="2">
        <v>35056.603329999998</v>
      </c>
      <c r="T531" s="5">
        <v>35057</v>
      </c>
      <c r="U531" s="5">
        <f t="shared" ca="1" si="52"/>
        <v>10855</v>
      </c>
      <c r="V531">
        <f t="shared" ca="1" si="53"/>
        <v>29.739726027397261</v>
      </c>
    </row>
    <row r="532" spans="1:22" x14ac:dyDescent="0.35">
      <c r="A532" t="s">
        <v>571</v>
      </c>
      <c r="B532" t="s">
        <v>19</v>
      </c>
      <c r="C532" t="str">
        <f t="shared" si="48"/>
        <v>Arizona</v>
      </c>
      <c r="D532" t="s">
        <v>271</v>
      </c>
      <c r="E532" t="str">
        <f t="shared" si="49"/>
        <v>M</v>
      </c>
      <c r="F532" t="s">
        <v>35</v>
      </c>
      <c r="G532" t="str">
        <f t="shared" si="50"/>
        <v>College</v>
      </c>
      <c r="H532" s="4">
        <v>545386.12</v>
      </c>
      <c r="I532" s="4">
        <v>545386.12</v>
      </c>
      <c r="J532">
        <v>30855</v>
      </c>
      <c r="K532">
        <v>68</v>
      </c>
      <c r="L532" s="6">
        <v>0</v>
      </c>
      <c r="M532" s="6" t="str" cm="1">
        <f t="array" ref="M532:N532">_xlfn.TEXTSPLIT(O532," ",)</f>
        <v>Corporate</v>
      </c>
      <c r="N532" s="6" t="str">
        <v>Auto</v>
      </c>
      <c r="O532" t="s">
        <v>28</v>
      </c>
      <c r="P532">
        <f t="shared" si="51"/>
        <v>4</v>
      </c>
      <c r="Q532" t="s">
        <v>17</v>
      </c>
      <c r="R532">
        <v>259.06086199999999</v>
      </c>
      <c r="S532" s="2">
        <v>35259.060861999998</v>
      </c>
      <c r="T532" s="5">
        <v>35260</v>
      </c>
      <c r="U532" s="5">
        <f t="shared" ca="1" si="52"/>
        <v>10652</v>
      </c>
      <c r="V532">
        <f t="shared" ca="1" si="53"/>
        <v>29.183561643835617</v>
      </c>
    </row>
    <row r="533" spans="1:22" x14ac:dyDescent="0.35">
      <c r="A533" t="s">
        <v>572</v>
      </c>
      <c r="B533" t="s">
        <v>19</v>
      </c>
      <c r="C533" t="str">
        <f t="shared" si="48"/>
        <v>Arizona</v>
      </c>
      <c r="D533" t="s">
        <v>20</v>
      </c>
      <c r="E533" t="str">
        <f t="shared" si="49"/>
        <v>F</v>
      </c>
      <c r="F533" t="s">
        <v>21</v>
      </c>
      <c r="G533" t="str">
        <f t="shared" si="50"/>
        <v>Bachelor</v>
      </c>
      <c r="H533" s="4">
        <v>684615.03</v>
      </c>
      <c r="I533" s="4">
        <v>684615.03</v>
      </c>
      <c r="J533">
        <v>0</v>
      </c>
      <c r="K533">
        <v>95</v>
      </c>
      <c r="L533" s="6">
        <v>0</v>
      </c>
      <c r="M533" s="6" t="str" cm="1">
        <f t="array" ref="M533:N533">_xlfn.TEXTSPLIT(O533," ",)</f>
        <v>Personal</v>
      </c>
      <c r="N533" s="6" t="str">
        <v>Auto</v>
      </c>
      <c r="O533" t="s">
        <v>16</v>
      </c>
      <c r="P533">
        <f t="shared" si="51"/>
        <v>2</v>
      </c>
      <c r="Q533" t="s">
        <v>24</v>
      </c>
      <c r="R533">
        <v>456</v>
      </c>
      <c r="S533" s="2">
        <v>35456</v>
      </c>
      <c r="T533" s="5">
        <v>35457</v>
      </c>
      <c r="U533" s="5">
        <f t="shared" ca="1" si="52"/>
        <v>10455</v>
      </c>
      <c r="V533">
        <f t="shared" ca="1" si="53"/>
        <v>28.643835616438356</v>
      </c>
    </row>
    <row r="534" spans="1:22" x14ac:dyDescent="0.35">
      <c r="A534" t="s">
        <v>573</v>
      </c>
      <c r="B534" t="s">
        <v>33</v>
      </c>
      <c r="C534" t="str">
        <f t="shared" si="48"/>
        <v>Oregon</v>
      </c>
      <c r="D534" t="s">
        <v>271</v>
      </c>
      <c r="E534" t="str">
        <f t="shared" si="49"/>
        <v>M</v>
      </c>
      <c r="F534" t="s">
        <v>15</v>
      </c>
      <c r="G534" t="str">
        <f t="shared" si="50"/>
        <v>Master</v>
      </c>
      <c r="H534" s="4">
        <v>617291.42000000004</v>
      </c>
      <c r="I534" s="4">
        <v>617291.42000000004</v>
      </c>
      <c r="J534">
        <v>99960</v>
      </c>
      <c r="K534">
        <v>76</v>
      </c>
      <c r="L534" s="6">
        <v>0</v>
      </c>
      <c r="M534" s="6" t="str" cm="1">
        <f t="array" ref="M534:N534">_xlfn.TEXTSPLIT(O534," ",)</f>
        <v>Corporate</v>
      </c>
      <c r="N534" s="6" t="str">
        <v>Auto</v>
      </c>
      <c r="O534" t="s">
        <v>28</v>
      </c>
      <c r="P534">
        <f t="shared" si="51"/>
        <v>4</v>
      </c>
      <c r="Q534" t="s">
        <v>17</v>
      </c>
      <c r="R534">
        <v>364.8</v>
      </c>
      <c r="S534" s="2">
        <v>35364.800000000003</v>
      </c>
      <c r="T534" s="5">
        <v>35365</v>
      </c>
      <c r="U534" s="5">
        <f t="shared" ca="1" si="52"/>
        <v>10547</v>
      </c>
      <c r="V534">
        <f t="shared" ca="1" si="53"/>
        <v>28.895890410958906</v>
      </c>
    </row>
    <row r="535" spans="1:22" x14ac:dyDescent="0.35">
      <c r="A535" t="s">
        <v>574</v>
      </c>
      <c r="B535" t="s">
        <v>19</v>
      </c>
      <c r="C535" t="str">
        <f t="shared" si="48"/>
        <v>Arizona</v>
      </c>
      <c r="D535" t="s">
        <v>20</v>
      </c>
      <c r="E535" t="str">
        <f t="shared" si="49"/>
        <v>F</v>
      </c>
      <c r="F535" t="s">
        <v>21</v>
      </c>
      <c r="G535" t="str">
        <f t="shared" si="50"/>
        <v>Bachelor</v>
      </c>
      <c r="H535" s="4">
        <v>1034632.45</v>
      </c>
      <c r="I535" s="4">
        <v>1034632.45</v>
      </c>
      <c r="J535">
        <v>0</v>
      </c>
      <c r="K535">
        <v>98</v>
      </c>
      <c r="L535" s="6">
        <v>0</v>
      </c>
      <c r="M535" s="6" t="str" cm="1">
        <f t="array" ref="M535:N535">_xlfn.TEXTSPLIT(O535," ",)</f>
        <v>Personal</v>
      </c>
      <c r="N535" s="6" t="str">
        <v>Auto</v>
      </c>
      <c r="O535" t="s">
        <v>16</v>
      </c>
      <c r="P535">
        <f t="shared" si="51"/>
        <v>4</v>
      </c>
      <c r="Q535" t="s">
        <v>17</v>
      </c>
      <c r="R535">
        <v>470.4</v>
      </c>
      <c r="S535" s="2">
        <v>35470.400000000001</v>
      </c>
      <c r="T535" s="5">
        <v>35471</v>
      </c>
      <c r="U535" s="5">
        <f t="shared" ca="1" si="52"/>
        <v>10441</v>
      </c>
      <c r="V535">
        <f t="shared" ca="1" si="53"/>
        <v>28.605479452054794</v>
      </c>
    </row>
    <row r="536" spans="1:22" x14ac:dyDescent="0.35">
      <c r="A536" t="s">
        <v>575</v>
      </c>
      <c r="B536" t="s">
        <v>23</v>
      </c>
      <c r="C536" t="str">
        <f t="shared" si="48"/>
        <v>Nevada</v>
      </c>
      <c r="D536" t="s">
        <v>20</v>
      </c>
      <c r="E536" t="str">
        <f t="shared" si="49"/>
        <v>F</v>
      </c>
      <c r="F536" t="s">
        <v>21</v>
      </c>
      <c r="G536" t="str">
        <f t="shared" si="50"/>
        <v>Bachelor</v>
      </c>
      <c r="H536" s="4">
        <v>699700.86</v>
      </c>
      <c r="I536" s="4">
        <v>699700.86</v>
      </c>
      <c r="J536">
        <v>55873</v>
      </c>
      <c r="K536">
        <v>88</v>
      </c>
      <c r="L536" s="6">
        <v>0</v>
      </c>
      <c r="M536" s="6" t="str" cm="1">
        <f t="array" ref="M536:N536">_xlfn.TEXTSPLIT(O536," ",)</f>
        <v>Personal</v>
      </c>
      <c r="N536" s="6" t="str">
        <v>Auto</v>
      </c>
      <c r="O536" t="s">
        <v>16</v>
      </c>
      <c r="P536">
        <f t="shared" si="51"/>
        <v>4</v>
      </c>
      <c r="Q536" t="s">
        <v>17</v>
      </c>
      <c r="R536">
        <v>299.35608300000001</v>
      </c>
      <c r="S536" s="2">
        <v>35299.356082999999</v>
      </c>
      <c r="T536" s="5">
        <v>35300</v>
      </c>
      <c r="U536" s="5">
        <f t="shared" ca="1" si="52"/>
        <v>10612</v>
      </c>
      <c r="V536">
        <f t="shared" ca="1" si="53"/>
        <v>29.073972602739726</v>
      </c>
    </row>
    <row r="537" spans="1:22" x14ac:dyDescent="0.35">
      <c r="A537" t="s">
        <v>576</v>
      </c>
      <c r="B537" t="s">
        <v>19</v>
      </c>
      <c r="C537" t="str">
        <f t="shared" si="48"/>
        <v>Arizona</v>
      </c>
      <c r="D537" t="s">
        <v>20</v>
      </c>
      <c r="E537" t="str">
        <f t="shared" si="49"/>
        <v>F</v>
      </c>
      <c r="F537" t="s">
        <v>31</v>
      </c>
      <c r="G537" t="str">
        <f t="shared" si="50"/>
        <v>High School or Below</v>
      </c>
      <c r="H537" s="4">
        <v>419625.77</v>
      </c>
      <c r="I537" s="4">
        <v>419625.77</v>
      </c>
      <c r="J537">
        <v>18052</v>
      </c>
      <c r="K537">
        <v>111</v>
      </c>
      <c r="L537" s="6">
        <v>0</v>
      </c>
      <c r="M537" s="6" t="str" cm="1">
        <f t="array" ref="M537:N537">_xlfn.TEXTSPLIT(O537," ",)</f>
        <v>Personal</v>
      </c>
      <c r="N537" s="6" t="str">
        <v>Auto</v>
      </c>
      <c r="O537" t="s">
        <v>16</v>
      </c>
      <c r="P537">
        <f t="shared" si="51"/>
        <v>4</v>
      </c>
      <c r="Q537" t="s">
        <v>17</v>
      </c>
      <c r="R537">
        <v>699.16790000000003</v>
      </c>
      <c r="S537" s="2">
        <v>35699.1679</v>
      </c>
      <c r="T537" s="5">
        <v>35700</v>
      </c>
      <c r="U537" s="5">
        <f t="shared" ca="1" si="52"/>
        <v>10212</v>
      </c>
      <c r="V537">
        <f t="shared" ca="1" si="53"/>
        <v>27.978082191780821</v>
      </c>
    </row>
    <row r="538" spans="1:22" x14ac:dyDescent="0.35">
      <c r="A538" t="s">
        <v>577</v>
      </c>
      <c r="B538" t="s">
        <v>33</v>
      </c>
      <c r="C538" t="str">
        <f t="shared" si="48"/>
        <v>Oregon</v>
      </c>
      <c r="D538" t="s">
        <v>20</v>
      </c>
      <c r="E538" t="str">
        <f t="shared" si="49"/>
        <v>F</v>
      </c>
      <c r="F538" t="s">
        <v>31</v>
      </c>
      <c r="G538" t="str">
        <f t="shared" si="50"/>
        <v>High School or Below</v>
      </c>
      <c r="H538" s="4">
        <v>785810.98</v>
      </c>
      <c r="I538" s="4">
        <v>785810.98</v>
      </c>
      <c r="J538">
        <v>28937</v>
      </c>
      <c r="K538">
        <v>104</v>
      </c>
      <c r="L538" s="6">
        <v>36557</v>
      </c>
      <c r="M538" s="6" t="str" cm="1">
        <f t="array" ref="M538:N538">_xlfn.TEXTSPLIT(O538," ",)</f>
        <v>Personal</v>
      </c>
      <c r="N538" s="6" t="str">
        <v>Auto</v>
      </c>
      <c r="O538" t="s">
        <v>16</v>
      </c>
      <c r="P538">
        <f t="shared" si="51"/>
        <v>4</v>
      </c>
      <c r="Q538" t="s">
        <v>29</v>
      </c>
      <c r="R538">
        <v>117.959654</v>
      </c>
      <c r="S538" s="2">
        <v>35117.959653999998</v>
      </c>
      <c r="T538" s="5">
        <v>35118</v>
      </c>
      <c r="U538" s="5">
        <f t="shared" ca="1" si="52"/>
        <v>10794</v>
      </c>
      <c r="V538">
        <f t="shared" ca="1" si="53"/>
        <v>29.572602739726026</v>
      </c>
    </row>
    <row r="539" spans="1:22" x14ac:dyDescent="0.35">
      <c r="A539" t="s">
        <v>578</v>
      </c>
      <c r="B539" t="s">
        <v>33</v>
      </c>
      <c r="C539" t="str">
        <f t="shared" si="48"/>
        <v>Oregon</v>
      </c>
      <c r="D539" t="s">
        <v>20</v>
      </c>
      <c r="E539" t="str">
        <f t="shared" si="49"/>
        <v>F</v>
      </c>
      <c r="F539" t="s">
        <v>31</v>
      </c>
      <c r="G539" t="str">
        <f t="shared" si="50"/>
        <v>High School or Below</v>
      </c>
      <c r="H539" s="4">
        <v>606434.4</v>
      </c>
      <c r="I539" s="4">
        <v>606434.4</v>
      </c>
      <c r="J539">
        <v>0</v>
      </c>
      <c r="K539">
        <v>86</v>
      </c>
      <c r="L539" s="6">
        <v>0</v>
      </c>
      <c r="M539" s="6" t="str" cm="1">
        <f t="array" ref="M539:N539">_xlfn.TEXTSPLIT(O539," ",)</f>
        <v>Personal</v>
      </c>
      <c r="N539" s="6" t="str">
        <v>Auto</v>
      </c>
      <c r="O539" t="s">
        <v>16</v>
      </c>
      <c r="P539">
        <f t="shared" si="51"/>
        <v>4</v>
      </c>
      <c r="Q539" t="s">
        <v>17</v>
      </c>
      <c r="R539">
        <v>545.24034099999994</v>
      </c>
      <c r="S539" s="2">
        <v>35545.240340999997</v>
      </c>
      <c r="T539" s="5">
        <v>35546</v>
      </c>
      <c r="U539" s="5">
        <f t="shared" ca="1" si="52"/>
        <v>10366</v>
      </c>
      <c r="V539">
        <f t="shared" ca="1" si="53"/>
        <v>28.4</v>
      </c>
    </row>
    <row r="540" spans="1:22" x14ac:dyDescent="0.35">
      <c r="A540" t="s">
        <v>579</v>
      </c>
      <c r="B540" t="s">
        <v>26</v>
      </c>
      <c r="C540" t="str">
        <f t="shared" si="48"/>
        <v>California</v>
      </c>
      <c r="D540" t="s">
        <v>271</v>
      </c>
      <c r="E540" t="str">
        <f t="shared" si="49"/>
        <v>M</v>
      </c>
      <c r="F540" t="s">
        <v>35</v>
      </c>
      <c r="G540" t="str">
        <f t="shared" si="50"/>
        <v>College</v>
      </c>
      <c r="H540" s="4">
        <v>1749752.2</v>
      </c>
      <c r="I540" s="4">
        <v>1749752.2</v>
      </c>
      <c r="J540">
        <v>0</v>
      </c>
      <c r="K540">
        <v>73</v>
      </c>
      <c r="L540" s="6">
        <v>0</v>
      </c>
      <c r="M540" s="6" t="str" cm="1">
        <f t="array" ref="M540:N540">_xlfn.TEXTSPLIT(O540," ",)</f>
        <v>Personal</v>
      </c>
      <c r="N540" s="6" t="str">
        <v>Auto</v>
      </c>
      <c r="O540" t="s">
        <v>16</v>
      </c>
      <c r="P540">
        <f t="shared" si="51"/>
        <v>2</v>
      </c>
      <c r="Q540" t="s">
        <v>24</v>
      </c>
      <c r="R540">
        <v>350.4</v>
      </c>
      <c r="S540" s="2">
        <v>35350.400000000001</v>
      </c>
      <c r="T540" s="5">
        <v>35351</v>
      </c>
      <c r="U540" s="5">
        <f t="shared" ca="1" si="52"/>
        <v>10561</v>
      </c>
      <c r="V540">
        <f t="shared" ca="1" si="53"/>
        <v>28.934246575342467</v>
      </c>
    </row>
    <row r="541" spans="1:22" x14ac:dyDescent="0.35">
      <c r="A541" t="s">
        <v>580</v>
      </c>
      <c r="B541" t="s">
        <v>33</v>
      </c>
      <c r="C541" t="str">
        <f t="shared" si="48"/>
        <v>Oregon</v>
      </c>
      <c r="D541" t="s">
        <v>271</v>
      </c>
      <c r="E541" t="str">
        <f t="shared" si="49"/>
        <v>M</v>
      </c>
      <c r="F541" t="s">
        <v>80</v>
      </c>
      <c r="G541" t="str">
        <f t="shared" si="50"/>
        <v>Doctor</v>
      </c>
      <c r="H541" s="4">
        <v>897064.73</v>
      </c>
      <c r="I541" s="4">
        <v>897064.73</v>
      </c>
      <c r="J541">
        <v>12829</v>
      </c>
      <c r="K541">
        <v>118</v>
      </c>
      <c r="L541" s="6">
        <v>0</v>
      </c>
      <c r="M541" s="6" t="str" cm="1">
        <f t="array" ref="M541:N541">_xlfn.TEXTSPLIT(O541," ",)</f>
        <v>Personal</v>
      </c>
      <c r="N541" s="6" t="str">
        <v>Auto</v>
      </c>
      <c r="O541" t="s">
        <v>16</v>
      </c>
      <c r="P541">
        <f t="shared" si="51"/>
        <v>4</v>
      </c>
      <c r="Q541" t="s">
        <v>29</v>
      </c>
      <c r="R541">
        <v>328.23143199999998</v>
      </c>
      <c r="S541" s="2">
        <v>35328.231432</v>
      </c>
      <c r="T541" s="5">
        <v>35329</v>
      </c>
      <c r="U541" s="5">
        <f t="shared" ca="1" si="52"/>
        <v>10583</v>
      </c>
      <c r="V541">
        <f t="shared" ca="1" si="53"/>
        <v>28.994520547945207</v>
      </c>
    </row>
    <row r="542" spans="1:22" x14ac:dyDescent="0.35">
      <c r="A542" t="s">
        <v>581</v>
      </c>
      <c r="B542" t="s">
        <v>33</v>
      </c>
      <c r="C542" t="str">
        <f t="shared" si="48"/>
        <v>Oregon</v>
      </c>
      <c r="D542" t="s">
        <v>20</v>
      </c>
      <c r="E542" t="str">
        <f t="shared" si="49"/>
        <v>F</v>
      </c>
      <c r="F542" t="s">
        <v>15</v>
      </c>
      <c r="G542" t="str">
        <f t="shared" si="50"/>
        <v>Master</v>
      </c>
      <c r="H542" s="4">
        <v>592311.72</v>
      </c>
      <c r="I542" s="4">
        <v>592311.72</v>
      </c>
      <c r="J542">
        <v>92163</v>
      </c>
      <c r="K542">
        <v>73</v>
      </c>
      <c r="L542" s="6">
        <v>0</v>
      </c>
      <c r="M542" s="6" t="str" cm="1">
        <f t="array" ref="M542:N542">_xlfn.TEXTSPLIT(O542," ",)</f>
        <v>Personal</v>
      </c>
      <c r="N542" s="6" t="str">
        <v>Auto</v>
      </c>
      <c r="O542" t="s">
        <v>16</v>
      </c>
      <c r="P542">
        <f t="shared" si="51"/>
        <v>2</v>
      </c>
      <c r="Q542" t="s">
        <v>24</v>
      </c>
      <c r="R542">
        <v>66.568641999999997</v>
      </c>
      <c r="S542" s="2">
        <v>35066.568641999998</v>
      </c>
      <c r="T542" s="5">
        <v>35067</v>
      </c>
      <c r="U542" s="5">
        <f t="shared" ca="1" si="52"/>
        <v>10845</v>
      </c>
      <c r="V542">
        <f t="shared" ca="1" si="53"/>
        <v>29.712328767123289</v>
      </c>
    </row>
    <row r="543" spans="1:22" x14ac:dyDescent="0.35">
      <c r="A543" t="s">
        <v>582</v>
      </c>
      <c r="B543" t="s">
        <v>33</v>
      </c>
      <c r="C543" t="str">
        <f t="shared" si="48"/>
        <v>Oregon</v>
      </c>
      <c r="D543" t="s">
        <v>271</v>
      </c>
      <c r="E543" t="str">
        <f t="shared" si="49"/>
        <v>M</v>
      </c>
      <c r="F543" t="s">
        <v>31</v>
      </c>
      <c r="G543" t="str">
        <f t="shared" si="50"/>
        <v>High School or Below</v>
      </c>
      <c r="H543" s="4">
        <v>3585059.94</v>
      </c>
      <c r="I543" s="4">
        <v>3585059.94</v>
      </c>
      <c r="J543">
        <v>17588</v>
      </c>
      <c r="K543">
        <v>192</v>
      </c>
      <c r="L543" s="6">
        <v>0</v>
      </c>
      <c r="M543" s="6" t="str" cm="1">
        <f t="array" ref="M543:N543">_xlfn.TEXTSPLIT(O543," ",)</f>
        <v>Personal</v>
      </c>
      <c r="N543" s="6" t="str">
        <v>Auto</v>
      </c>
      <c r="O543" t="s">
        <v>16</v>
      </c>
      <c r="P543">
        <f t="shared" si="51"/>
        <v>2</v>
      </c>
      <c r="Q543" t="s">
        <v>117</v>
      </c>
      <c r="R543">
        <v>1382.4</v>
      </c>
      <c r="S543" s="2">
        <v>36382.400000000001</v>
      </c>
      <c r="T543" s="5">
        <v>36383</v>
      </c>
      <c r="U543" s="5">
        <f t="shared" ca="1" si="52"/>
        <v>9529</v>
      </c>
      <c r="V543">
        <f t="shared" ca="1" si="53"/>
        <v>26.106849315068494</v>
      </c>
    </row>
    <row r="544" spans="1:22" x14ac:dyDescent="0.35">
      <c r="A544" t="s">
        <v>583</v>
      </c>
      <c r="B544" t="s">
        <v>13</v>
      </c>
      <c r="C544" t="str">
        <f t="shared" si="48"/>
        <v>Washington</v>
      </c>
      <c r="D544" t="s">
        <v>20</v>
      </c>
      <c r="E544" t="str">
        <f t="shared" si="49"/>
        <v>F</v>
      </c>
      <c r="F544" t="s">
        <v>21</v>
      </c>
      <c r="G544" t="str">
        <f t="shared" si="50"/>
        <v>Bachelor</v>
      </c>
      <c r="H544" s="4">
        <v>870984.53</v>
      </c>
      <c r="I544" s="4">
        <v>870984.53</v>
      </c>
      <c r="J544">
        <v>41546</v>
      </c>
      <c r="K544">
        <v>111</v>
      </c>
      <c r="L544" s="6">
        <v>0</v>
      </c>
      <c r="M544" s="6" t="str" cm="1">
        <f t="array" ref="M544:N544">_xlfn.TEXTSPLIT(O544," ",)</f>
        <v>Corporate</v>
      </c>
      <c r="N544" s="6" t="str">
        <v>Auto</v>
      </c>
      <c r="O544" t="s">
        <v>28</v>
      </c>
      <c r="P544">
        <f t="shared" si="51"/>
        <v>4</v>
      </c>
      <c r="Q544" t="s">
        <v>17</v>
      </c>
      <c r="R544">
        <v>121.306839</v>
      </c>
      <c r="S544" s="2">
        <v>35121.306838999997</v>
      </c>
      <c r="T544" s="5">
        <v>35122</v>
      </c>
      <c r="U544" s="5">
        <f t="shared" ca="1" si="52"/>
        <v>10790</v>
      </c>
      <c r="V544">
        <f t="shared" ca="1" si="53"/>
        <v>29.561643835616437</v>
      </c>
    </row>
    <row r="545" spans="1:22" x14ac:dyDescent="0.35">
      <c r="A545" t="s">
        <v>584</v>
      </c>
      <c r="B545" t="s">
        <v>19</v>
      </c>
      <c r="C545" t="str">
        <f t="shared" si="48"/>
        <v>Arizona</v>
      </c>
      <c r="D545" t="s">
        <v>271</v>
      </c>
      <c r="E545" t="str">
        <f t="shared" si="49"/>
        <v>M</v>
      </c>
      <c r="F545" t="s">
        <v>35</v>
      </c>
      <c r="G545" t="str">
        <f t="shared" si="50"/>
        <v>College</v>
      </c>
      <c r="H545" s="4">
        <v>1330933.52</v>
      </c>
      <c r="I545" s="4">
        <v>1330933.52</v>
      </c>
      <c r="J545">
        <v>0</v>
      </c>
      <c r="K545">
        <v>127</v>
      </c>
      <c r="L545" s="6">
        <v>0</v>
      </c>
      <c r="M545" s="6" t="str" cm="1">
        <f t="array" ref="M545:N545">_xlfn.TEXTSPLIT(O545," ",)</f>
        <v>Personal</v>
      </c>
      <c r="N545" s="6" t="str">
        <v>Auto</v>
      </c>
      <c r="O545" t="s">
        <v>16</v>
      </c>
      <c r="P545">
        <f t="shared" si="51"/>
        <v>4</v>
      </c>
      <c r="Q545" t="s">
        <v>29</v>
      </c>
      <c r="R545">
        <v>609.6</v>
      </c>
      <c r="S545" s="2">
        <v>35609.599999999999</v>
      </c>
      <c r="T545" s="5">
        <v>35610</v>
      </c>
      <c r="U545" s="5">
        <f t="shared" ca="1" si="52"/>
        <v>10302</v>
      </c>
      <c r="V545">
        <f t="shared" ca="1" si="53"/>
        <v>28.224657534246575</v>
      </c>
    </row>
    <row r="546" spans="1:22" x14ac:dyDescent="0.35">
      <c r="A546" t="s">
        <v>585</v>
      </c>
      <c r="B546" t="s">
        <v>26</v>
      </c>
      <c r="C546" t="str">
        <f t="shared" si="48"/>
        <v>California</v>
      </c>
      <c r="D546" t="s">
        <v>27</v>
      </c>
      <c r="E546" t="str">
        <f t="shared" si="49"/>
        <v>M</v>
      </c>
      <c r="F546" t="s">
        <v>31</v>
      </c>
      <c r="G546" t="str">
        <f t="shared" si="50"/>
        <v>High School or Below</v>
      </c>
      <c r="H546" s="4">
        <v>452850.49</v>
      </c>
      <c r="I546" s="4">
        <v>452850.49</v>
      </c>
      <c r="J546">
        <v>70340</v>
      </c>
      <c r="K546">
        <v>113</v>
      </c>
      <c r="L546" s="6">
        <v>0</v>
      </c>
      <c r="M546" s="6" t="str" cm="1">
        <f t="array" ref="M546:N546">_xlfn.TEXTSPLIT(O546," ",)</f>
        <v>Special</v>
      </c>
      <c r="N546" s="6" t="str">
        <v>Auto</v>
      </c>
      <c r="O546" t="s">
        <v>39</v>
      </c>
      <c r="P546">
        <f t="shared" si="51"/>
        <v>4</v>
      </c>
      <c r="Q546" t="s">
        <v>17</v>
      </c>
      <c r="R546">
        <v>542.4</v>
      </c>
      <c r="S546" s="2">
        <v>35542.400000000001</v>
      </c>
      <c r="T546" s="5">
        <v>35543</v>
      </c>
      <c r="U546" s="5">
        <f t="shared" ca="1" si="52"/>
        <v>10369</v>
      </c>
      <c r="V546">
        <f t="shared" ca="1" si="53"/>
        <v>28.408219178082192</v>
      </c>
    </row>
    <row r="547" spans="1:22" x14ac:dyDescent="0.35">
      <c r="A547" t="s">
        <v>586</v>
      </c>
      <c r="B547" t="s">
        <v>33</v>
      </c>
      <c r="C547" t="str">
        <f t="shared" si="48"/>
        <v>Oregon</v>
      </c>
      <c r="D547" t="s">
        <v>20</v>
      </c>
      <c r="E547" t="str">
        <f t="shared" si="49"/>
        <v>F</v>
      </c>
      <c r="F547" t="s">
        <v>31</v>
      </c>
      <c r="G547" t="str">
        <f t="shared" si="50"/>
        <v>High School or Below</v>
      </c>
      <c r="H547" s="4">
        <v>279190.65000000002</v>
      </c>
      <c r="I547" s="4">
        <v>279190.65000000002</v>
      </c>
      <c r="J547">
        <v>0</v>
      </c>
      <c r="K547">
        <v>74</v>
      </c>
      <c r="L547" s="6">
        <v>0</v>
      </c>
      <c r="M547" s="6" t="str" cm="1">
        <f t="array" ref="M547:N547">_xlfn.TEXTSPLIT(O547," ",)</f>
        <v>Personal</v>
      </c>
      <c r="N547" s="6" t="str">
        <v>Auto</v>
      </c>
      <c r="O547" t="s">
        <v>16</v>
      </c>
      <c r="P547">
        <f t="shared" si="51"/>
        <v>4</v>
      </c>
      <c r="Q547" t="s">
        <v>17</v>
      </c>
      <c r="R547">
        <v>532.79999999999995</v>
      </c>
      <c r="S547" s="2">
        <v>35532.800000000003</v>
      </c>
      <c r="T547" s="5">
        <v>35533</v>
      </c>
      <c r="U547" s="5">
        <f t="shared" ca="1" si="52"/>
        <v>10379</v>
      </c>
      <c r="V547">
        <f t="shared" ca="1" si="53"/>
        <v>28.435616438356163</v>
      </c>
    </row>
    <row r="548" spans="1:22" x14ac:dyDescent="0.35">
      <c r="A548" t="s">
        <v>587</v>
      </c>
      <c r="B548" t="s">
        <v>13</v>
      </c>
      <c r="C548" t="str">
        <f t="shared" si="48"/>
        <v>Washington</v>
      </c>
      <c r="D548" t="s">
        <v>27</v>
      </c>
      <c r="E548" t="str">
        <f t="shared" si="49"/>
        <v>M</v>
      </c>
      <c r="F548" t="s">
        <v>31</v>
      </c>
      <c r="G548" t="str">
        <f t="shared" si="50"/>
        <v>High School or Below</v>
      </c>
      <c r="H548" s="4">
        <v>443441.12</v>
      </c>
      <c r="I548" s="4">
        <v>443441.12</v>
      </c>
      <c r="J548">
        <v>34549</v>
      </c>
      <c r="K548">
        <v>111</v>
      </c>
      <c r="L548" s="6">
        <v>0</v>
      </c>
      <c r="M548" s="6" t="str" cm="1">
        <f t="array" ref="M548:N548">_xlfn.TEXTSPLIT(O548," ",)</f>
        <v>Personal</v>
      </c>
      <c r="N548" s="6" t="str">
        <v>Auto</v>
      </c>
      <c r="O548" t="s">
        <v>16</v>
      </c>
      <c r="P548">
        <f t="shared" si="51"/>
        <v>4</v>
      </c>
      <c r="Q548" t="s">
        <v>17</v>
      </c>
      <c r="R548">
        <v>125.93300499999999</v>
      </c>
      <c r="S548" s="2">
        <v>35125.933004999999</v>
      </c>
      <c r="T548" s="5">
        <v>35126</v>
      </c>
      <c r="U548" s="5">
        <f t="shared" ca="1" si="52"/>
        <v>10786</v>
      </c>
      <c r="V548">
        <f t="shared" ca="1" si="53"/>
        <v>29.550684931506851</v>
      </c>
    </row>
    <row r="549" spans="1:22" x14ac:dyDescent="0.35">
      <c r="A549" t="s">
        <v>588</v>
      </c>
      <c r="B549" t="s">
        <v>19</v>
      </c>
      <c r="C549" t="str">
        <f t="shared" si="48"/>
        <v>Arizona</v>
      </c>
      <c r="D549" t="s">
        <v>27</v>
      </c>
      <c r="E549" t="str">
        <f t="shared" si="49"/>
        <v>M</v>
      </c>
      <c r="F549" t="s">
        <v>35</v>
      </c>
      <c r="G549" t="str">
        <f t="shared" si="50"/>
        <v>College</v>
      </c>
      <c r="H549" s="4">
        <v>799600.75</v>
      </c>
      <c r="I549" s="4">
        <v>799600.75</v>
      </c>
      <c r="J549">
        <v>93459</v>
      </c>
      <c r="K549">
        <v>99</v>
      </c>
      <c r="L549" s="6">
        <v>0</v>
      </c>
      <c r="M549" s="6" t="str" cm="1">
        <f t="array" ref="M549:N549">_xlfn.TEXTSPLIT(O549," ",)</f>
        <v>Personal</v>
      </c>
      <c r="N549" s="6" t="str">
        <v>Auto</v>
      </c>
      <c r="O549" t="s">
        <v>16</v>
      </c>
      <c r="P549">
        <f t="shared" si="51"/>
        <v>4</v>
      </c>
      <c r="Q549" t="s">
        <v>17</v>
      </c>
      <c r="R549">
        <v>655.41332999999997</v>
      </c>
      <c r="S549" s="2">
        <v>35655.413330000003</v>
      </c>
      <c r="T549" s="5">
        <v>35656</v>
      </c>
      <c r="U549" s="5">
        <f t="shared" ca="1" si="52"/>
        <v>10256</v>
      </c>
      <c r="V549">
        <f t="shared" ca="1" si="53"/>
        <v>28.098630136986301</v>
      </c>
    </row>
    <row r="550" spans="1:22" x14ac:dyDescent="0.35">
      <c r="A550" t="s">
        <v>589</v>
      </c>
      <c r="B550" t="s">
        <v>19</v>
      </c>
      <c r="C550" t="str">
        <f t="shared" si="48"/>
        <v>Arizona</v>
      </c>
      <c r="D550" t="s">
        <v>27</v>
      </c>
      <c r="E550" t="str">
        <f t="shared" si="49"/>
        <v>M</v>
      </c>
      <c r="F550" t="s">
        <v>21</v>
      </c>
      <c r="G550" t="str">
        <f t="shared" si="50"/>
        <v>Bachelor</v>
      </c>
      <c r="H550" s="4">
        <v>512973.9</v>
      </c>
      <c r="I550" s="4">
        <v>512973.9</v>
      </c>
      <c r="J550">
        <v>86148</v>
      </c>
      <c r="K550">
        <v>65</v>
      </c>
      <c r="L550" s="6">
        <v>36557</v>
      </c>
      <c r="M550" s="6" t="str" cm="1">
        <f t="array" ref="M550:N550">_xlfn.TEXTSPLIT(O550," ",)</f>
        <v>Personal</v>
      </c>
      <c r="N550" s="6" t="str">
        <v>Auto</v>
      </c>
      <c r="O550" t="s">
        <v>16</v>
      </c>
      <c r="P550">
        <f t="shared" si="51"/>
        <v>4</v>
      </c>
      <c r="Q550" t="s">
        <v>17</v>
      </c>
      <c r="R550">
        <v>312</v>
      </c>
      <c r="S550" s="2">
        <v>35312</v>
      </c>
      <c r="T550" s="5">
        <v>35313</v>
      </c>
      <c r="U550" s="5">
        <f t="shared" ca="1" si="52"/>
        <v>10599</v>
      </c>
      <c r="V550">
        <f t="shared" ca="1" si="53"/>
        <v>29.038356164383561</v>
      </c>
    </row>
    <row r="551" spans="1:22" x14ac:dyDescent="0.35">
      <c r="A551" t="s">
        <v>590</v>
      </c>
      <c r="B551" t="s">
        <v>26</v>
      </c>
      <c r="C551" t="str">
        <f t="shared" si="48"/>
        <v>California</v>
      </c>
      <c r="D551" t="s">
        <v>20</v>
      </c>
      <c r="E551" t="str">
        <f t="shared" si="49"/>
        <v>F</v>
      </c>
      <c r="F551" t="s">
        <v>21</v>
      </c>
      <c r="G551" t="str">
        <f t="shared" si="50"/>
        <v>Bachelor</v>
      </c>
      <c r="H551" s="4">
        <v>569717.52</v>
      </c>
      <c r="I551" s="4">
        <v>569717.52</v>
      </c>
      <c r="J551">
        <v>27048</v>
      </c>
      <c r="K551">
        <v>72</v>
      </c>
      <c r="L551" s="6">
        <v>0</v>
      </c>
      <c r="M551" s="6" t="str" cm="1">
        <f t="array" ref="M551:N551">_xlfn.TEXTSPLIT(O551," ",)</f>
        <v>Corporate</v>
      </c>
      <c r="N551" s="6" t="str">
        <v>Auto</v>
      </c>
      <c r="O551" t="s">
        <v>28</v>
      </c>
      <c r="P551">
        <f t="shared" si="51"/>
        <v>4</v>
      </c>
      <c r="Q551" t="s">
        <v>17</v>
      </c>
      <c r="R551">
        <v>345.6</v>
      </c>
      <c r="S551" s="2">
        <v>35345.599999999999</v>
      </c>
      <c r="T551" s="5">
        <v>35346</v>
      </c>
      <c r="U551" s="5">
        <f t="shared" ca="1" si="52"/>
        <v>10566</v>
      </c>
      <c r="V551">
        <f t="shared" ca="1" si="53"/>
        <v>28.947945205479453</v>
      </c>
    </row>
    <row r="552" spans="1:22" x14ac:dyDescent="0.35">
      <c r="A552" t="s">
        <v>591</v>
      </c>
      <c r="B552" t="s">
        <v>33</v>
      </c>
      <c r="C552" t="str">
        <f t="shared" si="48"/>
        <v>Oregon</v>
      </c>
      <c r="D552" t="s">
        <v>20</v>
      </c>
      <c r="E552" t="str">
        <f t="shared" si="49"/>
        <v>F</v>
      </c>
      <c r="F552" t="s">
        <v>35</v>
      </c>
      <c r="G552" t="str">
        <f t="shared" si="50"/>
        <v>College</v>
      </c>
      <c r="H552" s="4">
        <v>921713.06</v>
      </c>
      <c r="I552" s="4">
        <v>921713.06</v>
      </c>
      <c r="J552">
        <v>73259</v>
      </c>
      <c r="K552">
        <v>115</v>
      </c>
      <c r="L552" s="6">
        <v>0</v>
      </c>
      <c r="M552" s="6" t="str" cm="1">
        <f t="array" ref="M552:N552">_xlfn.TEXTSPLIT(O552," ",)</f>
        <v>Personal</v>
      </c>
      <c r="N552" s="6" t="str">
        <v>Auto</v>
      </c>
      <c r="O552" t="s">
        <v>16</v>
      </c>
      <c r="P552">
        <f t="shared" si="51"/>
        <v>4</v>
      </c>
      <c r="Q552" t="s">
        <v>29</v>
      </c>
      <c r="R552">
        <v>673.34265000000005</v>
      </c>
      <c r="S552" s="2">
        <v>35673.342649999999</v>
      </c>
      <c r="T552" s="5">
        <v>35674</v>
      </c>
      <c r="U552" s="5">
        <f t="shared" ca="1" si="52"/>
        <v>10238</v>
      </c>
      <c r="V552">
        <f t="shared" ca="1" si="53"/>
        <v>28.049315068493151</v>
      </c>
    </row>
    <row r="553" spans="1:22" x14ac:dyDescent="0.35">
      <c r="A553" t="s">
        <v>592</v>
      </c>
      <c r="B553" t="s">
        <v>33</v>
      </c>
      <c r="C553" t="str">
        <f t="shared" si="48"/>
        <v>Oregon</v>
      </c>
      <c r="D553" t="s">
        <v>20</v>
      </c>
      <c r="E553" t="str">
        <f t="shared" si="49"/>
        <v>F</v>
      </c>
      <c r="F553" t="s">
        <v>35</v>
      </c>
      <c r="G553" t="str">
        <f t="shared" si="50"/>
        <v>College</v>
      </c>
      <c r="H553" s="4">
        <v>1020892.76</v>
      </c>
      <c r="I553" s="4">
        <v>1020892.76</v>
      </c>
      <c r="J553">
        <v>35482</v>
      </c>
      <c r="K553">
        <v>129</v>
      </c>
      <c r="L553" s="6">
        <v>0</v>
      </c>
      <c r="M553" s="6" t="str" cm="1">
        <f t="array" ref="M553:N553">_xlfn.TEXTSPLIT(O553," ",)</f>
        <v>Corporate</v>
      </c>
      <c r="N553" s="6" t="str">
        <v>Auto</v>
      </c>
      <c r="O553" t="s">
        <v>28</v>
      </c>
      <c r="P553">
        <f t="shared" si="51"/>
        <v>4</v>
      </c>
      <c r="Q553" t="s">
        <v>29</v>
      </c>
      <c r="R553">
        <v>619.20000000000005</v>
      </c>
      <c r="S553" s="2">
        <v>35619.199999999997</v>
      </c>
      <c r="T553" s="5">
        <v>35620</v>
      </c>
      <c r="U553" s="5">
        <f t="shared" ca="1" si="52"/>
        <v>10292</v>
      </c>
      <c r="V553">
        <f t="shared" ca="1" si="53"/>
        <v>28.197260273972603</v>
      </c>
    </row>
    <row r="554" spans="1:22" x14ac:dyDescent="0.35">
      <c r="A554" t="s">
        <v>593</v>
      </c>
      <c r="B554" t="s">
        <v>33</v>
      </c>
      <c r="C554" t="str">
        <f t="shared" si="48"/>
        <v>Oregon</v>
      </c>
      <c r="D554" t="s">
        <v>20</v>
      </c>
      <c r="E554" t="str">
        <f t="shared" si="49"/>
        <v>F</v>
      </c>
      <c r="F554" t="s">
        <v>15</v>
      </c>
      <c r="G554" t="str">
        <f t="shared" si="50"/>
        <v>Master</v>
      </c>
      <c r="H554" s="4">
        <v>417068.73</v>
      </c>
      <c r="I554" s="4">
        <v>417068.73</v>
      </c>
      <c r="J554">
        <v>29462</v>
      </c>
      <c r="K554">
        <v>107</v>
      </c>
      <c r="L554" s="6">
        <v>36526</v>
      </c>
      <c r="M554" s="6" t="str" cm="1">
        <f t="array" ref="M554:N554">_xlfn.TEXTSPLIT(O554," ",)</f>
        <v>Personal</v>
      </c>
      <c r="N554" s="6" t="str">
        <v>Auto</v>
      </c>
      <c r="O554" t="s">
        <v>16</v>
      </c>
      <c r="P554">
        <f t="shared" si="51"/>
        <v>4</v>
      </c>
      <c r="Q554" t="s">
        <v>29</v>
      </c>
      <c r="R554">
        <v>513.6</v>
      </c>
      <c r="S554" s="2">
        <v>35513.599999999999</v>
      </c>
      <c r="T554" s="5">
        <v>35514</v>
      </c>
      <c r="U554" s="5">
        <f t="shared" ca="1" si="52"/>
        <v>10398</v>
      </c>
      <c r="V554">
        <f t="shared" ca="1" si="53"/>
        <v>28.487671232876714</v>
      </c>
    </row>
    <row r="555" spans="1:22" x14ac:dyDescent="0.35">
      <c r="A555" t="s">
        <v>594</v>
      </c>
      <c r="B555" t="s">
        <v>33</v>
      </c>
      <c r="C555" t="str">
        <f t="shared" si="48"/>
        <v>Oregon</v>
      </c>
      <c r="D555" t="s">
        <v>20</v>
      </c>
      <c r="E555" t="str">
        <f t="shared" si="49"/>
        <v>F</v>
      </c>
      <c r="F555" t="s">
        <v>35</v>
      </c>
      <c r="G555" t="str">
        <f t="shared" si="50"/>
        <v>College</v>
      </c>
      <c r="H555" s="4">
        <v>450540.58</v>
      </c>
      <c r="I555" s="4">
        <v>450540.58</v>
      </c>
      <c r="J555">
        <v>67801</v>
      </c>
      <c r="K555">
        <v>115</v>
      </c>
      <c r="L555" s="6">
        <v>36526</v>
      </c>
      <c r="M555" s="6" t="str" cm="1">
        <f t="array" ref="M555:N555">_xlfn.TEXTSPLIT(O555," ",)</f>
        <v>Personal</v>
      </c>
      <c r="N555" s="6" t="str">
        <v>Auto</v>
      </c>
      <c r="O555" t="s">
        <v>16</v>
      </c>
      <c r="P555">
        <f t="shared" si="51"/>
        <v>4</v>
      </c>
      <c r="Q555" t="s">
        <v>29</v>
      </c>
      <c r="R555">
        <v>23.810490999999999</v>
      </c>
      <c r="S555" s="2">
        <v>35023.810490999997</v>
      </c>
      <c r="T555" s="5">
        <v>35024</v>
      </c>
      <c r="U555" s="5">
        <f t="shared" ca="1" si="52"/>
        <v>10888</v>
      </c>
      <c r="V555">
        <f t="shared" ca="1" si="53"/>
        <v>29.830136986301369</v>
      </c>
    </row>
    <row r="556" spans="1:22" x14ac:dyDescent="0.35">
      <c r="A556" t="s">
        <v>595</v>
      </c>
      <c r="B556" t="s">
        <v>26</v>
      </c>
      <c r="C556" t="str">
        <f t="shared" si="48"/>
        <v>California</v>
      </c>
      <c r="D556" t="s">
        <v>27</v>
      </c>
      <c r="E556" t="str">
        <f t="shared" si="49"/>
        <v>M</v>
      </c>
      <c r="F556" t="s">
        <v>31</v>
      </c>
      <c r="G556" t="str">
        <f t="shared" si="50"/>
        <v>High School or Below</v>
      </c>
      <c r="H556" s="4">
        <v>310756.86</v>
      </c>
      <c r="I556" s="4">
        <v>310756.86</v>
      </c>
      <c r="J556">
        <v>0</v>
      </c>
      <c r="K556">
        <v>94</v>
      </c>
      <c r="L556" s="6">
        <v>36617</v>
      </c>
      <c r="M556" s="6" t="str" cm="1">
        <f t="array" ref="M556:N556">_xlfn.TEXTSPLIT(O556," ",)</f>
        <v>Personal</v>
      </c>
      <c r="N556" s="6" t="str">
        <v>Auto</v>
      </c>
      <c r="O556" t="s">
        <v>16</v>
      </c>
      <c r="P556">
        <f t="shared" si="51"/>
        <v>2</v>
      </c>
      <c r="Q556" t="s">
        <v>24</v>
      </c>
      <c r="R556">
        <v>451.2</v>
      </c>
      <c r="S556" s="2">
        <v>35451.199999999997</v>
      </c>
      <c r="T556" s="5">
        <v>35452</v>
      </c>
      <c r="U556" s="5">
        <f t="shared" ca="1" si="52"/>
        <v>10460</v>
      </c>
      <c r="V556">
        <f t="shared" ca="1" si="53"/>
        <v>28.657534246575342</v>
      </c>
    </row>
    <row r="557" spans="1:22" x14ac:dyDescent="0.35">
      <c r="A557" t="s">
        <v>596</v>
      </c>
      <c r="B557" t="s">
        <v>19</v>
      </c>
      <c r="C557" t="str">
        <f t="shared" si="48"/>
        <v>Arizona</v>
      </c>
      <c r="D557" t="s">
        <v>27</v>
      </c>
      <c r="E557" t="str">
        <f t="shared" si="49"/>
        <v>M</v>
      </c>
      <c r="F557" t="s">
        <v>31</v>
      </c>
      <c r="G557" t="str">
        <f t="shared" si="50"/>
        <v>High School or Below</v>
      </c>
      <c r="H557" s="4">
        <v>552866.5</v>
      </c>
      <c r="I557" s="4">
        <v>552866.5</v>
      </c>
      <c r="J557">
        <v>16042</v>
      </c>
      <c r="K557">
        <v>73</v>
      </c>
      <c r="L557" s="6">
        <v>0</v>
      </c>
      <c r="M557" s="6" t="str" cm="1">
        <f t="array" ref="M557:N557">_xlfn.TEXTSPLIT(O557," ",)</f>
        <v>Personal</v>
      </c>
      <c r="N557" s="6" t="str">
        <v>Auto</v>
      </c>
      <c r="O557" t="s">
        <v>16</v>
      </c>
      <c r="P557">
        <f t="shared" si="51"/>
        <v>2</v>
      </c>
      <c r="Q557" t="s">
        <v>24</v>
      </c>
      <c r="R557">
        <v>350.4</v>
      </c>
      <c r="S557" s="2">
        <v>35350.400000000001</v>
      </c>
      <c r="T557" s="5">
        <v>35351</v>
      </c>
      <c r="U557" s="5">
        <f t="shared" ca="1" si="52"/>
        <v>10561</v>
      </c>
      <c r="V557">
        <f t="shared" ca="1" si="53"/>
        <v>28.934246575342467</v>
      </c>
    </row>
    <row r="558" spans="1:22" x14ac:dyDescent="0.35">
      <c r="A558" t="s">
        <v>597</v>
      </c>
      <c r="B558" t="s">
        <v>26</v>
      </c>
      <c r="C558" t="str">
        <f t="shared" si="48"/>
        <v>California</v>
      </c>
      <c r="D558" t="s">
        <v>27</v>
      </c>
      <c r="E558" t="str">
        <f t="shared" si="49"/>
        <v>M</v>
      </c>
      <c r="F558" t="s">
        <v>31</v>
      </c>
      <c r="G558" t="str">
        <f t="shared" si="50"/>
        <v>High School or Below</v>
      </c>
      <c r="H558" s="4">
        <v>504586.67</v>
      </c>
      <c r="I558" s="4">
        <v>504586.67</v>
      </c>
      <c r="J558">
        <v>28056</v>
      </c>
      <c r="K558">
        <v>64</v>
      </c>
      <c r="L558" s="6">
        <v>36526</v>
      </c>
      <c r="M558" s="6" t="str" cm="1">
        <f t="array" ref="M558:N558">_xlfn.TEXTSPLIT(O558," ",)</f>
        <v>Personal</v>
      </c>
      <c r="N558" s="6" t="str">
        <v>Auto</v>
      </c>
      <c r="O558" t="s">
        <v>16</v>
      </c>
      <c r="P558">
        <f t="shared" si="51"/>
        <v>4</v>
      </c>
      <c r="Q558" t="s">
        <v>17</v>
      </c>
      <c r="R558">
        <v>307.2</v>
      </c>
      <c r="S558" s="2">
        <v>35307.199999999997</v>
      </c>
      <c r="T558" s="5">
        <v>35308</v>
      </c>
      <c r="U558" s="5">
        <f t="shared" ca="1" si="52"/>
        <v>10604</v>
      </c>
      <c r="V558">
        <f t="shared" ca="1" si="53"/>
        <v>29.052054794520547</v>
      </c>
    </row>
    <row r="559" spans="1:22" x14ac:dyDescent="0.35">
      <c r="A559" t="s">
        <v>598</v>
      </c>
      <c r="B559" t="s">
        <v>26</v>
      </c>
      <c r="C559" t="str">
        <f t="shared" si="48"/>
        <v>California</v>
      </c>
      <c r="D559" t="s">
        <v>27</v>
      </c>
      <c r="E559" t="str">
        <f t="shared" si="49"/>
        <v>M</v>
      </c>
      <c r="F559" t="s">
        <v>31</v>
      </c>
      <c r="G559" t="str">
        <f t="shared" si="50"/>
        <v>High School or Below</v>
      </c>
      <c r="H559" s="4">
        <v>296272.25</v>
      </c>
      <c r="I559" s="4">
        <v>296272.25</v>
      </c>
      <c r="J559">
        <v>16495</v>
      </c>
      <c r="K559">
        <v>85</v>
      </c>
      <c r="L559" s="6">
        <v>36586</v>
      </c>
      <c r="M559" s="6" t="str" cm="1">
        <f t="array" ref="M559:N559">_xlfn.TEXTSPLIT(O559," ",)</f>
        <v>Corporate</v>
      </c>
      <c r="N559" s="6" t="str">
        <v>Auto</v>
      </c>
      <c r="O559" t="s">
        <v>28</v>
      </c>
      <c r="P559">
        <f t="shared" si="51"/>
        <v>4</v>
      </c>
      <c r="Q559" t="s">
        <v>17</v>
      </c>
      <c r="R559">
        <v>408</v>
      </c>
      <c r="S559" s="2">
        <v>35408</v>
      </c>
      <c r="T559" s="5">
        <v>35409</v>
      </c>
      <c r="U559" s="5">
        <f t="shared" ca="1" si="52"/>
        <v>10503</v>
      </c>
      <c r="V559">
        <f t="shared" ca="1" si="53"/>
        <v>28.775342465753425</v>
      </c>
    </row>
    <row r="560" spans="1:22" x14ac:dyDescent="0.35">
      <c r="A560" t="s">
        <v>599</v>
      </c>
      <c r="B560" t="s">
        <v>26</v>
      </c>
      <c r="C560" t="str">
        <f t="shared" si="48"/>
        <v>California</v>
      </c>
      <c r="D560" t="s">
        <v>20</v>
      </c>
      <c r="E560" t="str">
        <f t="shared" si="49"/>
        <v>F</v>
      </c>
      <c r="F560" t="s">
        <v>15</v>
      </c>
      <c r="G560" t="str">
        <f t="shared" si="50"/>
        <v>Master</v>
      </c>
      <c r="H560" s="4">
        <v>866595.64</v>
      </c>
      <c r="I560" s="4">
        <v>866595.64</v>
      </c>
      <c r="J560">
        <v>41163</v>
      </c>
      <c r="K560">
        <v>108</v>
      </c>
      <c r="L560" s="6">
        <v>0</v>
      </c>
      <c r="M560" s="6" t="str" cm="1">
        <f t="array" ref="M560:N560">_xlfn.TEXTSPLIT(O560," ",)</f>
        <v>Corporate</v>
      </c>
      <c r="N560" s="6" t="str">
        <v>Auto</v>
      </c>
      <c r="O560" t="s">
        <v>28</v>
      </c>
      <c r="P560">
        <f t="shared" si="51"/>
        <v>4</v>
      </c>
      <c r="Q560" t="s">
        <v>29</v>
      </c>
      <c r="R560">
        <v>231.92217299999999</v>
      </c>
      <c r="S560" s="2">
        <v>35231.922172999999</v>
      </c>
      <c r="T560" s="5">
        <v>35232</v>
      </c>
      <c r="U560" s="5">
        <f t="shared" ca="1" si="52"/>
        <v>10680</v>
      </c>
      <c r="V560">
        <f t="shared" ca="1" si="53"/>
        <v>29.260273972602739</v>
      </c>
    </row>
    <row r="561" spans="1:22" x14ac:dyDescent="0.35">
      <c r="A561" t="s">
        <v>600</v>
      </c>
      <c r="B561" t="s">
        <v>19</v>
      </c>
      <c r="C561" t="str">
        <f t="shared" si="48"/>
        <v>Arizona</v>
      </c>
      <c r="D561" t="s">
        <v>20</v>
      </c>
      <c r="E561" t="str">
        <f t="shared" si="49"/>
        <v>F</v>
      </c>
      <c r="F561" t="s">
        <v>35</v>
      </c>
      <c r="G561" t="str">
        <f t="shared" si="50"/>
        <v>College</v>
      </c>
      <c r="H561" s="4">
        <v>1141344.1200000001</v>
      </c>
      <c r="I561" s="4">
        <v>1141344.1200000001</v>
      </c>
      <c r="J561">
        <v>0</v>
      </c>
      <c r="K561">
        <v>161</v>
      </c>
      <c r="L561" s="6">
        <v>36526</v>
      </c>
      <c r="M561" s="6" t="str" cm="1">
        <f t="array" ref="M561:N561">_xlfn.TEXTSPLIT(O561," ",)</f>
        <v>Personal</v>
      </c>
      <c r="N561" s="6" t="str">
        <v>Auto</v>
      </c>
      <c r="O561" t="s">
        <v>16</v>
      </c>
      <c r="P561">
        <f t="shared" si="51"/>
        <v>2</v>
      </c>
      <c r="Q561" t="s">
        <v>78</v>
      </c>
      <c r="R561">
        <v>772.8</v>
      </c>
      <c r="S561" s="2">
        <v>35772.800000000003</v>
      </c>
      <c r="T561" s="5">
        <v>35773</v>
      </c>
      <c r="U561" s="5">
        <f t="shared" ca="1" si="52"/>
        <v>10139</v>
      </c>
      <c r="V561">
        <f t="shared" ca="1" si="53"/>
        <v>27.778082191780822</v>
      </c>
    </row>
    <row r="562" spans="1:22" x14ac:dyDescent="0.35">
      <c r="A562" t="s">
        <v>601</v>
      </c>
      <c r="B562" t="s">
        <v>26</v>
      </c>
      <c r="C562" t="str">
        <f t="shared" si="48"/>
        <v>California</v>
      </c>
      <c r="D562" t="s">
        <v>27</v>
      </c>
      <c r="E562" t="str">
        <f t="shared" si="49"/>
        <v>M</v>
      </c>
      <c r="F562" t="s">
        <v>21</v>
      </c>
      <c r="G562" t="str">
        <f t="shared" si="50"/>
        <v>Bachelor</v>
      </c>
      <c r="H562" s="4">
        <v>1548843.2</v>
      </c>
      <c r="I562" s="4">
        <v>1548843.2</v>
      </c>
      <c r="J562">
        <v>33799</v>
      </c>
      <c r="K562">
        <v>109</v>
      </c>
      <c r="L562" s="6">
        <v>36586</v>
      </c>
      <c r="M562" s="6" t="str" cm="1">
        <f t="array" ref="M562:N562">_xlfn.TEXTSPLIT(O562," ",)</f>
        <v>Corporate</v>
      </c>
      <c r="N562" s="6" t="str">
        <v>Auto</v>
      </c>
      <c r="O562" t="s">
        <v>28</v>
      </c>
      <c r="P562">
        <f t="shared" si="51"/>
        <v>4</v>
      </c>
      <c r="Q562" t="s">
        <v>29</v>
      </c>
      <c r="R562">
        <v>664.98024199999998</v>
      </c>
      <c r="S562" s="2">
        <v>35664.980241999998</v>
      </c>
      <c r="T562" s="5">
        <v>35665</v>
      </c>
      <c r="U562" s="5">
        <f t="shared" ca="1" si="52"/>
        <v>10247</v>
      </c>
      <c r="V562">
        <f t="shared" ca="1" si="53"/>
        <v>28.073972602739726</v>
      </c>
    </row>
    <row r="563" spans="1:22" x14ac:dyDescent="0.35">
      <c r="A563" t="s">
        <v>602</v>
      </c>
      <c r="B563" t="s">
        <v>13</v>
      </c>
      <c r="C563" t="str">
        <f t="shared" si="48"/>
        <v>Washington</v>
      </c>
      <c r="D563" t="s">
        <v>20</v>
      </c>
      <c r="E563" t="str">
        <f t="shared" si="49"/>
        <v>F</v>
      </c>
      <c r="F563" t="s">
        <v>35</v>
      </c>
      <c r="G563" t="str">
        <f t="shared" si="50"/>
        <v>College</v>
      </c>
      <c r="H563" s="4">
        <v>886114.95</v>
      </c>
      <c r="I563" s="4">
        <v>886114.95</v>
      </c>
      <c r="J563">
        <v>90125</v>
      </c>
      <c r="K563">
        <v>110</v>
      </c>
      <c r="L563" s="6">
        <v>0</v>
      </c>
      <c r="M563" s="6" t="str" cm="1">
        <f t="array" ref="M563:N563">_xlfn.TEXTSPLIT(O563," ",)</f>
        <v>Corporate</v>
      </c>
      <c r="N563" s="6" t="str">
        <v>Auto</v>
      </c>
      <c r="O563" t="s">
        <v>28</v>
      </c>
      <c r="P563">
        <f t="shared" si="51"/>
        <v>4</v>
      </c>
      <c r="Q563" t="s">
        <v>29</v>
      </c>
      <c r="R563">
        <v>128.64594600000001</v>
      </c>
      <c r="S563" s="2">
        <v>35128.645945999997</v>
      </c>
      <c r="T563" s="5">
        <v>35129</v>
      </c>
      <c r="U563" s="5">
        <f t="shared" ca="1" si="52"/>
        <v>10783</v>
      </c>
      <c r="V563">
        <f t="shared" ca="1" si="53"/>
        <v>29.542465753424658</v>
      </c>
    </row>
    <row r="564" spans="1:22" x14ac:dyDescent="0.35">
      <c r="A564" t="s">
        <v>603</v>
      </c>
      <c r="B564" t="s">
        <v>33</v>
      </c>
      <c r="C564" t="str">
        <f t="shared" si="48"/>
        <v>Oregon</v>
      </c>
      <c r="D564" t="s">
        <v>20</v>
      </c>
      <c r="E564" t="str">
        <f t="shared" si="49"/>
        <v>F</v>
      </c>
      <c r="F564" t="s">
        <v>21</v>
      </c>
      <c r="G564" t="str">
        <f t="shared" si="50"/>
        <v>Bachelor</v>
      </c>
      <c r="H564" s="4">
        <v>593474.15</v>
      </c>
      <c r="I564" s="4">
        <v>593474.15</v>
      </c>
      <c r="J564">
        <v>87747</v>
      </c>
      <c r="K564">
        <v>147</v>
      </c>
      <c r="L564" s="6">
        <v>36526</v>
      </c>
      <c r="M564" s="6" t="str" cm="1">
        <f t="array" ref="M564:N564">_xlfn.TEXTSPLIT(O564," ",)</f>
        <v>Personal</v>
      </c>
      <c r="N564" s="6" t="str">
        <v>Auto</v>
      </c>
      <c r="O564" t="s">
        <v>16</v>
      </c>
      <c r="P564">
        <f t="shared" si="51"/>
        <v>4</v>
      </c>
      <c r="Q564" t="s">
        <v>29</v>
      </c>
      <c r="R564">
        <v>46.492038999999998</v>
      </c>
      <c r="S564" s="2">
        <v>35046.492038999997</v>
      </c>
      <c r="T564" s="5">
        <v>35047</v>
      </c>
      <c r="U564" s="5">
        <f t="shared" ca="1" si="52"/>
        <v>10865</v>
      </c>
      <c r="V564">
        <f t="shared" ca="1" si="53"/>
        <v>29.767123287671232</v>
      </c>
    </row>
    <row r="565" spans="1:22" x14ac:dyDescent="0.35">
      <c r="A565" t="s">
        <v>604</v>
      </c>
      <c r="B565" t="s">
        <v>23</v>
      </c>
      <c r="C565" t="str">
        <f t="shared" si="48"/>
        <v>Nevada</v>
      </c>
      <c r="D565" t="s">
        <v>27</v>
      </c>
      <c r="E565" t="str">
        <f t="shared" si="49"/>
        <v>M</v>
      </c>
      <c r="F565" t="s">
        <v>35</v>
      </c>
      <c r="G565" t="str">
        <f t="shared" si="50"/>
        <v>College</v>
      </c>
      <c r="H565" s="4">
        <v>354323.21</v>
      </c>
      <c r="I565" s="4">
        <v>354323.21</v>
      </c>
      <c r="J565">
        <v>35695</v>
      </c>
      <c r="K565">
        <v>90</v>
      </c>
      <c r="L565" s="6">
        <v>0</v>
      </c>
      <c r="M565" s="6" t="str" cm="1">
        <f t="array" ref="M565:N565">_xlfn.TEXTSPLIT(O565," ",)</f>
        <v>Personal</v>
      </c>
      <c r="N565" s="6" t="str">
        <v>Auto</v>
      </c>
      <c r="O565" t="s">
        <v>16</v>
      </c>
      <c r="P565">
        <f t="shared" si="51"/>
        <v>4</v>
      </c>
      <c r="Q565" t="s">
        <v>17</v>
      </c>
      <c r="R565">
        <v>432</v>
      </c>
      <c r="S565" s="2">
        <v>35432</v>
      </c>
      <c r="T565" s="5">
        <v>35433</v>
      </c>
      <c r="U565" s="5">
        <f t="shared" ca="1" si="52"/>
        <v>10479</v>
      </c>
      <c r="V565">
        <f t="shared" ca="1" si="53"/>
        <v>28.709589041095889</v>
      </c>
    </row>
    <row r="566" spans="1:22" x14ac:dyDescent="0.35">
      <c r="A566" t="s">
        <v>605</v>
      </c>
      <c r="B566" t="s">
        <v>26</v>
      </c>
      <c r="C566" t="str">
        <f t="shared" si="48"/>
        <v>California</v>
      </c>
      <c r="D566" t="s">
        <v>27</v>
      </c>
      <c r="E566" t="str">
        <f t="shared" si="49"/>
        <v>M</v>
      </c>
      <c r="F566" t="s">
        <v>15</v>
      </c>
      <c r="G566" t="str">
        <f t="shared" si="50"/>
        <v>Master</v>
      </c>
      <c r="H566" s="4">
        <v>349002.83</v>
      </c>
      <c r="I566" s="4">
        <v>349002.83</v>
      </c>
      <c r="J566">
        <v>90985</v>
      </c>
      <c r="K566">
        <v>87</v>
      </c>
      <c r="L566" s="6">
        <v>0</v>
      </c>
      <c r="M566" s="6" t="str" cm="1">
        <f t="array" ref="M566:N566">_xlfn.TEXTSPLIT(O566," ",)</f>
        <v>Personal</v>
      </c>
      <c r="N566" s="6" t="str">
        <v>Auto</v>
      </c>
      <c r="O566" t="s">
        <v>16</v>
      </c>
      <c r="P566">
        <f t="shared" si="51"/>
        <v>4</v>
      </c>
      <c r="Q566" t="s">
        <v>17</v>
      </c>
      <c r="R566">
        <v>78.085149000000001</v>
      </c>
      <c r="S566" s="2">
        <v>35078.085148999999</v>
      </c>
      <c r="T566" s="5">
        <v>35079</v>
      </c>
      <c r="U566" s="5">
        <f t="shared" ca="1" si="52"/>
        <v>10833</v>
      </c>
      <c r="V566">
        <f t="shared" ca="1" si="53"/>
        <v>29.67945205479452</v>
      </c>
    </row>
    <row r="567" spans="1:22" x14ac:dyDescent="0.35">
      <c r="A567" t="s">
        <v>606</v>
      </c>
      <c r="B567" t="s">
        <v>26</v>
      </c>
      <c r="C567" t="str">
        <f t="shared" si="48"/>
        <v>California</v>
      </c>
      <c r="D567" t="s">
        <v>20</v>
      </c>
      <c r="E567" t="str">
        <f t="shared" si="49"/>
        <v>F</v>
      </c>
      <c r="F567" t="s">
        <v>35</v>
      </c>
      <c r="G567" t="str">
        <f t="shared" si="50"/>
        <v>College</v>
      </c>
      <c r="H567" s="4">
        <v>368309.99</v>
      </c>
      <c r="I567" s="4">
        <v>368309.99</v>
      </c>
      <c r="J567">
        <v>0</v>
      </c>
      <c r="K567">
        <v>101</v>
      </c>
      <c r="L567" s="6">
        <v>0</v>
      </c>
      <c r="M567" s="6" t="str" cm="1">
        <f t="array" ref="M567:N567">_xlfn.TEXTSPLIT(O567," ",)</f>
        <v>Corporate</v>
      </c>
      <c r="N567" s="6" t="str">
        <v>Auto</v>
      </c>
      <c r="O567" t="s">
        <v>28</v>
      </c>
      <c r="P567">
        <f t="shared" si="51"/>
        <v>2</v>
      </c>
      <c r="Q567" t="s">
        <v>78</v>
      </c>
      <c r="R567">
        <v>564.46655599999997</v>
      </c>
      <c r="S567" s="2">
        <v>35564.466555999999</v>
      </c>
      <c r="T567" s="5">
        <v>35565</v>
      </c>
      <c r="U567" s="5">
        <f t="shared" ca="1" si="52"/>
        <v>10347</v>
      </c>
      <c r="V567">
        <f t="shared" ca="1" si="53"/>
        <v>28.347945205479451</v>
      </c>
    </row>
    <row r="568" spans="1:22" x14ac:dyDescent="0.35">
      <c r="A568" t="s">
        <v>607</v>
      </c>
      <c r="B568" t="s">
        <v>26</v>
      </c>
      <c r="C568" t="str">
        <f t="shared" si="48"/>
        <v>California</v>
      </c>
      <c r="D568" t="s">
        <v>27</v>
      </c>
      <c r="E568" t="str">
        <f t="shared" si="49"/>
        <v>M</v>
      </c>
      <c r="F568" t="s">
        <v>35</v>
      </c>
      <c r="G568" t="str">
        <f t="shared" si="50"/>
        <v>College</v>
      </c>
      <c r="H568" s="4">
        <v>598977.39</v>
      </c>
      <c r="I568" s="4">
        <v>598977.39</v>
      </c>
      <c r="J568">
        <v>66839</v>
      </c>
      <c r="K568">
        <v>154</v>
      </c>
      <c r="L568" s="6">
        <v>0</v>
      </c>
      <c r="M568" s="6" t="str" cm="1">
        <f t="array" ref="M568:N568">_xlfn.TEXTSPLIT(O568," ",)</f>
        <v>Personal</v>
      </c>
      <c r="N568" s="6" t="str">
        <v>Auto</v>
      </c>
      <c r="O568" t="s">
        <v>16</v>
      </c>
      <c r="P568">
        <f t="shared" si="51"/>
        <v>2</v>
      </c>
      <c r="Q568" t="s">
        <v>78</v>
      </c>
      <c r="R568">
        <v>739.2</v>
      </c>
      <c r="S568" s="2">
        <v>35739.199999999997</v>
      </c>
      <c r="T568" s="5">
        <v>35740</v>
      </c>
      <c r="U568" s="5">
        <f t="shared" ca="1" si="52"/>
        <v>10172</v>
      </c>
      <c r="V568">
        <f t="shared" ca="1" si="53"/>
        <v>27.86849315068493</v>
      </c>
    </row>
    <row r="569" spans="1:22" x14ac:dyDescent="0.35">
      <c r="A569" t="s">
        <v>608</v>
      </c>
      <c r="B569" t="s">
        <v>26</v>
      </c>
      <c r="C569" t="str">
        <f t="shared" si="48"/>
        <v>California</v>
      </c>
      <c r="D569" t="s">
        <v>20</v>
      </c>
      <c r="E569" t="str">
        <f t="shared" si="49"/>
        <v>F</v>
      </c>
      <c r="F569" t="s">
        <v>31</v>
      </c>
      <c r="G569" t="str">
        <f t="shared" si="50"/>
        <v>High School or Below</v>
      </c>
      <c r="H569" s="4">
        <v>1250084.3</v>
      </c>
      <c r="I569" s="4">
        <v>1250084.3</v>
      </c>
      <c r="J569">
        <v>0</v>
      </c>
      <c r="K569">
        <v>165</v>
      </c>
      <c r="L569" s="6">
        <v>0</v>
      </c>
      <c r="M569" s="6" t="str" cm="1">
        <f t="array" ref="M569:N569">_xlfn.TEXTSPLIT(O569," ",)</f>
        <v>Personal</v>
      </c>
      <c r="N569" s="6" t="str">
        <v>Auto</v>
      </c>
      <c r="O569" t="s">
        <v>16</v>
      </c>
      <c r="P569">
        <f t="shared" si="51"/>
        <v>4</v>
      </c>
      <c r="Q569" t="s">
        <v>29</v>
      </c>
      <c r="R569">
        <v>792</v>
      </c>
      <c r="S569" s="2">
        <v>35792</v>
      </c>
      <c r="T569" s="5">
        <v>35793</v>
      </c>
      <c r="U569" s="5">
        <f t="shared" ca="1" si="52"/>
        <v>10119</v>
      </c>
      <c r="V569">
        <f t="shared" ca="1" si="53"/>
        <v>27.723287671232878</v>
      </c>
    </row>
    <row r="570" spans="1:22" x14ac:dyDescent="0.35">
      <c r="A570" t="s">
        <v>609</v>
      </c>
      <c r="B570" t="s">
        <v>33</v>
      </c>
      <c r="C570" t="str">
        <f t="shared" si="48"/>
        <v>Oregon</v>
      </c>
      <c r="D570" t="s">
        <v>20</v>
      </c>
      <c r="E570" t="str">
        <f t="shared" si="49"/>
        <v>F</v>
      </c>
      <c r="F570" t="s">
        <v>21</v>
      </c>
      <c r="G570" t="str">
        <f t="shared" si="50"/>
        <v>Bachelor</v>
      </c>
      <c r="H570" s="4">
        <v>860915.82</v>
      </c>
      <c r="I570" s="4">
        <v>860915.82</v>
      </c>
      <c r="J570">
        <v>79090</v>
      </c>
      <c r="K570">
        <v>107</v>
      </c>
      <c r="L570" s="6">
        <v>0</v>
      </c>
      <c r="M570" s="6" t="str" cm="1">
        <f t="array" ref="M570:N570">_xlfn.TEXTSPLIT(O570," ",)</f>
        <v>Corporate</v>
      </c>
      <c r="N570" s="6" t="str">
        <v>Auto</v>
      </c>
      <c r="O570" t="s">
        <v>28</v>
      </c>
      <c r="P570">
        <f t="shared" si="51"/>
        <v>4</v>
      </c>
      <c r="Q570" t="s">
        <v>29</v>
      </c>
      <c r="R570">
        <v>289.04073399999999</v>
      </c>
      <c r="S570" s="2">
        <v>35289.040734000002</v>
      </c>
      <c r="T570" s="5">
        <v>35290</v>
      </c>
      <c r="U570" s="5">
        <f t="shared" ca="1" si="52"/>
        <v>10622</v>
      </c>
      <c r="V570">
        <f t="shared" ca="1" si="53"/>
        <v>29.101369863013698</v>
      </c>
    </row>
    <row r="571" spans="1:22" x14ac:dyDescent="0.35">
      <c r="A571" t="s">
        <v>610</v>
      </c>
      <c r="B571" t="s">
        <v>33</v>
      </c>
      <c r="C571" t="str">
        <f t="shared" si="48"/>
        <v>Oregon</v>
      </c>
      <c r="D571" t="s">
        <v>27</v>
      </c>
      <c r="E571" t="str">
        <f t="shared" si="49"/>
        <v>M</v>
      </c>
      <c r="F571" t="s">
        <v>21</v>
      </c>
      <c r="G571" t="str">
        <f t="shared" si="50"/>
        <v>Bachelor</v>
      </c>
      <c r="H571" s="4">
        <v>249745.51</v>
      </c>
      <c r="I571" s="4">
        <v>249745.51</v>
      </c>
      <c r="J571">
        <v>24825</v>
      </c>
      <c r="K571">
        <v>64</v>
      </c>
      <c r="L571" s="6">
        <v>0</v>
      </c>
      <c r="M571" s="6" t="str" cm="1">
        <f t="array" ref="M571:N571">_xlfn.TEXTSPLIT(O571," ",)</f>
        <v>Personal</v>
      </c>
      <c r="N571" s="6" t="str">
        <v>Auto</v>
      </c>
      <c r="O571" t="s">
        <v>16</v>
      </c>
      <c r="P571">
        <f t="shared" si="51"/>
        <v>2</v>
      </c>
      <c r="Q571" t="s">
        <v>24</v>
      </c>
      <c r="R571">
        <v>155.938593</v>
      </c>
      <c r="S571" s="2">
        <v>35155.938592999999</v>
      </c>
      <c r="T571" s="5">
        <v>35156</v>
      </c>
      <c r="U571" s="5">
        <f t="shared" ca="1" si="52"/>
        <v>10756</v>
      </c>
      <c r="V571">
        <f t="shared" ca="1" si="53"/>
        <v>29.468493150684932</v>
      </c>
    </row>
    <row r="572" spans="1:22" x14ac:dyDescent="0.35">
      <c r="A572" t="s">
        <v>611</v>
      </c>
      <c r="B572" t="s">
        <v>26</v>
      </c>
      <c r="C572" t="str">
        <f t="shared" si="48"/>
        <v>California</v>
      </c>
      <c r="D572" t="s">
        <v>27</v>
      </c>
      <c r="E572" t="str">
        <f t="shared" si="49"/>
        <v>M</v>
      </c>
      <c r="F572" t="s">
        <v>35</v>
      </c>
      <c r="G572" t="str">
        <f t="shared" si="50"/>
        <v>College</v>
      </c>
      <c r="H572" s="4">
        <v>701917.72</v>
      </c>
      <c r="I572" s="4">
        <v>701917.72</v>
      </c>
      <c r="J572">
        <v>26806</v>
      </c>
      <c r="K572">
        <v>63</v>
      </c>
      <c r="L572" s="6">
        <v>0</v>
      </c>
      <c r="M572" s="6" t="str" cm="1">
        <f t="array" ref="M572:N572">_xlfn.TEXTSPLIT(O572," ",)</f>
        <v>Personal</v>
      </c>
      <c r="N572" s="6" t="str">
        <v>Auto</v>
      </c>
      <c r="O572" t="s">
        <v>16</v>
      </c>
      <c r="P572">
        <f t="shared" si="51"/>
        <v>4</v>
      </c>
      <c r="Q572" t="s">
        <v>17</v>
      </c>
      <c r="R572">
        <v>302.39999999999998</v>
      </c>
      <c r="S572" s="2">
        <v>35302.400000000001</v>
      </c>
      <c r="T572" s="5">
        <v>35303</v>
      </c>
      <c r="U572" s="5">
        <f t="shared" ca="1" si="52"/>
        <v>10609</v>
      </c>
      <c r="V572">
        <f t="shared" ca="1" si="53"/>
        <v>29.065753424657533</v>
      </c>
    </row>
    <row r="573" spans="1:22" x14ac:dyDescent="0.35">
      <c r="A573" t="s">
        <v>612</v>
      </c>
      <c r="B573" t="s">
        <v>33</v>
      </c>
      <c r="C573" t="str">
        <f t="shared" si="48"/>
        <v>Oregon</v>
      </c>
      <c r="D573" t="s">
        <v>20</v>
      </c>
      <c r="E573" t="str">
        <f t="shared" si="49"/>
        <v>F</v>
      </c>
      <c r="F573" t="s">
        <v>35</v>
      </c>
      <c r="G573" t="str">
        <f t="shared" si="50"/>
        <v>College</v>
      </c>
      <c r="H573" s="4">
        <v>538792.63</v>
      </c>
      <c r="I573" s="4">
        <v>538792.63</v>
      </c>
      <c r="J573">
        <v>56835</v>
      </c>
      <c r="K573">
        <v>67</v>
      </c>
      <c r="L573" s="6">
        <v>0</v>
      </c>
      <c r="M573" s="6" t="str" cm="1">
        <f t="array" ref="M573:N573">_xlfn.TEXTSPLIT(O573," ",)</f>
        <v>Personal</v>
      </c>
      <c r="N573" s="6" t="str">
        <v>Auto</v>
      </c>
      <c r="O573" t="s">
        <v>16</v>
      </c>
      <c r="P573">
        <f t="shared" si="51"/>
        <v>2</v>
      </c>
      <c r="Q573" t="s">
        <v>24</v>
      </c>
      <c r="R573">
        <v>326.54942499999999</v>
      </c>
      <c r="S573" s="2">
        <v>35326.549424999997</v>
      </c>
      <c r="T573" s="5">
        <v>35327</v>
      </c>
      <c r="U573" s="5">
        <f t="shared" ca="1" si="52"/>
        <v>10585</v>
      </c>
      <c r="V573">
        <f t="shared" ca="1" si="53"/>
        <v>29</v>
      </c>
    </row>
    <row r="574" spans="1:22" x14ac:dyDescent="0.35">
      <c r="A574" t="s">
        <v>613</v>
      </c>
      <c r="B574" t="s">
        <v>33</v>
      </c>
      <c r="C574" t="str">
        <f t="shared" si="48"/>
        <v>Oregon</v>
      </c>
      <c r="D574" t="s">
        <v>20</v>
      </c>
      <c r="E574" t="str">
        <f t="shared" si="49"/>
        <v>F</v>
      </c>
      <c r="F574" t="s">
        <v>21</v>
      </c>
      <c r="G574" t="str">
        <f t="shared" si="50"/>
        <v>Bachelor</v>
      </c>
      <c r="H574" s="4">
        <v>616555.75</v>
      </c>
      <c r="I574" s="4">
        <v>616555.75</v>
      </c>
      <c r="J574">
        <v>0</v>
      </c>
      <c r="K574">
        <v>88</v>
      </c>
      <c r="L574" s="6">
        <v>0</v>
      </c>
      <c r="M574" s="6" t="str" cm="1">
        <f t="array" ref="M574:N574">_xlfn.TEXTSPLIT(O574," ",)</f>
        <v>Special</v>
      </c>
      <c r="N574" s="6" t="str">
        <v>Auto</v>
      </c>
      <c r="O574" t="s">
        <v>39</v>
      </c>
      <c r="P574">
        <f t="shared" si="51"/>
        <v>2</v>
      </c>
      <c r="Q574" t="s">
        <v>24</v>
      </c>
      <c r="R574">
        <v>653.65668000000005</v>
      </c>
      <c r="S574" s="2">
        <v>35653.65668</v>
      </c>
      <c r="T574" s="5">
        <v>35654</v>
      </c>
      <c r="U574" s="5">
        <f t="shared" ca="1" si="52"/>
        <v>10258</v>
      </c>
      <c r="V574">
        <f t="shared" ca="1" si="53"/>
        <v>28.104109589041094</v>
      </c>
    </row>
    <row r="575" spans="1:22" x14ac:dyDescent="0.35">
      <c r="A575" t="s">
        <v>614</v>
      </c>
      <c r="B575" t="s">
        <v>26</v>
      </c>
      <c r="C575" t="str">
        <f t="shared" si="48"/>
        <v>California</v>
      </c>
      <c r="D575" t="s">
        <v>27</v>
      </c>
      <c r="E575" t="str">
        <f t="shared" si="49"/>
        <v>M</v>
      </c>
      <c r="F575" t="s">
        <v>21</v>
      </c>
      <c r="G575" t="str">
        <f t="shared" si="50"/>
        <v>Bachelor</v>
      </c>
      <c r="H575" s="4">
        <v>273020.28999999998</v>
      </c>
      <c r="I575" s="4">
        <v>273020.28999999998</v>
      </c>
      <c r="J575">
        <v>46135</v>
      </c>
      <c r="K575">
        <v>69</v>
      </c>
      <c r="L575" s="6">
        <v>0</v>
      </c>
      <c r="M575" s="6" t="str" cm="1">
        <f t="array" ref="M575:N575">_xlfn.TEXTSPLIT(O575," ",)</f>
        <v>Personal</v>
      </c>
      <c r="N575" s="6" t="str">
        <v>Auto</v>
      </c>
      <c r="O575" t="s">
        <v>16</v>
      </c>
      <c r="P575">
        <f t="shared" si="51"/>
        <v>4</v>
      </c>
      <c r="Q575" t="s">
        <v>17</v>
      </c>
      <c r="R575">
        <v>103.93560100000001</v>
      </c>
      <c r="S575" s="2">
        <v>35103.935600999997</v>
      </c>
      <c r="T575" s="5">
        <v>35104</v>
      </c>
      <c r="U575" s="5">
        <f t="shared" ca="1" si="52"/>
        <v>10808</v>
      </c>
      <c r="V575">
        <f t="shared" ca="1" si="53"/>
        <v>29.610958904109587</v>
      </c>
    </row>
    <row r="576" spans="1:22" x14ac:dyDescent="0.35">
      <c r="A576" t="s">
        <v>615</v>
      </c>
      <c r="B576" t="s">
        <v>19</v>
      </c>
      <c r="C576" t="str">
        <f t="shared" si="48"/>
        <v>Arizona</v>
      </c>
      <c r="D576" t="s">
        <v>20</v>
      </c>
      <c r="E576" t="str">
        <f t="shared" si="49"/>
        <v>F</v>
      </c>
      <c r="F576" t="s">
        <v>21</v>
      </c>
      <c r="G576" t="str">
        <f t="shared" si="50"/>
        <v>Bachelor</v>
      </c>
      <c r="H576" s="4">
        <v>516211.69</v>
      </c>
      <c r="I576" s="4">
        <v>516211.69</v>
      </c>
      <c r="J576">
        <v>0</v>
      </c>
      <c r="K576">
        <v>73</v>
      </c>
      <c r="L576" s="6">
        <v>0</v>
      </c>
      <c r="M576" s="6" t="str" cm="1">
        <f t="array" ref="M576:N576">_xlfn.TEXTSPLIT(O576," ",)</f>
        <v>Personal</v>
      </c>
      <c r="N576" s="6" t="str">
        <v>Auto</v>
      </c>
      <c r="O576" t="s">
        <v>16</v>
      </c>
      <c r="P576">
        <f t="shared" si="51"/>
        <v>4</v>
      </c>
      <c r="Q576" t="s">
        <v>17</v>
      </c>
      <c r="R576">
        <v>809.53234099999997</v>
      </c>
      <c r="S576" s="2">
        <v>35809.532340999998</v>
      </c>
      <c r="T576" s="5">
        <v>35810</v>
      </c>
      <c r="U576" s="5">
        <f t="shared" ca="1" si="52"/>
        <v>10102</v>
      </c>
      <c r="V576">
        <f t="shared" ca="1" si="53"/>
        <v>27.676712328767124</v>
      </c>
    </row>
    <row r="577" spans="1:22" x14ac:dyDescent="0.35">
      <c r="A577" t="s">
        <v>616</v>
      </c>
      <c r="B577" t="s">
        <v>33</v>
      </c>
      <c r="C577" t="str">
        <f t="shared" si="48"/>
        <v>Oregon</v>
      </c>
      <c r="D577" t="s">
        <v>20</v>
      </c>
      <c r="E577" t="str">
        <f t="shared" si="49"/>
        <v>F</v>
      </c>
      <c r="F577" t="s">
        <v>31</v>
      </c>
      <c r="G577" t="str">
        <f t="shared" si="50"/>
        <v>High School or Below</v>
      </c>
      <c r="H577" s="4">
        <v>793706.48</v>
      </c>
      <c r="I577" s="4">
        <v>793706.48</v>
      </c>
      <c r="J577">
        <v>22862</v>
      </c>
      <c r="K577">
        <v>67</v>
      </c>
      <c r="L577" s="6">
        <v>0</v>
      </c>
      <c r="M577" s="6" t="str" cm="1">
        <f t="array" ref="M577:N577">_xlfn.TEXTSPLIT(O577," ",)</f>
        <v>Personal</v>
      </c>
      <c r="N577" s="6" t="str">
        <v>Auto</v>
      </c>
      <c r="O577" t="s">
        <v>16</v>
      </c>
      <c r="P577">
        <f t="shared" si="51"/>
        <v>2</v>
      </c>
      <c r="Q577" t="s">
        <v>24</v>
      </c>
      <c r="R577">
        <v>321.60000000000002</v>
      </c>
      <c r="S577" s="2">
        <v>35321.599999999999</v>
      </c>
      <c r="T577" s="5">
        <v>35322</v>
      </c>
      <c r="U577" s="5">
        <f t="shared" ca="1" si="52"/>
        <v>10590</v>
      </c>
      <c r="V577">
        <f t="shared" ca="1" si="53"/>
        <v>29.013698630136986</v>
      </c>
    </row>
    <row r="578" spans="1:22" x14ac:dyDescent="0.35">
      <c r="A578" t="s">
        <v>617</v>
      </c>
      <c r="B578" t="s">
        <v>33</v>
      </c>
      <c r="C578" t="str">
        <f t="shared" si="48"/>
        <v>Oregon</v>
      </c>
      <c r="D578" t="s">
        <v>20</v>
      </c>
      <c r="E578" t="str">
        <f t="shared" si="49"/>
        <v>F</v>
      </c>
      <c r="F578" t="s">
        <v>31</v>
      </c>
      <c r="G578" t="str">
        <f t="shared" si="50"/>
        <v>High School or Below</v>
      </c>
      <c r="H578" s="4">
        <v>860815.72</v>
      </c>
      <c r="I578" s="4">
        <v>860815.72</v>
      </c>
      <c r="J578">
        <v>21450</v>
      </c>
      <c r="K578">
        <v>110</v>
      </c>
      <c r="L578" s="6">
        <v>36557</v>
      </c>
      <c r="M578" s="6" t="str" cm="1">
        <f t="array" ref="M578:N578">_xlfn.TEXTSPLIT(O578," ",)</f>
        <v>Personal</v>
      </c>
      <c r="N578" s="6" t="str">
        <v>Auto</v>
      </c>
      <c r="O578" t="s">
        <v>16</v>
      </c>
      <c r="P578">
        <f t="shared" si="51"/>
        <v>2</v>
      </c>
      <c r="Q578" t="s">
        <v>78</v>
      </c>
      <c r="R578">
        <v>528</v>
      </c>
      <c r="S578" s="2">
        <v>35528</v>
      </c>
      <c r="T578" s="5">
        <v>35529</v>
      </c>
      <c r="U578" s="5">
        <f t="shared" ca="1" si="52"/>
        <v>10383</v>
      </c>
      <c r="V578">
        <f t="shared" ca="1" si="53"/>
        <v>28.446575342465753</v>
      </c>
    </row>
    <row r="579" spans="1:22" x14ac:dyDescent="0.35">
      <c r="A579" t="s">
        <v>618</v>
      </c>
      <c r="B579" t="s">
        <v>33</v>
      </c>
      <c r="C579" t="str">
        <f t="shared" ref="C579:C642" si="54">IF(B579="WA","Washington",IF(B579="Cali","California",IF(B579="AZ","Arizona",B579)))</f>
        <v>Oregon</v>
      </c>
      <c r="D579" t="s">
        <v>27</v>
      </c>
      <c r="E579" t="str">
        <f t="shared" ref="E579:E642" si="55">IF(OR(D579="Femal",D579="female"),"F",IF(D579="Male","M",D579))</f>
        <v>M</v>
      </c>
      <c r="F579" t="s">
        <v>21</v>
      </c>
      <c r="G579" t="str">
        <f t="shared" ref="G579:G642" si="56">IF(F579="Bachelors","Bachelor",F579)</f>
        <v>Bachelor</v>
      </c>
      <c r="H579" s="4">
        <v>263254.58</v>
      </c>
      <c r="I579" s="4">
        <v>263254.58</v>
      </c>
      <c r="J579">
        <v>95854</v>
      </c>
      <c r="K579">
        <v>65</v>
      </c>
      <c r="L579" s="6">
        <v>0</v>
      </c>
      <c r="M579" s="6" t="str" cm="1">
        <f t="array" ref="M579:N579">_xlfn.TEXTSPLIT(O579," ",)</f>
        <v>Personal</v>
      </c>
      <c r="N579" s="6" t="str">
        <v>Auto</v>
      </c>
      <c r="O579" t="s">
        <v>16</v>
      </c>
      <c r="P579">
        <f t="shared" ref="P579:P642" si="57">IF(OR(Q579="Four-Door Car",Q579="SUV",Q579="Luxury SUV"),4,2)</f>
        <v>2</v>
      </c>
      <c r="Q579" t="s">
        <v>24</v>
      </c>
      <c r="R579">
        <v>312</v>
      </c>
      <c r="S579" s="2">
        <v>35312</v>
      </c>
      <c r="T579" s="5">
        <v>35313</v>
      </c>
      <c r="U579" s="5">
        <f t="shared" ref="U579:U642" ca="1" si="58">TODAY()-T579</f>
        <v>10599</v>
      </c>
      <c r="V579">
        <f t="shared" ref="V579:V642" ca="1" si="59">U579/365</f>
        <v>29.038356164383561</v>
      </c>
    </row>
    <row r="580" spans="1:22" x14ac:dyDescent="0.35">
      <c r="A580" t="s">
        <v>619</v>
      </c>
      <c r="B580" t="s">
        <v>33</v>
      </c>
      <c r="C580" t="str">
        <f t="shared" si="54"/>
        <v>Oregon</v>
      </c>
      <c r="D580" t="s">
        <v>20</v>
      </c>
      <c r="E580" t="str">
        <f t="shared" si="55"/>
        <v>F</v>
      </c>
      <c r="F580" t="s">
        <v>21</v>
      </c>
      <c r="G580" t="str">
        <f t="shared" si="56"/>
        <v>Bachelor</v>
      </c>
      <c r="H580" s="4">
        <v>778500.42</v>
      </c>
      <c r="I580" s="4">
        <v>778500.42</v>
      </c>
      <c r="J580">
        <v>44897</v>
      </c>
      <c r="K580">
        <v>99</v>
      </c>
      <c r="L580" s="6">
        <v>36526</v>
      </c>
      <c r="M580" s="6" t="str" cm="1">
        <f t="array" ref="M580:N580">_xlfn.TEXTSPLIT(O580," ",)</f>
        <v>Personal</v>
      </c>
      <c r="N580" s="6" t="str">
        <v>Auto</v>
      </c>
      <c r="O580" t="s">
        <v>16</v>
      </c>
      <c r="P580">
        <f t="shared" si="57"/>
        <v>4</v>
      </c>
      <c r="Q580" t="s">
        <v>17</v>
      </c>
      <c r="R580">
        <v>580.72531000000004</v>
      </c>
      <c r="S580" s="2">
        <v>35580.725310000002</v>
      </c>
      <c r="T580" s="5">
        <v>35581</v>
      </c>
      <c r="U580" s="5">
        <f t="shared" ca="1" si="58"/>
        <v>10331</v>
      </c>
      <c r="V580">
        <f t="shared" ca="1" si="59"/>
        <v>28.304109589041097</v>
      </c>
    </row>
    <row r="581" spans="1:22" x14ac:dyDescent="0.35">
      <c r="A581" t="s">
        <v>620</v>
      </c>
      <c r="B581" t="s">
        <v>13</v>
      </c>
      <c r="C581" t="str">
        <f t="shared" si="54"/>
        <v>Washington</v>
      </c>
      <c r="D581" t="s">
        <v>27</v>
      </c>
      <c r="E581" t="str">
        <f t="shared" si="55"/>
        <v>M</v>
      </c>
      <c r="F581" t="s">
        <v>31</v>
      </c>
      <c r="G581" t="str">
        <f t="shared" si="56"/>
        <v>High School or Below</v>
      </c>
      <c r="H581" s="4">
        <v>2163983.86</v>
      </c>
      <c r="I581" s="4">
        <v>2163983.86</v>
      </c>
      <c r="J581">
        <v>64455</v>
      </c>
      <c r="K581">
        <v>108</v>
      </c>
      <c r="L581" s="6">
        <v>0</v>
      </c>
      <c r="M581" s="6" t="str" cm="1">
        <f t="array" ref="M581:N581">_xlfn.TEXTSPLIT(O581," ",)</f>
        <v>Personal</v>
      </c>
      <c r="N581" s="6" t="str">
        <v>Auto</v>
      </c>
      <c r="O581" t="s">
        <v>16</v>
      </c>
      <c r="P581">
        <f t="shared" si="57"/>
        <v>4</v>
      </c>
      <c r="Q581" t="s">
        <v>29</v>
      </c>
      <c r="R581">
        <v>133.73539500000001</v>
      </c>
      <c r="S581" s="2">
        <v>35133.735395000003</v>
      </c>
      <c r="T581" s="5">
        <v>35134</v>
      </c>
      <c r="U581" s="5">
        <f t="shared" ca="1" si="58"/>
        <v>10778</v>
      </c>
      <c r="V581">
        <f t="shared" ca="1" si="59"/>
        <v>29.528767123287672</v>
      </c>
    </row>
    <row r="582" spans="1:22" x14ac:dyDescent="0.35">
      <c r="A582" t="s">
        <v>621</v>
      </c>
      <c r="B582" t="s">
        <v>33</v>
      </c>
      <c r="C582" t="str">
        <f t="shared" si="54"/>
        <v>Oregon</v>
      </c>
      <c r="D582" t="s">
        <v>20</v>
      </c>
      <c r="E582" t="str">
        <f t="shared" si="55"/>
        <v>F</v>
      </c>
      <c r="F582" t="s">
        <v>15</v>
      </c>
      <c r="G582" t="str">
        <f t="shared" si="56"/>
        <v>Master</v>
      </c>
      <c r="H582" s="4">
        <v>498082.5</v>
      </c>
      <c r="I582" s="4">
        <v>498082.5</v>
      </c>
      <c r="J582">
        <v>53265</v>
      </c>
      <c r="K582">
        <v>62</v>
      </c>
      <c r="L582" s="6">
        <v>0</v>
      </c>
      <c r="M582" s="6" t="str" cm="1">
        <f t="array" ref="M582:N582">_xlfn.TEXTSPLIT(O582," ",)</f>
        <v>Personal</v>
      </c>
      <c r="N582" s="6" t="str">
        <v>Auto</v>
      </c>
      <c r="O582" t="s">
        <v>16</v>
      </c>
      <c r="P582">
        <f t="shared" si="57"/>
        <v>4</v>
      </c>
      <c r="Q582" t="s">
        <v>17</v>
      </c>
      <c r="R582">
        <v>238.00507400000001</v>
      </c>
      <c r="S582" s="2">
        <v>35238.005074000001</v>
      </c>
      <c r="T582" s="5">
        <v>35239</v>
      </c>
      <c r="U582" s="5">
        <f t="shared" ca="1" si="58"/>
        <v>10673</v>
      </c>
      <c r="V582">
        <f t="shared" ca="1" si="59"/>
        <v>29.241095890410961</v>
      </c>
    </row>
    <row r="583" spans="1:22" x14ac:dyDescent="0.35">
      <c r="A583" t="s">
        <v>622</v>
      </c>
      <c r="B583" t="s">
        <v>19</v>
      </c>
      <c r="C583" t="str">
        <f t="shared" si="54"/>
        <v>Arizona</v>
      </c>
      <c r="D583" t="s">
        <v>20</v>
      </c>
      <c r="E583" t="str">
        <f t="shared" si="55"/>
        <v>F</v>
      </c>
      <c r="F583" t="s">
        <v>31</v>
      </c>
      <c r="G583" t="str">
        <f t="shared" si="56"/>
        <v>High School or Below</v>
      </c>
      <c r="H583" s="4">
        <v>745723.78</v>
      </c>
      <c r="I583" s="4">
        <v>745723.78</v>
      </c>
      <c r="J583">
        <v>0</v>
      </c>
      <c r="K583">
        <v>198</v>
      </c>
      <c r="L583" s="6">
        <v>36526</v>
      </c>
      <c r="M583" s="6" t="str" cm="1">
        <f t="array" ref="M583:N583">_xlfn.TEXTSPLIT(O583," ",)</f>
        <v>Personal</v>
      </c>
      <c r="N583" s="6" t="str">
        <v>Auto</v>
      </c>
      <c r="O583" t="s">
        <v>16</v>
      </c>
      <c r="P583">
        <f t="shared" si="57"/>
        <v>2</v>
      </c>
      <c r="Q583" t="s">
        <v>117</v>
      </c>
      <c r="R583">
        <v>1577.6744169999999</v>
      </c>
      <c r="S583" s="2">
        <v>36577.674417000002</v>
      </c>
      <c r="T583" s="5">
        <v>36578</v>
      </c>
      <c r="U583" s="5">
        <f t="shared" ca="1" si="58"/>
        <v>9334</v>
      </c>
      <c r="V583">
        <f t="shared" ca="1" si="59"/>
        <v>25.572602739726026</v>
      </c>
    </row>
    <row r="584" spans="1:22" x14ac:dyDescent="0.35">
      <c r="A584" t="s">
        <v>623</v>
      </c>
      <c r="B584" t="s">
        <v>13</v>
      </c>
      <c r="C584" t="str">
        <f t="shared" si="54"/>
        <v>Washington</v>
      </c>
      <c r="D584" t="s">
        <v>27</v>
      </c>
      <c r="E584" t="str">
        <f t="shared" si="55"/>
        <v>M</v>
      </c>
      <c r="F584" t="s">
        <v>15</v>
      </c>
      <c r="G584" t="str">
        <f t="shared" si="56"/>
        <v>Master</v>
      </c>
      <c r="H584" s="4">
        <v>1064093.93</v>
      </c>
      <c r="I584" s="4">
        <v>1064093.93</v>
      </c>
      <c r="J584">
        <v>50450</v>
      </c>
      <c r="K584">
        <v>90</v>
      </c>
      <c r="L584" s="6">
        <v>0</v>
      </c>
      <c r="M584" s="6" t="str" cm="1">
        <f t="array" ref="M584:N584">_xlfn.TEXTSPLIT(O584," ",)</f>
        <v>Personal</v>
      </c>
      <c r="N584" s="6" t="str">
        <v>Auto</v>
      </c>
      <c r="O584" t="s">
        <v>16</v>
      </c>
      <c r="P584">
        <f t="shared" si="57"/>
        <v>2</v>
      </c>
      <c r="Q584" t="s">
        <v>24</v>
      </c>
      <c r="R584">
        <v>135.89244400000001</v>
      </c>
      <c r="S584" s="2">
        <v>35135.892443999997</v>
      </c>
      <c r="T584" s="5">
        <v>35136</v>
      </c>
      <c r="U584" s="5">
        <f t="shared" ca="1" si="58"/>
        <v>10776</v>
      </c>
      <c r="V584">
        <f t="shared" ca="1" si="59"/>
        <v>29.523287671232875</v>
      </c>
    </row>
    <row r="585" spans="1:22" x14ac:dyDescent="0.35">
      <c r="A585" t="s">
        <v>624</v>
      </c>
      <c r="B585" t="s">
        <v>26</v>
      </c>
      <c r="C585" t="str">
        <f t="shared" si="54"/>
        <v>California</v>
      </c>
      <c r="D585" t="s">
        <v>20</v>
      </c>
      <c r="E585" t="str">
        <f t="shared" si="55"/>
        <v>F</v>
      </c>
      <c r="F585" t="s">
        <v>31</v>
      </c>
      <c r="G585" t="str">
        <f t="shared" si="56"/>
        <v>High School or Below</v>
      </c>
      <c r="H585" s="4">
        <v>686250.83</v>
      </c>
      <c r="I585" s="4">
        <v>686250.83</v>
      </c>
      <c r="J585">
        <v>54780</v>
      </c>
      <c r="K585">
        <v>88</v>
      </c>
      <c r="L585" s="6">
        <v>36586</v>
      </c>
      <c r="M585" s="6" t="str" cm="1">
        <f t="array" ref="M585:N585">_xlfn.TEXTSPLIT(O585," ",)</f>
        <v>Personal</v>
      </c>
      <c r="N585" s="6" t="str">
        <v>Auto</v>
      </c>
      <c r="O585" t="s">
        <v>16</v>
      </c>
      <c r="P585">
        <f t="shared" si="57"/>
        <v>4</v>
      </c>
      <c r="Q585" t="s">
        <v>17</v>
      </c>
      <c r="R585">
        <v>135.26124999999999</v>
      </c>
      <c r="S585" s="2">
        <v>35135.261250000003</v>
      </c>
      <c r="T585" s="5">
        <v>35136</v>
      </c>
      <c r="U585" s="5">
        <f t="shared" ca="1" si="58"/>
        <v>10776</v>
      </c>
      <c r="V585">
        <f t="shared" ca="1" si="59"/>
        <v>29.523287671232875</v>
      </c>
    </row>
    <row r="586" spans="1:22" x14ac:dyDescent="0.35">
      <c r="A586" t="s">
        <v>625</v>
      </c>
      <c r="B586" t="s">
        <v>23</v>
      </c>
      <c r="C586" t="str">
        <f t="shared" si="54"/>
        <v>Nevada</v>
      </c>
      <c r="D586" t="s">
        <v>27</v>
      </c>
      <c r="E586" t="str">
        <f t="shared" si="55"/>
        <v>M</v>
      </c>
      <c r="F586" t="s">
        <v>31</v>
      </c>
      <c r="G586" t="str">
        <f t="shared" si="56"/>
        <v>High School or Below</v>
      </c>
      <c r="H586" s="4">
        <v>904898.34</v>
      </c>
      <c r="I586" s="4">
        <v>904898.34</v>
      </c>
      <c r="J586">
        <v>0</v>
      </c>
      <c r="K586">
        <v>119</v>
      </c>
      <c r="L586" s="6">
        <v>0</v>
      </c>
      <c r="M586" s="6" t="str" cm="1">
        <f t="array" ref="M586:N586">_xlfn.TEXTSPLIT(O586," ",)</f>
        <v>Personal</v>
      </c>
      <c r="N586" s="6" t="str">
        <v>Auto</v>
      </c>
      <c r="O586" t="s">
        <v>16</v>
      </c>
      <c r="P586">
        <f t="shared" si="57"/>
        <v>2</v>
      </c>
      <c r="Q586" t="s">
        <v>78</v>
      </c>
      <c r="R586">
        <v>571.20000000000005</v>
      </c>
      <c r="S586" s="2">
        <v>35571.199999999997</v>
      </c>
      <c r="T586" s="5">
        <v>35572</v>
      </c>
      <c r="U586" s="5">
        <f t="shared" ca="1" si="58"/>
        <v>10340</v>
      </c>
      <c r="V586">
        <f t="shared" ca="1" si="59"/>
        <v>28.328767123287673</v>
      </c>
    </row>
    <row r="587" spans="1:22" x14ac:dyDescent="0.35">
      <c r="A587" t="s">
        <v>626</v>
      </c>
      <c r="B587" t="s">
        <v>26</v>
      </c>
      <c r="C587" t="str">
        <f t="shared" si="54"/>
        <v>California</v>
      </c>
      <c r="D587" t="s">
        <v>27</v>
      </c>
      <c r="E587" t="str">
        <f t="shared" si="55"/>
        <v>M</v>
      </c>
      <c r="F587" t="s">
        <v>21</v>
      </c>
      <c r="G587" t="str">
        <f t="shared" si="56"/>
        <v>Bachelor</v>
      </c>
      <c r="H587" s="4">
        <v>554803.18999999994</v>
      </c>
      <c r="I587" s="4">
        <v>554803.18999999994</v>
      </c>
      <c r="J587">
        <v>67798</v>
      </c>
      <c r="K587">
        <v>69</v>
      </c>
      <c r="L587" s="6">
        <v>0</v>
      </c>
      <c r="M587" s="6" t="str" cm="1">
        <f t="array" ref="M587:N587">_xlfn.TEXTSPLIT(O587," ",)</f>
        <v>Personal</v>
      </c>
      <c r="N587" s="6" t="str">
        <v>Auto</v>
      </c>
      <c r="O587" t="s">
        <v>16</v>
      </c>
      <c r="P587">
        <f t="shared" si="57"/>
        <v>4</v>
      </c>
      <c r="Q587" t="s">
        <v>17</v>
      </c>
      <c r="R587">
        <v>331.2</v>
      </c>
      <c r="S587" s="2">
        <v>35331.199999999997</v>
      </c>
      <c r="T587" s="5">
        <v>35332</v>
      </c>
      <c r="U587" s="5">
        <f t="shared" ca="1" si="58"/>
        <v>10580</v>
      </c>
      <c r="V587">
        <f t="shared" ca="1" si="59"/>
        <v>28.986301369863014</v>
      </c>
    </row>
    <row r="588" spans="1:22" x14ac:dyDescent="0.35">
      <c r="A588" t="s">
        <v>627</v>
      </c>
      <c r="B588" t="s">
        <v>33</v>
      </c>
      <c r="C588" t="str">
        <f t="shared" si="54"/>
        <v>Oregon</v>
      </c>
      <c r="D588" t="s">
        <v>27</v>
      </c>
      <c r="E588" t="str">
        <f t="shared" si="55"/>
        <v>M</v>
      </c>
      <c r="F588" t="s">
        <v>21</v>
      </c>
      <c r="G588" t="str">
        <f t="shared" si="56"/>
        <v>Bachelor</v>
      </c>
      <c r="H588" s="4">
        <v>831268.16</v>
      </c>
      <c r="I588" s="4">
        <v>831268.16</v>
      </c>
      <c r="J588">
        <v>21442</v>
      </c>
      <c r="K588">
        <v>118</v>
      </c>
      <c r="L588" s="6">
        <v>0</v>
      </c>
      <c r="M588" s="6" t="str" cm="1">
        <f t="array" ref="M588:N588">_xlfn.TEXTSPLIT(O588," ",)</f>
        <v>Personal</v>
      </c>
      <c r="N588" s="6" t="str">
        <v>Auto</v>
      </c>
      <c r="O588" t="s">
        <v>16</v>
      </c>
      <c r="P588">
        <f t="shared" si="57"/>
        <v>4</v>
      </c>
      <c r="Q588" t="s">
        <v>29</v>
      </c>
      <c r="R588">
        <v>566.4</v>
      </c>
      <c r="S588" s="2">
        <v>35566.400000000001</v>
      </c>
      <c r="T588" s="5">
        <v>35567</v>
      </c>
      <c r="U588" s="5">
        <f t="shared" ca="1" si="58"/>
        <v>10345</v>
      </c>
      <c r="V588">
        <f t="shared" ca="1" si="59"/>
        <v>28.342465753424658</v>
      </c>
    </row>
    <row r="589" spans="1:22" x14ac:dyDescent="0.35">
      <c r="A589" t="s">
        <v>628</v>
      </c>
      <c r="B589" t="s">
        <v>26</v>
      </c>
      <c r="C589" t="str">
        <f t="shared" si="54"/>
        <v>California</v>
      </c>
      <c r="D589" t="s">
        <v>27</v>
      </c>
      <c r="E589" t="str">
        <f t="shared" si="55"/>
        <v>M</v>
      </c>
      <c r="F589" t="s">
        <v>21</v>
      </c>
      <c r="G589" t="str">
        <f t="shared" si="56"/>
        <v>Bachelor</v>
      </c>
      <c r="H589" s="4">
        <v>238998.1</v>
      </c>
      <c r="I589" s="4">
        <v>238998.1</v>
      </c>
      <c r="J589">
        <v>27615</v>
      </c>
      <c r="K589">
        <v>62</v>
      </c>
      <c r="L589" s="6">
        <v>36526</v>
      </c>
      <c r="M589" s="6" t="str" cm="1">
        <f t="array" ref="M589:N589">_xlfn.TEXTSPLIT(O589," ",)</f>
        <v>Personal</v>
      </c>
      <c r="N589" s="6" t="str">
        <v>Auto</v>
      </c>
      <c r="O589" t="s">
        <v>16</v>
      </c>
      <c r="P589">
        <f t="shared" si="57"/>
        <v>4</v>
      </c>
      <c r="Q589" t="s">
        <v>17</v>
      </c>
      <c r="R589">
        <v>297.60000000000002</v>
      </c>
      <c r="S589" s="2">
        <v>35297.599999999999</v>
      </c>
      <c r="T589" s="5">
        <v>35298</v>
      </c>
      <c r="U589" s="5">
        <f t="shared" ca="1" si="58"/>
        <v>10614</v>
      </c>
      <c r="V589">
        <f t="shared" ca="1" si="59"/>
        <v>29.079452054794519</v>
      </c>
    </row>
    <row r="590" spans="1:22" x14ac:dyDescent="0.35">
      <c r="A590" t="s">
        <v>629</v>
      </c>
      <c r="B590" t="s">
        <v>26</v>
      </c>
      <c r="C590" t="str">
        <f t="shared" si="54"/>
        <v>California</v>
      </c>
      <c r="D590" t="s">
        <v>27</v>
      </c>
      <c r="E590" t="str">
        <f t="shared" si="55"/>
        <v>M</v>
      </c>
      <c r="F590" t="s">
        <v>21</v>
      </c>
      <c r="G590" t="str">
        <f t="shared" si="56"/>
        <v>Bachelor</v>
      </c>
      <c r="H590" s="4">
        <v>445811.34</v>
      </c>
      <c r="I590" s="4">
        <v>445811.34</v>
      </c>
      <c r="J590">
        <v>17622</v>
      </c>
      <c r="K590">
        <v>65</v>
      </c>
      <c r="L590" s="6">
        <v>36526</v>
      </c>
      <c r="M590" s="6" t="str" cm="1">
        <f t="array" ref="M590:N590">_xlfn.TEXTSPLIT(O590," ",)</f>
        <v>Personal</v>
      </c>
      <c r="N590" s="6" t="str">
        <v>Auto</v>
      </c>
      <c r="O590" t="s">
        <v>16</v>
      </c>
      <c r="P590">
        <f t="shared" si="57"/>
        <v>4</v>
      </c>
      <c r="Q590" t="s">
        <v>17</v>
      </c>
      <c r="R590">
        <v>312</v>
      </c>
      <c r="S590" s="2">
        <v>35312</v>
      </c>
      <c r="T590" s="5">
        <v>35313</v>
      </c>
      <c r="U590" s="5">
        <f t="shared" ca="1" si="58"/>
        <v>10599</v>
      </c>
      <c r="V590">
        <f t="shared" ca="1" si="59"/>
        <v>29.038356164383561</v>
      </c>
    </row>
    <row r="591" spans="1:22" x14ac:dyDescent="0.35">
      <c r="A591" t="s">
        <v>630</v>
      </c>
      <c r="B591" t="s">
        <v>23</v>
      </c>
      <c r="C591" t="str">
        <f t="shared" si="54"/>
        <v>Nevada</v>
      </c>
      <c r="D591" t="s">
        <v>27</v>
      </c>
      <c r="E591" t="str">
        <f t="shared" si="55"/>
        <v>M</v>
      </c>
      <c r="F591" t="s">
        <v>31</v>
      </c>
      <c r="G591" t="str">
        <f t="shared" si="56"/>
        <v>High School or Below</v>
      </c>
      <c r="H591" s="4">
        <v>529574.17000000004</v>
      </c>
      <c r="I591" s="4">
        <v>529574.17000000004</v>
      </c>
      <c r="J591">
        <v>50200</v>
      </c>
      <c r="K591">
        <v>135</v>
      </c>
      <c r="L591" s="6">
        <v>0</v>
      </c>
      <c r="M591" s="6" t="str" cm="1">
        <f t="array" ref="M591:N591">_xlfn.TEXTSPLIT(O591," ",)</f>
        <v>Personal</v>
      </c>
      <c r="N591" s="6" t="str">
        <v>Auto</v>
      </c>
      <c r="O591" t="s">
        <v>16</v>
      </c>
      <c r="P591">
        <f t="shared" si="57"/>
        <v>2</v>
      </c>
      <c r="Q591" t="s">
        <v>78</v>
      </c>
      <c r="R591">
        <v>637.06345799999997</v>
      </c>
      <c r="S591" s="2">
        <v>35637.063457999997</v>
      </c>
      <c r="T591" s="5">
        <v>35638</v>
      </c>
      <c r="U591" s="5">
        <f t="shared" ca="1" si="58"/>
        <v>10274</v>
      </c>
      <c r="V591">
        <f t="shared" ca="1" si="59"/>
        <v>28.147945205479452</v>
      </c>
    </row>
    <row r="592" spans="1:22" x14ac:dyDescent="0.35">
      <c r="A592" t="s">
        <v>631</v>
      </c>
      <c r="B592" t="s">
        <v>19</v>
      </c>
      <c r="C592" t="str">
        <f t="shared" si="54"/>
        <v>Arizona</v>
      </c>
      <c r="D592" t="s">
        <v>20</v>
      </c>
      <c r="E592" t="str">
        <f t="shared" si="55"/>
        <v>F</v>
      </c>
      <c r="F592" t="s">
        <v>80</v>
      </c>
      <c r="G592" t="str">
        <f t="shared" si="56"/>
        <v>Doctor</v>
      </c>
      <c r="H592" s="4">
        <v>383960.61</v>
      </c>
      <c r="I592" s="4">
        <v>383960.61</v>
      </c>
      <c r="J592">
        <v>0</v>
      </c>
      <c r="K592">
        <v>112</v>
      </c>
      <c r="L592" s="6">
        <v>36557</v>
      </c>
      <c r="M592" s="6" t="str" cm="1">
        <f t="array" ref="M592:N592">_xlfn.TEXTSPLIT(O592," ",)</f>
        <v>Personal</v>
      </c>
      <c r="N592" s="6" t="str">
        <v>Auto</v>
      </c>
      <c r="O592" t="s">
        <v>16</v>
      </c>
      <c r="P592">
        <f t="shared" si="57"/>
        <v>4</v>
      </c>
      <c r="Q592" t="s">
        <v>29</v>
      </c>
      <c r="R592">
        <v>537.6</v>
      </c>
      <c r="S592" s="2">
        <v>35537.599999999999</v>
      </c>
      <c r="T592" s="5">
        <v>35538</v>
      </c>
      <c r="U592" s="5">
        <f t="shared" ca="1" si="58"/>
        <v>10374</v>
      </c>
      <c r="V592">
        <f t="shared" ca="1" si="59"/>
        <v>28.421917808219177</v>
      </c>
    </row>
    <row r="593" spans="1:22" x14ac:dyDescent="0.35">
      <c r="A593" t="s">
        <v>632</v>
      </c>
      <c r="B593" t="s">
        <v>26</v>
      </c>
      <c r="C593" t="str">
        <f t="shared" si="54"/>
        <v>California</v>
      </c>
      <c r="D593" t="s">
        <v>20</v>
      </c>
      <c r="E593" t="str">
        <f t="shared" si="55"/>
        <v>F</v>
      </c>
      <c r="F593" t="s">
        <v>31</v>
      </c>
      <c r="G593" t="str">
        <f t="shared" si="56"/>
        <v>High School or Below</v>
      </c>
      <c r="H593" s="4">
        <v>373150.46</v>
      </c>
      <c r="I593" s="4">
        <v>373150.46</v>
      </c>
      <c r="J593">
        <v>0</v>
      </c>
      <c r="K593">
        <v>96</v>
      </c>
      <c r="L593" s="6">
        <v>0</v>
      </c>
      <c r="M593" s="6" t="str" cm="1">
        <f t="array" ref="M593:N593">_xlfn.TEXTSPLIT(O593," ",)</f>
        <v>Personal</v>
      </c>
      <c r="N593" s="6" t="str">
        <v>Auto</v>
      </c>
      <c r="O593" t="s">
        <v>16</v>
      </c>
      <c r="P593">
        <f t="shared" si="57"/>
        <v>4</v>
      </c>
      <c r="Q593" t="s">
        <v>17</v>
      </c>
      <c r="R593">
        <v>460.8</v>
      </c>
      <c r="S593" s="2">
        <v>35460.800000000003</v>
      </c>
      <c r="T593" s="5">
        <v>35461</v>
      </c>
      <c r="U593" s="5">
        <f t="shared" ca="1" si="58"/>
        <v>10451</v>
      </c>
      <c r="V593">
        <f t="shared" ca="1" si="59"/>
        <v>28.632876712328766</v>
      </c>
    </row>
    <row r="594" spans="1:22" x14ac:dyDescent="0.35">
      <c r="A594" t="s">
        <v>633</v>
      </c>
      <c r="B594" t="s">
        <v>26</v>
      </c>
      <c r="C594" t="str">
        <f t="shared" si="54"/>
        <v>California</v>
      </c>
      <c r="D594" t="s">
        <v>20</v>
      </c>
      <c r="E594" t="str">
        <f t="shared" si="55"/>
        <v>F</v>
      </c>
      <c r="F594" t="s">
        <v>15</v>
      </c>
      <c r="G594" t="str">
        <f t="shared" si="56"/>
        <v>Master</v>
      </c>
      <c r="H594" s="4">
        <v>277890.37</v>
      </c>
      <c r="I594" s="4">
        <v>277890.37</v>
      </c>
      <c r="J594">
        <v>73570</v>
      </c>
      <c r="K594">
        <v>70</v>
      </c>
      <c r="L594" s="6">
        <v>36526</v>
      </c>
      <c r="M594" s="6" t="str" cm="1">
        <f t="array" ref="M594:N594">_xlfn.TEXTSPLIT(O594," ",)</f>
        <v>Special</v>
      </c>
      <c r="N594" s="6" t="str">
        <v>Auto</v>
      </c>
      <c r="O594" t="s">
        <v>39</v>
      </c>
      <c r="P594">
        <f t="shared" si="57"/>
        <v>2</v>
      </c>
      <c r="Q594" t="s">
        <v>24</v>
      </c>
      <c r="R594">
        <v>75.936096000000006</v>
      </c>
      <c r="S594" s="2">
        <v>35075.936095999998</v>
      </c>
      <c r="T594" s="5">
        <v>35076</v>
      </c>
      <c r="U594" s="5">
        <f t="shared" ca="1" si="58"/>
        <v>10836</v>
      </c>
      <c r="V594">
        <f t="shared" ca="1" si="59"/>
        <v>29.687671232876713</v>
      </c>
    </row>
    <row r="595" spans="1:22" x14ac:dyDescent="0.35">
      <c r="A595" t="s">
        <v>634</v>
      </c>
      <c r="B595" t="s">
        <v>33</v>
      </c>
      <c r="C595" t="str">
        <f t="shared" si="54"/>
        <v>Oregon</v>
      </c>
      <c r="D595" t="s">
        <v>20</v>
      </c>
      <c r="E595" t="str">
        <f t="shared" si="55"/>
        <v>F</v>
      </c>
      <c r="F595" t="s">
        <v>31</v>
      </c>
      <c r="G595" t="str">
        <f t="shared" si="56"/>
        <v>High School or Below</v>
      </c>
      <c r="H595" s="4">
        <v>401654.2</v>
      </c>
      <c r="I595" s="4">
        <v>401654.2</v>
      </c>
      <c r="J595">
        <v>0</v>
      </c>
      <c r="K595">
        <v>111</v>
      </c>
      <c r="L595" s="6">
        <v>0</v>
      </c>
      <c r="M595" s="6" t="str" cm="1">
        <f t="array" ref="M595:N595">_xlfn.TEXTSPLIT(O595," ",)</f>
        <v>Personal</v>
      </c>
      <c r="N595" s="6" t="str">
        <v>Auto</v>
      </c>
      <c r="O595" t="s">
        <v>16</v>
      </c>
      <c r="P595">
        <f t="shared" si="57"/>
        <v>4</v>
      </c>
      <c r="Q595" t="s">
        <v>29</v>
      </c>
      <c r="R595">
        <v>799.2</v>
      </c>
      <c r="S595" s="2">
        <v>35799.199999999997</v>
      </c>
      <c r="T595" s="5">
        <v>35800</v>
      </c>
      <c r="U595" s="5">
        <f t="shared" ca="1" si="58"/>
        <v>10112</v>
      </c>
      <c r="V595">
        <f t="shared" ca="1" si="59"/>
        <v>27.704109589041096</v>
      </c>
    </row>
    <row r="596" spans="1:22" x14ac:dyDescent="0.35">
      <c r="A596" t="s">
        <v>635</v>
      </c>
      <c r="B596" t="s">
        <v>13</v>
      </c>
      <c r="C596" t="str">
        <f t="shared" si="54"/>
        <v>Washington</v>
      </c>
      <c r="D596" t="s">
        <v>27</v>
      </c>
      <c r="E596" t="str">
        <f t="shared" si="55"/>
        <v>M</v>
      </c>
      <c r="F596" t="s">
        <v>80</v>
      </c>
      <c r="G596" t="str">
        <f t="shared" si="56"/>
        <v>Doctor</v>
      </c>
      <c r="H596" s="4">
        <v>493094.93</v>
      </c>
      <c r="I596" s="4">
        <v>493094.93</v>
      </c>
      <c r="J596">
        <v>70412</v>
      </c>
      <c r="K596">
        <v>61</v>
      </c>
      <c r="L596" s="6">
        <v>0</v>
      </c>
      <c r="M596" s="6" t="str" cm="1">
        <f t="array" ref="M596:N596">_xlfn.TEXTSPLIT(O596," ",)</f>
        <v>Corporate</v>
      </c>
      <c r="N596" s="6" t="str">
        <v>Auto</v>
      </c>
      <c r="O596" t="s">
        <v>28</v>
      </c>
      <c r="P596">
        <f t="shared" si="57"/>
        <v>2</v>
      </c>
      <c r="Q596" t="s">
        <v>24</v>
      </c>
      <c r="R596">
        <v>136.29108299999999</v>
      </c>
      <c r="S596" s="2">
        <v>35136.291082999996</v>
      </c>
      <c r="T596" s="5">
        <v>35137</v>
      </c>
      <c r="U596" s="5">
        <f t="shared" ca="1" si="58"/>
        <v>10775</v>
      </c>
      <c r="V596">
        <f t="shared" ca="1" si="59"/>
        <v>29.520547945205479</v>
      </c>
    </row>
    <row r="597" spans="1:22" x14ac:dyDescent="0.35">
      <c r="A597" t="s">
        <v>636</v>
      </c>
      <c r="B597" t="s">
        <v>23</v>
      </c>
      <c r="C597" t="str">
        <f t="shared" si="54"/>
        <v>Nevada</v>
      </c>
      <c r="D597" t="s">
        <v>27</v>
      </c>
      <c r="E597" t="str">
        <f t="shared" si="55"/>
        <v>M</v>
      </c>
      <c r="F597" t="s">
        <v>80</v>
      </c>
      <c r="G597" t="str">
        <f t="shared" si="56"/>
        <v>Doctor</v>
      </c>
      <c r="H597" s="4">
        <v>249131.7</v>
      </c>
      <c r="I597" s="4">
        <v>249131.7</v>
      </c>
      <c r="J597">
        <v>36631</v>
      </c>
      <c r="K597">
        <v>62</v>
      </c>
      <c r="L597" s="6">
        <v>0</v>
      </c>
      <c r="M597" s="6" t="str" cm="1">
        <f t="array" ref="M597:N597">_xlfn.TEXTSPLIT(O597," ",)</f>
        <v>Personal</v>
      </c>
      <c r="N597" s="6" t="str">
        <v>Auto</v>
      </c>
      <c r="O597" t="s">
        <v>16</v>
      </c>
      <c r="P597">
        <f t="shared" si="57"/>
        <v>4</v>
      </c>
      <c r="Q597" t="s">
        <v>17</v>
      </c>
      <c r="R597">
        <v>67.530904000000007</v>
      </c>
      <c r="S597" s="2">
        <v>35067.530903999999</v>
      </c>
      <c r="T597" s="5">
        <v>35068</v>
      </c>
      <c r="U597" s="5">
        <f t="shared" ca="1" si="58"/>
        <v>10844</v>
      </c>
      <c r="V597">
        <f t="shared" ca="1" si="59"/>
        <v>29.709589041095889</v>
      </c>
    </row>
    <row r="598" spans="1:22" x14ac:dyDescent="0.35">
      <c r="A598" t="s">
        <v>637</v>
      </c>
      <c r="B598" t="s">
        <v>33</v>
      </c>
      <c r="C598" t="str">
        <f t="shared" si="54"/>
        <v>Oregon</v>
      </c>
      <c r="D598" t="s">
        <v>20</v>
      </c>
      <c r="E598" t="str">
        <f t="shared" si="55"/>
        <v>F</v>
      </c>
      <c r="F598" t="s">
        <v>35</v>
      </c>
      <c r="G598" t="str">
        <f t="shared" si="56"/>
        <v>College</v>
      </c>
      <c r="H598" s="4">
        <v>290887.59000000003</v>
      </c>
      <c r="I598" s="4">
        <v>290887.59000000003</v>
      </c>
      <c r="J598">
        <v>35895</v>
      </c>
      <c r="K598">
        <v>73</v>
      </c>
      <c r="L598" s="6">
        <v>0</v>
      </c>
      <c r="M598" s="6" t="str" cm="1">
        <f t="array" ref="M598:N598">_xlfn.TEXTSPLIT(O598," ",)</f>
        <v>Personal</v>
      </c>
      <c r="N598" s="6" t="str">
        <v>Auto</v>
      </c>
      <c r="O598" t="s">
        <v>16</v>
      </c>
      <c r="P598">
        <f t="shared" si="57"/>
        <v>4</v>
      </c>
      <c r="Q598" t="s">
        <v>17</v>
      </c>
      <c r="R598">
        <v>312.92125600000003</v>
      </c>
      <c r="S598" s="2">
        <v>35312.921256000001</v>
      </c>
      <c r="T598" s="5">
        <v>35313</v>
      </c>
      <c r="U598" s="5">
        <f t="shared" ca="1" si="58"/>
        <v>10599</v>
      </c>
      <c r="V598">
        <f t="shared" ca="1" si="59"/>
        <v>29.038356164383561</v>
      </c>
    </row>
    <row r="599" spans="1:22" x14ac:dyDescent="0.35">
      <c r="A599" t="s">
        <v>638</v>
      </c>
      <c r="B599" t="s">
        <v>19</v>
      </c>
      <c r="C599" t="str">
        <f t="shared" si="54"/>
        <v>Arizona</v>
      </c>
      <c r="D599" t="s">
        <v>20</v>
      </c>
      <c r="E599" t="str">
        <f t="shared" si="55"/>
        <v>F</v>
      </c>
      <c r="F599" t="s">
        <v>35</v>
      </c>
      <c r="G599" t="str">
        <f t="shared" si="56"/>
        <v>College</v>
      </c>
      <c r="H599" s="4">
        <v>428294.8</v>
      </c>
      <c r="I599" s="4">
        <v>428294.8</v>
      </c>
      <c r="J599">
        <v>40864</v>
      </c>
      <c r="K599">
        <v>109</v>
      </c>
      <c r="L599" s="6">
        <v>36526</v>
      </c>
      <c r="M599" s="6" t="str" cm="1">
        <f t="array" ref="M599:N599">_xlfn.TEXTSPLIT(O599," ",)</f>
        <v>Personal</v>
      </c>
      <c r="N599" s="6" t="str">
        <v>Auto</v>
      </c>
      <c r="O599" t="s">
        <v>16</v>
      </c>
      <c r="P599">
        <f t="shared" si="57"/>
        <v>4</v>
      </c>
      <c r="Q599" t="s">
        <v>29</v>
      </c>
      <c r="R599">
        <v>166.937747</v>
      </c>
      <c r="S599" s="2">
        <v>35166.937747000004</v>
      </c>
      <c r="T599" s="5">
        <v>35167</v>
      </c>
      <c r="U599" s="5">
        <f t="shared" ca="1" si="58"/>
        <v>10745</v>
      </c>
      <c r="V599">
        <f t="shared" ca="1" si="59"/>
        <v>29.438356164383563</v>
      </c>
    </row>
    <row r="600" spans="1:22" x14ac:dyDescent="0.35">
      <c r="A600" t="s">
        <v>639</v>
      </c>
      <c r="B600" t="s">
        <v>33</v>
      </c>
      <c r="C600" t="str">
        <f t="shared" si="54"/>
        <v>Oregon</v>
      </c>
      <c r="D600" t="s">
        <v>27</v>
      </c>
      <c r="E600" t="str">
        <f t="shared" si="55"/>
        <v>M</v>
      </c>
      <c r="F600" t="s">
        <v>35</v>
      </c>
      <c r="G600" t="str">
        <f t="shared" si="56"/>
        <v>College</v>
      </c>
      <c r="H600" s="4">
        <v>834162.37</v>
      </c>
      <c r="I600" s="4">
        <v>834162.37</v>
      </c>
      <c r="J600">
        <v>0</v>
      </c>
      <c r="K600">
        <v>118</v>
      </c>
      <c r="L600" s="6">
        <v>0</v>
      </c>
      <c r="M600" s="6" t="str" cm="1">
        <f t="array" ref="M600:N600">_xlfn.TEXTSPLIT(O600," ",)</f>
        <v>Personal</v>
      </c>
      <c r="N600" s="6" t="str">
        <v>Auto</v>
      </c>
      <c r="O600" t="s">
        <v>16</v>
      </c>
      <c r="P600">
        <f t="shared" si="57"/>
        <v>4</v>
      </c>
      <c r="Q600" t="s">
        <v>17</v>
      </c>
      <c r="R600">
        <v>566.4</v>
      </c>
      <c r="S600" s="2">
        <v>35566.400000000001</v>
      </c>
      <c r="T600" s="5">
        <v>35567</v>
      </c>
      <c r="U600" s="5">
        <f t="shared" ca="1" si="58"/>
        <v>10345</v>
      </c>
      <c r="V600">
        <f t="shared" ca="1" si="59"/>
        <v>28.342465753424658</v>
      </c>
    </row>
    <row r="601" spans="1:22" x14ac:dyDescent="0.35">
      <c r="A601" t="s">
        <v>640</v>
      </c>
      <c r="B601" t="s">
        <v>19</v>
      </c>
      <c r="C601" t="str">
        <f t="shared" si="54"/>
        <v>Arizona</v>
      </c>
      <c r="D601" t="s">
        <v>20</v>
      </c>
      <c r="E601" t="str">
        <f t="shared" si="55"/>
        <v>F</v>
      </c>
      <c r="F601" t="s">
        <v>15</v>
      </c>
      <c r="G601" t="str">
        <f t="shared" si="56"/>
        <v>Master</v>
      </c>
      <c r="H601" s="4">
        <v>509078.13</v>
      </c>
      <c r="I601" s="4">
        <v>509078.13</v>
      </c>
      <c r="J601">
        <v>93018</v>
      </c>
      <c r="K601">
        <v>63</v>
      </c>
      <c r="L601" s="6">
        <v>0</v>
      </c>
      <c r="M601" s="6" t="str" cm="1">
        <f t="array" ref="M601:N601">_xlfn.TEXTSPLIT(O601," ",)</f>
        <v>Personal</v>
      </c>
      <c r="N601" s="6" t="str">
        <v>Auto</v>
      </c>
      <c r="O601" t="s">
        <v>16</v>
      </c>
      <c r="P601">
        <f t="shared" si="57"/>
        <v>4</v>
      </c>
      <c r="Q601" t="s">
        <v>17</v>
      </c>
      <c r="R601">
        <v>135.382194</v>
      </c>
      <c r="S601" s="2">
        <v>35135.382193999998</v>
      </c>
      <c r="T601" s="5">
        <v>35136</v>
      </c>
      <c r="U601" s="5">
        <f t="shared" ca="1" si="58"/>
        <v>10776</v>
      </c>
      <c r="V601">
        <f t="shared" ca="1" si="59"/>
        <v>29.523287671232875</v>
      </c>
    </row>
    <row r="602" spans="1:22" x14ac:dyDescent="0.35">
      <c r="A602" t="s">
        <v>641</v>
      </c>
      <c r="B602" t="s">
        <v>33</v>
      </c>
      <c r="C602" t="str">
        <f t="shared" si="54"/>
        <v>Oregon</v>
      </c>
      <c r="D602" t="s">
        <v>27</v>
      </c>
      <c r="E602" t="str">
        <f t="shared" si="55"/>
        <v>M</v>
      </c>
      <c r="F602" t="s">
        <v>21</v>
      </c>
      <c r="G602" t="str">
        <f t="shared" si="56"/>
        <v>Bachelor</v>
      </c>
      <c r="H602" s="4">
        <v>736618.83</v>
      </c>
      <c r="I602" s="4">
        <v>736618.83</v>
      </c>
      <c r="J602">
        <v>70014</v>
      </c>
      <c r="K602">
        <v>62</v>
      </c>
      <c r="L602" s="6">
        <v>0</v>
      </c>
      <c r="M602" s="6" t="str" cm="1">
        <f t="array" ref="M602:N602">_xlfn.TEXTSPLIT(O602," ",)</f>
        <v>Corporate</v>
      </c>
      <c r="N602" s="6" t="str">
        <v>Auto</v>
      </c>
      <c r="O602" t="s">
        <v>28</v>
      </c>
      <c r="P602">
        <f t="shared" si="57"/>
        <v>4</v>
      </c>
      <c r="Q602" t="s">
        <v>17</v>
      </c>
      <c r="R602">
        <v>17.742954000000001</v>
      </c>
      <c r="S602" s="2">
        <v>35017.742954000001</v>
      </c>
      <c r="T602" s="5">
        <v>35018</v>
      </c>
      <c r="U602" s="5">
        <f t="shared" ca="1" si="58"/>
        <v>10894</v>
      </c>
      <c r="V602">
        <f t="shared" ca="1" si="59"/>
        <v>29.846575342465755</v>
      </c>
    </row>
    <row r="603" spans="1:22" x14ac:dyDescent="0.35">
      <c r="A603" t="s">
        <v>642</v>
      </c>
      <c r="B603" t="s">
        <v>33</v>
      </c>
      <c r="C603" t="str">
        <f t="shared" si="54"/>
        <v>Oregon</v>
      </c>
      <c r="D603" t="s">
        <v>20</v>
      </c>
      <c r="E603" t="str">
        <f t="shared" si="55"/>
        <v>F</v>
      </c>
      <c r="F603" t="s">
        <v>35</v>
      </c>
      <c r="G603" t="str">
        <f t="shared" si="56"/>
        <v>College</v>
      </c>
      <c r="H603" s="4">
        <v>243687.51</v>
      </c>
      <c r="I603" s="4">
        <v>243687.51</v>
      </c>
      <c r="J603">
        <v>48875</v>
      </c>
      <c r="K603">
        <v>61</v>
      </c>
      <c r="L603" s="6">
        <v>0</v>
      </c>
      <c r="M603" s="6" t="str" cm="1">
        <f t="array" ref="M603:N603">_xlfn.TEXTSPLIT(O603," ",)</f>
        <v>Personal</v>
      </c>
      <c r="N603" s="6" t="str">
        <v>Auto</v>
      </c>
      <c r="O603" t="s">
        <v>16</v>
      </c>
      <c r="P603">
        <f t="shared" si="57"/>
        <v>2</v>
      </c>
      <c r="Q603" t="s">
        <v>24</v>
      </c>
      <c r="R603">
        <v>1.8383670000000001</v>
      </c>
      <c r="S603" s="2">
        <v>35001.838366999997</v>
      </c>
      <c r="T603" s="5">
        <v>35002</v>
      </c>
      <c r="U603" s="5">
        <f t="shared" ca="1" si="58"/>
        <v>10910</v>
      </c>
      <c r="V603">
        <f t="shared" ca="1" si="59"/>
        <v>29.890410958904109</v>
      </c>
    </row>
    <row r="604" spans="1:22" x14ac:dyDescent="0.35">
      <c r="A604" t="s">
        <v>643</v>
      </c>
      <c r="B604" t="s">
        <v>26</v>
      </c>
      <c r="C604" t="str">
        <f t="shared" si="54"/>
        <v>California</v>
      </c>
      <c r="D604" t="s">
        <v>27</v>
      </c>
      <c r="E604" t="str">
        <f t="shared" si="55"/>
        <v>M</v>
      </c>
      <c r="F604" t="s">
        <v>21</v>
      </c>
      <c r="G604" t="str">
        <f t="shared" si="56"/>
        <v>Bachelor</v>
      </c>
      <c r="H604" s="4">
        <v>885268.87</v>
      </c>
      <c r="I604" s="4">
        <v>885268.87</v>
      </c>
      <c r="J604">
        <v>67969</v>
      </c>
      <c r="K604">
        <v>74</v>
      </c>
      <c r="L604" s="6">
        <v>0</v>
      </c>
      <c r="M604" s="6" t="str" cm="1">
        <f t="array" ref="M604:N604">_xlfn.TEXTSPLIT(O604," ",)</f>
        <v>Personal</v>
      </c>
      <c r="N604" s="6" t="str">
        <v>Auto</v>
      </c>
      <c r="O604" t="s">
        <v>16</v>
      </c>
      <c r="P604">
        <f t="shared" si="57"/>
        <v>4</v>
      </c>
      <c r="Q604" t="s">
        <v>17</v>
      </c>
      <c r="R604">
        <v>197.77600899999999</v>
      </c>
      <c r="S604" s="2">
        <v>35197.776009000001</v>
      </c>
      <c r="T604" s="5">
        <v>35198</v>
      </c>
      <c r="U604" s="5">
        <f t="shared" ca="1" si="58"/>
        <v>10714</v>
      </c>
      <c r="V604">
        <f t="shared" ca="1" si="59"/>
        <v>29.353424657534248</v>
      </c>
    </row>
    <row r="605" spans="1:22" x14ac:dyDescent="0.35">
      <c r="A605" t="s">
        <v>644</v>
      </c>
      <c r="B605" t="s">
        <v>33</v>
      </c>
      <c r="C605" t="str">
        <f t="shared" si="54"/>
        <v>Oregon</v>
      </c>
      <c r="D605" t="s">
        <v>20</v>
      </c>
      <c r="E605" t="str">
        <f t="shared" si="55"/>
        <v>F</v>
      </c>
      <c r="F605" t="s">
        <v>31</v>
      </c>
      <c r="G605" t="str">
        <f t="shared" si="56"/>
        <v>High School or Below</v>
      </c>
      <c r="H605" s="4">
        <v>2387547.6800000002</v>
      </c>
      <c r="I605" s="4">
        <v>2387547.6800000002</v>
      </c>
      <c r="J605">
        <v>0</v>
      </c>
      <c r="K605">
        <v>108</v>
      </c>
      <c r="L605" s="6">
        <v>0</v>
      </c>
      <c r="M605" s="6" t="str" cm="1">
        <f t="array" ref="M605:N605">_xlfn.TEXTSPLIT(O605," ",)</f>
        <v>Corporate</v>
      </c>
      <c r="N605" s="6" t="str">
        <v>Auto</v>
      </c>
      <c r="O605" t="s">
        <v>28</v>
      </c>
      <c r="P605">
        <f t="shared" si="57"/>
        <v>4</v>
      </c>
      <c r="Q605" t="s">
        <v>29</v>
      </c>
      <c r="R605">
        <v>612.102262</v>
      </c>
      <c r="S605" s="2">
        <v>35612.102262</v>
      </c>
      <c r="T605" s="5">
        <v>35613</v>
      </c>
      <c r="U605" s="5">
        <f t="shared" ca="1" si="58"/>
        <v>10299</v>
      </c>
      <c r="V605">
        <f t="shared" ca="1" si="59"/>
        <v>28.216438356164385</v>
      </c>
    </row>
    <row r="606" spans="1:22" x14ac:dyDescent="0.35">
      <c r="A606" t="s">
        <v>645</v>
      </c>
      <c r="B606" t="s">
        <v>33</v>
      </c>
      <c r="C606" t="str">
        <f t="shared" si="54"/>
        <v>Oregon</v>
      </c>
      <c r="D606" t="s">
        <v>20</v>
      </c>
      <c r="E606" t="str">
        <f t="shared" si="55"/>
        <v>F</v>
      </c>
      <c r="F606" t="s">
        <v>80</v>
      </c>
      <c r="G606" t="str">
        <f t="shared" si="56"/>
        <v>Doctor</v>
      </c>
      <c r="H606" s="4">
        <v>560049.65</v>
      </c>
      <c r="I606" s="4">
        <v>560049.65</v>
      </c>
      <c r="J606">
        <v>68665</v>
      </c>
      <c r="K606">
        <v>69</v>
      </c>
      <c r="L606" s="6">
        <v>0</v>
      </c>
      <c r="M606" s="6" t="str" cm="1">
        <f t="array" ref="M606:N606">_xlfn.TEXTSPLIT(O606," ",)</f>
        <v>Personal</v>
      </c>
      <c r="N606" s="6" t="str">
        <v>Auto</v>
      </c>
      <c r="O606" t="s">
        <v>16</v>
      </c>
      <c r="P606">
        <f t="shared" si="57"/>
        <v>2</v>
      </c>
      <c r="Q606" t="s">
        <v>24</v>
      </c>
      <c r="R606">
        <v>331.2</v>
      </c>
      <c r="S606" s="2">
        <v>35331.199999999997</v>
      </c>
      <c r="T606" s="5">
        <v>35332</v>
      </c>
      <c r="U606" s="5">
        <f t="shared" ca="1" si="58"/>
        <v>10580</v>
      </c>
      <c r="V606">
        <f t="shared" ca="1" si="59"/>
        <v>28.986301369863014</v>
      </c>
    </row>
    <row r="607" spans="1:22" x14ac:dyDescent="0.35">
      <c r="A607" t="s">
        <v>646</v>
      </c>
      <c r="B607" t="s">
        <v>26</v>
      </c>
      <c r="C607" t="str">
        <f t="shared" si="54"/>
        <v>California</v>
      </c>
      <c r="D607" t="s">
        <v>27</v>
      </c>
      <c r="E607" t="str">
        <f t="shared" si="55"/>
        <v>M</v>
      </c>
      <c r="F607" t="s">
        <v>35</v>
      </c>
      <c r="G607" t="str">
        <f t="shared" si="56"/>
        <v>College</v>
      </c>
      <c r="H607" s="4">
        <v>463654.65</v>
      </c>
      <c r="I607" s="4">
        <v>463654.65</v>
      </c>
      <c r="J607">
        <v>26802</v>
      </c>
      <c r="K607">
        <v>66</v>
      </c>
      <c r="L607" s="6">
        <v>36526</v>
      </c>
      <c r="M607" s="6" t="str" cm="1">
        <f t="array" ref="M607:N607">_xlfn.TEXTSPLIT(O607," ",)</f>
        <v>Corporate</v>
      </c>
      <c r="N607" s="6" t="str">
        <v>Auto</v>
      </c>
      <c r="O607" t="s">
        <v>28</v>
      </c>
      <c r="P607">
        <f t="shared" si="57"/>
        <v>2</v>
      </c>
      <c r="Q607" t="s">
        <v>24</v>
      </c>
      <c r="R607">
        <v>316.8</v>
      </c>
      <c r="S607" s="2">
        <v>35316.800000000003</v>
      </c>
      <c r="T607" s="5">
        <v>35317</v>
      </c>
      <c r="U607" s="5">
        <f t="shared" ca="1" si="58"/>
        <v>10595</v>
      </c>
      <c r="V607">
        <f t="shared" ca="1" si="59"/>
        <v>29.027397260273972</v>
      </c>
    </row>
    <row r="608" spans="1:22" x14ac:dyDescent="0.35">
      <c r="A608" t="s">
        <v>647</v>
      </c>
      <c r="B608" t="s">
        <v>23</v>
      </c>
      <c r="C608" t="str">
        <f t="shared" si="54"/>
        <v>Nevada</v>
      </c>
      <c r="D608" t="s">
        <v>27</v>
      </c>
      <c r="E608" t="str">
        <f t="shared" si="55"/>
        <v>M</v>
      </c>
      <c r="F608" t="s">
        <v>31</v>
      </c>
      <c r="G608" t="str">
        <f t="shared" si="56"/>
        <v>High School or Below</v>
      </c>
      <c r="H608" s="4">
        <v>757334.51</v>
      </c>
      <c r="I608" s="4">
        <v>757334.51</v>
      </c>
      <c r="J608">
        <v>0</v>
      </c>
      <c r="K608">
        <v>110</v>
      </c>
      <c r="L608" s="6">
        <v>0</v>
      </c>
      <c r="M608" s="6" t="str" cm="1">
        <f t="array" ref="M608:N608">_xlfn.TEXTSPLIT(O608," ",)</f>
        <v>Corporate</v>
      </c>
      <c r="N608" s="6" t="str">
        <v>Auto</v>
      </c>
      <c r="O608" t="s">
        <v>28</v>
      </c>
      <c r="P608">
        <f t="shared" si="57"/>
        <v>4</v>
      </c>
      <c r="Q608" t="s">
        <v>17</v>
      </c>
      <c r="R608">
        <v>1193.0361539999999</v>
      </c>
      <c r="S608" s="2">
        <v>36193.036154000001</v>
      </c>
      <c r="T608" s="5">
        <v>36194</v>
      </c>
      <c r="U608" s="5">
        <f t="shared" ca="1" si="58"/>
        <v>9718</v>
      </c>
      <c r="V608">
        <f t="shared" ca="1" si="59"/>
        <v>26.624657534246577</v>
      </c>
    </row>
    <row r="609" spans="1:22" x14ac:dyDescent="0.35">
      <c r="A609" t="s">
        <v>648</v>
      </c>
      <c r="B609" t="s">
        <v>26</v>
      </c>
      <c r="C609" t="str">
        <f t="shared" si="54"/>
        <v>California</v>
      </c>
      <c r="D609" t="s">
        <v>27</v>
      </c>
      <c r="E609" t="str">
        <f t="shared" si="55"/>
        <v>M</v>
      </c>
      <c r="F609" t="s">
        <v>35</v>
      </c>
      <c r="G609" t="str">
        <f t="shared" si="56"/>
        <v>College</v>
      </c>
      <c r="H609" s="4">
        <v>1469663.55</v>
      </c>
      <c r="I609" s="4">
        <v>1469663.55</v>
      </c>
      <c r="J609">
        <v>45345</v>
      </c>
      <c r="K609">
        <v>125</v>
      </c>
      <c r="L609" s="6">
        <v>0</v>
      </c>
      <c r="M609" s="6" t="str" cm="1">
        <f t="array" ref="M609:N609">_xlfn.TEXTSPLIT(O609," ",)</f>
        <v>Personal</v>
      </c>
      <c r="N609" s="6" t="str">
        <v>Auto</v>
      </c>
      <c r="O609" t="s">
        <v>16</v>
      </c>
      <c r="P609">
        <f t="shared" si="57"/>
        <v>4</v>
      </c>
      <c r="Q609" t="s">
        <v>29</v>
      </c>
      <c r="R609">
        <v>600</v>
      </c>
      <c r="S609" s="2">
        <v>35600</v>
      </c>
      <c r="T609" s="5">
        <v>35601</v>
      </c>
      <c r="U609" s="5">
        <f t="shared" ca="1" si="58"/>
        <v>10311</v>
      </c>
      <c r="V609">
        <f t="shared" ca="1" si="59"/>
        <v>28.24931506849315</v>
      </c>
    </row>
    <row r="610" spans="1:22" x14ac:dyDescent="0.35">
      <c r="A610" t="s">
        <v>649</v>
      </c>
      <c r="B610" t="s">
        <v>13</v>
      </c>
      <c r="C610" t="str">
        <f t="shared" si="54"/>
        <v>Washington</v>
      </c>
      <c r="D610" t="s">
        <v>27</v>
      </c>
      <c r="E610" t="str">
        <f t="shared" si="55"/>
        <v>M</v>
      </c>
      <c r="F610" t="s">
        <v>53</v>
      </c>
      <c r="G610" t="str">
        <f t="shared" si="56"/>
        <v>Bachelor</v>
      </c>
      <c r="H610" s="4">
        <v>897214.03</v>
      </c>
      <c r="I610" s="4">
        <v>897214.03</v>
      </c>
      <c r="J610">
        <v>89689</v>
      </c>
      <c r="K610">
        <v>74</v>
      </c>
      <c r="L610" s="6">
        <v>0</v>
      </c>
      <c r="M610" s="6" t="str" cm="1">
        <f t="array" ref="M610:N610">_xlfn.TEXTSPLIT(O610," ",)</f>
        <v>Personal</v>
      </c>
      <c r="N610" s="6" t="str">
        <v>Auto</v>
      </c>
      <c r="O610" t="s">
        <v>16</v>
      </c>
      <c r="P610">
        <f t="shared" si="57"/>
        <v>4</v>
      </c>
      <c r="Q610" t="s">
        <v>17</v>
      </c>
      <c r="R610">
        <v>136.82953699999999</v>
      </c>
      <c r="S610" s="2">
        <v>35136.829536999998</v>
      </c>
      <c r="T610" s="5">
        <v>35137</v>
      </c>
      <c r="U610" s="5">
        <f t="shared" ca="1" si="58"/>
        <v>10775</v>
      </c>
      <c r="V610">
        <f t="shared" ca="1" si="59"/>
        <v>29.520547945205479</v>
      </c>
    </row>
    <row r="611" spans="1:22" x14ac:dyDescent="0.35">
      <c r="A611" t="s">
        <v>650</v>
      </c>
      <c r="B611" t="s">
        <v>26</v>
      </c>
      <c r="C611" t="str">
        <f t="shared" si="54"/>
        <v>California</v>
      </c>
      <c r="D611" t="s">
        <v>20</v>
      </c>
      <c r="E611" t="str">
        <f t="shared" si="55"/>
        <v>F</v>
      </c>
      <c r="F611" t="s">
        <v>21</v>
      </c>
      <c r="G611" t="str">
        <f t="shared" si="56"/>
        <v>Bachelor</v>
      </c>
      <c r="H611" s="4">
        <v>772484.01</v>
      </c>
      <c r="I611" s="4">
        <v>772484.01</v>
      </c>
      <c r="J611">
        <v>32051</v>
      </c>
      <c r="K611">
        <v>193</v>
      </c>
      <c r="L611" s="6">
        <v>36526</v>
      </c>
      <c r="M611" s="6" t="str" cm="1">
        <f t="array" ref="M611:N611">_xlfn.TEXTSPLIT(O611," ",)</f>
        <v>Personal</v>
      </c>
      <c r="N611" s="6" t="str">
        <v>Auto</v>
      </c>
      <c r="O611" t="s">
        <v>16</v>
      </c>
      <c r="P611">
        <f t="shared" si="57"/>
        <v>4</v>
      </c>
      <c r="Q611" t="s">
        <v>29</v>
      </c>
      <c r="R611">
        <v>926.4</v>
      </c>
      <c r="S611" s="2">
        <v>35926.400000000001</v>
      </c>
      <c r="T611" s="5">
        <v>35927</v>
      </c>
      <c r="U611" s="5">
        <f t="shared" ca="1" si="58"/>
        <v>9985</v>
      </c>
      <c r="V611">
        <f t="shared" ca="1" si="59"/>
        <v>27.356164383561644</v>
      </c>
    </row>
    <row r="612" spans="1:22" x14ac:dyDescent="0.35">
      <c r="A612" t="s">
        <v>651</v>
      </c>
      <c r="B612" t="s">
        <v>33</v>
      </c>
      <c r="C612" t="str">
        <f t="shared" si="54"/>
        <v>Oregon</v>
      </c>
      <c r="D612" t="s">
        <v>27</v>
      </c>
      <c r="E612" t="str">
        <f t="shared" si="55"/>
        <v>M</v>
      </c>
      <c r="F612" t="s">
        <v>15</v>
      </c>
      <c r="G612" t="str">
        <f t="shared" si="56"/>
        <v>Master</v>
      </c>
      <c r="H612" s="4">
        <v>594667.06999999995</v>
      </c>
      <c r="I612" s="4">
        <v>594667.06999999995</v>
      </c>
      <c r="J612">
        <v>81139</v>
      </c>
      <c r="K612">
        <v>74</v>
      </c>
      <c r="L612" s="6">
        <v>0</v>
      </c>
      <c r="M612" s="6" t="str" cm="1">
        <f t="array" ref="M612:N612">_xlfn.TEXTSPLIT(O612," ",)</f>
        <v>Special</v>
      </c>
      <c r="N612" s="6" t="str">
        <v>Auto</v>
      </c>
      <c r="O612" t="s">
        <v>39</v>
      </c>
      <c r="P612">
        <f t="shared" si="57"/>
        <v>4</v>
      </c>
      <c r="Q612" t="s">
        <v>17</v>
      </c>
      <c r="R612">
        <v>392.63639999999998</v>
      </c>
      <c r="S612" s="2">
        <v>35392.636400000003</v>
      </c>
      <c r="T612" s="5">
        <v>35393</v>
      </c>
      <c r="U612" s="5">
        <f t="shared" ca="1" si="58"/>
        <v>10519</v>
      </c>
      <c r="V612">
        <f t="shared" ca="1" si="59"/>
        <v>28.81917808219178</v>
      </c>
    </row>
    <row r="613" spans="1:22" x14ac:dyDescent="0.35">
      <c r="A613" t="s">
        <v>652</v>
      </c>
      <c r="B613" t="s">
        <v>33</v>
      </c>
      <c r="C613" t="str">
        <f t="shared" si="54"/>
        <v>Oregon</v>
      </c>
      <c r="D613" t="s">
        <v>20</v>
      </c>
      <c r="E613" t="str">
        <f t="shared" si="55"/>
        <v>F</v>
      </c>
      <c r="F613" t="s">
        <v>15</v>
      </c>
      <c r="G613" t="str">
        <f t="shared" si="56"/>
        <v>Master</v>
      </c>
      <c r="H613" s="4">
        <v>800054.51</v>
      </c>
      <c r="I613" s="4">
        <v>800054.51</v>
      </c>
      <c r="J613">
        <v>63834</v>
      </c>
      <c r="K613">
        <v>100</v>
      </c>
      <c r="L613" s="6">
        <v>36526</v>
      </c>
      <c r="M613" s="6" t="str" cm="1">
        <f t="array" ref="M613:N613">_xlfn.TEXTSPLIT(O613," ",)</f>
        <v>Personal</v>
      </c>
      <c r="N613" s="6" t="str">
        <v>Auto</v>
      </c>
      <c r="O613" t="s">
        <v>16</v>
      </c>
      <c r="P613">
        <f t="shared" si="57"/>
        <v>2</v>
      </c>
      <c r="Q613" t="s">
        <v>78</v>
      </c>
      <c r="R613">
        <v>215.22647599999999</v>
      </c>
      <c r="S613" s="2">
        <v>35215.226476000003</v>
      </c>
      <c r="T613" s="5">
        <v>35216</v>
      </c>
      <c r="U613" s="5">
        <f t="shared" ca="1" si="58"/>
        <v>10696</v>
      </c>
      <c r="V613">
        <f t="shared" ca="1" si="59"/>
        <v>29.304109589041097</v>
      </c>
    </row>
    <row r="614" spans="1:22" x14ac:dyDescent="0.35">
      <c r="A614" t="s">
        <v>653</v>
      </c>
      <c r="B614" t="s">
        <v>19</v>
      </c>
      <c r="C614" t="str">
        <f t="shared" si="54"/>
        <v>Arizona</v>
      </c>
      <c r="D614" t="s">
        <v>27</v>
      </c>
      <c r="E614" t="str">
        <f t="shared" si="55"/>
        <v>M</v>
      </c>
      <c r="F614" t="s">
        <v>21</v>
      </c>
      <c r="G614" t="str">
        <f t="shared" si="56"/>
        <v>Bachelor</v>
      </c>
      <c r="H614" s="4">
        <v>645756.1</v>
      </c>
      <c r="I614" s="4">
        <v>645756.1</v>
      </c>
      <c r="J614">
        <v>37548</v>
      </c>
      <c r="K614">
        <v>81</v>
      </c>
      <c r="L614" s="6">
        <v>0</v>
      </c>
      <c r="M614" s="6" t="str" cm="1">
        <f t="array" ref="M614:N614">_xlfn.TEXTSPLIT(O614," ",)</f>
        <v>Special</v>
      </c>
      <c r="N614" s="6" t="str">
        <v>Auto</v>
      </c>
      <c r="O614" t="s">
        <v>39</v>
      </c>
      <c r="P614">
        <f t="shared" si="57"/>
        <v>4</v>
      </c>
      <c r="Q614" t="s">
        <v>17</v>
      </c>
      <c r="R614">
        <v>160.59866199999999</v>
      </c>
      <c r="S614" s="2">
        <v>35160.598661999997</v>
      </c>
      <c r="T614" s="5">
        <v>35161</v>
      </c>
      <c r="U614" s="5">
        <f t="shared" ca="1" si="58"/>
        <v>10751</v>
      </c>
      <c r="V614">
        <f t="shared" ca="1" si="59"/>
        <v>29.454794520547946</v>
      </c>
    </row>
    <row r="615" spans="1:22" x14ac:dyDescent="0.35">
      <c r="A615" t="s">
        <v>654</v>
      </c>
      <c r="B615" t="s">
        <v>19</v>
      </c>
      <c r="C615" t="str">
        <f t="shared" si="54"/>
        <v>Arizona</v>
      </c>
      <c r="D615" t="s">
        <v>20</v>
      </c>
      <c r="E615" t="str">
        <f t="shared" si="55"/>
        <v>F</v>
      </c>
      <c r="F615" t="s">
        <v>31</v>
      </c>
      <c r="G615" t="str">
        <f t="shared" si="56"/>
        <v>High School or Below</v>
      </c>
      <c r="H615" s="4">
        <v>728144.01</v>
      </c>
      <c r="I615" s="4">
        <v>728144.01</v>
      </c>
      <c r="J615">
        <v>0</v>
      </c>
      <c r="K615">
        <v>69</v>
      </c>
      <c r="L615" s="6">
        <v>36586</v>
      </c>
      <c r="M615" s="6" t="str" cm="1">
        <f t="array" ref="M615:N615">_xlfn.TEXTSPLIT(O615," ",)</f>
        <v>Personal</v>
      </c>
      <c r="N615" s="6" t="str">
        <v>Auto</v>
      </c>
      <c r="O615" t="s">
        <v>16</v>
      </c>
      <c r="P615">
        <f t="shared" si="57"/>
        <v>4</v>
      </c>
      <c r="Q615" t="s">
        <v>17</v>
      </c>
      <c r="R615">
        <v>371.80302899999998</v>
      </c>
      <c r="S615" s="2">
        <v>35371.803029000002</v>
      </c>
      <c r="T615" s="5">
        <v>35372</v>
      </c>
      <c r="U615" s="5">
        <f t="shared" ca="1" si="58"/>
        <v>10540</v>
      </c>
      <c r="V615">
        <f t="shared" ca="1" si="59"/>
        <v>28.876712328767123</v>
      </c>
    </row>
    <row r="616" spans="1:22" x14ac:dyDescent="0.35">
      <c r="A616" t="s">
        <v>655</v>
      </c>
      <c r="B616" t="s">
        <v>26</v>
      </c>
      <c r="C616" t="str">
        <f t="shared" si="54"/>
        <v>California</v>
      </c>
      <c r="D616" t="s">
        <v>27</v>
      </c>
      <c r="E616" t="str">
        <f t="shared" si="55"/>
        <v>M</v>
      </c>
      <c r="F616" t="s">
        <v>31</v>
      </c>
      <c r="G616" t="str">
        <f t="shared" si="56"/>
        <v>High School or Below</v>
      </c>
      <c r="H616" s="4">
        <v>259243.78</v>
      </c>
      <c r="I616" s="4">
        <v>259243.78</v>
      </c>
      <c r="J616">
        <v>72421</v>
      </c>
      <c r="K616">
        <v>65</v>
      </c>
      <c r="L616" s="6">
        <v>0</v>
      </c>
      <c r="M616" s="6" t="str" cm="1">
        <f t="array" ref="M616:N616">_xlfn.TEXTSPLIT(O616," ",)</f>
        <v>Personal</v>
      </c>
      <c r="N616" s="6" t="str">
        <v>Auto</v>
      </c>
      <c r="O616" t="s">
        <v>16</v>
      </c>
      <c r="P616">
        <f t="shared" si="57"/>
        <v>4</v>
      </c>
      <c r="Q616" t="s">
        <v>17</v>
      </c>
      <c r="R616">
        <v>312</v>
      </c>
      <c r="S616" s="2">
        <v>35312</v>
      </c>
      <c r="T616" s="5">
        <v>35313</v>
      </c>
      <c r="U616" s="5">
        <f t="shared" ca="1" si="58"/>
        <v>10599</v>
      </c>
      <c r="V616">
        <f t="shared" ca="1" si="59"/>
        <v>29.038356164383561</v>
      </c>
    </row>
    <row r="617" spans="1:22" x14ac:dyDescent="0.35">
      <c r="A617" t="s">
        <v>656</v>
      </c>
      <c r="B617" t="s">
        <v>23</v>
      </c>
      <c r="C617" t="str">
        <f t="shared" si="54"/>
        <v>Nevada</v>
      </c>
      <c r="D617" t="s">
        <v>27</v>
      </c>
      <c r="E617" t="str">
        <f t="shared" si="55"/>
        <v>M</v>
      </c>
      <c r="F617" t="s">
        <v>15</v>
      </c>
      <c r="G617" t="str">
        <f t="shared" si="56"/>
        <v>Master</v>
      </c>
      <c r="H617" s="4">
        <v>467842.34</v>
      </c>
      <c r="I617" s="4">
        <v>467842.34</v>
      </c>
      <c r="J617">
        <v>83102</v>
      </c>
      <c r="K617">
        <v>116</v>
      </c>
      <c r="L617" s="6">
        <v>0</v>
      </c>
      <c r="M617" s="6" t="str" cm="1">
        <f t="array" ref="M617:N617">_xlfn.TEXTSPLIT(O617," ",)</f>
        <v>Corporate</v>
      </c>
      <c r="N617" s="6" t="str">
        <v>Auto</v>
      </c>
      <c r="O617" t="s">
        <v>28</v>
      </c>
      <c r="P617">
        <f t="shared" si="57"/>
        <v>4</v>
      </c>
      <c r="Q617" t="s">
        <v>17</v>
      </c>
      <c r="R617">
        <v>443.67039899999997</v>
      </c>
      <c r="S617" s="2">
        <v>35443.670399000002</v>
      </c>
      <c r="T617" s="5">
        <v>35444</v>
      </c>
      <c r="U617" s="5">
        <f t="shared" ca="1" si="58"/>
        <v>10468</v>
      </c>
      <c r="V617">
        <f t="shared" ca="1" si="59"/>
        <v>28.67945205479452</v>
      </c>
    </row>
    <row r="618" spans="1:22" x14ac:dyDescent="0.35">
      <c r="A618" t="s">
        <v>657</v>
      </c>
      <c r="B618" t="s">
        <v>33</v>
      </c>
      <c r="C618" t="str">
        <f t="shared" si="54"/>
        <v>Oregon</v>
      </c>
      <c r="D618" t="s">
        <v>27</v>
      </c>
      <c r="E618" t="str">
        <f t="shared" si="55"/>
        <v>M</v>
      </c>
      <c r="F618" t="s">
        <v>35</v>
      </c>
      <c r="G618" t="str">
        <f t="shared" si="56"/>
        <v>College</v>
      </c>
      <c r="H618" s="4">
        <v>1386992.71</v>
      </c>
      <c r="I618" s="4">
        <v>1386992.71</v>
      </c>
      <c r="J618">
        <v>28432</v>
      </c>
      <c r="K618">
        <v>118</v>
      </c>
      <c r="L618" s="6">
        <v>0</v>
      </c>
      <c r="M618" s="6" t="str" cm="1">
        <f t="array" ref="M618:N618">_xlfn.TEXTSPLIT(O618," ",)</f>
        <v>Personal</v>
      </c>
      <c r="N618" s="6" t="str">
        <v>Auto</v>
      </c>
      <c r="O618" t="s">
        <v>16</v>
      </c>
      <c r="P618">
        <f t="shared" si="57"/>
        <v>4</v>
      </c>
      <c r="Q618" t="s">
        <v>29</v>
      </c>
      <c r="R618">
        <v>612.30058099999997</v>
      </c>
      <c r="S618" s="2">
        <v>35612.300581000003</v>
      </c>
      <c r="T618" s="5">
        <v>35613</v>
      </c>
      <c r="U618" s="5">
        <f t="shared" ca="1" si="58"/>
        <v>10299</v>
      </c>
      <c r="V618">
        <f t="shared" ca="1" si="59"/>
        <v>28.216438356164385</v>
      </c>
    </row>
    <row r="619" spans="1:22" x14ac:dyDescent="0.35">
      <c r="A619" t="s">
        <v>658</v>
      </c>
      <c r="B619" t="s">
        <v>23</v>
      </c>
      <c r="C619" t="str">
        <f t="shared" si="54"/>
        <v>Nevada</v>
      </c>
      <c r="D619" t="s">
        <v>20</v>
      </c>
      <c r="E619" t="str">
        <f t="shared" si="55"/>
        <v>F</v>
      </c>
      <c r="F619" t="s">
        <v>15</v>
      </c>
      <c r="G619" t="str">
        <f t="shared" si="56"/>
        <v>Master</v>
      </c>
      <c r="H619" s="4">
        <v>871777.78</v>
      </c>
      <c r="I619" s="4">
        <v>871777.78</v>
      </c>
      <c r="J619">
        <v>83707</v>
      </c>
      <c r="K619">
        <v>108</v>
      </c>
      <c r="L619" s="6">
        <v>0</v>
      </c>
      <c r="M619" s="6" t="str" cm="1">
        <f t="array" ref="M619:N619">_xlfn.TEXTSPLIT(O619," ",)</f>
        <v>Corporate</v>
      </c>
      <c r="N619" s="6" t="str">
        <v>Auto</v>
      </c>
      <c r="O619" t="s">
        <v>28</v>
      </c>
      <c r="P619">
        <f t="shared" si="57"/>
        <v>4</v>
      </c>
      <c r="Q619" t="s">
        <v>17</v>
      </c>
      <c r="R619">
        <v>290.391526</v>
      </c>
      <c r="S619" s="2">
        <v>35290.391525999999</v>
      </c>
      <c r="T619" s="5">
        <v>35291</v>
      </c>
      <c r="U619" s="5">
        <f t="shared" ca="1" si="58"/>
        <v>10621</v>
      </c>
      <c r="V619">
        <f t="shared" ca="1" si="59"/>
        <v>29.098630136986301</v>
      </c>
    </row>
    <row r="620" spans="1:22" x14ac:dyDescent="0.35">
      <c r="A620" t="s">
        <v>659</v>
      </c>
      <c r="B620" t="s">
        <v>26</v>
      </c>
      <c r="C620" t="str">
        <f t="shared" si="54"/>
        <v>California</v>
      </c>
      <c r="D620" t="s">
        <v>20</v>
      </c>
      <c r="E620" t="str">
        <f t="shared" si="55"/>
        <v>F</v>
      </c>
      <c r="F620" t="s">
        <v>35</v>
      </c>
      <c r="G620" t="str">
        <f t="shared" si="56"/>
        <v>College</v>
      </c>
      <c r="H620" s="4">
        <v>523398.68</v>
      </c>
      <c r="I620" s="4">
        <v>523398.68</v>
      </c>
      <c r="J620">
        <v>63259</v>
      </c>
      <c r="K620">
        <v>65</v>
      </c>
      <c r="L620" s="6">
        <v>0</v>
      </c>
      <c r="M620" s="6" t="str" cm="1">
        <f t="array" ref="M620:N620">_xlfn.TEXTSPLIT(O620," ",)</f>
        <v>Corporate</v>
      </c>
      <c r="N620" s="6" t="str">
        <v>Auto</v>
      </c>
      <c r="O620" t="s">
        <v>28</v>
      </c>
      <c r="P620">
        <f t="shared" si="57"/>
        <v>4</v>
      </c>
      <c r="Q620" t="s">
        <v>17</v>
      </c>
      <c r="R620">
        <v>316.79533700000002</v>
      </c>
      <c r="S620" s="2">
        <v>35316.795337000003</v>
      </c>
      <c r="T620" s="5">
        <v>35317</v>
      </c>
      <c r="U620" s="5">
        <f t="shared" ca="1" si="58"/>
        <v>10595</v>
      </c>
      <c r="V620">
        <f t="shared" ca="1" si="59"/>
        <v>29.027397260273972</v>
      </c>
    </row>
    <row r="621" spans="1:22" x14ac:dyDescent="0.35">
      <c r="A621" t="s">
        <v>660</v>
      </c>
      <c r="B621" t="s">
        <v>23</v>
      </c>
      <c r="C621" t="str">
        <f t="shared" si="54"/>
        <v>Nevada</v>
      </c>
      <c r="D621" t="s">
        <v>20</v>
      </c>
      <c r="E621" t="str">
        <f t="shared" si="55"/>
        <v>F</v>
      </c>
      <c r="F621" t="s">
        <v>31</v>
      </c>
      <c r="G621" t="str">
        <f t="shared" si="56"/>
        <v>High School or Below</v>
      </c>
      <c r="H621" s="4">
        <v>476418.97</v>
      </c>
      <c r="I621" s="4">
        <v>476418.97</v>
      </c>
      <c r="J621">
        <v>0</v>
      </c>
      <c r="K621">
        <v>67</v>
      </c>
      <c r="L621" s="6">
        <v>0</v>
      </c>
      <c r="M621" s="6" t="str" cm="1">
        <f t="array" ref="M621:N621">_xlfn.TEXTSPLIT(O621," ",)</f>
        <v>Personal</v>
      </c>
      <c r="N621" s="6" t="str">
        <v>Auto</v>
      </c>
      <c r="O621" t="s">
        <v>16</v>
      </c>
      <c r="P621">
        <f t="shared" si="57"/>
        <v>4</v>
      </c>
      <c r="Q621" t="s">
        <v>17</v>
      </c>
      <c r="R621">
        <v>405.52793700000001</v>
      </c>
      <c r="S621" s="2">
        <v>35405.527936999999</v>
      </c>
      <c r="T621" s="5">
        <v>35406</v>
      </c>
      <c r="U621" s="5">
        <f t="shared" ca="1" si="58"/>
        <v>10506</v>
      </c>
      <c r="V621">
        <f t="shared" ca="1" si="59"/>
        <v>28.783561643835615</v>
      </c>
    </row>
    <row r="622" spans="1:22" x14ac:dyDescent="0.35">
      <c r="A622" t="s">
        <v>661</v>
      </c>
      <c r="B622" t="s">
        <v>33</v>
      </c>
      <c r="C622" t="str">
        <f t="shared" si="54"/>
        <v>Oregon</v>
      </c>
      <c r="D622" t="s">
        <v>20</v>
      </c>
      <c r="E622" t="str">
        <f t="shared" si="55"/>
        <v>F</v>
      </c>
      <c r="F622" t="s">
        <v>35</v>
      </c>
      <c r="G622" t="str">
        <f t="shared" si="56"/>
        <v>College</v>
      </c>
      <c r="H622" s="4">
        <v>247246.92</v>
      </c>
      <c r="I622" s="4">
        <v>247246.92</v>
      </c>
      <c r="J622">
        <v>63860</v>
      </c>
      <c r="K622">
        <v>62</v>
      </c>
      <c r="L622" s="6">
        <v>0</v>
      </c>
      <c r="M622" s="6" t="str" cm="1">
        <f t="array" ref="M622:N622">_xlfn.TEXTSPLIT(O622," ",)</f>
        <v>Personal</v>
      </c>
      <c r="N622" s="6" t="str">
        <v>Auto</v>
      </c>
      <c r="O622" t="s">
        <v>16</v>
      </c>
      <c r="P622">
        <f t="shared" si="57"/>
        <v>4</v>
      </c>
      <c r="Q622" t="s">
        <v>17</v>
      </c>
      <c r="R622">
        <v>208.59824599999999</v>
      </c>
      <c r="S622" s="2">
        <v>35208.598246000001</v>
      </c>
      <c r="T622" s="5">
        <v>35209</v>
      </c>
      <c r="U622" s="5">
        <f t="shared" ca="1" si="58"/>
        <v>10703</v>
      </c>
      <c r="V622">
        <f t="shared" ca="1" si="59"/>
        <v>29.323287671232876</v>
      </c>
    </row>
    <row r="623" spans="1:22" x14ac:dyDescent="0.35">
      <c r="A623" t="s">
        <v>662</v>
      </c>
      <c r="B623" t="s">
        <v>13</v>
      </c>
      <c r="C623" t="str">
        <f t="shared" si="54"/>
        <v>Washington</v>
      </c>
      <c r="D623" t="s">
        <v>27</v>
      </c>
      <c r="E623" t="str">
        <f t="shared" si="55"/>
        <v>M</v>
      </c>
      <c r="F623" t="s">
        <v>21</v>
      </c>
      <c r="G623" t="str">
        <f t="shared" si="56"/>
        <v>Bachelor</v>
      </c>
      <c r="H623" s="4">
        <v>281369.26</v>
      </c>
      <c r="I623" s="4">
        <v>281369.26</v>
      </c>
      <c r="J623">
        <v>43836</v>
      </c>
      <c r="K623">
        <v>73</v>
      </c>
      <c r="L623" s="6">
        <v>0</v>
      </c>
      <c r="M623" s="6" t="str" cm="1">
        <f t="array" ref="M623:N623">_xlfn.TEXTSPLIT(O623," ",)</f>
        <v>Personal</v>
      </c>
      <c r="N623" s="6" t="str">
        <v>Auto</v>
      </c>
      <c r="O623" t="s">
        <v>16</v>
      </c>
      <c r="P623">
        <f t="shared" si="57"/>
        <v>4</v>
      </c>
      <c r="Q623" t="s">
        <v>17</v>
      </c>
      <c r="R623">
        <v>138.13087899999999</v>
      </c>
      <c r="S623" s="2">
        <v>35138.130878999997</v>
      </c>
      <c r="T623" s="5">
        <v>35139</v>
      </c>
      <c r="U623" s="5">
        <f t="shared" ca="1" si="58"/>
        <v>10773</v>
      </c>
      <c r="V623">
        <f t="shared" ca="1" si="59"/>
        <v>29.515068493150686</v>
      </c>
    </row>
    <row r="624" spans="1:22" x14ac:dyDescent="0.35">
      <c r="A624" t="s">
        <v>663</v>
      </c>
      <c r="B624" t="s">
        <v>26</v>
      </c>
      <c r="C624" t="str">
        <f t="shared" si="54"/>
        <v>California</v>
      </c>
      <c r="D624" t="s">
        <v>20</v>
      </c>
      <c r="E624" t="str">
        <f t="shared" si="55"/>
        <v>F</v>
      </c>
      <c r="F624" t="s">
        <v>35</v>
      </c>
      <c r="G624" t="str">
        <f t="shared" si="56"/>
        <v>College</v>
      </c>
      <c r="H624" s="4">
        <v>550505.69999999995</v>
      </c>
      <c r="I624" s="4">
        <v>550505.69999999995</v>
      </c>
      <c r="J624">
        <v>86132</v>
      </c>
      <c r="K624">
        <v>68</v>
      </c>
      <c r="L624" s="6">
        <v>0</v>
      </c>
      <c r="M624" s="6" t="str" cm="1">
        <f t="array" ref="M624:N624">_xlfn.TEXTSPLIT(O624," ",)</f>
        <v>Personal</v>
      </c>
      <c r="N624" s="6" t="str">
        <v>Auto</v>
      </c>
      <c r="O624" t="s">
        <v>16</v>
      </c>
      <c r="P624">
        <f t="shared" si="57"/>
        <v>2</v>
      </c>
      <c r="Q624" t="s">
        <v>24</v>
      </c>
      <c r="R624">
        <v>301.437365</v>
      </c>
      <c r="S624" s="2">
        <v>35301.437364999998</v>
      </c>
      <c r="T624" s="5">
        <v>35302</v>
      </c>
      <c r="U624" s="5">
        <f t="shared" ca="1" si="58"/>
        <v>10610</v>
      </c>
      <c r="V624">
        <f t="shared" ca="1" si="59"/>
        <v>29.068493150684933</v>
      </c>
    </row>
    <row r="625" spans="1:22" x14ac:dyDescent="0.35">
      <c r="A625" t="s">
        <v>664</v>
      </c>
      <c r="B625" t="s">
        <v>33</v>
      </c>
      <c r="C625" t="str">
        <f t="shared" si="54"/>
        <v>Oregon</v>
      </c>
      <c r="D625" t="s">
        <v>20</v>
      </c>
      <c r="E625" t="str">
        <f t="shared" si="55"/>
        <v>F</v>
      </c>
      <c r="F625" t="s">
        <v>21</v>
      </c>
      <c r="G625" t="str">
        <f t="shared" si="56"/>
        <v>Bachelor</v>
      </c>
      <c r="H625" s="4">
        <v>260620.85</v>
      </c>
      <c r="I625" s="4">
        <v>260620.85</v>
      </c>
      <c r="J625">
        <v>28519</v>
      </c>
      <c r="K625">
        <v>66</v>
      </c>
      <c r="L625" s="6">
        <v>0</v>
      </c>
      <c r="M625" s="6" t="str" cm="1">
        <f t="array" ref="M625:N625">_xlfn.TEXTSPLIT(O625," ",)</f>
        <v>Personal</v>
      </c>
      <c r="N625" s="6" t="str">
        <v>Auto</v>
      </c>
      <c r="O625" t="s">
        <v>16</v>
      </c>
      <c r="P625">
        <f t="shared" si="57"/>
        <v>2</v>
      </c>
      <c r="Q625" t="s">
        <v>24</v>
      </c>
      <c r="R625">
        <v>456.47311500000001</v>
      </c>
      <c r="S625" s="2">
        <v>35456.473115000001</v>
      </c>
      <c r="T625" s="5">
        <v>35457</v>
      </c>
      <c r="U625" s="5">
        <f t="shared" ca="1" si="58"/>
        <v>10455</v>
      </c>
      <c r="V625">
        <f t="shared" ca="1" si="59"/>
        <v>28.643835616438356</v>
      </c>
    </row>
    <row r="626" spans="1:22" x14ac:dyDescent="0.35">
      <c r="A626" t="s">
        <v>665</v>
      </c>
      <c r="B626" t="s">
        <v>19</v>
      </c>
      <c r="C626" t="str">
        <f t="shared" si="54"/>
        <v>Arizona</v>
      </c>
      <c r="D626" t="s">
        <v>20</v>
      </c>
      <c r="E626" t="str">
        <f t="shared" si="55"/>
        <v>F</v>
      </c>
      <c r="F626" t="s">
        <v>31</v>
      </c>
      <c r="G626" t="str">
        <f t="shared" si="56"/>
        <v>High School or Below</v>
      </c>
      <c r="H626" s="4">
        <v>1048194.38</v>
      </c>
      <c r="I626" s="4">
        <v>1048194.38</v>
      </c>
      <c r="J626">
        <v>39102</v>
      </c>
      <c r="K626">
        <v>88</v>
      </c>
      <c r="L626" s="6">
        <v>0</v>
      </c>
      <c r="M626" s="6" t="str" cm="1">
        <f t="array" ref="M626:N626">_xlfn.TEXTSPLIT(O626," ",)</f>
        <v>Personal</v>
      </c>
      <c r="N626" s="6" t="str">
        <v>Auto</v>
      </c>
      <c r="O626" t="s">
        <v>16</v>
      </c>
      <c r="P626">
        <f t="shared" si="57"/>
        <v>4</v>
      </c>
      <c r="Q626" t="s">
        <v>17</v>
      </c>
      <c r="R626">
        <v>152.338562</v>
      </c>
      <c r="S626" s="2">
        <v>35152.338561999997</v>
      </c>
      <c r="T626" s="5">
        <v>35153</v>
      </c>
      <c r="U626" s="5">
        <f t="shared" ca="1" si="58"/>
        <v>10759</v>
      </c>
      <c r="V626">
        <f t="shared" ca="1" si="59"/>
        <v>29.476712328767125</v>
      </c>
    </row>
    <row r="627" spans="1:22" x14ac:dyDescent="0.35">
      <c r="A627" t="s">
        <v>666</v>
      </c>
      <c r="B627" t="s">
        <v>26</v>
      </c>
      <c r="C627" t="str">
        <f t="shared" si="54"/>
        <v>California</v>
      </c>
      <c r="D627" t="s">
        <v>20</v>
      </c>
      <c r="E627" t="str">
        <f t="shared" si="55"/>
        <v>F</v>
      </c>
      <c r="F627" t="s">
        <v>21</v>
      </c>
      <c r="G627" t="str">
        <f t="shared" si="56"/>
        <v>Bachelor</v>
      </c>
      <c r="H627" s="4">
        <v>325676.64</v>
      </c>
      <c r="I627" s="4">
        <v>325676.64</v>
      </c>
      <c r="J627">
        <v>0</v>
      </c>
      <c r="K627">
        <v>89</v>
      </c>
      <c r="L627" s="6">
        <v>0</v>
      </c>
      <c r="M627" s="6" t="str" cm="1">
        <f t="array" ref="M627:N627">_xlfn.TEXTSPLIT(O627," ",)</f>
        <v>Personal</v>
      </c>
      <c r="N627" s="6" t="str">
        <v>Auto</v>
      </c>
      <c r="O627" t="s">
        <v>16</v>
      </c>
      <c r="P627">
        <f t="shared" si="57"/>
        <v>4</v>
      </c>
      <c r="Q627" t="s">
        <v>17</v>
      </c>
      <c r="R627">
        <v>491.75536799999998</v>
      </c>
      <c r="S627" s="2">
        <v>35491.755367999998</v>
      </c>
      <c r="T627" s="5">
        <v>35492</v>
      </c>
      <c r="U627" s="5">
        <f t="shared" ca="1" si="58"/>
        <v>10420</v>
      </c>
      <c r="V627">
        <f t="shared" ca="1" si="59"/>
        <v>28.547945205479451</v>
      </c>
    </row>
    <row r="628" spans="1:22" x14ac:dyDescent="0.35">
      <c r="A628" t="s">
        <v>667</v>
      </c>
      <c r="B628" t="s">
        <v>26</v>
      </c>
      <c r="C628" t="str">
        <f t="shared" si="54"/>
        <v>California</v>
      </c>
      <c r="D628" t="s">
        <v>20</v>
      </c>
      <c r="E628" t="str">
        <f t="shared" si="55"/>
        <v>F</v>
      </c>
      <c r="F628" t="s">
        <v>35</v>
      </c>
      <c r="G628" t="str">
        <f t="shared" si="56"/>
        <v>College</v>
      </c>
      <c r="H628" s="4">
        <v>3047578.05</v>
      </c>
      <c r="I628" s="4">
        <v>3047578.05</v>
      </c>
      <c r="J628">
        <v>97298</v>
      </c>
      <c r="K628">
        <v>128</v>
      </c>
      <c r="L628" s="6">
        <v>0</v>
      </c>
      <c r="M628" s="6" t="str" cm="1">
        <f t="array" ref="M628:N628">_xlfn.TEXTSPLIT(O628," ",)</f>
        <v>Personal</v>
      </c>
      <c r="N628" s="6" t="str">
        <v>Auto</v>
      </c>
      <c r="O628" t="s">
        <v>16</v>
      </c>
      <c r="P628">
        <f t="shared" si="57"/>
        <v>2</v>
      </c>
      <c r="Q628" t="s">
        <v>78</v>
      </c>
      <c r="R628">
        <v>48.517439000000003</v>
      </c>
      <c r="S628" s="2">
        <v>35048.517439000003</v>
      </c>
      <c r="T628" s="5">
        <v>35049</v>
      </c>
      <c r="U628" s="5">
        <f t="shared" ca="1" si="58"/>
        <v>10863</v>
      </c>
      <c r="V628">
        <f t="shared" ca="1" si="59"/>
        <v>29.761643835616439</v>
      </c>
    </row>
    <row r="629" spans="1:22" x14ac:dyDescent="0.35">
      <c r="A629" t="s">
        <v>668</v>
      </c>
      <c r="B629" t="s">
        <v>23</v>
      </c>
      <c r="C629" t="str">
        <f t="shared" si="54"/>
        <v>Nevada</v>
      </c>
      <c r="D629" t="s">
        <v>27</v>
      </c>
      <c r="E629" t="str">
        <f t="shared" si="55"/>
        <v>M</v>
      </c>
      <c r="F629" t="s">
        <v>31</v>
      </c>
      <c r="G629" t="str">
        <f t="shared" si="56"/>
        <v>High School or Below</v>
      </c>
      <c r="H629" s="4">
        <v>636490.22</v>
      </c>
      <c r="I629" s="4">
        <v>636490.22</v>
      </c>
      <c r="J629">
        <v>41986</v>
      </c>
      <c r="K629">
        <v>84</v>
      </c>
      <c r="L629" s="6">
        <v>36557</v>
      </c>
      <c r="M629" s="6" t="str" cm="1">
        <f t="array" ref="M629:N629">_xlfn.TEXTSPLIT(O629," ",)</f>
        <v>Personal</v>
      </c>
      <c r="N629" s="6" t="str">
        <v>Auto</v>
      </c>
      <c r="O629" t="s">
        <v>16</v>
      </c>
      <c r="P629">
        <f t="shared" si="57"/>
        <v>2</v>
      </c>
      <c r="Q629" t="s">
        <v>24</v>
      </c>
      <c r="R629">
        <v>430.37504899999999</v>
      </c>
      <c r="S629" s="2">
        <v>35430.375049000002</v>
      </c>
      <c r="T629" s="5">
        <v>35431</v>
      </c>
      <c r="U629" s="5">
        <f t="shared" ca="1" si="58"/>
        <v>10481</v>
      </c>
      <c r="V629">
        <f t="shared" ca="1" si="59"/>
        <v>28.715068493150685</v>
      </c>
    </row>
    <row r="630" spans="1:22" x14ac:dyDescent="0.35">
      <c r="A630" t="s">
        <v>669</v>
      </c>
      <c r="B630" t="s">
        <v>19</v>
      </c>
      <c r="C630" t="str">
        <f t="shared" si="54"/>
        <v>Arizona</v>
      </c>
      <c r="D630" t="s">
        <v>27</v>
      </c>
      <c r="E630" t="str">
        <f t="shared" si="55"/>
        <v>M</v>
      </c>
      <c r="F630" t="s">
        <v>31</v>
      </c>
      <c r="G630" t="str">
        <f t="shared" si="56"/>
        <v>High School or Below</v>
      </c>
      <c r="H630" s="4">
        <v>946850.93</v>
      </c>
      <c r="I630" s="4">
        <v>946850.93</v>
      </c>
      <c r="J630">
        <v>0</v>
      </c>
      <c r="K630">
        <v>88</v>
      </c>
      <c r="L630" s="6">
        <v>0</v>
      </c>
      <c r="M630" s="6" t="str" cm="1">
        <f t="array" ref="M630:N630">_xlfn.TEXTSPLIT(O630," ",)</f>
        <v>Personal</v>
      </c>
      <c r="N630" s="6" t="str">
        <v>Auto</v>
      </c>
      <c r="O630" t="s">
        <v>16</v>
      </c>
      <c r="P630">
        <f t="shared" si="57"/>
        <v>2</v>
      </c>
      <c r="Q630" t="s">
        <v>24</v>
      </c>
      <c r="R630">
        <v>633.6</v>
      </c>
      <c r="S630" s="2">
        <v>35633.599999999999</v>
      </c>
      <c r="T630" s="5">
        <v>35634</v>
      </c>
      <c r="U630" s="5">
        <f t="shared" ca="1" si="58"/>
        <v>10278</v>
      </c>
      <c r="V630">
        <f t="shared" ca="1" si="59"/>
        <v>28.158904109589042</v>
      </c>
    </row>
    <row r="631" spans="1:22" x14ac:dyDescent="0.35">
      <c r="A631" t="s">
        <v>670</v>
      </c>
      <c r="B631" t="s">
        <v>33</v>
      </c>
      <c r="C631" t="str">
        <f t="shared" si="54"/>
        <v>Oregon</v>
      </c>
      <c r="D631" t="s">
        <v>20</v>
      </c>
      <c r="E631" t="str">
        <f t="shared" si="55"/>
        <v>F</v>
      </c>
      <c r="F631" t="s">
        <v>35</v>
      </c>
      <c r="G631" t="str">
        <f t="shared" si="56"/>
        <v>College</v>
      </c>
      <c r="H631" s="4">
        <v>563145.18999999994</v>
      </c>
      <c r="I631" s="4">
        <v>563145.18999999994</v>
      </c>
      <c r="J631">
        <v>17291</v>
      </c>
      <c r="K631">
        <v>73</v>
      </c>
      <c r="L631" s="6">
        <v>0</v>
      </c>
      <c r="M631" s="6" t="str" cm="1">
        <f t="array" ref="M631:N631">_xlfn.TEXTSPLIT(O631," ",)</f>
        <v>Personal</v>
      </c>
      <c r="N631" s="6" t="str">
        <v>Auto</v>
      </c>
      <c r="O631" t="s">
        <v>16</v>
      </c>
      <c r="P631">
        <f t="shared" si="57"/>
        <v>4</v>
      </c>
      <c r="Q631" t="s">
        <v>17</v>
      </c>
      <c r="R631">
        <v>350.4</v>
      </c>
      <c r="S631" s="2">
        <v>35350.400000000001</v>
      </c>
      <c r="T631" s="5">
        <v>35351</v>
      </c>
      <c r="U631" s="5">
        <f t="shared" ca="1" si="58"/>
        <v>10561</v>
      </c>
      <c r="V631">
        <f t="shared" ca="1" si="59"/>
        <v>28.934246575342467</v>
      </c>
    </row>
    <row r="632" spans="1:22" x14ac:dyDescent="0.35">
      <c r="A632" t="s">
        <v>671</v>
      </c>
      <c r="B632" t="s">
        <v>26</v>
      </c>
      <c r="C632" t="str">
        <f t="shared" si="54"/>
        <v>California</v>
      </c>
      <c r="D632" t="s">
        <v>27</v>
      </c>
      <c r="E632" t="str">
        <f t="shared" si="55"/>
        <v>M</v>
      </c>
      <c r="F632" t="s">
        <v>21</v>
      </c>
      <c r="G632" t="str">
        <f t="shared" si="56"/>
        <v>Bachelor</v>
      </c>
      <c r="H632" s="4">
        <v>778099.93</v>
      </c>
      <c r="I632" s="4">
        <v>778099.93</v>
      </c>
      <c r="J632">
        <v>0</v>
      </c>
      <c r="K632">
        <v>74</v>
      </c>
      <c r="L632" s="6">
        <v>0</v>
      </c>
      <c r="M632" s="6" t="str" cm="1">
        <f t="array" ref="M632:N632">_xlfn.TEXTSPLIT(O632," ",)</f>
        <v>Personal</v>
      </c>
      <c r="N632" s="6" t="str">
        <v>Auto</v>
      </c>
      <c r="O632" t="s">
        <v>16</v>
      </c>
      <c r="P632">
        <f t="shared" si="57"/>
        <v>4</v>
      </c>
      <c r="Q632" t="s">
        <v>17</v>
      </c>
      <c r="R632">
        <v>246.48912300000001</v>
      </c>
      <c r="S632" s="2">
        <v>35246.489122999999</v>
      </c>
      <c r="T632" s="5">
        <v>35247</v>
      </c>
      <c r="U632" s="5">
        <f t="shared" ca="1" si="58"/>
        <v>10665</v>
      </c>
      <c r="V632">
        <f t="shared" ca="1" si="59"/>
        <v>29.219178082191782</v>
      </c>
    </row>
    <row r="633" spans="1:22" x14ac:dyDescent="0.35">
      <c r="A633" t="s">
        <v>672</v>
      </c>
      <c r="B633" t="s">
        <v>26</v>
      </c>
      <c r="C633" t="str">
        <f t="shared" si="54"/>
        <v>California</v>
      </c>
      <c r="D633" t="s">
        <v>27</v>
      </c>
      <c r="E633" t="str">
        <f t="shared" si="55"/>
        <v>M</v>
      </c>
      <c r="F633" t="s">
        <v>35</v>
      </c>
      <c r="G633" t="str">
        <f t="shared" si="56"/>
        <v>College</v>
      </c>
      <c r="H633" s="4">
        <v>981652.83</v>
      </c>
      <c r="I633" s="4">
        <v>981652.83</v>
      </c>
      <c r="J633">
        <v>37256</v>
      </c>
      <c r="K633">
        <v>62</v>
      </c>
      <c r="L633" s="6">
        <v>0</v>
      </c>
      <c r="M633" s="6" t="str" cm="1">
        <f t="array" ref="M633:N633">_xlfn.TEXTSPLIT(O633," ",)</f>
        <v>Personal</v>
      </c>
      <c r="N633" s="6" t="str">
        <v>Auto</v>
      </c>
      <c r="O633" t="s">
        <v>16</v>
      </c>
      <c r="P633">
        <f t="shared" si="57"/>
        <v>4</v>
      </c>
      <c r="Q633" t="s">
        <v>17</v>
      </c>
      <c r="R633">
        <v>128.969729</v>
      </c>
      <c r="S633" s="2">
        <v>35128.969728999997</v>
      </c>
      <c r="T633" s="5">
        <v>35129</v>
      </c>
      <c r="U633" s="5">
        <f t="shared" ca="1" si="58"/>
        <v>10783</v>
      </c>
      <c r="V633">
        <f t="shared" ca="1" si="59"/>
        <v>29.542465753424658</v>
      </c>
    </row>
    <row r="634" spans="1:22" x14ac:dyDescent="0.35">
      <c r="A634" t="s">
        <v>673</v>
      </c>
      <c r="B634" t="s">
        <v>33</v>
      </c>
      <c r="C634" t="str">
        <f t="shared" si="54"/>
        <v>Oregon</v>
      </c>
      <c r="D634" t="s">
        <v>27</v>
      </c>
      <c r="E634" t="str">
        <f t="shared" si="55"/>
        <v>M</v>
      </c>
      <c r="F634" t="s">
        <v>31</v>
      </c>
      <c r="G634" t="str">
        <f t="shared" si="56"/>
        <v>High School or Below</v>
      </c>
      <c r="H634" s="4">
        <v>751913.36</v>
      </c>
      <c r="I634" s="4">
        <v>751913.36</v>
      </c>
      <c r="J634">
        <v>96306</v>
      </c>
      <c r="K634">
        <v>95</v>
      </c>
      <c r="L634" s="6">
        <v>36526</v>
      </c>
      <c r="M634" s="6" t="str" cm="1">
        <f t="array" ref="M634:N634">_xlfn.TEXTSPLIT(O634," ",)</f>
        <v>Corporate</v>
      </c>
      <c r="N634" s="6" t="str">
        <v>Auto</v>
      </c>
      <c r="O634" t="s">
        <v>28</v>
      </c>
      <c r="P634">
        <f t="shared" si="57"/>
        <v>4</v>
      </c>
      <c r="Q634" t="s">
        <v>17</v>
      </c>
      <c r="R634">
        <v>185.35535300000001</v>
      </c>
      <c r="S634" s="2">
        <v>35185.355352999999</v>
      </c>
      <c r="T634" s="5">
        <v>35186</v>
      </c>
      <c r="U634" s="5">
        <f t="shared" ca="1" si="58"/>
        <v>10726</v>
      </c>
      <c r="V634">
        <f t="shared" ca="1" si="59"/>
        <v>29.386301369863013</v>
      </c>
    </row>
    <row r="635" spans="1:22" x14ac:dyDescent="0.35">
      <c r="A635" t="s">
        <v>674</v>
      </c>
      <c r="B635" t="s">
        <v>26</v>
      </c>
      <c r="C635" t="str">
        <f t="shared" si="54"/>
        <v>California</v>
      </c>
      <c r="D635" t="s">
        <v>20</v>
      </c>
      <c r="E635" t="str">
        <f t="shared" si="55"/>
        <v>F</v>
      </c>
      <c r="F635" t="s">
        <v>21</v>
      </c>
      <c r="G635" t="str">
        <f t="shared" si="56"/>
        <v>Bachelor</v>
      </c>
      <c r="H635" s="4">
        <v>1017971.7</v>
      </c>
      <c r="I635" s="4">
        <v>1017971.7</v>
      </c>
      <c r="J635">
        <v>14290</v>
      </c>
      <c r="K635">
        <v>271</v>
      </c>
      <c r="L635" s="6">
        <v>0</v>
      </c>
      <c r="M635" s="6" t="str" cm="1">
        <f t="array" ref="M635:N635">_xlfn.TEXTSPLIT(O635," ",)</f>
        <v>Personal</v>
      </c>
      <c r="N635" s="6" t="str">
        <v>Auto</v>
      </c>
      <c r="O635" t="s">
        <v>16</v>
      </c>
      <c r="P635">
        <f t="shared" si="57"/>
        <v>4</v>
      </c>
      <c r="Q635" t="s">
        <v>65</v>
      </c>
      <c r="R635">
        <v>1300.8</v>
      </c>
      <c r="S635" s="2">
        <v>36300.800000000003</v>
      </c>
      <c r="T635" s="5">
        <v>36301</v>
      </c>
      <c r="U635" s="5">
        <f t="shared" ca="1" si="58"/>
        <v>9611</v>
      </c>
      <c r="V635">
        <f t="shared" ca="1" si="59"/>
        <v>26.331506849315069</v>
      </c>
    </row>
    <row r="636" spans="1:22" x14ac:dyDescent="0.35">
      <c r="A636" t="s">
        <v>675</v>
      </c>
      <c r="B636" t="s">
        <v>26</v>
      </c>
      <c r="C636" t="str">
        <f t="shared" si="54"/>
        <v>California</v>
      </c>
      <c r="D636" t="s">
        <v>20</v>
      </c>
      <c r="E636" t="str">
        <f t="shared" si="55"/>
        <v>F</v>
      </c>
      <c r="F636" t="s">
        <v>35</v>
      </c>
      <c r="G636" t="str">
        <f t="shared" si="56"/>
        <v>College</v>
      </c>
      <c r="H636" s="4">
        <v>277283.92</v>
      </c>
      <c r="I636" s="4">
        <v>277283.92</v>
      </c>
      <c r="J636">
        <v>37038</v>
      </c>
      <c r="K636">
        <v>71</v>
      </c>
      <c r="L636" s="6">
        <v>36526</v>
      </c>
      <c r="M636" s="6" t="str" cm="1">
        <f t="array" ref="M636:N636">_xlfn.TEXTSPLIT(O636," ",)</f>
        <v>Corporate</v>
      </c>
      <c r="N636" s="6" t="str">
        <v>Auto</v>
      </c>
      <c r="O636" t="s">
        <v>28</v>
      </c>
      <c r="P636">
        <f t="shared" si="57"/>
        <v>4</v>
      </c>
      <c r="Q636" t="s">
        <v>17</v>
      </c>
      <c r="R636">
        <v>9.0713050000000006</v>
      </c>
      <c r="S636" s="2">
        <v>35009.071304999998</v>
      </c>
      <c r="T636" s="5">
        <v>35010</v>
      </c>
      <c r="U636" s="5">
        <f t="shared" ca="1" si="58"/>
        <v>10902</v>
      </c>
      <c r="V636">
        <f t="shared" ca="1" si="59"/>
        <v>29.86849315068493</v>
      </c>
    </row>
    <row r="637" spans="1:22" x14ac:dyDescent="0.35">
      <c r="A637" t="s">
        <v>676</v>
      </c>
      <c r="B637" t="s">
        <v>33</v>
      </c>
      <c r="C637" t="str">
        <f t="shared" si="54"/>
        <v>Oregon</v>
      </c>
      <c r="D637" t="s">
        <v>27</v>
      </c>
      <c r="E637" t="str">
        <f t="shared" si="55"/>
        <v>M</v>
      </c>
      <c r="F637" t="s">
        <v>35</v>
      </c>
      <c r="G637" t="str">
        <f t="shared" si="56"/>
        <v>College</v>
      </c>
      <c r="H637" s="4">
        <v>403750.18</v>
      </c>
      <c r="I637" s="4">
        <v>403750.18</v>
      </c>
      <c r="J637">
        <v>90760</v>
      </c>
      <c r="K637">
        <v>103</v>
      </c>
      <c r="L637" s="6">
        <v>36557</v>
      </c>
      <c r="M637" s="6" t="str" cm="1">
        <f t="array" ref="M637:N637">_xlfn.TEXTSPLIT(O637," ",)</f>
        <v>Special</v>
      </c>
      <c r="N637" s="6" t="str">
        <v>Auto</v>
      </c>
      <c r="O637" t="s">
        <v>39</v>
      </c>
      <c r="P637">
        <f t="shared" si="57"/>
        <v>4</v>
      </c>
      <c r="Q637" t="s">
        <v>29</v>
      </c>
      <c r="R637">
        <v>133.47531499999999</v>
      </c>
      <c r="S637" s="2">
        <v>35133.475315000003</v>
      </c>
      <c r="T637" s="5">
        <v>35134</v>
      </c>
      <c r="U637" s="5">
        <f t="shared" ca="1" si="58"/>
        <v>10778</v>
      </c>
      <c r="V637">
        <f t="shared" ca="1" si="59"/>
        <v>29.528767123287672</v>
      </c>
    </row>
    <row r="638" spans="1:22" x14ac:dyDescent="0.35">
      <c r="A638" t="s">
        <v>677</v>
      </c>
      <c r="B638" t="s">
        <v>13</v>
      </c>
      <c r="C638" t="str">
        <f t="shared" si="54"/>
        <v>Washington</v>
      </c>
      <c r="D638" t="s">
        <v>27</v>
      </c>
      <c r="E638" t="str">
        <f t="shared" si="55"/>
        <v>M</v>
      </c>
      <c r="F638" t="s">
        <v>15</v>
      </c>
      <c r="G638" t="str">
        <f t="shared" si="56"/>
        <v>Master</v>
      </c>
      <c r="H638" s="4">
        <v>419196.61</v>
      </c>
      <c r="I638" s="4">
        <v>419196.61</v>
      </c>
      <c r="J638">
        <v>77048</v>
      </c>
      <c r="K638">
        <v>103</v>
      </c>
      <c r="L638" s="6">
        <v>0</v>
      </c>
      <c r="M638" s="6" t="str" cm="1">
        <f t="array" ref="M638:N638">_xlfn.TEXTSPLIT(O638," ",)</f>
        <v>Personal</v>
      </c>
      <c r="N638" s="6" t="str">
        <v>Auto</v>
      </c>
      <c r="O638" t="s">
        <v>16</v>
      </c>
      <c r="P638">
        <f t="shared" si="57"/>
        <v>4</v>
      </c>
      <c r="Q638" t="s">
        <v>29</v>
      </c>
      <c r="R638">
        <v>141.199465</v>
      </c>
      <c r="S638" s="2">
        <v>35141.199464999998</v>
      </c>
      <c r="T638" s="5">
        <v>35142</v>
      </c>
      <c r="U638" s="5">
        <f t="shared" ca="1" si="58"/>
        <v>10770</v>
      </c>
      <c r="V638">
        <f t="shared" ca="1" si="59"/>
        <v>29.506849315068493</v>
      </c>
    </row>
    <row r="639" spans="1:22" x14ac:dyDescent="0.35">
      <c r="A639" t="s">
        <v>678</v>
      </c>
      <c r="B639" t="s">
        <v>33</v>
      </c>
      <c r="C639" t="str">
        <f t="shared" si="54"/>
        <v>Oregon</v>
      </c>
      <c r="D639" t="s">
        <v>20</v>
      </c>
      <c r="E639" t="str">
        <f t="shared" si="55"/>
        <v>F</v>
      </c>
      <c r="F639" t="s">
        <v>31</v>
      </c>
      <c r="G639" t="str">
        <f t="shared" si="56"/>
        <v>High School or Below</v>
      </c>
      <c r="H639" s="4">
        <v>267686.78999999998</v>
      </c>
      <c r="I639" s="4">
        <v>267686.78999999998</v>
      </c>
      <c r="J639">
        <v>54480</v>
      </c>
      <c r="K639">
        <v>67</v>
      </c>
      <c r="L639" s="6">
        <v>0</v>
      </c>
      <c r="M639" s="6" t="str" cm="1">
        <f t="array" ref="M639:N639">_xlfn.TEXTSPLIT(O639," ",)</f>
        <v>Personal</v>
      </c>
      <c r="N639" s="6" t="str">
        <v>Auto</v>
      </c>
      <c r="O639" t="s">
        <v>16</v>
      </c>
      <c r="P639">
        <f t="shared" si="57"/>
        <v>4</v>
      </c>
      <c r="Q639" t="s">
        <v>17</v>
      </c>
      <c r="R639">
        <v>321.60000000000002</v>
      </c>
      <c r="S639" s="2">
        <v>35321.599999999999</v>
      </c>
      <c r="T639" s="5">
        <v>35322</v>
      </c>
      <c r="U639" s="5">
        <f t="shared" ca="1" si="58"/>
        <v>10590</v>
      </c>
      <c r="V639">
        <f t="shared" ca="1" si="59"/>
        <v>29.013698630136986</v>
      </c>
    </row>
    <row r="640" spans="1:22" x14ac:dyDescent="0.35">
      <c r="A640" t="s">
        <v>679</v>
      </c>
      <c r="B640" t="s">
        <v>26</v>
      </c>
      <c r="C640" t="str">
        <f t="shared" si="54"/>
        <v>California</v>
      </c>
      <c r="D640" t="s">
        <v>27</v>
      </c>
      <c r="E640" t="str">
        <f t="shared" si="55"/>
        <v>M</v>
      </c>
      <c r="F640" t="s">
        <v>35</v>
      </c>
      <c r="G640" t="str">
        <f t="shared" si="56"/>
        <v>College</v>
      </c>
      <c r="H640" s="4">
        <v>252395.96</v>
      </c>
      <c r="I640" s="4">
        <v>252395.96</v>
      </c>
      <c r="J640">
        <v>16244</v>
      </c>
      <c r="K640">
        <v>68</v>
      </c>
      <c r="L640" s="6">
        <v>0</v>
      </c>
      <c r="M640" s="6" t="str" cm="1">
        <f t="array" ref="M640:N640">_xlfn.TEXTSPLIT(O640," ",)</f>
        <v>Personal</v>
      </c>
      <c r="N640" s="6" t="str">
        <v>Auto</v>
      </c>
      <c r="O640" t="s">
        <v>16</v>
      </c>
      <c r="P640">
        <f t="shared" si="57"/>
        <v>2</v>
      </c>
      <c r="Q640" t="s">
        <v>24</v>
      </c>
      <c r="R640">
        <v>623.22361699999999</v>
      </c>
      <c r="S640" s="2">
        <v>35623.223617000003</v>
      </c>
      <c r="T640" s="5">
        <v>35624</v>
      </c>
      <c r="U640" s="5">
        <f t="shared" ca="1" si="58"/>
        <v>10288</v>
      </c>
      <c r="V640">
        <f t="shared" ca="1" si="59"/>
        <v>28.186301369863013</v>
      </c>
    </row>
    <row r="641" spans="1:22" x14ac:dyDescent="0.35">
      <c r="A641" t="s">
        <v>680</v>
      </c>
      <c r="B641" t="s">
        <v>26</v>
      </c>
      <c r="C641" t="str">
        <f t="shared" si="54"/>
        <v>California</v>
      </c>
      <c r="D641" t="s">
        <v>20</v>
      </c>
      <c r="E641" t="str">
        <f t="shared" si="55"/>
        <v>F</v>
      </c>
      <c r="F641" t="s">
        <v>35</v>
      </c>
      <c r="G641" t="str">
        <f t="shared" si="56"/>
        <v>College</v>
      </c>
      <c r="H641" s="4">
        <v>698840.16</v>
      </c>
      <c r="I641" s="4">
        <v>698840.16</v>
      </c>
      <c r="J641">
        <v>22436</v>
      </c>
      <c r="K641">
        <v>89</v>
      </c>
      <c r="L641" s="6">
        <v>0</v>
      </c>
      <c r="M641" s="6" t="str" cm="1">
        <f t="array" ref="M641:N641">_xlfn.TEXTSPLIT(O641," ",)</f>
        <v>Special</v>
      </c>
      <c r="N641" s="6" t="str">
        <v>Auto</v>
      </c>
      <c r="O641" t="s">
        <v>39</v>
      </c>
      <c r="P641">
        <f t="shared" si="57"/>
        <v>4</v>
      </c>
      <c r="Q641" t="s">
        <v>17</v>
      </c>
      <c r="R641">
        <v>427.2</v>
      </c>
      <c r="S641" s="2">
        <v>35427.199999999997</v>
      </c>
      <c r="T641" s="5">
        <v>35428</v>
      </c>
      <c r="U641" s="5">
        <f t="shared" ca="1" si="58"/>
        <v>10484</v>
      </c>
      <c r="V641">
        <f t="shared" ca="1" si="59"/>
        <v>28.723287671232878</v>
      </c>
    </row>
    <row r="642" spans="1:22" x14ac:dyDescent="0.35">
      <c r="A642" t="s">
        <v>681</v>
      </c>
      <c r="B642" t="s">
        <v>13</v>
      </c>
      <c r="C642" t="str">
        <f t="shared" si="54"/>
        <v>Washington</v>
      </c>
      <c r="D642" t="s">
        <v>20</v>
      </c>
      <c r="E642" t="str">
        <f t="shared" si="55"/>
        <v>F</v>
      </c>
      <c r="F642" t="s">
        <v>35</v>
      </c>
      <c r="G642" t="str">
        <f t="shared" si="56"/>
        <v>College</v>
      </c>
      <c r="H642" s="4">
        <v>874205.78</v>
      </c>
      <c r="I642" s="4">
        <v>874205.78</v>
      </c>
      <c r="J642">
        <v>71592</v>
      </c>
      <c r="K642">
        <v>72</v>
      </c>
      <c r="L642" s="6">
        <v>0</v>
      </c>
      <c r="M642" s="6" t="str" cm="1">
        <f t="array" ref="M642:N642">_xlfn.TEXTSPLIT(O642," ",)</f>
        <v>Personal</v>
      </c>
      <c r="N642" s="6" t="str">
        <v>Auto</v>
      </c>
      <c r="O642" t="s">
        <v>16</v>
      </c>
      <c r="P642">
        <f t="shared" si="57"/>
        <v>4</v>
      </c>
      <c r="Q642" t="s">
        <v>17</v>
      </c>
      <c r="R642">
        <v>141.72505100000001</v>
      </c>
      <c r="S642" s="2">
        <v>35141.725051000001</v>
      </c>
      <c r="T642" s="5">
        <v>35142</v>
      </c>
      <c r="U642" s="5">
        <f t="shared" ca="1" si="58"/>
        <v>10770</v>
      </c>
      <c r="V642">
        <f t="shared" ca="1" si="59"/>
        <v>29.506849315068493</v>
      </c>
    </row>
    <row r="643" spans="1:22" x14ac:dyDescent="0.35">
      <c r="A643" t="s">
        <v>682</v>
      </c>
      <c r="B643" t="s">
        <v>19</v>
      </c>
      <c r="C643" t="str">
        <f t="shared" ref="C643:C706" si="60">IF(B643="WA","Washington",IF(B643="Cali","California",IF(B643="AZ","Arizona",B643)))</f>
        <v>Arizona</v>
      </c>
      <c r="D643" t="s">
        <v>27</v>
      </c>
      <c r="E643" t="str">
        <f t="shared" ref="E643:E706" si="61">IF(OR(D643="Femal",D643="female"),"F",IF(D643="Male","M",D643))</f>
        <v>M</v>
      </c>
      <c r="F643" t="s">
        <v>15</v>
      </c>
      <c r="G643" t="str">
        <f t="shared" ref="G643:G706" si="62">IF(F643="Bachelors","Bachelor",F643)</f>
        <v>Master</v>
      </c>
      <c r="H643" s="4">
        <v>267331.96000000002</v>
      </c>
      <c r="I643" s="4">
        <v>267331.96000000002</v>
      </c>
      <c r="J643">
        <v>28728</v>
      </c>
      <c r="K643">
        <v>67</v>
      </c>
      <c r="L643" s="6">
        <v>0</v>
      </c>
      <c r="M643" s="6" t="str" cm="1">
        <f t="array" ref="M643:N643">_xlfn.TEXTSPLIT(O643," ",)</f>
        <v>Personal</v>
      </c>
      <c r="N643" s="6" t="str">
        <v>Auto</v>
      </c>
      <c r="O643" t="s">
        <v>16</v>
      </c>
      <c r="P643">
        <f t="shared" ref="P643:P706" si="63">IF(OR(Q643="Four-Door Car",Q643="SUV",Q643="Luxury SUV"),4,2)</f>
        <v>4</v>
      </c>
      <c r="Q643" t="s">
        <v>17</v>
      </c>
      <c r="R643">
        <v>321.60000000000002</v>
      </c>
      <c r="S643" s="2">
        <v>35321.599999999999</v>
      </c>
      <c r="T643" s="5">
        <v>35322</v>
      </c>
      <c r="U643" s="5">
        <f t="shared" ref="U643:U706" ca="1" si="64">TODAY()-T643</f>
        <v>10590</v>
      </c>
      <c r="V643">
        <f t="shared" ref="V643:V706" ca="1" si="65">U643/365</f>
        <v>29.013698630136986</v>
      </c>
    </row>
    <row r="644" spans="1:22" x14ac:dyDescent="0.35">
      <c r="A644" t="s">
        <v>683</v>
      </c>
      <c r="B644" t="s">
        <v>19</v>
      </c>
      <c r="C644" t="str">
        <f t="shared" si="60"/>
        <v>Arizona</v>
      </c>
      <c r="D644" t="s">
        <v>27</v>
      </c>
      <c r="E644" t="str">
        <f t="shared" si="61"/>
        <v>M</v>
      </c>
      <c r="F644" t="s">
        <v>31</v>
      </c>
      <c r="G644" t="str">
        <f t="shared" si="62"/>
        <v>High School or Below</v>
      </c>
      <c r="H644" s="4">
        <v>1215732.99</v>
      </c>
      <c r="I644" s="4">
        <v>1215732.99</v>
      </c>
      <c r="J644">
        <v>57449</v>
      </c>
      <c r="K644">
        <v>103</v>
      </c>
      <c r="L644" s="6">
        <v>0</v>
      </c>
      <c r="M644" s="6" t="str" cm="1">
        <f t="array" ref="M644:N644">_xlfn.TEXTSPLIT(O644," ",)</f>
        <v>Personal</v>
      </c>
      <c r="N644" s="6" t="str">
        <v>Auto</v>
      </c>
      <c r="O644" t="s">
        <v>16</v>
      </c>
      <c r="P644">
        <f t="shared" si="63"/>
        <v>4</v>
      </c>
      <c r="Q644" t="s">
        <v>17</v>
      </c>
      <c r="R644">
        <v>494.4</v>
      </c>
      <c r="S644" s="2">
        <v>35494.400000000001</v>
      </c>
      <c r="T644" s="5">
        <v>35495</v>
      </c>
      <c r="U644" s="5">
        <f t="shared" ca="1" si="64"/>
        <v>10417</v>
      </c>
      <c r="V644">
        <f t="shared" ca="1" si="65"/>
        <v>28.539726027397261</v>
      </c>
    </row>
    <row r="645" spans="1:22" x14ac:dyDescent="0.35">
      <c r="A645" t="s">
        <v>684</v>
      </c>
      <c r="B645" t="s">
        <v>26</v>
      </c>
      <c r="C645" t="str">
        <f t="shared" si="60"/>
        <v>California</v>
      </c>
      <c r="D645" t="s">
        <v>20</v>
      </c>
      <c r="E645" t="str">
        <f t="shared" si="61"/>
        <v>F</v>
      </c>
      <c r="F645" t="s">
        <v>80</v>
      </c>
      <c r="G645" t="str">
        <f t="shared" si="62"/>
        <v>Doctor</v>
      </c>
      <c r="H645" s="4">
        <v>295776.40000000002</v>
      </c>
      <c r="I645" s="4">
        <v>295776.40000000002</v>
      </c>
      <c r="J645">
        <v>83318</v>
      </c>
      <c r="K645">
        <v>73</v>
      </c>
      <c r="L645" s="6">
        <v>0</v>
      </c>
      <c r="M645" s="6" t="str" cm="1">
        <f t="array" ref="M645:N645">_xlfn.TEXTSPLIT(O645," ",)</f>
        <v>Personal</v>
      </c>
      <c r="N645" s="6" t="str">
        <v>Auto</v>
      </c>
      <c r="O645" t="s">
        <v>16</v>
      </c>
      <c r="P645">
        <f t="shared" si="63"/>
        <v>2</v>
      </c>
      <c r="Q645" t="s">
        <v>24</v>
      </c>
      <c r="R645">
        <v>211.33693700000001</v>
      </c>
      <c r="S645" s="2">
        <v>35211.336937</v>
      </c>
      <c r="T645" s="5">
        <v>35212</v>
      </c>
      <c r="U645" s="5">
        <f t="shared" ca="1" si="64"/>
        <v>10700</v>
      </c>
      <c r="V645">
        <f t="shared" ca="1" si="65"/>
        <v>29.315068493150687</v>
      </c>
    </row>
    <row r="646" spans="1:22" x14ac:dyDescent="0.35">
      <c r="A646" t="s">
        <v>685</v>
      </c>
      <c r="B646" t="s">
        <v>13</v>
      </c>
      <c r="C646" t="str">
        <f t="shared" si="60"/>
        <v>Washington</v>
      </c>
      <c r="D646" t="s">
        <v>27</v>
      </c>
      <c r="E646" t="str">
        <f t="shared" si="61"/>
        <v>M</v>
      </c>
      <c r="F646" t="s">
        <v>53</v>
      </c>
      <c r="G646" t="str">
        <f t="shared" si="62"/>
        <v>Bachelor</v>
      </c>
      <c r="H646" s="4">
        <v>717390.94</v>
      </c>
      <c r="I646" s="4">
        <v>717390.94</v>
      </c>
      <c r="J646">
        <v>75217</v>
      </c>
      <c r="K646">
        <v>61</v>
      </c>
      <c r="L646" s="6">
        <v>36526</v>
      </c>
      <c r="M646" s="6" t="str" cm="1">
        <f t="array" ref="M646:N646">_xlfn.TEXTSPLIT(O646," ",)</f>
        <v>Personal</v>
      </c>
      <c r="N646" s="6" t="str">
        <v>Auto</v>
      </c>
      <c r="O646" t="s">
        <v>16</v>
      </c>
      <c r="P646">
        <f t="shared" si="63"/>
        <v>4</v>
      </c>
      <c r="Q646" t="s">
        <v>17</v>
      </c>
      <c r="R646">
        <v>147.08030299999999</v>
      </c>
      <c r="S646" s="2">
        <v>35147.080303000002</v>
      </c>
      <c r="T646" s="5">
        <v>35148</v>
      </c>
      <c r="U646" s="5">
        <f t="shared" ca="1" si="64"/>
        <v>10764</v>
      </c>
      <c r="V646">
        <f t="shared" ca="1" si="65"/>
        <v>29.490410958904111</v>
      </c>
    </row>
    <row r="647" spans="1:22" x14ac:dyDescent="0.35">
      <c r="A647" t="s">
        <v>686</v>
      </c>
      <c r="B647" t="s">
        <v>23</v>
      </c>
      <c r="C647" t="str">
        <f t="shared" si="60"/>
        <v>Nevada</v>
      </c>
      <c r="D647" t="s">
        <v>27</v>
      </c>
      <c r="E647" t="str">
        <f t="shared" si="61"/>
        <v>M</v>
      </c>
      <c r="F647" t="s">
        <v>21</v>
      </c>
      <c r="G647" t="str">
        <f t="shared" si="62"/>
        <v>Bachelor</v>
      </c>
      <c r="H647" s="4">
        <v>309953.8</v>
      </c>
      <c r="I647" s="4">
        <v>309953.8</v>
      </c>
      <c r="J647">
        <v>0</v>
      </c>
      <c r="K647">
        <v>102</v>
      </c>
      <c r="L647" s="6">
        <v>36647</v>
      </c>
      <c r="M647" s="6" t="str" cm="1">
        <f t="array" ref="M647:N647">_xlfn.TEXTSPLIT(O647," ",)</f>
        <v>Corporate</v>
      </c>
      <c r="N647" s="6" t="str">
        <v>Auto</v>
      </c>
      <c r="O647" t="s">
        <v>28</v>
      </c>
      <c r="P647">
        <f t="shared" si="63"/>
        <v>4</v>
      </c>
      <c r="Q647" t="s">
        <v>29</v>
      </c>
      <c r="R647">
        <v>862.76295700000003</v>
      </c>
      <c r="S647" s="2">
        <v>35862.762956999999</v>
      </c>
      <c r="T647" s="5">
        <v>35863</v>
      </c>
      <c r="U647" s="5">
        <f t="shared" ca="1" si="64"/>
        <v>10049</v>
      </c>
      <c r="V647">
        <f t="shared" ca="1" si="65"/>
        <v>27.531506849315068</v>
      </c>
    </row>
    <row r="648" spans="1:22" x14ac:dyDescent="0.35">
      <c r="A648" t="s">
        <v>687</v>
      </c>
      <c r="B648" t="s">
        <v>33</v>
      </c>
      <c r="C648" t="str">
        <f t="shared" si="60"/>
        <v>Oregon</v>
      </c>
      <c r="D648" t="s">
        <v>27</v>
      </c>
      <c r="E648" t="str">
        <f t="shared" si="61"/>
        <v>M</v>
      </c>
      <c r="F648" t="s">
        <v>21</v>
      </c>
      <c r="G648" t="str">
        <f t="shared" si="62"/>
        <v>Bachelor</v>
      </c>
      <c r="H648" s="4">
        <v>841568.46</v>
      </c>
      <c r="I648" s="4">
        <v>841568.46</v>
      </c>
      <c r="J648">
        <v>55308</v>
      </c>
      <c r="K648">
        <v>107</v>
      </c>
      <c r="L648" s="6">
        <v>0</v>
      </c>
      <c r="M648" s="6" t="str" cm="1">
        <f t="array" ref="M648:N648">_xlfn.TEXTSPLIT(O648," ",)</f>
        <v>Corporate</v>
      </c>
      <c r="N648" s="6" t="str">
        <v>Auto</v>
      </c>
      <c r="O648" t="s">
        <v>28</v>
      </c>
      <c r="P648">
        <f t="shared" si="63"/>
        <v>4</v>
      </c>
      <c r="Q648" t="s">
        <v>29</v>
      </c>
      <c r="R648">
        <v>513.6</v>
      </c>
      <c r="S648" s="2">
        <v>35513.599999999999</v>
      </c>
      <c r="T648" s="5">
        <v>35514</v>
      </c>
      <c r="U648" s="5">
        <f t="shared" ca="1" si="64"/>
        <v>10398</v>
      </c>
      <c r="V648">
        <f t="shared" ca="1" si="65"/>
        <v>28.487671232876714</v>
      </c>
    </row>
    <row r="649" spans="1:22" x14ac:dyDescent="0.35">
      <c r="A649" t="s">
        <v>688</v>
      </c>
      <c r="B649" t="s">
        <v>33</v>
      </c>
      <c r="C649" t="str">
        <f t="shared" si="60"/>
        <v>Oregon</v>
      </c>
      <c r="D649" t="s">
        <v>20</v>
      </c>
      <c r="E649" t="str">
        <f t="shared" si="61"/>
        <v>F</v>
      </c>
      <c r="F649" t="s">
        <v>35</v>
      </c>
      <c r="G649" t="str">
        <f t="shared" si="62"/>
        <v>College</v>
      </c>
      <c r="H649" s="4">
        <v>2684312.4500000002</v>
      </c>
      <c r="I649" s="4">
        <v>2684312.4500000002</v>
      </c>
      <c r="J649">
        <v>36068</v>
      </c>
      <c r="K649">
        <v>97</v>
      </c>
      <c r="L649" s="6">
        <v>0</v>
      </c>
      <c r="M649" s="6" t="str" cm="1">
        <f t="array" ref="M649:N649">_xlfn.TEXTSPLIT(O649," ",)</f>
        <v>Personal</v>
      </c>
      <c r="N649" s="6" t="str">
        <v>Auto</v>
      </c>
      <c r="O649" t="s">
        <v>16</v>
      </c>
      <c r="P649">
        <f t="shared" si="63"/>
        <v>2</v>
      </c>
      <c r="Q649" t="s">
        <v>24</v>
      </c>
      <c r="R649">
        <v>113.36776500000001</v>
      </c>
      <c r="S649" s="2">
        <v>35113.367765000003</v>
      </c>
      <c r="T649" s="5">
        <v>35114</v>
      </c>
      <c r="U649" s="5">
        <f t="shared" ca="1" si="64"/>
        <v>10798</v>
      </c>
      <c r="V649">
        <f t="shared" ca="1" si="65"/>
        <v>29.583561643835615</v>
      </c>
    </row>
    <row r="650" spans="1:22" x14ac:dyDescent="0.35">
      <c r="A650" t="s">
        <v>689</v>
      </c>
      <c r="B650" t="s">
        <v>33</v>
      </c>
      <c r="C650" t="str">
        <f t="shared" si="60"/>
        <v>Oregon</v>
      </c>
      <c r="D650" t="s">
        <v>27</v>
      </c>
      <c r="E650" t="str">
        <f t="shared" si="61"/>
        <v>M</v>
      </c>
      <c r="F650" t="s">
        <v>21</v>
      </c>
      <c r="G650" t="str">
        <f t="shared" si="62"/>
        <v>Bachelor</v>
      </c>
      <c r="H650" s="4">
        <v>1305717.07</v>
      </c>
      <c r="I650" s="4">
        <v>1305717.07</v>
      </c>
      <c r="J650">
        <v>48804</v>
      </c>
      <c r="K650">
        <v>112</v>
      </c>
      <c r="L650" s="6">
        <v>36526</v>
      </c>
      <c r="M650" s="6" t="str" cm="1">
        <f t="array" ref="M650:N650">_xlfn.TEXTSPLIT(O650," ",)</f>
        <v>Corporate</v>
      </c>
      <c r="N650" s="6" t="str">
        <v>Auto</v>
      </c>
      <c r="O650" t="s">
        <v>28</v>
      </c>
      <c r="P650">
        <f t="shared" si="63"/>
        <v>4</v>
      </c>
      <c r="Q650" t="s">
        <v>17</v>
      </c>
      <c r="R650">
        <v>537.6</v>
      </c>
      <c r="S650" s="2">
        <v>35537.599999999999</v>
      </c>
      <c r="T650" s="5">
        <v>35538</v>
      </c>
      <c r="U650" s="5">
        <f t="shared" ca="1" si="64"/>
        <v>10374</v>
      </c>
      <c r="V650">
        <f t="shared" ca="1" si="65"/>
        <v>28.421917808219177</v>
      </c>
    </row>
    <row r="651" spans="1:22" x14ac:dyDescent="0.35">
      <c r="A651" t="s">
        <v>690</v>
      </c>
      <c r="B651" t="s">
        <v>33</v>
      </c>
      <c r="C651" t="str">
        <f t="shared" si="60"/>
        <v>Oregon</v>
      </c>
      <c r="D651" t="s">
        <v>27</v>
      </c>
      <c r="E651" t="str">
        <f t="shared" si="61"/>
        <v>M</v>
      </c>
      <c r="F651" t="s">
        <v>35</v>
      </c>
      <c r="G651" t="str">
        <f t="shared" si="62"/>
        <v>College</v>
      </c>
      <c r="H651" s="4">
        <v>959995.02</v>
      </c>
      <c r="I651" s="4">
        <v>959995.02</v>
      </c>
      <c r="J651">
        <v>0</v>
      </c>
      <c r="K651">
        <v>131</v>
      </c>
      <c r="L651" s="6">
        <v>0</v>
      </c>
      <c r="M651" s="6" t="str" cm="1">
        <f t="array" ref="M651:N651">_xlfn.TEXTSPLIT(O651," ",)</f>
        <v>Personal</v>
      </c>
      <c r="N651" s="6" t="str">
        <v>Auto</v>
      </c>
      <c r="O651" t="s">
        <v>16</v>
      </c>
      <c r="P651">
        <f t="shared" si="63"/>
        <v>4</v>
      </c>
      <c r="Q651" t="s">
        <v>29</v>
      </c>
      <c r="R651">
        <v>943.2</v>
      </c>
      <c r="S651" s="2">
        <v>35943.199999999997</v>
      </c>
      <c r="T651" s="5">
        <v>35944</v>
      </c>
      <c r="U651" s="5">
        <f t="shared" ca="1" si="64"/>
        <v>9968</v>
      </c>
      <c r="V651">
        <f t="shared" ca="1" si="65"/>
        <v>27.30958904109589</v>
      </c>
    </row>
    <row r="652" spans="1:22" x14ac:dyDescent="0.35">
      <c r="A652" t="s">
        <v>691</v>
      </c>
      <c r="B652" t="s">
        <v>33</v>
      </c>
      <c r="C652" t="str">
        <f t="shared" si="60"/>
        <v>Oregon</v>
      </c>
      <c r="D652" t="s">
        <v>27</v>
      </c>
      <c r="E652" t="str">
        <f t="shared" si="61"/>
        <v>M</v>
      </c>
      <c r="F652" t="s">
        <v>21</v>
      </c>
      <c r="G652" t="str">
        <f t="shared" si="62"/>
        <v>Bachelor</v>
      </c>
      <c r="H652" s="4">
        <v>853510.89</v>
      </c>
      <c r="I652" s="4">
        <v>853510.89</v>
      </c>
      <c r="J652">
        <v>55790</v>
      </c>
      <c r="K652">
        <v>111</v>
      </c>
      <c r="L652" s="6">
        <v>0</v>
      </c>
      <c r="M652" s="6" t="str" cm="1">
        <f t="array" ref="M652:N652">_xlfn.TEXTSPLIT(O652," ",)</f>
        <v>Personal</v>
      </c>
      <c r="N652" s="6" t="str">
        <v>Auto</v>
      </c>
      <c r="O652" t="s">
        <v>16</v>
      </c>
      <c r="P652">
        <f t="shared" si="63"/>
        <v>4</v>
      </c>
      <c r="Q652" t="s">
        <v>29</v>
      </c>
      <c r="R652">
        <v>117.67272199999999</v>
      </c>
      <c r="S652" s="2">
        <v>35117.672722000003</v>
      </c>
      <c r="T652" s="5">
        <v>35118</v>
      </c>
      <c r="U652" s="5">
        <f t="shared" ca="1" si="64"/>
        <v>10794</v>
      </c>
      <c r="V652">
        <f t="shared" ca="1" si="65"/>
        <v>29.572602739726026</v>
      </c>
    </row>
    <row r="653" spans="1:22" x14ac:dyDescent="0.35">
      <c r="A653" t="s">
        <v>692</v>
      </c>
      <c r="B653" t="s">
        <v>19</v>
      </c>
      <c r="C653" t="str">
        <f t="shared" si="60"/>
        <v>Arizona</v>
      </c>
      <c r="D653" t="s">
        <v>20</v>
      </c>
      <c r="E653" t="str">
        <f t="shared" si="61"/>
        <v>F</v>
      </c>
      <c r="F653" t="s">
        <v>21</v>
      </c>
      <c r="G653" t="str">
        <f t="shared" si="62"/>
        <v>Bachelor</v>
      </c>
      <c r="H653" s="4">
        <v>829348.19</v>
      </c>
      <c r="I653" s="4">
        <v>829348.19</v>
      </c>
      <c r="J653">
        <v>70258</v>
      </c>
      <c r="K653">
        <v>69</v>
      </c>
      <c r="L653" s="6">
        <v>0</v>
      </c>
      <c r="M653" s="6" t="str" cm="1">
        <f t="array" ref="M653:N653">_xlfn.TEXTSPLIT(O653," ",)</f>
        <v>Personal</v>
      </c>
      <c r="N653" s="6" t="str">
        <v>Auto</v>
      </c>
      <c r="O653" t="s">
        <v>16</v>
      </c>
      <c r="P653">
        <f t="shared" si="63"/>
        <v>4</v>
      </c>
      <c r="Q653" t="s">
        <v>17</v>
      </c>
      <c r="R653">
        <v>225.145949</v>
      </c>
      <c r="S653" s="2">
        <v>35225.145948999998</v>
      </c>
      <c r="T653" s="5">
        <v>35226</v>
      </c>
      <c r="U653" s="5">
        <f t="shared" ca="1" si="64"/>
        <v>10686</v>
      </c>
      <c r="V653">
        <f t="shared" ca="1" si="65"/>
        <v>29.276712328767122</v>
      </c>
    </row>
    <row r="654" spans="1:22" x14ac:dyDescent="0.35">
      <c r="A654" t="s">
        <v>693</v>
      </c>
      <c r="B654" t="s">
        <v>33</v>
      </c>
      <c r="C654" t="str">
        <f t="shared" si="60"/>
        <v>Oregon</v>
      </c>
      <c r="D654" t="s">
        <v>20</v>
      </c>
      <c r="E654" t="str">
        <f t="shared" si="61"/>
        <v>F</v>
      </c>
      <c r="F654" t="s">
        <v>21</v>
      </c>
      <c r="G654" t="str">
        <f t="shared" si="62"/>
        <v>Bachelor</v>
      </c>
      <c r="H654" s="4">
        <v>684615.03</v>
      </c>
      <c r="I654" s="4">
        <v>684615.03</v>
      </c>
      <c r="J654">
        <v>0</v>
      </c>
      <c r="K654">
        <v>95</v>
      </c>
      <c r="L654" s="6">
        <v>0</v>
      </c>
      <c r="M654" s="6" t="str" cm="1">
        <f t="array" ref="M654:N654">_xlfn.TEXTSPLIT(O654," ",)</f>
        <v>Personal</v>
      </c>
      <c r="N654" s="6" t="str">
        <v>Auto</v>
      </c>
      <c r="O654" t="s">
        <v>16</v>
      </c>
      <c r="P654">
        <f t="shared" si="63"/>
        <v>2</v>
      </c>
      <c r="Q654" t="s">
        <v>24</v>
      </c>
      <c r="R654">
        <v>456</v>
      </c>
      <c r="S654" s="2">
        <v>35456</v>
      </c>
      <c r="T654" s="5">
        <v>35457</v>
      </c>
      <c r="U654" s="5">
        <f t="shared" ca="1" si="64"/>
        <v>10455</v>
      </c>
      <c r="V654">
        <f t="shared" ca="1" si="65"/>
        <v>28.643835616438356</v>
      </c>
    </row>
    <row r="655" spans="1:22" x14ac:dyDescent="0.35">
      <c r="A655" t="s">
        <v>694</v>
      </c>
      <c r="B655" t="s">
        <v>33</v>
      </c>
      <c r="C655" t="str">
        <f t="shared" si="60"/>
        <v>Oregon</v>
      </c>
      <c r="D655" t="s">
        <v>20</v>
      </c>
      <c r="E655" t="str">
        <f t="shared" si="61"/>
        <v>F</v>
      </c>
      <c r="F655" t="s">
        <v>21</v>
      </c>
      <c r="G655" t="str">
        <f t="shared" si="62"/>
        <v>Bachelor</v>
      </c>
      <c r="H655" s="4">
        <v>663685.98</v>
      </c>
      <c r="I655" s="4">
        <v>663685.98</v>
      </c>
      <c r="J655">
        <v>47274</v>
      </c>
      <c r="K655">
        <v>83</v>
      </c>
      <c r="L655" s="6">
        <v>36526</v>
      </c>
      <c r="M655" s="6" t="str" cm="1">
        <f t="array" ref="M655:N655">_xlfn.TEXTSPLIT(O655," ",)</f>
        <v>Corporate</v>
      </c>
      <c r="N655" s="6" t="str">
        <v>Auto</v>
      </c>
      <c r="O655" t="s">
        <v>28</v>
      </c>
      <c r="P655">
        <f t="shared" si="63"/>
        <v>4</v>
      </c>
      <c r="Q655" t="s">
        <v>17</v>
      </c>
      <c r="R655">
        <v>182.43256500000001</v>
      </c>
      <c r="S655" s="2">
        <v>35182.432565000003</v>
      </c>
      <c r="T655" s="5">
        <v>35183</v>
      </c>
      <c r="U655" s="5">
        <f t="shared" ca="1" si="64"/>
        <v>10729</v>
      </c>
      <c r="V655">
        <f t="shared" ca="1" si="65"/>
        <v>29.394520547945206</v>
      </c>
    </row>
    <row r="656" spans="1:22" x14ac:dyDescent="0.35">
      <c r="A656" t="s">
        <v>695</v>
      </c>
      <c r="B656" t="s">
        <v>13</v>
      </c>
      <c r="C656" t="str">
        <f t="shared" si="60"/>
        <v>Washington</v>
      </c>
      <c r="D656" t="s">
        <v>20</v>
      </c>
      <c r="E656" t="str">
        <f t="shared" si="61"/>
        <v>F</v>
      </c>
      <c r="F656" t="s">
        <v>35</v>
      </c>
      <c r="G656" t="str">
        <f t="shared" si="62"/>
        <v>College</v>
      </c>
      <c r="H656" s="4">
        <v>560908.25</v>
      </c>
      <c r="I656" s="4">
        <v>560908.25</v>
      </c>
      <c r="J656">
        <v>44705</v>
      </c>
      <c r="K656">
        <v>71</v>
      </c>
      <c r="L656" s="6">
        <v>0</v>
      </c>
      <c r="M656" s="6" t="str" cm="1">
        <f t="array" ref="M656:N656">_xlfn.TEXTSPLIT(O656," ",)</f>
        <v>Personal</v>
      </c>
      <c r="N656" s="6" t="str">
        <v>Auto</v>
      </c>
      <c r="O656" t="s">
        <v>16</v>
      </c>
      <c r="P656">
        <f t="shared" si="63"/>
        <v>2</v>
      </c>
      <c r="Q656" t="s">
        <v>24</v>
      </c>
      <c r="R656">
        <v>148.17315199999999</v>
      </c>
      <c r="S656" s="2">
        <v>35148.173152000003</v>
      </c>
      <c r="T656" s="5">
        <v>35149</v>
      </c>
      <c r="U656" s="5">
        <f t="shared" ca="1" si="64"/>
        <v>10763</v>
      </c>
      <c r="V656">
        <f t="shared" ca="1" si="65"/>
        <v>29.487671232876714</v>
      </c>
    </row>
    <row r="657" spans="1:22" x14ac:dyDescent="0.35">
      <c r="A657" t="s">
        <v>696</v>
      </c>
      <c r="B657" t="s">
        <v>19</v>
      </c>
      <c r="C657" t="str">
        <f t="shared" si="60"/>
        <v>Arizona</v>
      </c>
      <c r="D657" t="s">
        <v>27</v>
      </c>
      <c r="E657" t="str">
        <f t="shared" si="61"/>
        <v>M</v>
      </c>
      <c r="F657" t="s">
        <v>31</v>
      </c>
      <c r="G657" t="str">
        <f t="shared" si="62"/>
        <v>High School or Below</v>
      </c>
      <c r="H657" s="4">
        <v>507732.09</v>
      </c>
      <c r="I657" s="4">
        <v>507732.09</v>
      </c>
      <c r="J657">
        <v>0</v>
      </c>
      <c r="K657">
        <v>73</v>
      </c>
      <c r="L657" s="6">
        <v>0</v>
      </c>
      <c r="M657" s="6" t="str" cm="1">
        <f t="array" ref="M657:N657">_xlfn.TEXTSPLIT(O657," ",)</f>
        <v>Personal</v>
      </c>
      <c r="N657" s="6" t="str">
        <v>Auto</v>
      </c>
      <c r="O657" t="s">
        <v>16</v>
      </c>
      <c r="P657">
        <f t="shared" si="63"/>
        <v>2</v>
      </c>
      <c r="Q657" t="s">
        <v>24</v>
      </c>
      <c r="R657">
        <v>525.6</v>
      </c>
      <c r="S657" s="2">
        <v>35525.599999999999</v>
      </c>
      <c r="T657" s="5">
        <v>35526</v>
      </c>
      <c r="U657" s="5">
        <f t="shared" ca="1" si="64"/>
        <v>10386</v>
      </c>
      <c r="V657">
        <f t="shared" ca="1" si="65"/>
        <v>28.454794520547946</v>
      </c>
    </row>
    <row r="658" spans="1:22" x14ac:dyDescent="0.35">
      <c r="A658" t="s">
        <v>697</v>
      </c>
      <c r="B658" t="s">
        <v>13</v>
      </c>
      <c r="C658" t="str">
        <f t="shared" si="60"/>
        <v>Washington</v>
      </c>
      <c r="D658" t="s">
        <v>20</v>
      </c>
      <c r="E658" t="str">
        <f t="shared" si="61"/>
        <v>F</v>
      </c>
      <c r="F658" t="s">
        <v>15</v>
      </c>
      <c r="G658" t="str">
        <f t="shared" si="62"/>
        <v>Master</v>
      </c>
      <c r="H658" s="4">
        <v>527562.69999999995</v>
      </c>
      <c r="I658" s="4">
        <v>527562.69999999995</v>
      </c>
      <c r="J658">
        <v>70446</v>
      </c>
      <c r="K658">
        <v>65</v>
      </c>
      <c r="L658" s="6">
        <v>0</v>
      </c>
      <c r="M658" s="6" t="str" cm="1">
        <f t="array" ref="M658:N658">_xlfn.TEXTSPLIT(O658," ",)</f>
        <v>Personal</v>
      </c>
      <c r="N658" s="6" t="str">
        <v>Auto</v>
      </c>
      <c r="O658" t="s">
        <v>16</v>
      </c>
      <c r="P658">
        <f t="shared" si="63"/>
        <v>4</v>
      </c>
      <c r="Q658" t="s">
        <v>17</v>
      </c>
      <c r="R658">
        <v>155.57080199999999</v>
      </c>
      <c r="S658" s="2">
        <v>35155.570802000002</v>
      </c>
      <c r="T658" s="5">
        <v>35156</v>
      </c>
      <c r="U658" s="5">
        <f t="shared" ca="1" si="64"/>
        <v>10756</v>
      </c>
      <c r="V658">
        <f t="shared" ca="1" si="65"/>
        <v>29.468493150684932</v>
      </c>
    </row>
    <row r="659" spans="1:22" x14ac:dyDescent="0.35">
      <c r="A659" t="s">
        <v>698</v>
      </c>
      <c r="B659" t="s">
        <v>13</v>
      </c>
      <c r="C659" t="str">
        <f t="shared" si="60"/>
        <v>Washington</v>
      </c>
      <c r="D659" t="s">
        <v>20</v>
      </c>
      <c r="E659" t="str">
        <f t="shared" si="61"/>
        <v>F</v>
      </c>
      <c r="F659" t="s">
        <v>31</v>
      </c>
      <c r="G659" t="str">
        <f t="shared" si="62"/>
        <v>High School or Below</v>
      </c>
      <c r="H659" s="4">
        <v>251459.20000000001</v>
      </c>
      <c r="I659" s="4">
        <v>251459.20000000001</v>
      </c>
      <c r="J659">
        <v>43860</v>
      </c>
      <c r="K659">
        <v>65</v>
      </c>
      <c r="L659" s="6">
        <v>0</v>
      </c>
      <c r="M659" s="6" t="str" cm="1">
        <f t="array" ref="M659:N659">_xlfn.TEXTSPLIT(O659," ",)</f>
        <v>Personal</v>
      </c>
      <c r="N659" s="6" t="str">
        <v>Auto</v>
      </c>
      <c r="O659" t="s">
        <v>16</v>
      </c>
      <c r="P659">
        <f t="shared" si="63"/>
        <v>4</v>
      </c>
      <c r="Q659" t="s">
        <v>17</v>
      </c>
      <c r="R659">
        <v>156.12491399999999</v>
      </c>
      <c r="S659" s="2">
        <v>35156.124914</v>
      </c>
      <c r="T659" s="5">
        <v>35157</v>
      </c>
      <c r="U659" s="5">
        <f t="shared" ca="1" si="64"/>
        <v>10755</v>
      </c>
      <c r="V659">
        <f t="shared" ca="1" si="65"/>
        <v>29.465753424657535</v>
      </c>
    </row>
    <row r="660" spans="1:22" x14ac:dyDescent="0.35">
      <c r="A660" t="s">
        <v>699</v>
      </c>
      <c r="B660" t="s">
        <v>33</v>
      </c>
      <c r="C660" t="str">
        <f t="shared" si="60"/>
        <v>Oregon</v>
      </c>
      <c r="D660" t="s">
        <v>20</v>
      </c>
      <c r="E660" t="str">
        <f t="shared" si="61"/>
        <v>F</v>
      </c>
      <c r="F660" t="s">
        <v>21</v>
      </c>
      <c r="G660" t="str">
        <f t="shared" si="62"/>
        <v>Bachelor</v>
      </c>
      <c r="H660" s="4">
        <v>343525.01</v>
      </c>
      <c r="I660" s="4">
        <v>343525.01</v>
      </c>
      <c r="J660">
        <v>64348</v>
      </c>
      <c r="K660">
        <v>86</v>
      </c>
      <c r="L660" s="6">
        <v>0</v>
      </c>
      <c r="M660" s="6" t="str" cm="1">
        <f t="array" ref="M660:N660">_xlfn.TEXTSPLIT(O660," ",)</f>
        <v>Personal</v>
      </c>
      <c r="N660" s="6" t="str">
        <v>Auto</v>
      </c>
      <c r="O660" t="s">
        <v>16</v>
      </c>
      <c r="P660">
        <f t="shared" si="63"/>
        <v>2</v>
      </c>
      <c r="Q660" t="s">
        <v>24</v>
      </c>
      <c r="R660">
        <v>212.391975</v>
      </c>
      <c r="S660" s="2">
        <v>35212.391974999999</v>
      </c>
      <c r="T660" s="5">
        <v>35213</v>
      </c>
      <c r="U660" s="5">
        <f t="shared" ca="1" si="64"/>
        <v>10699</v>
      </c>
      <c r="V660">
        <f t="shared" ca="1" si="65"/>
        <v>29.312328767123287</v>
      </c>
    </row>
    <row r="661" spans="1:22" x14ac:dyDescent="0.35">
      <c r="A661" t="s">
        <v>700</v>
      </c>
      <c r="B661" t="s">
        <v>33</v>
      </c>
      <c r="C661" t="str">
        <f t="shared" si="60"/>
        <v>Oregon</v>
      </c>
      <c r="D661" t="s">
        <v>27</v>
      </c>
      <c r="E661" t="str">
        <f t="shared" si="61"/>
        <v>M</v>
      </c>
      <c r="F661" t="s">
        <v>21</v>
      </c>
      <c r="G661" t="str">
        <f t="shared" si="62"/>
        <v>Bachelor</v>
      </c>
      <c r="H661" s="4">
        <v>662461.18000000005</v>
      </c>
      <c r="I661" s="4">
        <v>662461.18000000005</v>
      </c>
      <c r="J661">
        <v>0</v>
      </c>
      <c r="K661">
        <v>62</v>
      </c>
      <c r="L661" s="6">
        <v>0</v>
      </c>
      <c r="M661" s="6" t="str" cm="1">
        <f t="array" ref="M661:N661">_xlfn.TEXTSPLIT(O661," ",)</f>
        <v>Corporate</v>
      </c>
      <c r="N661" s="6" t="str">
        <v>Auto</v>
      </c>
      <c r="O661" t="s">
        <v>28</v>
      </c>
      <c r="P661">
        <f t="shared" si="63"/>
        <v>2</v>
      </c>
      <c r="Q661" t="s">
        <v>24</v>
      </c>
      <c r="R661">
        <v>297.60000000000002</v>
      </c>
      <c r="S661" s="2">
        <v>35297.599999999999</v>
      </c>
      <c r="T661" s="5">
        <v>35298</v>
      </c>
      <c r="U661" s="5">
        <f t="shared" ca="1" si="64"/>
        <v>10614</v>
      </c>
      <c r="V661">
        <f t="shared" ca="1" si="65"/>
        <v>29.079452054794519</v>
      </c>
    </row>
    <row r="662" spans="1:22" x14ac:dyDescent="0.35">
      <c r="A662" t="s">
        <v>701</v>
      </c>
      <c r="B662" t="s">
        <v>26</v>
      </c>
      <c r="C662" t="str">
        <f t="shared" si="60"/>
        <v>California</v>
      </c>
      <c r="D662" t="s">
        <v>27</v>
      </c>
      <c r="E662" t="str">
        <f t="shared" si="61"/>
        <v>M</v>
      </c>
      <c r="F662" t="s">
        <v>15</v>
      </c>
      <c r="G662" t="str">
        <f t="shared" si="62"/>
        <v>Master</v>
      </c>
      <c r="H662" s="4">
        <v>575744.23</v>
      </c>
      <c r="I662" s="4">
        <v>575744.23</v>
      </c>
      <c r="J662">
        <v>88997</v>
      </c>
      <c r="K662">
        <v>72</v>
      </c>
      <c r="L662" s="6">
        <v>0</v>
      </c>
      <c r="M662" s="6" t="str" cm="1">
        <f t="array" ref="M662:N662">_xlfn.TEXTSPLIT(O662," ",)</f>
        <v>Special</v>
      </c>
      <c r="N662" s="6" t="str">
        <v>Auto</v>
      </c>
      <c r="O662" t="s">
        <v>39</v>
      </c>
      <c r="P662">
        <f t="shared" si="63"/>
        <v>4</v>
      </c>
      <c r="Q662" t="s">
        <v>17</v>
      </c>
      <c r="R662">
        <v>174.04156599999999</v>
      </c>
      <c r="S662" s="2">
        <v>35174.041566</v>
      </c>
      <c r="T662" s="5">
        <v>35175</v>
      </c>
      <c r="U662" s="5">
        <f t="shared" ca="1" si="64"/>
        <v>10737</v>
      </c>
      <c r="V662">
        <f t="shared" ca="1" si="65"/>
        <v>29.416438356164385</v>
      </c>
    </row>
    <row r="663" spans="1:22" x14ac:dyDescent="0.35">
      <c r="A663" t="s">
        <v>702</v>
      </c>
      <c r="B663" t="s">
        <v>13</v>
      </c>
      <c r="C663" t="str">
        <f t="shared" si="60"/>
        <v>Washington</v>
      </c>
      <c r="D663" t="s">
        <v>20</v>
      </c>
      <c r="E663" t="str">
        <f t="shared" si="61"/>
        <v>F</v>
      </c>
      <c r="F663" t="s">
        <v>31</v>
      </c>
      <c r="G663" t="str">
        <f t="shared" si="62"/>
        <v>High School or Below</v>
      </c>
      <c r="H663" s="4">
        <v>251459.20000000001</v>
      </c>
      <c r="I663" s="4">
        <v>251459.20000000001</v>
      </c>
      <c r="J663">
        <v>43860</v>
      </c>
      <c r="K663">
        <v>65</v>
      </c>
      <c r="L663" s="6">
        <v>0</v>
      </c>
      <c r="M663" s="6" t="str" cm="1">
        <f t="array" ref="M663:N663">_xlfn.TEXTSPLIT(O663," ",)</f>
        <v>Corporate</v>
      </c>
      <c r="N663" s="6" t="str">
        <v>Auto</v>
      </c>
      <c r="O663" t="s">
        <v>28</v>
      </c>
      <c r="P663">
        <f t="shared" si="63"/>
        <v>4</v>
      </c>
      <c r="Q663" t="s">
        <v>17</v>
      </c>
      <c r="R663">
        <v>156.12491399999999</v>
      </c>
      <c r="S663" s="2">
        <v>35156.124914</v>
      </c>
      <c r="T663" s="5">
        <v>35157</v>
      </c>
      <c r="U663" s="5">
        <f t="shared" ca="1" si="64"/>
        <v>10755</v>
      </c>
      <c r="V663">
        <f t="shared" ca="1" si="65"/>
        <v>29.465753424657535</v>
      </c>
    </row>
    <row r="664" spans="1:22" x14ac:dyDescent="0.35">
      <c r="A664" t="s">
        <v>703</v>
      </c>
      <c r="B664" t="s">
        <v>26</v>
      </c>
      <c r="C664" t="str">
        <f t="shared" si="60"/>
        <v>California</v>
      </c>
      <c r="D664" t="s">
        <v>20</v>
      </c>
      <c r="E664" t="str">
        <f t="shared" si="61"/>
        <v>F</v>
      </c>
      <c r="F664" t="s">
        <v>31</v>
      </c>
      <c r="G664" t="str">
        <f t="shared" si="62"/>
        <v>High School or Below</v>
      </c>
      <c r="H664" s="4">
        <v>288645.15999999997</v>
      </c>
      <c r="I664" s="4">
        <v>288645.15999999997</v>
      </c>
      <c r="J664">
        <v>10312</v>
      </c>
      <c r="K664">
        <v>78</v>
      </c>
      <c r="L664" s="6">
        <v>0</v>
      </c>
      <c r="M664" s="6" t="str" cm="1">
        <f t="array" ref="M664:N664">_xlfn.TEXTSPLIT(O664," ",)</f>
        <v>Corporate</v>
      </c>
      <c r="N664" s="6" t="str">
        <v>Auto</v>
      </c>
      <c r="O664" t="s">
        <v>28</v>
      </c>
      <c r="P664">
        <f t="shared" si="63"/>
        <v>4</v>
      </c>
      <c r="Q664" t="s">
        <v>17</v>
      </c>
      <c r="R664">
        <v>486.27855699999998</v>
      </c>
      <c r="S664" s="2">
        <v>35486.278556999998</v>
      </c>
      <c r="T664" s="5">
        <v>35487</v>
      </c>
      <c r="U664" s="5">
        <f t="shared" ca="1" si="64"/>
        <v>10425</v>
      </c>
      <c r="V664">
        <f t="shared" ca="1" si="65"/>
        <v>28.561643835616437</v>
      </c>
    </row>
    <row r="665" spans="1:22" x14ac:dyDescent="0.35">
      <c r="A665" t="s">
        <v>704</v>
      </c>
      <c r="B665" t="s">
        <v>26</v>
      </c>
      <c r="C665" t="str">
        <f t="shared" si="60"/>
        <v>California</v>
      </c>
      <c r="D665" t="s">
        <v>20</v>
      </c>
      <c r="E665" t="str">
        <f t="shared" si="61"/>
        <v>F</v>
      </c>
      <c r="F665" t="s">
        <v>31</v>
      </c>
      <c r="G665" t="str">
        <f t="shared" si="62"/>
        <v>High School or Below</v>
      </c>
      <c r="H665" s="4">
        <v>534143.88</v>
      </c>
      <c r="I665" s="4">
        <v>534143.88</v>
      </c>
      <c r="J665">
        <v>0</v>
      </c>
      <c r="K665">
        <v>72</v>
      </c>
      <c r="L665" s="6">
        <v>36526</v>
      </c>
      <c r="M665" s="6" t="str" cm="1">
        <f t="array" ref="M665:N665">_xlfn.TEXTSPLIT(O665," ",)</f>
        <v>Personal</v>
      </c>
      <c r="N665" s="6" t="str">
        <v>Auto</v>
      </c>
      <c r="O665" t="s">
        <v>16</v>
      </c>
      <c r="P665">
        <f t="shared" si="63"/>
        <v>4</v>
      </c>
      <c r="Q665" t="s">
        <v>17</v>
      </c>
      <c r="R665">
        <v>345.6</v>
      </c>
      <c r="S665" s="2">
        <v>35345.599999999999</v>
      </c>
      <c r="T665" s="5">
        <v>35346</v>
      </c>
      <c r="U665" s="5">
        <f t="shared" ca="1" si="64"/>
        <v>10566</v>
      </c>
      <c r="V665">
        <f t="shared" ca="1" si="65"/>
        <v>28.947945205479453</v>
      </c>
    </row>
    <row r="666" spans="1:22" x14ac:dyDescent="0.35">
      <c r="A666" t="s">
        <v>705</v>
      </c>
      <c r="B666" t="s">
        <v>19</v>
      </c>
      <c r="C666" t="str">
        <f t="shared" si="60"/>
        <v>Arizona</v>
      </c>
      <c r="D666" t="s">
        <v>20</v>
      </c>
      <c r="E666" t="str">
        <f t="shared" si="61"/>
        <v>F</v>
      </c>
      <c r="F666" t="s">
        <v>31</v>
      </c>
      <c r="G666" t="str">
        <f t="shared" si="62"/>
        <v>High School or Below</v>
      </c>
      <c r="H666" s="4">
        <v>416001.81</v>
      </c>
      <c r="I666" s="4">
        <v>416001.81</v>
      </c>
      <c r="J666">
        <v>96263</v>
      </c>
      <c r="K666">
        <v>103</v>
      </c>
      <c r="L666" s="6">
        <v>0</v>
      </c>
      <c r="M666" s="6" t="str" cm="1">
        <f t="array" ref="M666:N666">_xlfn.TEXTSPLIT(O666," ",)</f>
        <v>Personal</v>
      </c>
      <c r="N666" s="6" t="str">
        <v>Auto</v>
      </c>
      <c r="O666" t="s">
        <v>16</v>
      </c>
      <c r="P666">
        <f t="shared" si="63"/>
        <v>4</v>
      </c>
      <c r="Q666" t="s">
        <v>29</v>
      </c>
      <c r="R666">
        <v>1.924709</v>
      </c>
      <c r="S666" s="2">
        <v>35001.924708999999</v>
      </c>
      <c r="T666" s="5">
        <v>35002</v>
      </c>
      <c r="U666" s="5">
        <f t="shared" ca="1" si="64"/>
        <v>10910</v>
      </c>
      <c r="V666">
        <f t="shared" ca="1" si="65"/>
        <v>29.890410958904109</v>
      </c>
    </row>
    <row r="667" spans="1:22" x14ac:dyDescent="0.35">
      <c r="A667" t="s">
        <v>706</v>
      </c>
      <c r="B667" t="s">
        <v>26</v>
      </c>
      <c r="C667" t="str">
        <f t="shared" si="60"/>
        <v>California</v>
      </c>
      <c r="D667" t="s">
        <v>20</v>
      </c>
      <c r="E667" t="str">
        <f t="shared" si="61"/>
        <v>F</v>
      </c>
      <c r="F667" t="s">
        <v>35</v>
      </c>
      <c r="G667" t="str">
        <f t="shared" si="62"/>
        <v>College</v>
      </c>
      <c r="H667" s="4">
        <v>284624.53999999998</v>
      </c>
      <c r="I667" s="4">
        <v>284624.53999999998</v>
      </c>
      <c r="J667">
        <v>28919</v>
      </c>
      <c r="K667">
        <v>72</v>
      </c>
      <c r="L667" s="6">
        <v>0</v>
      </c>
      <c r="M667" s="6" t="str" cm="1">
        <f t="array" ref="M667:N667">_xlfn.TEXTSPLIT(O667," ",)</f>
        <v>Corporate</v>
      </c>
      <c r="N667" s="6" t="str">
        <v>Auto</v>
      </c>
      <c r="O667" t="s">
        <v>28</v>
      </c>
      <c r="P667">
        <f t="shared" si="63"/>
        <v>4</v>
      </c>
      <c r="Q667" t="s">
        <v>17</v>
      </c>
      <c r="R667">
        <v>518.4</v>
      </c>
      <c r="S667" s="2">
        <v>35518.400000000001</v>
      </c>
      <c r="T667" s="5">
        <v>35519</v>
      </c>
      <c r="U667" s="5">
        <f t="shared" ca="1" si="64"/>
        <v>10393</v>
      </c>
      <c r="V667">
        <f t="shared" ca="1" si="65"/>
        <v>28.473972602739725</v>
      </c>
    </row>
    <row r="668" spans="1:22" x14ac:dyDescent="0.35">
      <c r="A668" t="s">
        <v>707</v>
      </c>
      <c r="B668" t="s">
        <v>33</v>
      </c>
      <c r="C668" t="str">
        <f t="shared" si="60"/>
        <v>Oregon</v>
      </c>
      <c r="D668" t="s">
        <v>20</v>
      </c>
      <c r="E668" t="str">
        <f t="shared" si="61"/>
        <v>F</v>
      </c>
      <c r="F668" t="s">
        <v>35</v>
      </c>
      <c r="G668" t="str">
        <f t="shared" si="62"/>
        <v>College</v>
      </c>
      <c r="H668" s="4">
        <v>477025.66</v>
      </c>
      <c r="I668" s="4">
        <v>477025.66</v>
      </c>
      <c r="J668">
        <v>0</v>
      </c>
      <c r="K668">
        <v>68</v>
      </c>
      <c r="L668" s="6">
        <v>36526</v>
      </c>
      <c r="M668" s="6" t="str" cm="1">
        <f t="array" ref="M668:N668">_xlfn.TEXTSPLIT(O668," ",)</f>
        <v>Personal</v>
      </c>
      <c r="N668" s="6" t="str">
        <v>Auto</v>
      </c>
      <c r="O668" t="s">
        <v>16</v>
      </c>
      <c r="P668">
        <f t="shared" si="63"/>
        <v>2</v>
      </c>
      <c r="Q668" t="s">
        <v>24</v>
      </c>
      <c r="R668">
        <v>326.39999999999998</v>
      </c>
      <c r="S668" s="2">
        <v>35326.400000000001</v>
      </c>
      <c r="T668" s="5">
        <v>35327</v>
      </c>
      <c r="U668" s="5">
        <f t="shared" ca="1" si="64"/>
        <v>10585</v>
      </c>
      <c r="V668">
        <f t="shared" ca="1" si="65"/>
        <v>29</v>
      </c>
    </row>
    <row r="669" spans="1:22" x14ac:dyDescent="0.35">
      <c r="A669" t="s">
        <v>708</v>
      </c>
      <c r="B669" t="s">
        <v>33</v>
      </c>
      <c r="C669" t="str">
        <f t="shared" si="60"/>
        <v>Oregon</v>
      </c>
      <c r="D669" t="s">
        <v>27</v>
      </c>
      <c r="E669" t="str">
        <f t="shared" si="61"/>
        <v>M</v>
      </c>
      <c r="F669" t="s">
        <v>21</v>
      </c>
      <c r="G669" t="str">
        <f t="shared" si="62"/>
        <v>Bachelor</v>
      </c>
      <c r="H669" s="4">
        <v>505961.62</v>
      </c>
      <c r="I669" s="4">
        <v>505961.62</v>
      </c>
      <c r="J669">
        <v>41869</v>
      </c>
      <c r="K669">
        <v>64</v>
      </c>
      <c r="L669" s="6">
        <v>0</v>
      </c>
      <c r="M669" s="6" t="str" cm="1">
        <f t="array" ref="M669:N669">_xlfn.TEXTSPLIT(O669," ",)</f>
        <v>Personal</v>
      </c>
      <c r="N669" s="6" t="str">
        <v>Auto</v>
      </c>
      <c r="O669" t="s">
        <v>16</v>
      </c>
      <c r="P669">
        <f t="shared" si="63"/>
        <v>2</v>
      </c>
      <c r="Q669" t="s">
        <v>24</v>
      </c>
      <c r="R669">
        <v>262.12205</v>
      </c>
      <c r="S669" s="2">
        <v>35262.122049999998</v>
      </c>
      <c r="T669" s="5">
        <v>35263</v>
      </c>
      <c r="U669" s="5">
        <f t="shared" ca="1" si="64"/>
        <v>10649</v>
      </c>
      <c r="V669">
        <f t="shared" ca="1" si="65"/>
        <v>29.175342465753424</v>
      </c>
    </row>
    <row r="670" spans="1:22" x14ac:dyDescent="0.35">
      <c r="A670" t="s">
        <v>709</v>
      </c>
      <c r="B670" t="s">
        <v>19</v>
      </c>
      <c r="C670" t="str">
        <f t="shared" si="60"/>
        <v>Arizona</v>
      </c>
      <c r="D670" t="s">
        <v>20</v>
      </c>
      <c r="E670" t="str">
        <f t="shared" si="61"/>
        <v>F</v>
      </c>
      <c r="F670" t="s">
        <v>31</v>
      </c>
      <c r="G670" t="str">
        <f t="shared" si="62"/>
        <v>High School or Below</v>
      </c>
      <c r="H670" s="4">
        <v>909574.46</v>
      </c>
      <c r="I670" s="4">
        <v>909574.46</v>
      </c>
      <c r="J670">
        <v>0</v>
      </c>
      <c r="K670">
        <v>128</v>
      </c>
      <c r="L670" s="6">
        <v>0</v>
      </c>
      <c r="M670" s="6" t="str" cm="1">
        <f t="array" ref="M670:N670">_xlfn.TEXTSPLIT(O670," ",)</f>
        <v>Personal</v>
      </c>
      <c r="N670" s="6" t="str">
        <v>Auto</v>
      </c>
      <c r="O670" t="s">
        <v>16</v>
      </c>
      <c r="P670">
        <f t="shared" si="63"/>
        <v>4</v>
      </c>
      <c r="Q670" t="s">
        <v>29</v>
      </c>
      <c r="R670">
        <v>921.6</v>
      </c>
      <c r="S670" s="2">
        <v>35921.599999999999</v>
      </c>
      <c r="T670" s="5">
        <v>35922</v>
      </c>
      <c r="U670" s="5">
        <f t="shared" ca="1" si="64"/>
        <v>9990</v>
      </c>
      <c r="V670">
        <f t="shared" ca="1" si="65"/>
        <v>27.36986301369863</v>
      </c>
    </row>
    <row r="671" spans="1:22" x14ac:dyDescent="0.35">
      <c r="A671" t="s">
        <v>710</v>
      </c>
      <c r="B671" t="s">
        <v>26</v>
      </c>
      <c r="C671" t="str">
        <f t="shared" si="60"/>
        <v>California</v>
      </c>
      <c r="D671" t="s">
        <v>20</v>
      </c>
      <c r="E671" t="str">
        <f t="shared" si="61"/>
        <v>F</v>
      </c>
      <c r="F671" t="s">
        <v>31</v>
      </c>
      <c r="G671" t="str">
        <f t="shared" si="62"/>
        <v>High School or Below</v>
      </c>
      <c r="H671" s="4">
        <v>268886.40000000002</v>
      </c>
      <c r="I671" s="4">
        <v>268886.40000000002</v>
      </c>
      <c r="J671">
        <v>32808</v>
      </c>
      <c r="K671">
        <v>68</v>
      </c>
      <c r="L671" s="6">
        <v>36526</v>
      </c>
      <c r="M671" s="6" t="str" cm="1">
        <f t="array" ref="M671:N671">_xlfn.TEXTSPLIT(O671," ",)</f>
        <v>Personal</v>
      </c>
      <c r="N671" s="6" t="str">
        <v>Auto</v>
      </c>
      <c r="O671" t="s">
        <v>16</v>
      </c>
      <c r="P671">
        <f t="shared" si="63"/>
        <v>4</v>
      </c>
      <c r="Q671" t="s">
        <v>17</v>
      </c>
      <c r="R671">
        <v>541.69565799999998</v>
      </c>
      <c r="S671" s="2">
        <v>35541.695657999997</v>
      </c>
      <c r="T671" s="5">
        <v>35542</v>
      </c>
      <c r="U671" s="5">
        <f t="shared" ca="1" si="64"/>
        <v>10370</v>
      </c>
      <c r="V671">
        <f t="shared" ca="1" si="65"/>
        <v>28.410958904109588</v>
      </c>
    </row>
    <row r="672" spans="1:22" x14ac:dyDescent="0.35">
      <c r="A672" t="s">
        <v>711</v>
      </c>
      <c r="B672" t="s">
        <v>26</v>
      </c>
      <c r="C672" t="str">
        <f t="shared" si="60"/>
        <v>California</v>
      </c>
      <c r="D672" t="s">
        <v>20</v>
      </c>
      <c r="E672" t="str">
        <f t="shared" si="61"/>
        <v>F</v>
      </c>
      <c r="F672" t="s">
        <v>21</v>
      </c>
      <c r="G672" t="str">
        <f t="shared" si="62"/>
        <v>Bachelor</v>
      </c>
      <c r="H672" s="4">
        <v>827763.76</v>
      </c>
      <c r="I672" s="4">
        <v>827763.76</v>
      </c>
      <c r="J672">
        <v>79780</v>
      </c>
      <c r="K672">
        <v>68</v>
      </c>
      <c r="L672" s="6">
        <v>0</v>
      </c>
      <c r="M672" s="6" t="str" cm="1">
        <f t="array" ref="M672:N672">_xlfn.TEXTSPLIT(O672," ",)</f>
        <v>Personal</v>
      </c>
      <c r="N672" s="6" t="str">
        <v>Auto</v>
      </c>
      <c r="O672" t="s">
        <v>16</v>
      </c>
      <c r="P672">
        <f t="shared" si="63"/>
        <v>4</v>
      </c>
      <c r="Q672" t="s">
        <v>17</v>
      </c>
      <c r="R672">
        <v>326.39999999999998</v>
      </c>
      <c r="S672" s="2">
        <v>35326.400000000001</v>
      </c>
      <c r="T672" s="5">
        <v>35327</v>
      </c>
      <c r="U672" s="5">
        <f t="shared" ca="1" si="64"/>
        <v>10585</v>
      </c>
      <c r="V672">
        <f t="shared" ca="1" si="65"/>
        <v>29</v>
      </c>
    </row>
    <row r="673" spans="1:22" x14ac:dyDescent="0.35">
      <c r="A673" t="s">
        <v>712</v>
      </c>
      <c r="B673" t="s">
        <v>33</v>
      </c>
      <c r="C673" t="str">
        <f t="shared" si="60"/>
        <v>Oregon</v>
      </c>
      <c r="D673" t="s">
        <v>20</v>
      </c>
      <c r="E673" t="str">
        <f t="shared" si="61"/>
        <v>F</v>
      </c>
      <c r="F673" t="s">
        <v>35</v>
      </c>
      <c r="G673" t="str">
        <f t="shared" si="62"/>
        <v>College</v>
      </c>
      <c r="H673" s="4">
        <v>905793.53</v>
      </c>
      <c r="I673" s="4">
        <v>905793.53</v>
      </c>
      <c r="J673">
        <v>91025</v>
      </c>
      <c r="K673">
        <v>112</v>
      </c>
      <c r="L673" s="6">
        <v>0</v>
      </c>
      <c r="M673" s="6" t="str" cm="1">
        <f t="array" ref="M673:N673">_xlfn.TEXTSPLIT(O673," ",)</f>
        <v>Personal</v>
      </c>
      <c r="N673" s="6" t="str">
        <v>Auto</v>
      </c>
      <c r="O673" t="s">
        <v>16</v>
      </c>
      <c r="P673">
        <f t="shared" si="63"/>
        <v>4</v>
      </c>
      <c r="Q673" t="s">
        <v>29</v>
      </c>
      <c r="R673">
        <v>327.68266899999998</v>
      </c>
      <c r="S673" s="2">
        <v>35327.682669000002</v>
      </c>
      <c r="T673" s="5">
        <v>35328</v>
      </c>
      <c r="U673" s="5">
        <f t="shared" ca="1" si="64"/>
        <v>10584</v>
      </c>
      <c r="V673">
        <f t="shared" ca="1" si="65"/>
        <v>28.997260273972604</v>
      </c>
    </row>
    <row r="674" spans="1:22" x14ac:dyDescent="0.35">
      <c r="A674" t="s">
        <v>713</v>
      </c>
      <c r="B674" t="s">
        <v>26</v>
      </c>
      <c r="C674" t="str">
        <f t="shared" si="60"/>
        <v>California</v>
      </c>
      <c r="D674" t="s">
        <v>20</v>
      </c>
      <c r="E674" t="str">
        <f t="shared" si="61"/>
        <v>F</v>
      </c>
      <c r="F674" t="s">
        <v>31</v>
      </c>
      <c r="G674" t="str">
        <f t="shared" si="62"/>
        <v>High School or Below</v>
      </c>
      <c r="H674" s="4">
        <v>380175.04</v>
      </c>
      <c r="I674" s="4">
        <v>380175.04</v>
      </c>
      <c r="J674">
        <v>33043</v>
      </c>
      <c r="K674">
        <v>95</v>
      </c>
      <c r="L674" s="6">
        <v>0</v>
      </c>
      <c r="M674" s="6" t="str" cm="1">
        <f t="array" ref="M674:N674">_xlfn.TEXTSPLIT(O674," ",)</f>
        <v>Personal</v>
      </c>
      <c r="N674" s="6" t="str">
        <v>Auto</v>
      </c>
      <c r="O674" t="s">
        <v>16</v>
      </c>
      <c r="P674">
        <f t="shared" si="63"/>
        <v>2</v>
      </c>
      <c r="Q674" t="s">
        <v>24</v>
      </c>
      <c r="R674">
        <v>456</v>
      </c>
      <c r="S674" s="2">
        <v>35456</v>
      </c>
      <c r="T674" s="5">
        <v>35457</v>
      </c>
      <c r="U674" s="5">
        <f t="shared" ca="1" si="64"/>
        <v>10455</v>
      </c>
      <c r="V674">
        <f t="shared" ca="1" si="65"/>
        <v>28.643835616438356</v>
      </c>
    </row>
    <row r="675" spans="1:22" x14ac:dyDescent="0.35">
      <c r="A675" t="s">
        <v>714</v>
      </c>
      <c r="B675" t="s">
        <v>19</v>
      </c>
      <c r="C675" t="str">
        <f t="shared" si="60"/>
        <v>Arizona</v>
      </c>
      <c r="D675" t="s">
        <v>27</v>
      </c>
      <c r="E675" t="str">
        <f t="shared" si="61"/>
        <v>M</v>
      </c>
      <c r="F675" t="s">
        <v>31</v>
      </c>
      <c r="G675" t="str">
        <f t="shared" si="62"/>
        <v>High School or Below</v>
      </c>
      <c r="H675" s="4">
        <v>933934.16</v>
      </c>
      <c r="I675" s="4">
        <v>933934.16</v>
      </c>
      <c r="J675">
        <v>69442</v>
      </c>
      <c r="K675">
        <v>118</v>
      </c>
      <c r="L675" s="6">
        <v>36586</v>
      </c>
      <c r="M675" s="6" t="str" cm="1">
        <f t="array" ref="M675:N675">_xlfn.TEXTSPLIT(O675," ",)</f>
        <v>Personal</v>
      </c>
      <c r="N675" s="6" t="str">
        <v>Auto</v>
      </c>
      <c r="O675" t="s">
        <v>16</v>
      </c>
      <c r="P675">
        <f t="shared" si="63"/>
        <v>4</v>
      </c>
      <c r="Q675" t="s">
        <v>17</v>
      </c>
      <c r="R675">
        <v>1265.5703020000001</v>
      </c>
      <c r="S675" s="2">
        <v>36265.570302</v>
      </c>
      <c r="T675" s="5">
        <v>36266</v>
      </c>
      <c r="U675" s="5">
        <f t="shared" ca="1" si="64"/>
        <v>9646</v>
      </c>
      <c r="V675">
        <f t="shared" ca="1" si="65"/>
        <v>26.427397260273974</v>
      </c>
    </row>
    <row r="676" spans="1:22" x14ac:dyDescent="0.35">
      <c r="A676" t="s">
        <v>715</v>
      </c>
      <c r="B676" t="s">
        <v>33</v>
      </c>
      <c r="C676" t="str">
        <f t="shared" si="60"/>
        <v>Oregon</v>
      </c>
      <c r="D676" t="s">
        <v>27</v>
      </c>
      <c r="E676" t="str">
        <f t="shared" si="61"/>
        <v>M</v>
      </c>
      <c r="F676" t="s">
        <v>35</v>
      </c>
      <c r="G676" t="str">
        <f t="shared" si="62"/>
        <v>College</v>
      </c>
      <c r="H676" s="4">
        <v>252012.32</v>
      </c>
      <c r="I676" s="4">
        <v>252012.32</v>
      </c>
      <c r="J676">
        <v>0</v>
      </c>
      <c r="K676">
        <v>70</v>
      </c>
      <c r="L676" s="6">
        <v>0</v>
      </c>
      <c r="M676" s="6" t="str" cm="1">
        <f t="array" ref="M676:N676">_xlfn.TEXTSPLIT(O676," ",)</f>
        <v>Corporate</v>
      </c>
      <c r="N676" s="6" t="str">
        <v>Auto</v>
      </c>
      <c r="O676" t="s">
        <v>28</v>
      </c>
      <c r="P676">
        <f t="shared" si="63"/>
        <v>4</v>
      </c>
      <c r="Q676" t="s">
        <v>17</v>
      </c>
      <c r="R676">
        <v>63.043196999999999</v>
      </c>
      <c r="S676" s="2">
        <v>35063.043196999999</v>
      </c>
      <c r="T676" s="5">
        <v>35064</v>
      </c>
      <c r="U676" s="5">
        <f t="shared" ca="1" si="64"/>
        <v>10848</v>
      </c>
      <c r="V676">
        <f t="shared" ca="1" si="65"/>
        <v>29.720547945205478</v>
      </c>
    </row>
    <row r="677" spans="1:22" x14ac:dyDescent="0.35">
      <c r="A677" t="s">
        <v>716</v>
      </c>
      <c r="B677" t="s">
        <v>19</v>
      </c>
      <c r="C677" t="str">
        <f t="shared" si="60"/>
        <v>Arizona</v>
      </c>
      <c r="D677" t="s">
        <v>20</v>
      </c>
      <c r="E677" t="str">
        <f t="shared" si="61"/>
        <v>F</v>
      </c>
      <c r="F677" t="s">
        <v>35</v>
      </c>
      <c r="G677" t="str">
        <f t="shared" si="62"/>
        <v>College</v>
      </c>
      <c r="H677" s="4">
        <v>498409.53</v>
      </c>
      <c r="I677" s="4">
        <v>498409.53</v>
      </c>
      <c r="J677">
        <v>0</v>
      </c>
      <c r="K677">
        <v>70</v>
      </c>
      <c r="L677" s="6">
        <v>0</v>
      </c>
      <c r="M677" s="6" t="str" cm="1">
        <f t="array" ref="M677:N677">_xlfn.TEXTSPLIT(O677," ",)</f>
        <v>Corporate</v>
      </c>
      <c r="N677" s="6" t="str">
        <v>Auto</v>
      </c>
      <c r="O677" t="s">
        <v>28</v>
      </c>
      <c r="P677">
        <f t="shared" si="63"/>
        <v>4</v>
      </c>
      <c r="Q677" t="s">
        <v>17</v>
      </c>
      <c r="R677">
        <v>336</v>
      </c>
      <c r="S677" s="2">
        <v>35336</v>
      </c>
      <c r="T677" s="5">
        <v>35337</v>
      </c>
      <c r="U677" s="5">
        <f t="shared" ca="1" si="64"/>
        <v>10575</v>
      </c>
      <c r="V677">
        <f t="shared" ca="1" si="65"/>
        <v>28.972602739726028</v>
      </c>
    </row>
    <row r="678" spans="1:22" x14ac:dyDescent="0.35">
      <c r="A678" t="s">
        <v>717</v>
      </c>
      <c r="B678" t="s">
        <v>33</v>
      </c>
      <c r="C678" t="str">
        <f t="shared" si="60"/>
        <v>Oregon</v>
      </c>
      <c r="D678" t="s">
        <v>20</v>
      </c>
      <c r="E678" t="str">
        <f t="shared" si="61"/>
        <v>F</v>
      </c>
      <c r="F678" t="s">
        <v>21</v>
      </c>
      <c r="G678" t="str">
        <f t="shared" si="62"/>
        <v>Bachelor</v>
      </c>
      <c r="H678" s="4">
        <v>259574.8</v>
      </c>
      <c r="I678" s="4">
        <v>259574.8</v>
      </c>
      <c r="J678">
        <v>47234</v>
      </c>
      <c r="K678">
        <v>65</v>
      </c>
      <c r="L678" s="6">
        <v>0</v>
      </c>
      <c r="M678" s="6" t="str" cm="1">
        <f t="array" ref="M678:N678">_xlfn.TEXTSPLIT(O678," ",)</f>
        <v>Personal</v>
      </c>
      <c r="N678" s="6" t="str">
        <v>Auto</v>
      </c>
      <c r="O678" t="s">
        <v>16</v>
      </c>
      <c r="P678">
        <f t="shared" si="63"/>
        <v>4</v>
      </c>
      <c r="Q678" t="s">
        <v>17</v>
      </c>
      <c r="R678">
        <v>15.631363</v>
      </c>
      <c r="S678" s="2">
        <v>35015.631363</v>
      </c>
      <c r="T678" s="5">
        <v>35016</v>
      </c>
      <c r="U678" s="5">
        <f t="shared" ca="1" si="64"/>
        <v>10896</v>
      </c>
      <c r="V678">
        <f t="shared" ca="1" si="65"/>
        <v>29.852054794520548</v>
      </c>
    </row>
    <row r="679" spans="1:22" x14ac:dyDescent="0.35">
      <c r="A679" t="s">
        <v>718</v>
      </c>
      <c r="B679" t="s">
        <v>33</v>
      </c>
      <c r="C679" t="str">
        <f t="shared" si="60"/>
        <v>Oregon</v>
      </c>
      <c r="D679" t="s">
        <v>27</v>
      </c>
      <c r="E679" t="str">
        <f t="shared" si="61"/>
        <v>M</v>
      </c>
      <c r="F679" t="s">
        <v>31</v>
      </c>
      <c r="G679" t="str">
        <f t="shared" si="62"/>
        <v>High School or Below</v>
      </c>
      <c r="H679" s="4">
        <v>743769.33</v>
      </c>
      <c r="I679" s="4">
        <v>743769.33</v>
      </c>
      <c r="J679">
        <v>86863</v>
      </c>
      <c r="K679">
        <v>92</v>
      </c>
      <c r="L679" s="6">
        <v>0</v>
      </c>
      <c r="M679" s="6" t="str" cm="1">
        <f t="array" ref="M679:N679">_xlfn.TEXTSPLIT(O679," ",)</f>
        <v>Personal</v>
      </c>
      <c r="N679" s="6" t="str">
        <v>Auto</v>
      </c>
      <c r="O679" t="s">
        <v>16</v>
      </c>
      <c r="P679">
        <f t="shared" si="63"/>
        <v>4</v>
      </c>
      <c r="Q679" t="s">
        <v>17</v>
      </c>
      <c r="R679">
        <v>441.6</v>
      </c>
      <c r="S679" s="2">
        <v>35441.599999999999</v>
      </c>
      <c r="T679" s="5">
        <v>35442</v>
      </c>
      <c r="U679" s="5">
        <f t="shared" ca="1" si="64"/>
        <v>10470</v>
      </c>
      <c r="V679">
        <f t="shared" ca="1" si="65"/>
        <v>28.684931506849313</v>
      </c>
    </row>
    <row r="680" spans="1:22" x14ac:dyDescent="0.35">
      <c r="A680" t="s">
        <v>719</v>
      </c>
      <c r="B680" t="s">
        <v>33</v>
      </c>
      <c r="C680" t="str">
        <f t="shared" si="60"/>
        <v>Oregon</v>
      </c>
      <c r="D680" t="s">
        <v>27</v>
      </c>
      <c r="E680" t="str">
        <f t="shared" si="61"/>
        <v>M</v>
      </c>
      <c r="F680" t="s">
        <v>21</v>
      </c>
      <c r="G680" t="str">
        <f t="shared" si="62"/>
        <v>Bachelor</v>
      </c>
      <c r="H680" s="4">
        <v>1453678.76</v>
      </c>
      <c r="I680" s="4">
        <v>1453678.76</v>
      </c>
      <c r="J680">
        <v>25805</v>
      </c>
      <c r="K680">
        <v>66</v>
      </c>
      <c r="L680" s="6">
        <v>36557</v>
      </c>
      <c r="M680" s="6" t="str" cm="1">
        <f t="array" ref="M680:N680">_xlfn.TEXTSPLIT(O680," ",)</f>
        <v>Personal</v>
      </c>
      <c r="N680" s="6" t="str">
        <v>Auto</v>
      </c>
      <c r="O680" t="s">
        <v>16</v>
      </c>
      <c r="P680">
        <f t="shared" si="63"/>
        <v>4</v>
      </c>
      <c r="Q680" t="s">
        <v>17</v>
      </c>
      <c r="R680">
        <v>375.86609099999998</v>
      </c>
      <c r="S680" s="2">
        <v>35375.866091000004</v>
      </c>
      <c r="T680" s="5">
        <v>35376</v>
      </c>
      <c r="U680" s="5">
        <f t="shared" ca="1" si="64"/>
        <v>10536</v>
      </c>
      <c r="V680">
        <f t="shared" ca="1" si="65"/>
        <v>28.865753424657534</v>
      </c>
    </row>
    <row r="681" spans="1:22" x14ac:dyDescent="0.35">
      <c r="A681" t="s">
        <v>720</v>
      </c>
      <c r="B681" t="s">
        <v>23</v>
      </c>
      <c r="C681" t="str">
        <f t="shared" si="60"/>
        <v>Nevada</v>
      </c>
      <c r="D681" t="s">
        <v>27</v>
      </c>
      <c r="E681" t="str">
        <f t="shared" si="61"/>
        <v>M</v>
      </c>
      <c r="F681" t="s">
        <v>21</v>
      </c>
      <c r="G681" t="str">
        <f t="shared" si="62"/>
        <v>Bachelor</v>
      </c>
      <c r="H681" s="4">
        <v>591330.59</v>
      </c>
      <c r="I681" s="4">
        <v>591330.59</v>
      </c>
      <c r="J681">
        <v>43676</v>
      </c>
      <c r="K681">
        <v>76</v>
      </c>
      <c r="L681" s="6">
        <v>0</v>
      </c>
      <c r="M681" s="6" t="str" cm="1">
        <f t="array" ref="M681:N681">_xlfn.TEXTSPLIT(O681," ",)</f>
        <v>Personal</v>
      </c>
      <c r="N681" s="6" t="str">
        <v>Auto</v>
      </c>
      <c r="O681" t="s">
        <v>16</v>
      </c>
      <c r="P681">
        <f t="shared" si="63"/>
        <v>4</v>
      </c>
      <c r="Q681" t="s">
        <v>17</v>
      </c>
      <c r="R681">
        <v>364.8</v>
      </c>
      <c r="S681" s="2">
        <v>35364.800000000003</v>
      </c>
      <c r="T681" s="5">
        <v>35365</v>
      </c>
      <c r="U681" s="5">
        <f t="shared" ca="1" si="64"/>
        <v>10547</v>
      </c>
      <c r="V681">
        <f t="shared" ca="1" si="65"/>
        <v>28.895890410958906</v>
      </c>
    </row>
    <row r="682" spans="1:22" x14ac:dyDescent="0.35">
      <c r="A682" t="s">
        <v>721</v>
      </c>
      <c r="B682" t="s">
        <v>19</v>
      </c>
      <c r="C682" t="str">
        <f t="shared" si="60"/>
        <v>Arizona</v>
      </c>
      <c r="D682" t="s">
        <v>27</v>
      </c>
      <c r="E682" t="str">
        <f t="shared" si="61"/>
        <v>M</v>
      </c>
      <c r="F682" t="s">
        <v>35</v>
      </c>
      <c r="G682" t="str">
        <f t="shared" si="62"/>
        <v>College</v>
      </c>
      <c r="H682" s="4">
        <v>277166.3</v>
      </c>
      <c r="I682" s="4">
        <v>277166.3</v>
      </c>
      <c r="J682">
        <v>59855</v>
      </c>
      <c r="K682">
        <v>74</v>
      </c>
      <c r="L682" s="6">
        <v>36617</v>
      </c>
      <c r="M682" s="6" t="str" cm="1">
        <f t="array" ref="M682:N682">_xlfn.TEXTSPLIT(O682," ",)</f>
        <v>Personal</v>
      </c>
      <c r="N682" s="6" t="str">
        <v>Auto</v>
      </c>
      <c r="O682" t="s">
        <v>16</v>
      </c>
      <c r="P682">
        <f t="shared" si="63"/>
        <v>2</v>
      </c>
      <c r="Q682" t="s">
        <v>24</v>
      </c>
      <c r="R682">
        <v>355.2</v>
      </c>
      <c r="S682" s="2">
        <v>35355.199999999997</v>
      </c>
      <c r="T682" s="5">
        <v>35356</v>
      </c>
      <c r="U682" s="5">
        <f t="shared" ca="1" si="64"/>
        <v>10556</v>
      </c>
      <c r="V682">
        <f t="shared" ca="1" si="65"/>
        <v>28.920547945205481</v>
      </c>
    </row>
    <row r="683" spans="1:22" x14ac:dyDescent="0.35">
      <c r="A683" t="s">
        <v>722</v>
      </c>
      <c r="B683" t="s">
        <v>19</v>
      </c>
      <c r="C683" t="str">
        <f t="shared" si="60"/>
        <v>Arizona</v>
      </c>
      <c r="D683" t="s">
        <v>27</v>
      </c>
      <c r="E683" t="str">
        <f t="shared" si="61"/>
        <v>M</v>
      </c>
      <c r="F683" t="s">
        <v>15</v>
      </c>
      <c r="G683" t="str">
        <f t="shared" si="62"/>
        <v>Master</v>
      </c>
      <c r="H683" s="4">
        <v>2919436.64</v>
      </c>
      <c r="I683" s="4">
        <v>2919436.64</v>
      </c>
      <c r="J683">
        <v>35296</v>
      </c>
      <c r="K683">
        <v>126</v>
      </c>
      <c r="L683" s="6">
        <v>0</v>
      </c>
      <c r="M683" s="6" t="str" cm="1">
        <f t="array" ref="M683:N683">_xlfn.TEXTSPLIT(O683," ",)</f>
        <v>Personal</v>
      </c>
      <c r="N683" s="6" t="str">
        <v>Auto</v>
      </c>
      <c r="O683" t="s">
        <v>16</v>
      </c>
      <c r="P683">
        <f t="shared" si="63"/>
        <v>4</v>
      </c>
      <c r="Q683" t="s">
        <v>29</v>
      </c>
      <c r="R683">
        <v>452.616872</v>
      </c>
      <c r="S683" s="2">
        <v>35452.616871999999</v>
      </c>
      <c r="T683" s="5">
        <v>35453</v>
      </c>
      <c r="U683" s="5">
        <f t="shared" ca="1" si="64"/>
        <v>10459</v>
      </c>
      <c r="V683">
        <f t="shared" ca="1" si="65"/>
        <v>28.654794520547945</v>
      </c>
    </row>
    <row r="684" spans="1:22" x14ac:dyDescent="0.35">
      <c r="A684" t="s">
        <v>723</v>
      </c>
      <c r="B684" t="s">
        <v>33</v>
      </c>
      <c r="C684" t="str">
        <f t="shared" si="60"/>
        <v>Oregon</v>
      </c>
      <c r="D684" t="s">
        <v>20</v>
      </c>
      <c r="E684" t="str">
        <f t="shared" si="61"/>
        <v>F</v>
      </c>
      <c r="F684" t="s">
        <v>15</v>
      </c>
      <c r="G684" t="str">
        <f t="shared" si="62"/>
        <v>Master</v>
      </c>
      <c r="H684" s="4">
        <v>988038.58</v>
      </c>
      <c r="I684" s="4">
        <v>988038.58</v>
      </c>
      <c r="J684">
        <v>36576</v>
      </c>
      <c r="K684">
        <v>125</v>
      </c>
      <c r="L684" s="6">
        <v>36526</v>
      </c>
      <c r="M684" s="6" t="str" cm="1">
        <f t="array" ref="M684:N684">_xlfn.TEXTSPLIT(O684," ",)</f>
        <v>Personal</v>
      </c>
      <c r="N684" s="6" t="str">
        <v>Auto</v>
      </c>
      <c r="O684" t="s">
        <v>16</v>
      </c>
      <c r="P684">
        <f t="shared" si="63"/>
        <v>4</v>
      </c>
      <c r="Q684" t="s">
        <v>29</v>
      </c>
      <c r="R684">
        <v>113.45012199999999</v>
      </c>
      <c r="S684" s="2">
        <v>35113.450122000002</v>
      </c>
      <c r="T684" s="5">
        <v>35114</v>
      </c>
      <c r="U684" s="5">
        <f t="shared" ca="1" si="64"/>
        <v>10798</v>
      </c>
      <c r="V684">
        <f t="shared" ca="1" si="65"/>
        <v>29.583561643835615</v>
      </c>
    </row>
    <row r="685" spans="1:22" x14ac:dyDescent="0.35">
      <c r="A685" t="s">
        <v>724</v>
      </c>
      <c r="B685" t="s">
        <v>26</v>
      </c>
      <c r="C685" t="str">
        <f t="shared" si="60"/>
        <v>California</v>
      </c>
      <c r="D685" t="s">
        <v>20</v>
      </c>
      <c r="E685" t="str">
        <f t="shared" si="61"/>
        <v>F</v>
      </c>
      <c r="F685" t="s">
        <v>31</v>
      </c>
      <c r="G685" t="str">
        <f t="shared" si="62"/>
        <v>High School or Below</v>
      </c>
      <c r="H685" s="4">
        <v>1511440.24</v>
      </c>
      <c r="I685" s="4">
        <v>1511440.24</v>
      </c>
      <c r="J685">
        <v>28513</v>
      </c>
      <c r="K685">
        <v>100</v>
      </c>
      <c r="L685" s="6">
        <v>36526</v>
      </c>
      <c r="M685" s="6" t="str" cm="1">
        <f t="array" ref="M685:N685">_xlfn.TEXTSPLIT(O685," ",)</f>
        <v>Corporate</v>
      </c>
      <c r="N685" s="6" t="str">
        <v>Auto</v>
      </c>
      <c r="O685" t="s">
        <v>28</v>
      </c>
      <c r="P685">
        <f t="shared" si="63"/>
        <v>4</v>
      </c>
      <c r="Q685" t="s">
        <v>29</v>
      </c>
      <c r="R685">
        <v>480</v>
      </c>
      <c r="S685" s="2">
        <v>35480</v>
      </c>
      <c r="T685" s="5">
        <v>35481</v>
      </c>
      <c r="U685" s="5">
        <f t="shared" ca="1" si="64"/>
        <v>10431</v>
      </c>
      <c r="V685">
        <f t="shared" ca="1" si="65"/>
        <v>28.578082191780823</v>
      </c>
    </row>
    <row r="686" spans="1:22" x14ac:dyDescent="0.35">
      <c r="A686" t="s">
        <v>725</v>
      </c>
      <c r="B686" t="s">
        <v>33</v>
      </c>
      <c r="C686" t="str">
        <f t="shared" si="60"/>
        <v>Oregon</v>
      </c>
      <c r="D686" t="s">
        <v>27</v>
      </c>
      <c r="E686" t="str">
        <f t="shared" si="61"/>
        <v>M</v>
      </c>
      <c r="F686" t="s">
        <v>21</v>
      </c>
      <c r="G686" t="str">
        <f t="shared" si="62"/>
        <v>Bachelor</v>
      </c>
      <c r="H686" s="4">
        <v>575991.07999999996</v>
      </c>
      <c r="I686" s="4">
        <v>575991.07999999996</v>
      </c>
      <c r="J686">
        <v>85448</v>
      </c>
      <c r="K686">
        <v>72</v>
      </c>
      <c r="L686" s="6">
        <v>0</v>
      </c>
      <c r="M686" s="6" t="str" cm="1">
        <f t="array" ref="M686:N686">_xlfn.TEXTSPLIT(O686," ",)</f>
        <v>Special</v>
      </c>
      <c r="N686" s="6" t="str">
        <v>Auto</v>
      </c>
      <c r="O686" t="s">
        <v>39</v>
      </c>
      <c r="P686">
        <f t="shared" si="63"/>
        <v>4</v>
      </c>
      <c r="Q686" t="s">
        <v>17</v>
      </c>
      <c r="R686">
        <v>16.034510000000001</v>
      </c>
      <c r="S686" s="2">
        <v>35016.034509999998</v>
      </c>
      <c r="T686" s="5">
        <v>35017</v>
      </c>
      <c r="U686" s="5">
        <f t="shared" ca="1" si="64"/>
        <v>10895</v>
      </c>
      <c r="V686">
        <f t="shared" ca="1" si="65"/>
        <v>29.849315068493151</v>
      </c>
    </row>
    <row r="687" spans="1:22" x14ac:dyDescent="0.35">
      <c r="A687" t="s">
        <v>726</v>
      </c>
      <c r="B687" t="s">
        <v>33</v>
      </c>
      <c r="C687" t="str">
        <f t="shared" si="60"/>
        <v>Oregon</v>
      </c>
      <c r="D687" t="s">
        <v>20</v>
      </c>
      <c r="E687" t="str">
        <f t="shared" si="61"/>
        <v>F</v>
      </c>
      <c r="F687" t="s">
        <v>31</v>
      </c>
      <c r="G687" t="str">
        <f t="shared" si="62"/>
        <v>High School or Below</v>
      </c>
      <c r="H687" s="4">
        <v>849516.42</v>
      </c>
      <c r="I687" s="4">
        <v>849516.42</v>
      </c>
      <c r="J687">
        <v>23791</v>
      </c>
      <c r="K687">
        <v>110</v>
      </c>
      <c r="L687" s="6">
        <v>36586</v>
      </c>
      <c r="M687" s="6" t="str" cm="1">
        <f t="array" ref="M687:N687">_xlfn.TEXTSPLIT(O687," ",)</f>
        <v>Personal</v>
      </c>
      <c r="N687" s="6" t="str">
        <v>Auto</v>
      </c>
      <c r="O687" t="s">
        <v>16</v>
      </c>
      <c r="P687">
        <f t="shared" si="63"/>
        <v>2</v>
      </c>
      <c r="Q687" t="s">
        <v>24</v>
      </c>
      <c r="R687">
        <v>615.27228000000002</v>
      </c>
      <c r="S687" s="2">
        <v>35615.272279999997</v>
      </c>
      <c r="T687" s="5">
        <v>35616</v>
      </c>
      <c r="U687" s="5">
        <f t="shared" ca="1" si="64"/>
        <v>10296</v>
      </c>
      <c r="V687">
        <f t="shared" ca="1" si="65"/>
        <v>28.208219178082192</v>
      </c>
    </row>
    <row r="688" spans="1:22" x14ac:dyDescent="0.35">
      <c r="A688" t="s">
        <v>727</v>
      </c>
      <c r="B688" t="s">
        <v>26</v>
      </c>
      <c r="C688" t="str">
        <f t="shared" si="60"/>
        <v>California</v>
      </c>
      <c r="D688" t="s">
        <v>20</v>
      </c>
      <c r="E688" t="str">
        <f t="shared" si="61"/>
        <v>F</v>
      </c>
      <c r="F688" t="s">
        <v>21</v>
      </c>
      <c r="G688" t="str">
        <f t="shared" si="62"/>
        <v>Bachelor</v>
      </c>
      <c r="H688" s="4">
        <v>438118.42</v>
      </c>
      <c r="I688" s="4">
        <v>438118.42</v>
      </c>
      <c r="J688">
        <v>20597</v>
      </c>
      <c r="K688">
        <v>112</v>
      </c>
      <c r="L688" s="6">
        <v>0</v>
      </c>
      <c r="M688" s="6" t="str" cm="1">
        <f t="array" ref="M688:N688">_xlfn.TEXTSPLIT(O688," ",)</f>
        <v>Personal</v>
      </c>
      <c r="N688" s="6" t="str">
        <v>Auto</v>
      </c>
      <c r="O688" t="s">
        <v>16</v>
      </c>
      <c r="P688">
        <f t="shared" si="63"/>
        <v>4</v>
      </c>
      <c r="Q688" t="s">
        <v>17</v>
      </c>
      <c r="R688">
        <v>615.25630100000001</v>
      </c>
      <c r="S688" s="2">
        <v>35615.256301000001</v>
      </c>
      <c r="T688" s="5">
        <v>35616</v>
      </c>
      <c r="U688" s="5">
        <f t="shared" ca="1" si="64"/>
        <v>10296</v>
      </c>
      <c r="V688">
        <f t="shared" ca="1" si="65"/>
        <v>28.208219178082192</v>
      </c>
    </row>
    <row r="689" spans="1:22" x14ac:dyDescent="0.35">
      <c r="A689" t="s">
        <v>728</v>
      </c>
      <c r="B689" t="s">
        <v>19</v>
      </c>
      <c r="C689" t="str">
        <f t="shared" si="60"/>
        <v>Arizona</v>
      </c>
      <c r="D689" t="s">
        <v>20</v>
      </c>
      <c r="E689" t="str">
        <f t="shared" si="61"/>
        <v>F</v>
      </c>
      <c r="F689" t="s">
        <v>35</v>
      </c>
      <c r="G689" t="str">
        <f t="shared" si="62"/>
        <v>College</v>
      </c>
      <c r="H689" s="4">
        <v>699782.74</v>
      </c>
      <c r="I689" s="4">
        <v>699782.74</v>
      </c>
      <c r="J689">
        <v>56940</v>
      </c>
      <c r="K689">
        <v>87</v>
      </c>
      <c r="L689" s="6">
        <v>0</v>
      </c>
      <c r="M689" s="6" t="str" cm="1">
        <f t="array" ref="M689:N689">_xlfn.TEXTSPLIT(O689," ",)</f>
        <v>Personal</v>
      </c>
      <c r="N689" s="6" t="str">
        <v>Auto</v>
      </c>
      <c r="O689" t="s">
        <v>16</v>
      </c>
      <c r="P689">
        <f t="shared" si="63"/>
        <v>4</v>
      </c>
      <c r="Q689" t="s">
        <v>17</v>
      </c>
      <c r="R689">
        <v>512.66245000000004</v>
      </c>
      <c r="S689" s="2">
        <v>35512.662450000003</v>
      </c>
      <c r="T689" s="5">
        <v>35513</v>
      </c>
      <c r="U689" s="5">
        <f t="shared" ca="1" si="64"/>
        <v>10399</v>
      </c>
      <c r="V689">
        <f t="shared" ca="1" si="65"/>
        <v>28.490410958904111</v>
      </c>
    </row>
    <row r="690" spans="1:22" x14ac:dyDescent="0.35">
      <c r="A690" t="s">
        <v>729</v>
      </c>
      <c r="B690" t="s">
        <v>33</v>
      </c>
      <c r="C690" t="str">
        <f t="shared" si="60"/>
        <v>Oregon</v>
      </c>
      <c r="D690" t="s">
        <v>27</v>
      </c>
      <c r="E690" t="str">
        <f t="shared" si="61"/>
        <v>M</v>
      </c>
      <c r="F690" t="s">
        <v>21</v>
      </c>
      <c r="G690" t="str">
        <f t="shared" si="62"/>
        <v>Bachelor</v>
      </c>
      <c r="H690" s="4">
        <v>1143058.8500000001</v>
      </c>
      <c r="I690" s="4">
        <v>1143058.8500000001</v>
      </c>
      <c r="J690">
        <v>93210</v>
      </c>
      <c r="K690">
        <v>71</v>
      </c>
      <c r="L690" s="6">
        <v>0</v>
      </c>
      <c r="M690" s="6" t="str" cm="1">
        <f t="array" ref="M690:N690">_xlfn.TEXTSPLIT(O690," ",)</f>
        <v>Personal</v>
      </c>
      <c r="N690" s="6" t="str">
        <v>Auto</v>
      </c>
      <c r="O690" t="s">
        <v>16</v>
      </c>
      <c r="P690">
        <f t="shared" si="63"/>
        <v>2</v>
      </c>
      <c r="Q690" t="s">
        <v>24</v>
      </c>
      <c r="R690">
        <v>74.523934999999994</v>
      </c>
      <c r="S690" s="2">
        <v>35074.523934999997</v>
      </c>
      <c r="T690" s="5">
        <v>35075</v>
      </c>
      <c r="U690" s="5">
        <f t="shared" ca="1" si="64"/>
        <v>10837</v>
      </c>
      <c r="V690">
        <f t="shared" ca="1" si="65"/>
        <v>29.69041095890411</v>
      </c>
    </row>
    <row r="691" spans="1:22" x14ac:dyDescent="0.35">
      <c r="A691" t="s">
        <v>730</v>
      </c>
      <c r="B691" t="s">
        <v>33</v>
      </c>
      <c r="C691" t="str">
        <f t="shared" si="60"/>
        <v>Oregon</v>
      </c>
      <c r="D691" t="s">
        <v>20</v>
      </c>
      <c r="E691" t="str">
        <f t="shared" si="61"/>
        <v>F</v>
      </c>
      <c r="F691" t="s">
        <v>21</v>
      </c>
      <c r="G691" t="str">
        <f t="shared" si="62"/>
        <v>Bachelor</v>
      </c>
      <c r="H691" s="4">
        <v>748248.61</v>
      </c>
      <c r="I691" s="4">
        <v>748248.61</v>
      </c>
      <c r="J691">
        <v>48992</v>
      </c>
      <c r="K691">
        <v>94</v>
      </c>
      <c r="L691" s="6">
        <v>36526</v>
      </c>
      <c r="M691" s="6" t="str" cm="1">
        <f t="array" ref="M691:N691">_xlfn.TEXTSPLIT(O691," ",)</f>
        <v>Personal</v>
      </c>
      <c r="N691" s="6" t="str">
        <v>Auto</v>
      </c>
      <c r="O691" t="s">
        <v>16</v>
      </c>
      <c r="P691">
        <f t="shared" si="63"/>
        <v>4</v>
      </c>
      <c r="Q691" t="s">
        <v>17</v>
      </c>
      <c r="R691">
        <v>426.072946</v>
      </c>
      <c r="S691" s="2">
        <v>35426.072946</v>
      </c>
      <c r="T691" s="5">
        <v>35427</v>
      </c>
      <c r="U691" s="5">
        <f t="shared" ca="1" si="64"/>
        <v>10485</v>
      </c>
      <c r="V691">
        <f t="shared" ca="1" si="65"/>
        <v>28.726027397260275</v>
      </c>
    </row>
    <row r="692" spans="1:22" x14ac:dyDescent="0.35">
      <c r="A692" t="s">
        <v>731</v>
      </c>
      <c r="B692" t="s">
        <v>19</v>
      </c>
      <c r="C692" t="str">
        <f t="shared" si="60"/>
        <v>Arizona</v>
      </c>
      <c r="D692" t="s">
        <v>20</v>
      </c>
      <c r="E692" t="str">
        <f t="shared" si="61"/>
        <v>F</v>
      </c>
      <c r="F692" t="s">
        <v>15</v>
      </c>
      <c r="G692" t="str">
        <f t="shared" si="62"/>
        <v>Master</v>
      </c>
      <c r="H692" s="4">
        <v>859691.66</v>
      </c>
      <c r="I692" s="4">
        <v>859691.66</v>
      </c>
      <c r="J692">
        <v>53736</v>
      </c>
      <c r="K692">
        <v>71</v>
      </c>
      <c r="L692" s="6">
        <v>0</v>
      </c>
      <c r="M692" s="6" t="str" cm="1">
        <f t="array" ref="M692:N692">_xlfn.TEXTSPLIT(O692," ",)</f>
        <v>Personal</v>
      </c>
      <c r="N692" s="6" t="str">
        <v>Auto</v>
      </c>
      <c r="O692" t="s">
        <v>16</v>
      </c>
      <c r="P692">
        <f t="shared" si="63"/>
        <v>2</v>
      </c>
      <c r="Q692" t="s">
        <v>24</v>
      </c>
      <c r="R692">
        <v>169.28778500000001</v>
      </c>
      <c r="S692" s="2">
        <v>35169.287785</v>
      </c>
      <c r="T692" s="5">
        <v>35170</v>
      </c>
      <c r="U692" s="5">
        <f t="shared" ca="1" si="64"/>
        <v>10742</v>
      </c>
      <c r="V692">
        <f t="shared" ca="1" si="65"/>
        <v>29.43013698630137</v>
      </c>
    </row>
    <row r="693" spans="1:22" x14ac:dyDescent="0.35">
      <c r="A693" t="s">
        <v>732</v>
      </c>
      <c r="B693" t="s">
        <v>19</v>
      </c>
      <c r="C693" t="str">
        <f t="shared" si="60"/>
        <v>Arizona</v>
      </c>
      <c r="D693" t="s">
        <v>27</v>
      </c>
      <c r="E693" t="str">
        <f t="shared" si="61"/>
        <v>M</v>
      </c>
      <c r="F693" t="s">
        <v>35</v>
      </c>
      <c r="G693" t="str">
        <f t="shared" si="62"/>
        <v>College</v>
      </c>
      <c r="H693" s="4">
        <v>785496.08</v>
      </c>
      <c r="I693" s="4">
        <v>785496.08</v>
      </c>
      <c r="J693">
        <v>25378</v>
      </c>
      <c r="K693">
        <v>66</v>
      </c>
      <c r="L693" s="6">
        <v>36526</v>
      </c>
      <c r="M693" s="6" t="str" cm="1">
        <f t="array" ref="M693:N693">_xlfn.TEXTSPLIT(O693," ",)</f>
        <v>Personal</v>
      </c>
      <c r="N693" s="6" t="str">
        <v>Auto</v>
      </c>
      <c r="O693" t="s">
        <v>16</v>
      </c>
      <c r="P693">
        <f t="shared" si="63"/>
        <v>4</v>
      </c>
      <c r="Q693" t="s">
        <v>17</v>
      </c>
      <c r="R693">
        <v>419.46414299999998</v>
      </c>
      <c r="S693" s="2">
        <v>35419.464142999997</v>
      </c>
      <c r="T693" s="5">
        <v>35420</v>
      </c>
      <c r="U693" s="5">
        <f t="shared" ca="1" si="64"/>
        <v>10492</v>
      </c>
      <c r="V693">
        <f t="shared" ca="1" si="65"/>
        <v>28.745205479452054</v>
      </c>
    </row>
    <row r="694" spans="1:22" x14ac:dyDescent="0.35">
      <c r="A694" t="s">
        <v>733</v>
      </c>
      <c r="B694" t="s">
        <v>33</v>
      </c>
      <c r="C694" t="str">
        <f t="shared" si="60"/>
        <v>Oregon</v>
      </c>
      <c r="D694" t="s">
        <v>20</v>
      </c>
      <c r="E694" t="str">
        <f t="shared" si="61"/>
        <v>F</v>
      </c>
      <c r="F694" t="s">
        <v>21</v>
      </c>
      <c r="G694" t="str">
        <f t="shared" si="62"/>
        <v>Bachelor</v>
      </c>
      <c r="H694" s="4">
        <v>258240.85</v>
      </c>
      <c r="I694" s="4">
        <v>258240.85</v>
      </c>
      <c r="J694">
        <v>76731</v>
      </c>
      <c r="K694">
        <v>64</v>
      </c>
      <c r="L694" s="6">
        <v>0</v>
      </c>
      <c r="M694" s="6" t="str" cm="1">
        <f t="array" ref="M694:N694">_xlfn.TEXTSPLIT(O694," ",)</f>
        <v>Personal</v>
      </c>
      <c r="N694" s="6" t="str">
        <v>Auto</v>
      </c>
      <c r="O694" t="s">
        <v>16</v>
      </c>
      <c r="P694">
        <f t="shared" si="63"/>
        <v>4</v>
      </c>
      <c r="Q694" t="s">
        <v>17</v>
      </c>
      <c r="R694">
        <v>201.455005</v>
      </c>
      <c r="S694" s="2">
        <v>35201.455005000003</v>
      </c>
      <c r="T694" s="5">
        <v>35202</v>
      </c>
      <c r="U694" s="5">
        <f t="shared" ca="1" si="64"/>
        <v>10710</v>
      </c>
      <c r="V694">
        <f t="shared" ca="1" si="65"/>
        <v>29.342465753424658</v>
      </c>
    </row>
    <row r="695" spans="1:22" x14ac:dyDescent="0.35">
      <c r="A695" t="s">
        <v>734</v>
      </c>
      <c r="B695" t="s">
        <v>13</v>
      </c>
      <c r="C695" t="str">
        <f t="shared" si="60"/>
        <v>Washington</v>
      </c>
      <c r="D695" t="s">
        <v>27</v>
      </c>
      <c r="E695" t="str">
        <f t="shared" si="61"/>
        <v>M</v>
      </c>
      <c r="F695" t="s">
        <v>15</v>
      </c>
      <c r="G695" t="str">
        <f t="shared" si="62"/>
        <v>Master</v>
      </c>
      <c r="H695" s="4">
        <v>907576.82</v>
      </c>
      <c r="I695" s="4">
        <v>907576.82</v>
      </c>
      <c r="J695">
        <v>37722</v>
      </c>
      <c r="K695">
        <v>116</v>
      </c>
      <c r="L695" s="6">
        <v>0</v>
      </c>
      <c r="M695" s="6" t="str" cm="1">
        <f t="array" ref="M695:N695">_xlfn.TEXTSPLIT(O695," ",)</f>
        <v>Corporate</v>
      </c>
      <c r="N695" s="6" t="str">
        <v>Auto</v>
      </c>
      <c r="O695" t="s">
        <v>28</v>
      </c>
      <c r="P695">
        <f t="shared" si="63"/>
        <v>2</v>
      </c>
      <c r="Q695" t="s">
        <v>78</v>
      </c>
      <c r="R695">
        <v>158.077504</v>
      </c>
      <c r="S695" s="2">
        <v>35158.077504000001</v>
      </c>
      <c r="T695" s="5">
        <v>35159</v>
      </c>
      <c r="U695" s="5">
        <f t="shared" ca="1" si="64"/>
        <v>10753</v>
      </c>
      <c r="V695">
        <f t="shared" ca="1" si="65"/>
        <v>29.460273972602739</v>
      </c>
    </row>
    <row r="696" spans="1:22" x14ac:dyDescent="0.35">
      <c r="A696" t="s">
        <v>735</v>
      </c>
      <c r="B696" t="s">
        <v>26</v>
      </c>
      <c r="C696" t="str">
        <f t="shared" si="60"/>
        <v>California</v>
      </c>
      <c r="D696" t="s">
        <v>20</v>
      </c>
      <c r="E696" t="str">
        <f t="shared" si="61"/>
        <v>F</v>
      </c>
      <c r="F696" t="s">
        <v>21</v>
      </c>
      <c r="G696" t="str">
        <f t="shared" si="62"/>
        <v>Bachelor</v>
      </c>
      <c r="H696" s="4">
        <v>411858.86</v>
      </c>
      <c r="I696" s="4">
        <v>411858.86</v>
      </c>
      <c r="J696">
        <v>69379</v>
      </c>
      <c r="K696">
        <v>103</v>
      </c>
      <c r="L696" s="6">
        <v>0</v>
      </c>
      <c r="M696" s="6" t="str" cm="1">
        <f t="array" ref="M696:N696">_xlfn.TEXTSPLIT(O696," ",)</f>
        <v>Personal</v>
      </c>
      <c r="N696" s="6" t="str">
        <v>Auto</v>
      </c>
      <c r="O696" t="s">
        <v>16</v>
      </c>
      <c r="P696">
        <f t="shared" si="63"/>
        <v>2</v>
      </c>
      <c r="Q696" t="s">
        <v>24</v>
      </c>
      <c r="R696">
        <v>494.4</v>
      </c>
      <c r="S696" s="2">
        <v>35494.400000000001</v>
      </c>
      <c r="T696" s="5">
        <v>35495</v>
      </c>
      <c r="U696" s="5">
        <f t="shared" ca="1" si="64"/>
        <v>10417</v>
      </c>
      <c r="V696">
        <f t="shared" ca="1" si="65"/>
        <v>28.539726027397261</v>
      </c>
    </row>
    <row r="697" spans="1:22" x14ac:dyDescent="0.35">
      <c r="A697" t="s">
        <v>736</v>
      </c>
      <c r="B697" t="s">
        <v>33</v>
      </c>
      <c r="C697" t="str">
        <f t="shared" si="60"/>
        <v>Oregon</v>
      </c>
      <c r="D697" t="s">
        <v>27</v>
      </c>
      <c r="E697" t="str">
        <f t="shared" si="61"/>
        <v>M</v>
      </c>
      <c r="F697" t="s">
        <v>31</v>
      </c>
      <c r="G697" t="str">
        <f t="shared" si="62"/>
        <v>High School or Below</v>
      </c>
      <c r="H697" s="4">
        <v>1215732.99</v>
      </c>
      <c r="I697" s="4">
        <v>1215732.99</v>
      </c>
      <c r="J697">
        <v>57449</v>
      </c>
      <c r="K697">
        <v>103</v>
      </c>
      <c r="L697" s="6">
        <v>0</v>
      </c>
      <c r="M697" s="6" t="str" cm="1">
        <f t="array" ref="M697:N697">_xlfn.TEXTSPLIT(O697," ",)</f>
        <v>Personal</v>
      </c>
      <c r="N697" s="6" t="str">
        <v>Auto</v>
      </c>
      <c r="O697" t="s">
        <v>16</v>
      </c>
      <c r="P697">
        <f t="shared" si="63"/>
        <v>4</v>
      </c>
      <c r="Q697" t="s">
        <v>17</v>
      </c>
      <c r="R697">
        <v>494.4</v>
      </c>
      <c r="S697" s="2">
        <v>35494.400000000001</v>
      </c>
      <c r="T697" s="5">
        <v>35495</v>
      </c>
      <c r="U697" s="5">
        <f t="shared" ca="1" si="64"/>
        <v>10417</v>
      </c>
      <c r="V697">
        <f t="shared" ca="1" si="65"/>
        <v>28.539726027397261</v>
      </c>
    </row>
    <row r="698" spans="1:22" x14ac:dyDescent="0.35">
      <c r="A698" t="s">
        <v>737</v>
      </c>
      <c r="B698" t="s">
        <v>19</v>
      </c>
      <c r="C698" t="str">
        <f t="shared" si="60"/>
        <v>Arizona</v>
      </c>
      <c r="D698" t="s">
        <v>27</v>
      </c>
      <c r="E698" t="str">
        <f t="shared" si="61"/>
        <v>M</v>
      </c>
      <c r="F698" t="s">
        <v>21</v>
      </c>
      <c r="G698" t="str">
        <f t="shared" si="62"/>
        <v>Bachelor</v>
      </c>
      <c r="H698" s="4">
        <v>515281.96</v>
      </c>
      <c r="I698" s="4">
        <v>515281.96</v>
      </c>
      <c r="J698">
        <v>0</v>
      </c>
      <c r="K698">
        <v>68</v>
      </c>
      <c r="L698" s="6">
        <v>0</v>
      </c>
      <c r="M698" s="6" t="str" cm="1">
        <f t="array" ref="M698:N698">_xlfn.TEXTSPLIT(O698," ",)</f>
        <v>Corporate</v>
      </c>
      <c r="N698" s="6" t="str">
        <v>Auto</v>
      </c>
      <c r="O698" t="s">
        <v>28</v>
      </c>
      <c r="P698">
        <f t="shared" si="63"/>
        <v>4</v>
      </c>
      <c r="Q698" t="s">
        <v>17</v>
      </c>
      <c r="R698">
        <v>326.39999999999998</v>
      </c>
      <c r="S698" s="2">
        <v>35326.400000000001</v>
      </c>
      <c r="T698" s="5">
        <v>35327</v>
      </c>
      <c r="U698" s="5">
        <f t="shared" ca="1" si="64"/>
        <v>10585</v>
      </c>
      <c r="V698">
        <f t="shared" ca="1" si="65"/>
        <v>29</v>
      </c>
    </row>
    <row r="699" spans="1:22" x14ac:dyDescent="0.35">
      <c r="A699" t="s">
        <v>738</v>
      </c>
      <c r="B699" t="s">
        <v>23</v>
      </c>
      <c r="C699" t="str">
        <f t="shared" si="60"/>
        <v>Nevada</v>
      </c>
      <c r="D699" t="s">
        <v>27</v>
      </c>
      <c r="E699" t="str">
        <f t="shared" si="61"/>
        <v>M</v>
      </c>
      <c r="F699" t="s">
        <v>35</v>
      </c>
      <c r="G699" t="str">
        <f t="shared" si="62"/>
        <v>College</v>
      </c>
      <c r="H699" s="4">
        <v>651297.65</v>
      </c>
      <c r="I699" s="4">
        <v>651297.65</v>
      </c>
      <c r="J699">
        <v>0</v>
      </c>
      <c r="K699">
        <v>93</v>
      </c>
      <c r="L699" s="6">
        <v>0</v>
      </c>
      <c r="M699" s="6" t="str" cm="1">
        <f t="array" ref="M699:N699">_xlfn.TEXTSPLIT(O699," ",)</f>
        <v>Personal</v>
      </c>
      <c r="N699" s="6" t="str">
        <v>Auto</v>
      </c>
      <c r="O699" t="s">
        <v>16</v>
      </c>
      <c r="P699">
        <f t="shared" si="63"/>
        <v>2</v>
      </c>
      <c r="Q699" t="s">
        <v>24</v>
      </c>
      <c r="R699">
        <v>669.6</v>
      </c>
      <c r="S699" s="2">
        <v>35669.599999999999</v>
      </c>
      <c r="T699" s="5">
        <v>35670</v>
      </c>
      <c r="U699" s="5">
        <f t="shared" ca="1" si="64"/>
        <v>10242</v>
      </c>
      <c r="V699">
        <f t="shared" ca="1" si="65"/>
        <v>28.06027397260274</v>
      </c>
    </row>
    <row r="700" spans="1:22" x14ac:dyDescent="0.35">
      <c r="A700" t="s">
        <v>739</v>
      </c>
      <c r="B700" t="s">
        <v>19</v>
      </c>
      <c r="C700" t="str">
        <f t="shared" si="60"/>
        <v>Arizona</v>
      </c>
      <c r="D700" t="s">
        <v>20</v>
      </c>
      <c r="E700" t="str">
        <f t="shared" si="61"/>
        <v>F</v>
      </c>
      <c r="F700" t="s">
        <v>21</v>
      </c>
      <c r="G700" t="str">
        <f t="shared" si="62"/>
        <v>Bachelor</v>
      </c>
      <c r="H700" s="4">
        <v>2778969.24</v>
      </c>
      <c r="I700" s="4">
        <v>2778969.24</v>
      </c>
      <c r="J700">
        <v>33806</v>
      </c>
      <c r="K700">
        <v>89</v>
      </c>
      <c r="L700" s="6">
        <v>0</v>
      </c>
      <c r="M700" s="6" t="str" cm="1">
        <f t="array" ref="M700:N700">_xlfn.TEXTSPLIT(O700," ",)</f>
        <v>Corporate</v>
      </c>
      <c r="N700" s="6" t="str">
        <v>Auto</v>
      </c>
      <c r="O700" t="s">
        <v>28</v>
      </c>
      <c r="P700">
        <f t="shared" si="63"/>
        <v>4</v>
      </c>
      <c r="Q700" t="s">
        <v>17</v>
      </c>
      <c r="R700">
        <v>395.729716</v>
      </c>
      <c r="S700" s="2">
        <v>35395.729716000002</v>
      </c>
      <c r="T700" s="5">
        <v>35396</v>
      </c>
      <c r="U700" s="5">
        <f t="shared" ca="1" si="64"/>
        <v>10516</v>
      </c>
      <c r="V700">
        <f t="shared" ca="1" si="65"/>
        <v>28.81095890410959</v>
      </c>
    </row>
    <row r="701" spans="1:22" x14ac:dyDescent="0.35">
      <c r="A701" t="s">
        <v>740</v>
      </c>
      <c r="B701" t="s">
        <v>13</v>
      </c>
      <c r="C701" t="str">
        <f t="shared" si="60"/>
        <v>Washington</v>
      </c>
      <c r="D701" t="s">
        <v>20</v>
      </c>
      <c r="E701" t="str">
        <f t="shared" si="61"/>
        <v>F</v>
      </c>
      <c r="F701" t="s">
        <v>35</v>
      </c>
      <c r="G701" t="str">
        <f t="shared" si="62"/>
        <v>College</v>
      </c>
      <c r="H701" s="4">
        <v>266727</v>
      </c>
      <c r="I701" s="4">
        <v>266727</v>
      </c>
      <c r="J701">
        <v>94041</v>
      </c>
      <c r="K701">
        <v>66</v>
      </c>
      <c r="L701" s="6">
        <v>0</v>
      </c>
      <c r="M701" s="6" t="str" cm="1">
        <f t="array" ref="M701:N701">_xlfn.TEXTSPLIT(O701," ",)</f>
        <v>Personal</v>
      </c>
      <c r="N701" s="6" t="str">
        <v>Auto</v>
      </c>
      <c r="O701" t="s">
        <v>16</v>
      </c>
      <c r="P701">
        <f t="shared" si="63"/>
        <v>4</v>
      </c>
      <c r="Q701" t="s">
        <v>17</v>
      </c>
      <c r="R701">
        <v>159.756733</v>
      </c>
      <c r="S701" s="2">
        <v>35159.756733000002</v>
      </c>
      <c r="T701" s="5">
        <v>35160</v>
      </c>
      <c r="U701" s="5">
        <f t="shared" ca="1" si="64"/>
        <v>10752</v>
      </c>
      <c r="V701">
        <f t="shared" ca="1" si="65"/>
        <v>29.457534246575342</v>
      </c>
    </row>
    <row r="702" spans="1:22" x14ac:dyDescent="0.35">
      <c r="A702" t="s">
        <v>741</v>
      </c>
      <c r="B702" t="s">
        <v>33</v>
      </c>
      <c r="C702" t="str">
        <f t="shared" si="60"/>
        <v>Oregon</v>
      </c>
      <c r="D702" t="s">
        <v>20</v>
      </c>
      <c r="E702" t="str">
        <f t="shared" si="61"/>
        <v>F</v>
      </c>
      <c r="F702" t="s">
        <v>35</v>
      </c>
      <c r="G702" t="str">
        <f t="shared" si="62"/>
        <v>College</v>
      </c>
      <c r="H702" s="4">
        <v>1092840.71</v>
      </c>
      <c r="I702" s="4">
        <v>1092840.71</v>
      </c>
      <c r="J702">
        <v>74965</v>
      </c>
      <c r="K702">
        <v>90</v>
      </c>
      <c r="L702" s="6">
        <v>0</v>
      </c>
      <c r="M702" s="6" t="str" cm="1">
        <f t="array" ref="M702:N702">_xlfn.TEXTSPLIT(O702," ",)</f>
        <v>Personal</v>
      </c>
      <c r="N702" s="6" t="str">
        <v>Auto</v>
      </c>
      <c r="O702" t="s">
        <v>16</v>
      </c>
      <c r="P702">
        <f t="shared" si="63"/>
        <v>4</v>
      </c>
      <c r="Q702" t="s">
        <v>17</v>
      </c>
      <c r="R702">
        <v>58.557552000000001</v>
      </c>
      <c r="S702" s="2">
        <v>35058.557551999998</v>
      </c>
      <c r="T702" s="5">
        <v>35059</v>
      </c>
      <c r="U702" s="5">
        <f t="shared" ca="1" si="64"/>
        <v>10853</v>
      </c>
      <c r="V702">
        <f t="shared" ca="1" si="65"/>
        <v>29.734246575342464</v>
      </c>
    </row>
    <row r="703" spans="1:22" x14ac:dyDescent="0.35">
      <c r="A703" t="s">
        <v>742</v>
      </c>
      <c r="B703" t="s">
        <v>19</v>
      </c>
      <c r="C703" t="str">
        <f t="shared" si="60"/>
        <v>Arizona</v>
      </c>
      <c r="D703" t="s">
        <v>20</v>
      </c>
      <c r="E703" t="str">
        <f t="shared" si="61"/>
        <v>F</v>
      </c>
      <c r="F703" t="s">
        <v>31</v>
      </c>
      <c r="G703" t="str">
        <f t="shared" si="62"/>
        <v>High School or Below</v>
      </c>
      <c r="H703" s="4">
        <v>761538.13</v>
      </c>
      <c r="I703" s="4">
        <v>761538.13</v>
      </c>
      <c r="J703">
        <v>34095</v>
      </c>
      <c r="K703">
        <v>63</v>
      </c>
      <c r="L703" s="6">
        <v>0</v>
      </c>
      <c r="M703" s="6" t="str" cm="1">
        <f t="array" ref="M703:N703">_xlfn.TEXTSPLIT(O703," ",)</f>
        <v>Personal</v>
      </c>
      <c r="N703" s="6" t="str">
        <v>Auto</v>
      </c>
      <c r="O703" t="s">
        <v>16</v>
      </c>
      <c r="P703">
        <f t="shared" si="63"/>
        <v>2</v>
      </c>
      <c r="Q703" t="s">
        <v>24</v>
      </c>
      <c r="R703">
        <v>302.39999999999998</v>
      </c>
      <c r="S703" s="2">
        <v>35302.400000000001</v>
      </c>
      <c r="T703" s="5">
        <v>35303</v>
      </c>
      <c r="U703" s="5">
        <f t="shared" ca="1" si="64"/>
        <v>10609</v>
      </c>
      <c r="V703">
        <f t="shared" ca="1" si="65"/>
        <v>29.065753424657533</v>
      </c>
    </row>
    <row r="704" spans="1:22" x14ac:dyDescent="0.35">
      <c r="A704" t="s">
        <v>743</v>
      </c>
      <c r="B704" t="s">
        <v>26</v>
      </c>
      <c r="C704" t="str">
        <f t="shared" si="60"/>
        <v>California</v>
      </c>
      <c r="D704" t="s">
        <v>20</v>
      </c>
      <c r="E704" t="str">
        <f t="shared" si="61"/>
        <v>F</v>
      </c>
      <c r="F704" t="s">
        <v>35</v>
      </c>
      <c r="G704" t="str">
        <f t="shared" si="62"/>
        <v>College</v>
      </c>
      <c r="H704" s="4">
        <v>200435.07</v>
      </c>
      <c r="I704" s="4">
        <v>200435.07</v>
      </c>
      <c r="J704">
        <v>0</v>
      </c>
      <c r="K704">
        <v>66</v>
      </c>
      <c r="L704" s="6">
        <v>36617</v>
      </c>
      <c r="M704" s="6" t="str" cm="1">
        <f t="array" ref="M704:N704">_xlfn.TEXTSPLIT(O704," ",)</f>
        <v>Personal</v>
      </c>
      <c r="N704" s="6" t="str">
        <v>Auto</v>
      </c>
      <c r="O704" t="s">
        <v>16</v>
      </c>
      <c r="P704">
        <f t="shared" si="63"/>
        <v>4</v>
      </c>
      <c r="Q704" t="s">
        <v>17</v>
      </c>
      <c r="R704">
        <v>316.8</v>
      </c>
      <c r="S704" s="2">
        <v>35316.800000000003</v>
      </c>
      <c r="T704" s="5">
        <v>35317</v>
      </c>
      <c r="U704" s="5">
        <f t="shared" ca="1" si="64"/>
        <v>10595</v>
      </c>
      <c r="V704">
        <f t="shared" ca="1" si="65"/>
        <v>29.027397260273972</v>
      </c>
    </row>
    <row r="705" spans="1:22" x14ac:dyDescent="0.35">
      <c r="A705" t="s">
        <v>744</v>
      </c>
      <c r="B705" t="s">
        <v>26</v>
      </c>
      <c r="C705" t="str">
        <f t="shared" si="60"/>
        <v>California</v>
      </c>
      <c r="D705" t="s">
        <v>27</v>
      </c>
      <c r="E705" t="str">
        <f t="shared" si="61"/>
        <v>M</v>
      </c>
      <c r="F705" t="s">
        <v>35</v>
      </c>
      <c r="G705" t="str">
        <f t="shared" si="62"/>
        <v>College</v>
      </c>
      <c r="H705" s="4">
        <v>243468.12</v>
      </c>
      <c r="I705" s="4">
        <v>243468.12</v>
      </c>
      <c r="J705">
        <v>96045</v>
      </c>
      <c r="K705">
        <v>61</v>
      </c>
      <c r="L705" s="6">
        <v>0</v>
      </c>
      <c r="M705" s="6" t="str" cm="1">
        <f t="array" ref="M705:N705">_xlfn.TEXTSPLIT(O705," ",)</f>
        <v>Corporate</v>
      </c>
      <c r="N705" s="6" t="str">
        <v>Auto</v>
      </c>
      <c r="O705" t="s">
        <v>28</v>
      </c>
      <c r="P705">
        <f t="shared" si="63"/>
        <v>4</v>
      </c>
      <c r="Q705" t="s">
        <v>17</v>
      </c>
      <c r="R705">
        <v>8.5829710000000006</v>
      </c>
      <c r="S705" s="2">
        <v>35008.582971000003</v>
      </c>
      <c r="T705" s="5">
        <v>35009</v>
      </c>
      <c r="U705" s="5">
        <f t="shared" ca="1" si="64"/>
        <v>10903</v>
      </c>
      <c r="V705">
        <f t="shared" ca="1" si="65"/>
        <v>29.87123287671233</v>
      </c>
    </row>
    <row r="706" spans="1:22" x14ac:dyDescent="0.35">
      <c r="A706" t="s">
        <v>745</v>
      </c>
      <c r="B706" t="s">
        <v>23</v>
      </c>
      <c r="C706" t="str">
        <f t="shared" si="60"/>
        <v>Nevada</v>
      </c>
      <c r="D706" t="s">
        <v>20</v>
      </c>
      <c r="E706" t="str">
        <f t="shared" si="61"/>
        <v>F</v>
      </c>
      <c r="F706" t="s">
        <v>21</v>
      </c>
      <c r="G706" t="str">
        <f t="shared" si="62"/>
        <v>Bachelor</v>
      </c>
      <c r="H706" s="4">
        <v>1419536.03</v>
      </c>
      <c r="I706" s="4">
        <v>1419536.03</v>
      </c>
      <c r="J706">
        <v>86355</v>
      </c>
      <c r="K706">
        <v>118</v>
      </c>
      <c r="L706" s="6">
        <v>0</v>
      </c>
      <c r="M706" s="6" t="str" cm="1">
        <f t="array" ref="M706:N706">_xlfn.TEXTSPLIT(O706," ",)</f>
        <v>Personal</v>
      </c>
      <c r="N706" s="6" t="str">
        <v>Auto</v>
      </c>
      <c r="O706" t="s">
        <v>16</v>
      </c>
      <c r="P706">
        <f t="shared" si="63"/>
        <v>2</v>
      </c>
      <c r="Q706" t="s">
        <v>78</v>
      </c>
      <c r="R706">
        <v>285.41847300000001</v>
      </c>
      <c r="S706" s="2">
        <v>35285.418472999998</v>
      </c>
      <c r="T706" s="5">
        <v>35286</v>
      </c>
      <c r="U706" s="5">
        <f t="shared" ca="1" si="64"/>
        <v>10626</v>
      </c>
      <c r="V706">
        <f t="shared" ca="1" si="65"/>
        <v>29.112328767123287</v>
      </c>
    </row>
    <row r="707" spans="1:22" x14ac:dyDescent="0.35">
      <c r="A707" t="s">
        <v>746</v>
      </c>
      <c r="B707" t="s">
        <v>26</v>
      </c>
      <c r="C707" t="str">
        <f t="shared" ref="C707:C770" si="66">IF(B707="WA","Washington",IF(B707="Cali","California",IF(B707="AZ","Arizona",B707)))</f>
        <v>California</v>
      </c>
      <c r="D707" t="s">
        <v>20</v>
      </c>
      <c r="E707" t="str">
        <f t="shared" ref="E707:E770" si="67">IF(OR(D707="Femal",D707="female"),"F",IF(D707="Male","M",D707))</f>
        <v>F</v>
      </c>
      <c r="F707" t="s">
        <v>31</v>
      </c>
      <c r="G707" t="str">
        <f t="shared" ref="G707:G770" si="68">IF(F707="Bachelors","Bachelor",F707)</f>
        <v>High School or Below</v>
      </c>
      <c r="H707" s="4">
        <v>942768.49</v>
      </c>
      <c r="I707" s="4">
        <v>942768.49</v>
      </c>
      <c r="J707">
        <v>27824</v>
      </c>
      <c r="K707">
        <v>118</v>
      </c>
      <c r="L707" s="6">
        <v>0</v>
      </c>
      <c r="M707" s="6" t="str" cm="1">
        <f t="array" ref="M707:N707">_xlfn.TEXTSPLIT(O707," ",)</f>
        <v>Personal</v>
      </c>
      <c r="N707" s="6" t="str">
        <v>Auto</v>
      </c>
      <c r="O707" t="s">
        <v>16</v>
      </c>
      <c r="P707">
        <f t="shared" ref="P707:P770" si="69">IF(OR(Q707="Four-Door Car",Q707="SUV",Q707="Luxury SUV"),4,2)</f>
        <v>4</v>
      </c>
      <c r="Q707" t="s">
        <v>29</v>
      </c>
      <c r="R707">
        <v>566.4</v>
      </c>
      <c r="S707" s="2">
        <v>35566.400000000001</v>
      </c>
      <c r="T707" s="5">
        <v>35567</v>
      </c>
      <c r="U707" s="5">
        <f t="shared" ref="U707:U770" ca="1" si="70">TODAY()-T707</f>
        <v>10345</v>
      </c>
      <c r="V707">
        <f t="shared" ref="V707:V770" ca="1" si="71">U707/365</f>
        <v>28.342465753424658</v>
      </c>
    </row>
    <row r="708" spans="1:22" x14ac:dyDescent="0.35">
      <c r="A708" t="s">
        <v>747</v>
      </c>
      <c r="B708" t="s">
        <v>26</v>
      </c>
      <c r="C708" t="str">
        <f t="shared" si="66"/>
        <v>California</v>
      </c>
      <c r="D708" t="s">
        <v>27</v>
      </c>
      <c r="E708" t="str">
        <f t="shared" si="67"/>
        <v>M</v>
      </c>
      <c r="F708" t="s">
        <v>31</v>
      </c>
      <c r="G708" t="str">
        <f t="shared" si="68"/>
        <v>High School or Below</v>
      </c>
      <c r="H708" s="4">
        <v>1198242.0900000001</v>
      </c>
      <c r="I708" s="4">
        <v>1198242.0900000001</v>
      </c>
      <c r="J708">
        <v>42995</v>
      </c>
      <c r="K708">
        <v>101</v>
      </c>
      <c r="L708" s="6">
        <v>0</v>
      </c>
      <c r="M708" s="6" t="str" cm="1">
        <f t="array" ref="M708:N708">_xlfn.TEXTSPLIT(O708," ",)</f>
        <v>Personal</v>
      </c>
      <c r="N708" s="6" t="str">
        <v>Auto</v>
      </c>
      <c r="O708" t="s">
        <v>16</v>
      </c>
      <c r="P708">
        <f t="shared" si="69"/>
        <v>4</v>
      </c>
      <c r="Q708" t="s">
        <v>29</v>
      </c>
      <c r="R708">
        <v>410.50831599999998</v>
      </c>
      <c r="S708" s="2">
        <v>35410.508315999999</v>
      </c>
      <c r="T708" s="5">
        <v>35411</v>
      </c>
      <c r="U708" s="5">
        <f t="shared" ca="1" si="70"/>
        <v>10501</v>
      </c>
      <c r="V708">
        <f t="shared" ca="1" si="71"/>
        <v>28.769863013698629</v>
      </c>
    </row>
    <row r="709" spans="1:22" x14ac:dyDescent="0.35">
      <c r="A709" t="s">
        <v>748</v>
      </c>
      <c r="B709" t="s">
        <v>33</v>
      </c>
      <c r="C709" t="str">
        <f t="shared" si="66"/>
        <v>Oregon</v>
      </c>
      <c r="D709" t="s">
        <v>20</v>
      </c>
      <c r="E709" t="str">
        <f t="shared" si="67"/>
        <v>F</v>
      </c>
      <c r="F709" t="s">
        <v>31</v>
      </c>
      <c r="G709" t="str">
        <f t="shared" si="68"/>
        <v>High School or Below</v>
      </c>
      <c r="H709" s="4">
        <v>310278.95</v>
      </c>
      <c r="I709" s="4">
        <v>310278.95</v>
      </c>
      <c r="J709">
        <v>21235</v>
      </c>
      <c r="K709">
        <v>79</v>
      </c>
      <c r="L709" s="6">
        <v>0</v>
      </c>
      <c r="M709" s="6" t="str" cm="1">
        <f t="array" ref="M709:N709">_xlfn.TEXTSPLIT(O709," ",)</f>
        <v>Personal</v>
      </c>
      <c r="N709" s="6" t="str">
        <v>Auto</v>
      </c>
      <c r="O709" t="s">
        <v>16</v>
      </c>
      <c r="P709">
        <f t="shared" si="69"/>
        <v>2</v>
      </c>
      <c r="Q709" t="s">
        <v>24</v>
      </c>
      <c r="R709">
        <v>244.23134999999999</v>
      </c>
      <c r="S709" s="2">
        <v>35244.231350000002</v>
      </c>
      <c r="T709" s="5">
        <v>35245</v>
      </c>
      <c r="U709" s="5">
        <f t="shared" ca="1" si="70"/>
        <v>10667</v>
      </c>
      <c r="V709">
        <f t="shared" ca="1" si="71"/>
        <v>29.224657534246575</v>
      </c>
    </row>
    <row r="710" spans="1:22" x14ac:dyDescent="0.35">
      <c r="A710" t="s">
        <v>749</v>
      </c>
      <c r="B710" t="s">
        <v>26</v>
      </c>
      <c r="C710" t="str">
        <f t="shared" si="66"/>
        <v>California</v>
      </c>
      <c r="D710" t="s">
        <v>27</v>
      </c>
      <c r="E710" t="str">
        <f t="shared" si="67"/>
        <v>M</v>
      </c>
      <c r="F710" t="s">
        <v>31</v>
      </c>
      <c r="G710" t="str">
        <f t="shared" si="68"/>
        <v>High School or Below</v>
      </c>
      <c r="H710" s="4">
        <v>422263.12</v>
      </c>
      <c r="I710" s="4">
        <v>422263.12</v>
      </c>
      <c r="J710">
        <v>74585</v>
      </c>
      <c r="K710">
        <v>106</v>
      </c>
      <c r="L710" s="6">
        <v>0</v>
      </c>
      <c r="M710" s="6" t="str" cm="1">
        <f t="array" ref="M710:N710">_xlfn.TEXTSPLIT(O710," ",)</f>
        <v>Personal</v>
      </c>
      <c r="N710" s="6" t="str">
        <v>Auto</v>
      </c>
      <c r="O710" t="s">
        <v>16</v>
      </c>
      <c r="P710">
        <f t="shared" si="69"/>
        <v>4</v>
      </c>
      <c r="Q710" t="s">
        <v>29</v>
      </c>
      <c r="R710">
        <v>218.59806499999999</v>
      </c>
      <c r="S710" s="2">
        <v>35218.598064999998</v>
      </c>
      <c r="T710" s="5">
        <v>35219</v>
      </c>
      <c r="U710" s="5">
        <f t="shared" ca="1" si="70"/>
        <v>10693</v>
      </c>
      <c r="V710">
        <f t="shared" ca="1" si="71"/>
        <v>29.295890410958904</v>
      </c>
    </row>
    <row r="711" spans="1:22" x14ac:dyDescent="0.35">
      <c r="A711" t="s">
        <v>750</v>
      </c>
      <c r="B711" t="s">
        <v>33</v>
      </c>
      <c r="C711" t="str">
        <f t="shared" si="66"/>
        <v>Oregon</v>
      </c>
      <c r="D711" t="s">
        <v>27</v>
      </c>
      <c r="E711" t="str">
        <f t="shared" si="67"/>
        <v>M</v>
      </c>
      <c r="F711" t="s">
        <v>21</v>
      </c>
      <c r="G711" t="str">
        <f t="shared" si="68"/>
        <v>Bachelor</v>
      </c>
      <c r="H711" s="4">
        <v>402381.44</v>
      </c>
      <c r="I711" s="4">
        <v>402381.44</v>
      </c>
      <c r="J711">
        <v>41833</v>
      </c>
      <c r="K711">
        <v>103</v>
      </c>
      <c r="L711" s="6">
        <v>0</v>
      </c>
      <c r="M711" s="6" t="str" cm="1">
        <f t="array" ref="M711:N711">_xlfn.TEXTSPLIT(O711," ",)</f>
        <v>Personal</v>
      </c>
      <c r="N711" s="6" t="str">
        <v>Auto</v>
      </c>
      <c r="O711" t="s">
        <v>16</v>
      </c>
      <c r="P711">
        <f t="shared" si="69"/>
        <v>4</v>
      </c>
      <c r="Q711" t="s">
        <v>17</v>
      </c>
      <c r="R711">
        <v>643.82671600000003</v>
      </c>
      <c r="S711" s="2">
        <v>35643.826716000003</v>
      </c>
      <c r="T711" s="5">
        <v>35644</v>
      </c>
      <c r="U711" s="5">
        <f t="shared" ca="1" si="70"/>
        <v>10268</v>
      </c>
      <c r="V711">
        <f t="shared" ca="1" si="71"/>
        <v>28.13150684931507</v>
      </c>
    </row>
    <row r="712" spans="1:22" x14ac:dyDescent="0.35">
      <c r="A712" t="s">
        <v>751</v>
      </c>
      <c r="B712" t="s">
        <v>26</v>
      </c>
      <c r="C712" t="str">
        <f t="shared" si="66"/>
        <v>California</v>
      </c>
      <c r="D712" t="s">
        <v>20</v>
      </c>
      <c r="E712" t="str">
        <f t="shared" si="67"/>
        <v>F</v>
      </c>
      <c r="F712" t="s">
        <v>35</v>
      </c>
      <c r="G712" t="str">
        <f t="shared" si="68"/>
        <v>College</v>
      </c>
      <c r="H712" s="4">
        <v>529715.18000000005</v>
      </c>
      <c r="I712" s="4">
        <v>529715.18000000005</v>
      </c>
      <c r="J712">
        <v>23908</v>
      </c>
      <c r="K712">
        <v>70</v>
      </c>
      <c r="L712" s="6">
        <v>0</v>
      </c>
      <c r="M712" s="6" t="str" cm="1">
        <f t="array" ref="M712:N712">_xlfn.TEXTSPLIT(O712," ",)</f>
        <v>Personal</v>
      </c>
      <c r="N712" s="6" t="str">
        <v>Auto</v>
      </c>
      <c r="O712" t="s">
        <v>16</v>
      </c>
      <c r="P712">
        <f t="shared" si="69"/>
        <v>4</v>
      </c>
      <c r="Q712" t="s">
        <v>17</v>
      </c>
      <c r="R712">
        <v>336</v>
      </c>
      <c r="S712" s="2">
        <v>35336</v>
      </c>
      <c r="T712" s="5">
        <v>35337</v>
      </c>
      <c r="U712" s="5">
        <f t="shared" ca="1" si="70"/>
        <v>10575</v>
      </c>
      <c r="V712">
        <f t="shared" ca="1" si="71"/>
        <v>28.972602739726028</v>
      </c>
    </row>
    <row r="713" spans="1:22" x14ac:dyDescent="0.35">
      <c r="A713" t="s">
        <v>752</v>
      </c>
      <c r="B713" t="s">
        <v>33</v>
      </c>
      <c r="C713" t="str">
        <f t="shared" si="66"/>
        <v>Oregon</v>
      </c>
      <c r="D713" t="s">
        <v>27</v>
      </c>
      <c r="E713" t="str">
        <f t="shared" si="67"/>
        <v>M</v>
      </c>
      <c r="F713" t="s">
        <v>21</v>
      </c>
      <c r="G713" t="str">
        <f t="shared" si="68"/>
        <v>Bachelor</v>
      </c>
      <c r="H713" s="4">
        <v>2142363.7200000002</v>
      </c>
      <c r="I713" s="4">
        <v>2142363.7200000002</v>
      </c>
      <c r="J713">
        <v>0</v>
      </c>
      <c r="K713">
        <v>65</v>
      </c>
      <c r="L713" s="6">
        <v>0</v>
      </c>
      <c r="M713" s="6" t="str" cm="1">
        <f t="array" ref="M713:N713">_xlfn.TEXTSPLIT(O713," ",)</f>
        <v>Personal</v>
      </c>
      <c r="N713" s="6" t="str">
        <v>Auto</v>
      </c>
      <c r="O713" t="s">
        <v>16</v>
      </c>
      <c r="P713">
        <f t="shared" si="69"/>
        <v>2</v>
      </c>
      <c r="Q713" t="s">
        <v>24</v>
      </c>
      <c r="R713">
        <v>312</v>
      </c>
      <c r="S713" s="2">
        <v>35312</v>
      </c>
      <c r="T713" s="5">
        <v>35313</v>
      </c>
      <c r="U713" s="5">
        <f t="shared" ca="1" si="70"/>
        <v>10599</v>
      </c>
      <c r="V713">
        <f t="shared" ca="1" si="71"/>
        <v>29.038356164383561</v>
      </c>
    </row>
    <row r="714" spans="1:22" x14ac:dyDescent="0.35">
      <c r="A714" t="s">
        <v>753</v>
      </c>
      <c r="B714" t="s">
        <v>19</v>
      </c>
      <c r="C714" t="str">
        <f t="shared" si="66"/>
        <v>Arizona</v>
      </c>
      <c r="D714" t="s">
        <v>27</v>
      </c>
      <c r="E714" t="str">
        <f t="shared" si="67"/>
        <v>M</v>
      </c>
      <c r="F714" t="s">
        <v>21</v>
      </c>
      <c r="G714" t="str">
        <f t="shared" si="68"/>
        <v>Bachelor</v>
      </c>
      <c r="H714" s="4">
        <v>441620.62</v>
      </c>
      <c r="I714" s="4">
        <v>441620.62</v>
      </c>
      <c r="J714">
        <v>61953</v>
      </c>
      <c r="K714">
        <v>113</v>
      </c>
      <c r="L714" s="6">
        <v>0</v>
      </c>
      <c r="M714" s="6" t="str" cm="1">
        <f t="array" ref="M714:N714">_xlfn.TEXTSPLIT(O714," ",)</f>
        <v>Personal</v>
      </c>
      <c r="N714" s="6" t="str">
        <v>Auto</v>
      </c>
      <c r="O714" t="s">
        <v>16</v>
      </c>
      <c r="P714">
        <f t="shared" si="69"/>
        <v>4</v>
      </c>
      <c r="Q714" t="s">
        <v>29</v>
      </c>
      <c r="R714">
        <v>497.04729700000001</v>
      </c>
      <c r="S714" s="2">
        <v>35497.047296999997</v>
      </c>
      <c r="T714" s="5">
        <v>35498</v>
      </c>
      <c r="U714" s="5">
        <f t="shared" ca="1" si="70"/>
        <v>10414</v>
      </c>
      <c r="V714">
        <f t="shared" ca="1" si="71"/>
        <v>28.531506849315068</v>
      </c>
    </row>
    <row r="715" spans="1:22" x14ac:dyDescent="0.35">
      <c r="A715" t="s">
        <v>754</v>
      </c>
      <c r="B715" t="s">
        <v>26</v>
      </c>
      <c r="C715" t="str">
        <f t="shared" si="66"/>
        <v>California</v>
      </c>
      <c r="D715" t="s">
        <v>27</v>
      </c>
      <c r="E715" t="str">
        <f t="shared" si="67"/>
        <v>M</v>
      </c>
      <c r="F715" t="s">
        <v>21</v>
      </c>
      <c r="G715" t="str">
        <f t="shared" si="68"/>
        <v>Bachelor</v>
      </c>
      <c r="H715" s="4">
        <v>463903.52</v>
      </c>
      <c r="I715" s="4">
        <v>463903.52</v>
      </c>
      <c r="J715">
        <v>0</v>
      </c>
      <c r="K715">
        <v>142</v>
      </c>
      <c r="L715" s="6">
        <v>0</v>
      </c>
      <c r="M715" s="6" t="str" cm="1">
        <f t="array" ref="M715:N715">_xlfn.TEXTSPLIT(O715," ",)</f>
        <v>Corporate</v>
      </c>
      <c r="N715" s="6" t="str">
        <v>Auto</v>
      </c>
      <c r="O715" t="s">
        <v>28</v>
      </c>
      <c r="P715">
        <f t="shared" si="69"/>
        <v>4</v>
      </c>
      <c r="Q715" t="s">
        <v>29</v>
      </c>
      <c r="R715">
        <v>1022.4</v>
      </c>
      <c r="S715" s="2">
        <v>36022.400000000001</v>
      </c>
      <c r="T715" s="5">
        <v>36023</v>
      </c>
      <c r="U715" s="5">
        <f t="shared" ca="1" si="70"/>
        <v>9889</v>
      </c>
      <c r="V715">
        <f t="shared" ca="1" si="71"/>
        <v>27.093150684931508</v>
      </c>
    </row>
    <row r="716" spans="1:22" x14ac:dyDescent="0.35">
      <c r="A716" t="s">
        <v>755</v>
      </c>
      <c r="B716" t="s">
        <v>23</v>
      </c>
      <c r="C716" t="str">
        <f t="shared" si="66"/>
        <v>Nevada</v>
      </c>
      <c r="D716" t="s">
        <v>27</v>
      </c>
      <c r="E716" t="str">
        <f t="shared" si="67"/>
        <v>M</v>
      </c>
      <c r="F716" t="s">
        <v>21</v>
      </c>
      <c r="G716" t="str">
        <f t="shared" si="68"/>
        <v>Bachelor</v>
      </c>
      <c r="H716" s="4">
        <v>486354.46</v>
      </c>
      <c r="I716" s="4">
        <v>486354.46</v>
      </c>
      <c r="J716">
        <v>0</v>
      </c>
      <c r="K716">
        <v>137</v>
      </c>
      <c r="L716" s="6">
        <v>0</v>
      </c>
      <c r="M716" s="6" t="str" cm="1">
        <f t="array" ref="M716:N716">_xlfn.TEXTSPLIT(O716," ",)</f>
        <v>Personal</v>
      </c>
      <c r="N716" s="6" t="str">
        <v>Auto</v>
      </c>
      <c r="O716" t="s">
        <v>16</v>
      </c>
      <c r="P716">
        <f t="shared" si="69"/>
        <v>4</v>
      </c>
      <c r="Q716" t="s">
        <v>29</v>
      </c>
      <c r="R716">
        <v>657.6</v>
      </c>
      <c r="S716" s="2">
        <v>35657.599999999999</v>
      </c>
      <c r="T716" s="5">
        <v>35658</v>
      </c>
      <c r="U716" s="5">
        <f t="shared" ca="1" si="70"/>
        <v>10254</v>
      </c>
      <c r="V716">
        <f t="shared" ca="1" si="71"/>
        <v>28.093150684931508</v>
      </c>
    </row>
    <row r="717" spans="1:22" x14ac:dyDescent="0.35">
      <c r="A717" t="s">
        <v>756</v>
      </c>
      <c r="B717" t="s">
        <v>19</v>
      </c>
      <c r="C717" t="str">
        <f t="shared" si="66"/>
        <v>Arizona</v>
      </c>
      <c r="D717" t="s">
        <v>20</v>
      </c>
      <c r="E717" t="str">
        <f t="shared" si="67"/>
        <v>F</v>
      </c>
      <c r="F717" t="s">
        <v>21</v>
      </c>
      <c r="G717" t="str">
        <f t="shared" si="68"/>
        <v>Bachelor</v>
      </c>
      <c r="H717" s="4">
        <v>2583090.98</v>
      </c>
      <c r="I717" s="4">
        <v>2583090.98</v>
      </c>
      <c r="J717">
        <v>73760</v>
      </c>
      <c r="K717">
        <v>107</v>
      </c>
      <c r="L717" s="6">
        <v>36526</v>
      </c>
      <c r="M717" s="6" t="str" cm="1">
        <f t="array" ref="M717:N717">_xlfn.TEXTSPLIT(O717," ",)</f>
        <v>Personal</v>
      </c>
      <c r="N717" s="6" t="str">
        <v>Auto</v>
      </c>
      <c r="O717" t="s">
        <v>16</v>
      </c>
      <c r="P717">
        <f t="shared" si="69"/>
        <v>2</v>
      </c>
      <c r="Q717" t="s">
        <v>78</v>
      </c>
      <c r="R717">
        <v>230.24577199999999</v>
      </c>
      <c r="S717" s="2">
        <v>35230.245772000002</v>
      </c>
      <c r="T717" s="5">
        <v>35231</v>
      </c>
      <c r="U717" s="5">
        <f t="shared" ca="1" si="70"/>
        <v>10681</v>
      </c>
      <c r="V717">
        <f t="shared" ca="1" si="71"/>
        <v>29.263013698630136</v>
      </c>
    </row>
    <row r="718" spans="1:22" x14ac:dyDescent="0.35">
      <c r="A718" t="s">
        <v>757</v>
      </c>
      <c r="B718" t="s">
        <v>33</v>
      </c>
      <c r="C718" t="str">
        <f t="shared" si="66"/>
        <v>Oregon</v>
      </c>
      <c r="D718" t="s">
        <v>20</v>
      </c>
      <c r="E718" t="str">
        <f t="shared" si="67"/>
        <v>F</v>
      </c>
      <c r="F718" t="s">
        <v>35</v>
      </c>
      <c r="G718" t="str">
        <f t="shared" si="68"/>
        <v>College</v>
      </c>
      <c r="H718" s="4">
        <v>297431.49</v>
      </c>
      <c r="I718" s="4">
        <v>297431.49</v>
      </c>
      <c r="J718">
        <v>23333</v>
      </c>
      <c r="K718">
        <v>74</v>
      </c>
      <c r="L718" s="6">
        <v>0</v>
      </c>
      <c r="M718" s="6" t="str" cm="1">
        <f t="array" ref="M718:N718">_xlfn.TEXTSPLIT(O718," ",)</f>
        <v>Corporate</v>
      </c>
      <c r="N718" s="6" t="str">
        <v>Auto</v>
      </c>
      <c r="O718" t="s">
        <v>28</v>
      </c>
      <c r="P718">
        <f t="shared" si="69"/>
        <v>4</v>
      </c>
      <c r="Q718" t="s">
        <v>17</v>
      </c>
      <c r="R718">
        <v>5.6227510000000001</v>
      </c>
      <c r="S718" s="2">
        <v>35005.622751000003</v>
      </c>
      <c r="T718" s="5">
        <v>35006</v>
      </c>
      <c r="U718" s="5">
        <f t="shared" ca="1" si="70"/>
        <v>10906</v>
      </c>
      <c r="V718">
        <f t="shared" ca="1" si="71"/>
        <v>29.87945205479452</v>
      </c>
    </row>
    <row r="719" spans="1:22" x14ac:dyDescent="0.35">
      <c r="A719" t="s">
        <v>758</v>
      </c>
      <c r="B719" t="s">
        <v>26</v>
      </c>
      <c r="C719" t="str">
        <f t="shared" si="66"/>
        <v>California</v>
      </c>
      <c r="D719" t="s">
        <v>27</v>
      </c>
      <c r="E719" t="str">
        <f t="shared" si="67"/>
        <v>M</v>
      </c>
      <c r="F719" t="s">
        <v>35</v>
      </c>
      <c r="G719" t="str">
        <f t="shared" si="68"/>
        <v>College</v>
      </c>
      <c r="H719" s="4">
        <v>206445.88</v>
      </c>
      <c r="I719" s="4">
        <v>206445.88</v>
      </c>
      <c r="J719">
        <v>0</v>
      </c>
      <c r="K719">
        <v>61</v>
      </c>
      <c r="L719" s="6">
        <v>0</v>
      </c>
      <c r="M719" s="6" t="str" cm="1">
        <f t="array" ref="M719:N719">_xlfn.TEXTSPLIT(O719," ",)</f>
        <v>Personal</v>
      </c>
      <c r="N719" s="6" t="str">
        <v>Auto</v>
      </c>
      <c r="O719" t="s">
        <v>16</v>
      </c>
      <c r="P719">
        <f t="shared" si="69"/>
        <v>4</v>
      </c>
      <c r="Q719" t="s">
        <v>17</v>
      </c>
      <c r="R719">
        <v>292.8</v>
      </c>
      <c r="S719" s="2">
        <v>35292.800000000003</v>
      </c>
      <c r="T719" s="5">
        <v>35293</v>
      </c>
      <c r="U719" s="5">
        <f t="shared" ca="1" si="70"/>
        <v>10619</v>
      </c>
      <c r="V719">
        <f t="shared" ca="1" si="71"/>
        <v>29.093150684931508</v>
      </c>
    </row>
    <row r="720" spans="1:22" x14ac:dyDescent="0.35">
      <c r="A720" t="s">
        <v>759</v>
      </c>
      <c r="B720" t="s">
        <v>19</v>
      </c>
      <c r="C720" t="str">
        <f t="shared" si="66"/>
        <v>Arizona</v>
      </c>
      <c r="D720" t="s">
        <v>20</v>
      </c>
      <c r="E720" t="str">
        <f t="shared" si="67"/>
        <v>F</v>
      </c>
      <c r="F720" t="s">
        <v>31</v>
      </c>
      <c r="G720" t="str">
        <f t="shared" si="68"/>
        <v>High School or Below</v>
      </c>
      <c r="H720" s="4">
        <v>1006460.83</v>
      </c>
      <c r="I720" s="4">
        <v>1006460.83</v>
      </c>
      <c r="J720">
        <v>20440</v>
      </c>
      <c r="K720">
        <v>128</v>
      </c>
      <c r="L720" s="6">
        <v>36557</v>
      </c>
      <c r="M720" s="6" t="str" cm="1">
        <f t="array" ref="M720:N720">_xlfn.TEXTSPLIT(O720," ",)</f>
        <v>Corporate</v>
      </c>
      <c r="N720" s="6" t="str">
        <v>Auto</v>
      </c>
      <c r="O720" t="s">
        <v>28</v>
      </c>
      <c r="P720">
        <f t="shared" si="69"/>
        <v>2</v>
      </c>
      <c r="Q720" t="s">
        <v>78</v>
      </c>
      <c r="R720">
        <v>614.4</v>
      </c>
      <c r="S720" s="2">
        <v>35614.400000000001</v>
      </c>
      <c r="T720" s="5">
        <v>35615</v>
      </c>
      <c r="U720" s="5">
        <f t="shared" ca="1" si="70"/>
        <v>10297</v>
      </c>
      <c r="V720">
        <f t="shared" ca="1" si="71"/>
        <v>28.210958904109589</v>
      </c>
    </row>
    <row r="721" spans="1:22" x14ac:dyDescent="0.35">
      <c r="A721" t="s">
        <v>760</v>
      </c>
      <c r="B721" t="s">
        <v>13</v>
      </c>
      <c r="C721" t="str">
        <f t="shared" si="66"/>
        <v>Washington</v>
      </c>
      <c r="D721" t="s">
        <v>27</v>
      </c>
      <c r="E721" t="str">
        <f t="shared" si="67"/>
        <v>M</v>
      </c>
      <c r="F721" t="s">
        <v>15</v>
      </c>
      <c r="G721" t="str">
        <f t="shared" si="68"/>
        <v>Master</v>
      </c>
      <c r="H721" s="4">
        <v>803240.19</v>
      </c>
      <c r="I721" s="4">
        <v>803240.19</v>
      </c>
      <c r="J721">
        <v>27658</v>
      </c>
      <c r="K721">
        <v>68</v>
      </c>
      <c r="L721" s="6">
        <v>0</v>
      </c>
      <c r="M721" s="6" t="str" cm="1">
        <f t="array" ref="M721:N721">_xlfn.TEXTSPLIT(O721," ",)</f>
        <v>Personal</v>
      </c>
      <c r="N721" s="6" t="str">
        <v>Auto</v>
      </c>
      <c r="O721" t="s">
        <v>16</v>
      </c>
      <c r="P721">
        <f t="shared" si="69"/>
        <v>4</v>
      </c>
      <c r="Q721" t="s">
        <v>17</v>
      </c>
      <c r="R721">
        <v>160.07525999999999</v>
      </c>
      <c r="S721" s="2">
        <v>35160.075259999998</v>
      </c>
      <c r="T721" s="5">
        <v>35161</v>
      </c>
      <c r="U721" s="5">
        <f t="shared" ca="1" si="70"/>
        <v>10751</v>
      </c>
      <c r="V721">
        <f t="shared" ca="1" si="71"/>
        <v>29.454794520547946</v>
      </c>
    </row>
    <row r="722" spans="1:22" x14ac:dyDescent="0.35">
      <c r="A722" t="s">
        <v>761</v>
      </c>
      <c r="B722" t="s">
        <v>26</v>
      </c>
      <c r="C722" t="str">
        <f t="shared" si="66"/>
        <v>California</v>
      </c>
      <c r="D722" t="s">
        <v>27</v>
      </c>
      <c r="E722" t="str">
        <f t="shared" si="67"/>
        <v>M</v>
      </c>
      <c r="F722" t="s">
        <v>35</v>
      </c>
      <c r="G722" t="str">
        <f t="shared" si="68"/>
        <v>College</v>
      </c>
      <c r="H722" s="4">
        <v>548921.41</v>
      </c>
      <c r="I722" s="4">
        <v>548921.41</v>
      </c>
      <c r="J722">
        <v>50943</v>
      </c>
      <c r="K722">
        <v>139</v>
      </c>
      <c r="L722" s="6">
        <v>0</v>
      </c>
      <c r="M722" s="6" t="str" cm="1">
        <f t="array" ref="M722:N722">_xlfn.TEXTSPLIT(O722," ",)</f>
        <v>Special</v>
      </c>
      <c r="N722" s="6" t="str">
        <v>Auto</v>
      </c>
      <c r="O722" t="s">
        <v>39</v>
      </c>
      <c r="P722">
        <f t="shared" si="69"/>
        <v>4</v>
      </c>
      <c r="Q722" t="s">
        <v>29</v>
      </c>
      <c r="R722">
        <v>667.2</v>
      </c>
      <c r="S722" s="2">
        <v>35667.199999999997</v>
      </c>
      <c r="T722" s="5">
        <v>35668</v>
      </c>
      <c r="U722" s="5">
        <f t="shared" ca="1" si="70"/>
        <v>10244</v>
      </c>
      <c r="V722">
        <f t="shared" ca="1" si="71"/>
        <v>28.065753424657533</v>
      </c>
    </row>
    <row r="723" spans="1:22" x14ac:dyDescent="0.35">
      <c r="A723" t="s">
        <v>762</v>
      </c>
      <c r="B723" t="s">
        <v>26</v>
      </c>
      <c r="C723" t="str">
        <f t="shared" si="66"/>
        <v>California</v>
      </c>
      <c r="D723" t="s">
        <v>27</v>
      </c>
      <c r="E723" t="str">
        <f t="shared" si="67"/>
        <v>M</v>
      </c>
      <c r="F723" t="s">
        <v>21</v>
      </c>
      <c r="G723" t="str">
        <f t="shared" si="68"/>
        <v>Bachelor</v>
      </c>
      <c r="H723" s="4">
        <v>261275.67</v>
      </c>
      <c r="I723" s="4">
        <v>261275.67</v>
      </c>
      <c r="J723">
        <v>19003</v>
      </c>
      <c r="K723">
        <v>71</v>
      </c>
      <c r="L723" s="6">
        <v>0</v>
      </c>
      <c r="M723" s="6" t="str" cm="1">
        <f t="array" ref="M723:N723">_xlfn.TEXTSPLIT(O723," ",)</f>
        <v>Personal</v>
      </c>
      <c r="N723" s="6" t="str">
        <v>Auto</v>
      </c>
      <c r="O723" t="s">
        <v>16</v>
      </c>
      <c r="P723">
        <f t="shared" si="69"/>
        <v>2</v>
      </c>
      <c r="Q723" t="s">
        <v>24</v>
      </c>
      <c r="R723">
        <v>34.651305000000001</v>
      </c>
      <c r="S723" s="2">
        <v>35034.651304999999</v>
      </c>
      <c r="T723" s="5">
        <v>35035</v>
      </c>
      <c r="U723" s="5">
        <f t="shared" ca="1" si="70"/>
        <v>10877</v>
      </c>
      <c r="V723">
        <f t="shared" ca="1" si="71"/>
        <v>29.8</v>
      </c>
    </row>
    <row r="724" spans="1:22" x14ac:dyDescent="0.35">
      <c r="A724" t="s">
        <v>763</v>
      </c>
      <c r="B724" t="s">
        <v>26</v>
      </c>
      <c r="C724" t="str">
        <f t="shared" si="66"/>
        <v>California</v>
      </c>
      <c r="D724" t="s">
        <v>27</v>
      </c>
      <c r="E724" t="str">
        <f t="shared" si="67"/>
        <v>M</v>
      </c>
      <c r="F724" t="s">
        <v>35</v>
      </c>
      <c r="G724" t="str">
        <f t="shared" si="68"/>
        <v>College</v>
      </c>
      <c r="H724" s="4">
        <v>857346.39</v>
      </c>
      <c r="I724" s="4">
        <v>857346.39</v>
      </c>
      <c r="J724">
        <v>46703</v>
      </c>
      <c r="K724">
        <v>108</v>
      </c>
      <c r="L724" s="6">
        <v>0</v>
      </c>
      <c r="M724" s="6" t="str" cm="1">
        <f t="array" ref="M724:N724">_xlfn.TEXTSPLIT(O724," ",)</f>
        <v>Personal</v>
      </c>
      <c r="N724" s="6" t="str">
        <v>Auto</v>
      </c>
      <c r="O724" t="s">
        <v>16</v>
      </c>
      <c r="P724">
        <f t="shared" si="69"/>
        <v>4</v>
      </c>
      <c r="Q724" t="s">
        <v>17</v>
      </c>
      <c r="R724">
        <v>678.10048700000004</v>
      </c>
      <c r="S724" s="2">
        <v>35678.100487000003</v>
      </c>
      <c r="T724" s="5">
        <v>35679</v>
      </c>
      <c r="U724" s="5">
        <f t="shared" ca="1" si="70"/>
        <v>10233</v>
      </c>
      <c r="V724">
        <f t="shared" ca="1" si="71"/>
        <v>28.035616438356165</v>
      </c>
    </row>
    <row r="725" spans="1:22" x14ac:dyDescent="0.35">
      <c r="A725" t="s">
        <v>764</v>
      </c>
      <c r="B725" t="s">
        <v>26</v>
      </c>
      <c r="C725" t="str">
        <f t="shared" si="66"/>
        <v>California</v>
      </c>
      <c r="D725" t="s">
        <v>27</v>
      </c>
      <c r="E725" t="str">
        <f t="shared" si="67"/>
        <v>M</v>
      </c>
      <c r="F725" t="s">
        <v>21</v>
      </c>
      <c r="G725" t="str">
        <f t="shared" si="68"/>
        <v>Bachelor</v>
      </c>
      <c r="H725" s="4">
        <v>2412750.4</v>
      </c>
      <c r="I725" s="4">
        <v>2412750.4</v>
      </c>
      <c r="J725">
        <v>14072</v>
      </c>
      <c r="K725">
        <v>71</v>
      </c>
      <c r="L725" s="6">
        <v>0</v>
      </c>
      <c r="M725" s="6" t="str" cm="1">
        <f t="array" ref="M725:N725">_xlfn.TEXTSPLIT(O725," ",)</f>
        <v>Personal</v>
      </c>
      <c r="N725" s="6" t="str">
        <v>Auto</v>
      </c>
      <c r="O725" t="s">
        <v>16</v>
      </c>
      <c r="P725">
        <f t="shared" si="69"/>
        <v>4</v>
      </c>
      <c r="Q725" t="s">
        <v>17</v>
      </c>
      <c r="R725">
        <v>511.2</v>
      </c>
      <c r="S725" s="2">
        <v>35511.199999999997</v>
      </c>
      <c r="T725" s="5">
        <v>35512</v>
      </c>
      <c r="U725" s="5">
        <f t="shared" ca="1" si="70"/>
        <v>10400</v>
      </c>
      <c r="V725">
        <f t="shared" ca="1" si="71"/>
        <v>28.493150684931507</v>
      </c>
    </row>
    <row r="726" spans="1:22" x14ac:dyDescent="0.35">
      <c r="A726" t="s">
        <v>765</v>
      </c>
      <c r="B726" t="s">
        <v>33</v>
      </c>
      <c r="C726" t="str">
        <f t="shared" si="66"/>
        <v>Oregon</v>
      </c>
      <c r="D726" t="s">
        <v>27</v>
      </c>
      <c r="E726" t="str">
        <f t="shared" si="67"/>
        <v>M</v>
      </c>
      <c r="F726" t="s">
        <v>35</v>
      </c>
      <c r="G726" t="str">
        <f t="shared" si="68"/>
        <v>College</v>
      </c>
      <c r="H726" s="4">
        <v>855038.66</v>
      </c>
      <c r="I726" s="4">
        <v>855038.66</v>
      </c>
      <c r="J726">
        <v>21733</v>
      </c>
      <c r="K726">
        <v>73</v>
      </c>
      <c r="L726" s="6">
        <v>0</v>
      </c>
      <c r="M726" s="6" t="str" cm="1">
        <f t="array" ref="M726:N726">_xlfn.TEXTSPLIT(O726," ",)</f>
        <v>Corporate</v>
      </c>
      <c r="N726" s="6" t="str">
        <v>Auto</v>
      </c>
      <c r="O726" t="s">
        <v>28</v>
      </c>
      <c r="P726">
        <f t="shared" si="69"/>
        <v>4</v>
      </c>
      <c r="Q726" t="s">
        <v>17</v>
      </c>
      <c r="R726">
        <v>525.6</v>
      </c>
      <c r="S726" s="2">
        <v>35525.599999999999</v>
      </c>
      <c r="T726" s="5">
        <v>35526</v>
      </c>
      <c r="U726" s="5">
        <f t="shared" ca="1" si="70"/>
        <v>10386</v>
      </c>
      <c r="V726">
        <f t="shared" ca="1" si="71"/>
        <v>28.454794520547946</v>
      </c>
    </row>
    <row r="727" spans="1:22" x14ac:dyDescent="0.35">
      <c r="A727" t="s">
        <v>766</v>
      </c>
      <c r="B727" t="s">
        <v>19</v>
      </c>
      <c r="C727" t="str">
        <f t="shared" si="66"/>
        <v>Arizona</v>
      </c>
      <c r="D727" t="s">
        <v>27</v>
      </c>
      <c r="E727" t="str">
        <f t="shared" si="67"/>
        <v>M</v>
      </c>
      <c r="F727" t="s">
        <v>21</v>
      </c>
      <c r="G727" t="str">
        <f t="shared" si="68"/>
        <v>Bachelor</v>
      </c>
      <c r="H727" s="4">
        <v>230864.8</v>
      </c>
      <c r="I727" s="4">
        <v>230864.8</v>
      </c>
      <c r="J727">
        <v>20811</v>
      </c>
      <c r="K727">
        <v>61</v>
      </c>
      <c r="L727" s="6">
        <v>0</v>
      </c>
      <c r="M727" s="6" t="str" cm="1">
        <f t="array" ref="M727:N727">_xlfn.TEXTSPLIT(O727," ",)</f>
        <v>Personal</v>
      </c>
      <c r="N727" s="6" t="str">
        <v>Auto</v>
      </c>
      <c r="O727" t="s">
        <v>16</v>
      </c>
      <c r="P727">
        <f t="shared" si="69"/>
        <v>4</v>
      </c>
      <c r="Q727" t="s">
        <v>17</v>
      </c>
      <c r="R727">
        <v>292.8</v>
      </c>
      <c r="S727" s="2">
        <v>35292.800000000003</v>
      </c>
      <c r="T727" s="5">
        <v>35293</v>
      </c>
      <c r="U727" s="5">
        <f t="shared" ca="1" si="70"/>
        <v>10619</v>
      </c>
      <c r="V727">
        <f t="shared" ca="1" si="71"/>
        <v>29.093150684931508</v>
      </c>
    </row>
    <row r="728" spans="1:22" x14ac:dyDescent="0.35">
      <c r="A728" t="s">
        <v>767</v>
      </c>
      <c r="B728" t="s">
        <v>19</v>
      </c>
      <c r="C728" t="str">
        <f t="shared" si="66"/>
        <v>Arizona</v>
      </c>
      <c r="D728" t="s">
        <v>20</v>
      </c>
      <c r="E728" t="str">
        <f t="shared" si="67"/>
        <v>F</v>
      </c>
      <c r="F728" t="s">
        <v>31</v>
      </c>
      <c r="G728" t="str">
        <f t="shared" si="68"/>
        <v>High School or Below</v>
      </c>
      <c r="H728" s="4">
        <v>425462.07</v>
      </c>
      <c r="I728" s="4">
        <v>425462.07</v>
      </c>
      <c r="J728">
        <v>11904</v>
      </c>
      <c r="K728">
        <v>61</v>
      </c>
      <c r="L728" s="6">
        <v>36557</v>
      </c>
      <c r="M728" s="6" t="str" cm="1">
        <f t="array" ref="M728:N728">_xlfn.TEXTSPLIT(O728," ",)</f>
        <v>Personal</v>
      </c>
      <c r="N728" s="6" t="str">
        <v>Auto</v>
      </c>
      <c r="O728" t="s">
        <v>16</v>
      </c>
      <c r="P728">
        <f t="shared" si="69"/>
        <v>2</v>
      </c>
      <c r="Q728" t="s">
        <v>24</v>
      </c>
      <c r="R728">
        <v>292.8</v>
      </c>
      <c r="S728" s="2">
        <v>35292.800000000003</v>
      </c>
      <c r="T728" s="5">
        <v>35293</v>
      </c>
      <c r="U728" s="5">
        <f t="shared" ca="1" si="70"/>
        <v>10619</v>
      </c>
      <c r="V728">
        <f t="shared" ca="1" si="71"/>
        <v>29.093150684931508</v>
      </c>
    </row>
    <row r="729" spans="1:22" x14ac:dyDescent="0.35">
      <c r="A729" t="s">
        <v>768</v>
      </c>
      <c r="B729" t="s">
        <v>33</v>
      </c>
      <c r="C729" t="str">
        <f t="shared" si="66"/>
        <v>Oregon</v>
      </c>
      <c r="D729" t="s">
        <v>20</v>
      </c>
      <c r="E729" t="str">
        <f t="shared" si="67"/>
        <v>F</v>
      </c>
      <c r="F729" t="s">
        <v>35</v>
      </c>
      <c r="G729" t="str">
        <f t="shared" si="68"/>
        <v>College</v>
      </c>
      <c r="H729" s="4">
        <v>898285.04</v>
      </c>
      <c r="I729" s="4">
        <v>898285.04</v>
      </c>
      <c r="J729">
        <v>43490</v>
      </c>
      <c r="K729">
        <v>114</v>
      </c>
      <c r="L729" s="6">
        <v>36617</v>
      </c>
      <c r="M729" s="6" t="str" cm="1">
        <f t="array" ref="M729:N729">_xlfn.TEXTSPLIT(O729," ",)</f>
        <v>Corporate</v>
      </c>
      <c r="N729" s="6" t="str">
        <v>Auto</v>
      </c>
      <c r="O729" t="s">
        <v>28</v>
      </c>
      <c r="P729">
        <f t="shared" si="69"/>
        <v>4</v>
      </c>
      <c r="Q729" t="s">
        <v>29</v>
      </c>
      <c r="R729">
        <v>174.588413</v>
      </c>
      <c r="S729" s="2">
        <v>35174.588412999998</v>
      </c>
      <c r="T729" s="5">
        <v>35175</v>
      </c>
      <c r="U729" s="5">
        <f t="shared" ca="1" si="70"/>
        <v>10737</v>
      </c>
      <c r="V729">
        <f t="shared" ca="1" si="71"/>
        <v>29.416438356164385</v>
      </c>
    </row>
    <row r="730" spans="1:22" x14ac:dyDescent="0.35">
      <c r="A730" t="s">
        <v>769</v>
      </c>
      <c r="B730" t="s">
        <v>26</v>
      </c>
      <c r="C730" t="str">
        <f t="shared" si="66"/>
        <v>California</v>
      </c>
      <c r="D730" t="s">
        <v>27</v>
      </c>
      <c r="E730" t="str">
        <f t="shared" si="67"/>
        <v>M</v>
      </c>
      <c r="F730" t="s">
        <v>31</v>
      </c>
      <c r="G730" t="str">
        <f t="shared" si="68"/>
        <v>High School or Below</v>
      </c>
      <c r="H730" s="4">
        <v>786816.6</v>
      </c>
      <c r="I730" s="4">
        <v>786816.6</v>
      </c>
      <c r="J730">
        <v>57340</v>
      </c>
      <c r="K730">
        <v>67</v>
      </c>
      <c r="L730" s="6">
        <v>0</v>
      </c>
      <c r="M730" s="6" t="str" cm="1">
        <f t="array" ref="M730:N730">_xlfn.TEXTSPLIT(O730," ",)</f>
        <v>Corporate</v>
      </c>
      <c r="N730" s="6" t="str">
        <v>Auto</v>
      </c>
      <c r="O730" t="s">
        <v>28</v>
      </c>
      <c r="P730">
        <f t="shared" si="69"/>
        <v>4</v>
      </c>
      <c r="Q730" t="s">
        <v>17</v>
      </c>
      <c r="R730">
        <v>159.39168100000001</v>
      </c>
      <c r="S730" s="2">
        <v>35159.391681000001</v>
      </c>
      <c r="T730" s="5">
        <v>35160</v>
      </c>
      <c r="U730" s="5">
        <f t="shared" ca="1" si="70"/>
        <v>10752</v>
      </c>
      <c r="V730">
        <f t="shared" ca="1" si="71"/>
        <v>29.457534246575342</v>
      </c>
    </row>
    <row r="731" spans="1:22" x14ac:dyDescent="0.35">
      <c r="A731" t="s">
        <v>770</v>
      </c>
      <c r="B731" t="s">
        <v>26</v>
      </c>
      <c r="C731" t="str">
        <f t="shared" si="66"/>
        <v>California</v>
      </c>
      <c r="D731" t="s">
        <v>27</v>
      </c>
      <c r="E731" t="str">
        <f t="shared" si="67"/>
        <v>M</v>
      </c>
      <c r="F731" t="s">
        <v>35</v>
      </c>
      <c r="G731" t="str">
        <f t="shared" si="68"/>
        <v>College</v>
      </c>
      <c r="H731" s="4">
        <v>770424.87</v>
      </c>
      <c r="I731" s="4">
        <v>770424.87</v>
      </c>
      <c r="J731">
        <v>49088</v>
      </c>
      <c r="K731">
        <v>97</v>
      </c>
      <c r="L731" s="6">
        <v>0</v>
      </c>
      <c r="M731" s="6" t="str" cm="1">
        <f t="array" ref="M731:N731">_xlfn.TEXTSPLIT(O731," ",)</f>
        <v>Corporate</v>
      </c>
      <c r="N731" s="6" t="str">
        <v>Auto</v>
      </c>
      <c r="O731" t="s">
        <v>28</v>
      </c>
      <c r="P731">
        <f t="shared" si="69"/>
        <v>4</v>
      </c>
      <c r="Q731" t="s">
        <v>17</v>
      </c>
      <c r="R731">
        <v>698.4</v>
      </c>
      <c r="S731" s="2">
        <v>35698.400000000001</v>
      </c>
      <c r="T731" s="5">
        <v>35699</v>
      </c>
      <c r="U731" s="5">
        <f t="shared" ca="1" si="70"/>
        <v>10213</v>
      </c>
      <c r="V731">
        <f t="shared" ca="1" si="71"/>
        <v>27.980821917808218</v>
      </c>
    </row>
    <row r="732" spans="1:22" x14ac:dyDescent="0.35">
      <c r="A732" t="s">
        <v>771</v>
      </c>
      <c r="B732" t="s">
        <v>23</v>
      </c>
      <c r="C732" t="str">
        <f t="shared" si="66"/>
        <v>Nevada</v>
      </c>
      <c r="D732" t="s">
        <v>27</v>
      </c>
      <c r="E732" t="str">
        <f t="shared" si="67"/>
        <v>M</v>
      </c>
      <c r="F732" t="s">
        <v>15</v>
      </c>
      <c r="G732" t="str">
        <f t="shared" si="68"/>
        <v>Master</v>
      </c>
      <c r="H732" s="4">
        <v>1055217</v>
      </c>
      <c r="I732" s="4">
        <v>1055217</v>
      </c>
      <c r="J732">
        <v>47761</v>
      </c>
      <c r="K732">
        <v>131</v>
      </c>
      <c r="L732" s="6">
        <v>0</v>
      </c>
      <c r="M732" s="6" t="str" cm="1">
        <f t="array" ref="M732:N732">_xlfn.TEXTSPLIT(O732," ",)</f>
        <v>Personal</v>
      </c>
      <c r="N732" s="6" t="str">
        <v>Auto</v>
      </c>
      <c r="O732" t="s">
        <v>16</v>
      </c>
      <c r="P732">
        <f t="shared" si="69"/>
        <v>4</v>
      </c>
      <c r="Q732" t="s">
        <v>29</v>
      </c>
      <c r="R732">
        <v>232.711071</v>
      </c>
      <c r="S732" s="2">
        <v>35232.711070999998</v>
      </c>
      <c r="T732" s="5">
        <v>35233</v>
      </c>
      <c r="U732" s="5">
        <f t="shared" ca="1" si="70"/>
        <v>10679</v>
      </c>
      <c r="V732">
        <f t="shared" ca="1" si="71"/>
        <v>29.257534246575343</v>
      </c>
    </row>
    <row r="733" spans="1:22" x14ac:dyDescent="0.35">
      <c r="A733" t="s">
        <v>772</v>
      </c>
      <c r="B733" t="s">
        <v>13</v>
      </c>
      <c r="C733" t="str">
        <f t="shared" si="66"/>
        <v>Washington</v>
      </c>
      <c r="D733" t="s">
        <v>20</v>
      </c>
      <c r="E733" t="str">
        <f t="shared" si="67"/>
        <v>F</v>
      </c>
      <c r="F733" t="s">
        <v>35</v>
      </c>
      <c r="G733" t="str">
        <f t="shared" si="68"/>
        <v>College</v>
      </c>
      <c r="H733" s="4">
        <v>1604510.95</v>
      </c>
      <c r="I733" s="4">
        <v>1604510.95</v>
      </c>
      <c r="J733">
        <v>0</v>
      </c>
      <c r="K733">
        <v>65</v>
      </c>
      <c r="L733" s="6">
        <v>0</v>
      </c>
      <c r="M733" s="6" t="str" cm="1">
        <f t="array" ref="M733:N733">_xlfn.TEXTSPLIT(O733," ",)</f>
        <v>Personal</v>
      </c>
      <c r="N733" s="6" t="str">
        <v>Auto</v>
      </c>
      <c r="O733" t="s">
        <v>16</v>
      </c>
      <c r="P733">
        <f t="shared" si="69"/>
        <v>2</v>
      </c>
      <c r="Q733" t="s">
        <v>24</v>
      </c>
      <c r="R733">
        <v>163.04695599999999</v>
      </c>
      <c r="S733" s="2">
        <v>35163.046955999998</v>
      </c>
      <c r="T733" s="5">
        <v>35164</v>
      </c>
      <c r="U733" s="5">
        <f t="shared" ca="1" si="70"/>
        <v>10748</v>
      </c>
      <c r="V733">
        <f t="shared" ca="1" si="71"/>
        <v>29.446575342465753</v>
      </c>
    </row>
    <row r="734" spans="1:22" x14ac:dyDescent="0.35">
      <c r="A734" t="s">
        <v>773</v>
      </c>
      <c r="B734" t="s">
        <v>19</v>
      </c>
      <c r="C734" t="str">
        <f t="shared" si="66"/>
        <v>Arizona</v>
      </c>
      <c r="D734" t="s">
        <v>27</v>
      </c>
      <c r="E734" t="str">
        <f t="shared" si="67"/>
        <v>M</v>
      </c>
      <c r="F734" t="s">
        <v>21</v>
      </c>
      <c r="G734" t="str">
        <f t="shared" si="68"/>
        <v>Bachelor</v>
      </c>
      <c r="H734" s="4">
        <v>873783.75</v>
      </c>
      <c r="I734" s="4">
        <v>873783.75</v>
      </c>
      <c r="J734">
        <v>61281</v>
      </c>
      <c r="K734">
        <v>110</v>
      </c>
      <c r="L734" s="6">
        <v>0</v>
      </c>
      <c r="M734" s="6" t="str" cm="1">
        <f t="array" ref="M734:N734">_xlfn.TEXTSPLIT(O734," ",)</f>
        <v>Personal</v>
      </c>
      <c r="N734" s="6" t="str">
        <v>Auto</v>
      </c>
      <c r="O734" t="s">
        <v>16</v>
      </c>
      <c r="P734">
        <f t="shared" si="69"/>
        <v>4</v>
      </c>
      <c r="Q734" t="s">
        <v>29</v>
      </c>
      <c r="R734">
        <v>79.865605000000002</v>
      </c>
      <c r="S734" s="2">
        <v>35079.865604999999</v>
      </c>
      <c r="T734" s="5">
        <v>35080</v>
      </c>
      <c r="U734" s="5">
        <f t="shared" ca="1" si="70"/>
        <v>10832</v>
      </c>
      <c r="V734">
        <f t="shared" ca="1" si="71"/>
        <v>29.676712328767124</v>
      </c>
    </row>
    <row r="735" spans="1:22" x14ac:dyDescent="0.35">
      <c r="A735" t="s">
        <v>774</v>
      </c>
      <c r="B735" t="s">
        <v>23</v>
      </c>
      <c r="C735" t="str">
        <f t="shared" si="66"/>
        <v>Nevada</v>
      </c>
      <c r="D735" t="s">
        <v>27</v>
      </c>
      <c r="E735" t="str">
        <f t="shared" si="67"/>
        <v>M</v>
      </c>
      <c r="F735" t="s">
        <v>21</v>
      </c>
      <c r="G735" t="str">
        <f t="shared" si="68"/>
        <v>Bachelor</v>
      </c>
      <c r="H735" s="4">
        <v>545489.06999999995</v>
      </c>
      <c r="I735" s="4">
        <v>545489.06999999995</v>
      </c>
      <c r="J735">
        <v>0</v>
      </c>
      <c r="K735">
        <v>82</v>
      </c>
      <c r="L735" s="6">
        <v>36526</v>
      </c>
      <c r="M735" s="6" t="str" cm="1">
        <f t="array" ref="M735:N735">_xlfn.TEXTSPLIT(O735," ",)</f>
        <v>Corporate</v>
      </c>
      <c r="N735" s="6" t="str">
        <v>Auto</v>
      </c>
      <c r="O735" t="s">
        <v>28</v>
      </c>
      <c r="P735">
        <f t="shared" si="69"/>
        <v>2</v>
      </c>
      <c r="Q735" t="s">
        <v>24</v>
      </c>
      <c r="R735">
        <v>393.6</v>
      </c>
      <c r="S735" s="2">
        <v>35393.599999999999</v>
      </c>
      <c r="T735" s="5">
        <v>35394</v>
      </c>
      <c r="U735" s="5">
        <f t="shared" ca="1" si="70"/>
        <v>10518</v>
      </c>
      <c r="V735">
        <f t="shared" ca="1" si="71"/>
        <v>28.816438356164383</v>
      </c>
    </row>
    <row r="736" spans="1:22" x14ac:dyDescent="0.35">
      <c r="A736" t="s">
        <v>775</v>
      </c>
      <c r="B736" t="s">
        <v>19</v>
      </c>
      <c r="C736" t="str">
        <f t="shared" si="66"/>
        <v>Arizona</v>
      </c>
      <c r="D736" t="s">
        <v>27</v>
      </c>
      <c r="E736" t="str">
        <f t="shared" si="67"/>
        <v>M</v>
      </c>
      <c r="F736" t="s">
        <v>21</v>
      </c>
      <c r="G736" t="str">
        <f t="shared" si="68"/>
        <v>Bachelor</v>
      </c>
      <c r="H736" s="4">
        <v>770528.33</v>
      </c>
      <c r="I736" s="4">
        <v>770528.33</v>
      </c>
      <c r="J736">
        <v>25290</v>
      </c>
      <c r="K736">
        <v>66</v>
      </c>
      <c r="L736" s="6">
        <v>0</v>
      </c>
      <c r="M736" s="6" t="str" cm="1">
        <f t="array" ref="M736:N736">_xlfn.TEXTSPLIT(O736," ",)</f>
        <v>Personal</v>
      </c>
      <c r="N736" s="6" t="str">
        <v>Auto</v>
      </c>
      <c r="O736" t="s">
        <v>16</v>
      </c>
      <c r="P736">
        <f t="shared" si="69"/>
        <v>4</v>
      </c>
      <c r="Q736" t="s">
        <v>17</v>
      </c>
      <c r="R736">
        <v>382.08589699999999</v>
      </c>
      <c r="S736" s="2">
        <v>35382.085896999997</v>
      </c>
      <c r="T736" s="5">
        <v>35383</v>
      </c>
      <c r="U736" s="5">
        <f t="shared" ca="1" si="70"/>
        <v>10529</v>
      </c>
      <c r="V736">
        <f t="shared" ca="1" si="71"/>
        <v>28.846575342465755</v>
      </c>
    </row>
    <row r="737" spans="1:22" x14ac:dyDescent="0.35">
      <c r="A737" t="s">
        <v>776</v>
      </c>
      <c r="B737" t="s">
        <v>19</v>
      </c>
      <c r="C737" t="str">
        <f t="shared" si="66"/>
        <v>Arizona</v>
      </c>
      <c r="D737" t="s">
        <v>20</v>
      </c>
      <c r="E737" t="str">
        <f t="shared" si="67"/>
        <v>F</v>
      </c>
      <c r="F737" t="s">
        <v>31</v>
      </c>
      <c r="G737" t="str">
        <f t="shared" si="68"/>
        <v>High School or Below</v>
      </c>
      <c r="H737" s="4">
        <v>703926.24</v>
      </c>
      <c r="I737" s="4">
        <v>703926.24</v>
      </c>
      <c r="J737">
        <v>24239</v>
      </c>
      <c r="K737">
        <v>88</v>
      </c>
      <c r="L737" s="6">
        <v>0</v>
      </c>
      <c r="M737" s="6" t="str" cm="1">
        <f t="array" ref="M737:N737">_xlfn.TEXTSPLIT(O737," ",)</f>
        <v>Personal</v>
      </c>
      <c r="N737" s="6" t="str">
        <v>Auto</v>
      </c>
      <c r="O737" t="s">
        <v>16</v>
      </c>
      <c r="P737">
        <f t="shared" si="69"/>
        <v>4</v>
      </c>
      <c r="Q737" t="s">
        <v>17</v>
      </c>
      <c r="R737">
        <v>48.348318999999996</v>
      </c>
      <c r="S737" s="2">
        <v>35048.348318999997</v>
      </c>
      <c r="T737" s="5">
        <v>35049</v>
      </c>
      <c r="U737" s="5">
        <f t="shared" ca="1" si="70"/>
        <v>10863</v>
      </c>
      <c r="V737">
        <f t="shared" ca="1" si="71"/>
        <v>29.761643835616439</v>
      </c>
    </row>
    <row r="738" spans="1:22" x14ac:dyDescent="0.35">
      <c r="A738" t="s">
        <v>777</v>
      </c>
      <c r="B738" t="s">
        <v>26</v>
      </c>
      <c r="C738" t="str">
        <f t="shared" si="66"/>
        <v>California</v>
      </c>
      <c r="D738" t="s">
        <v>27</v>
      </c>
      <c r="E738" t="str">
        <f t="shared" si="67"/>
        <v>M</v>
      </c>
      <c r="F738" t="s">
        <v>21</v>
      </c>
      <c r="G738" t="str">
        <f t="shared" si="68"/>
        <v>Bachelor</v>
      </c>
      <c r="H738" s="4">
        <v>883808.56</v>
      </c>
      <c r="I738" s="4">
        <v>883808.56</v>
      </c>
      <c r="J738">
        <v>82664</v>
      </c>
      <c r="K738">
        <v>114</v>
      </c>
      <c r="L738" s="6">
        <v>36586</v>
      </c>
      <c r="M738" s="6" t="str" cm="1">
        <f t="array" ref="M738:N738">_xlfn.TEXTSPLIT(O738," ",)</f>
        <v>Personal</v>
      </c>
      <c r="N738" s="6" t="str">
        <v>Auto</v>
      </c>
      <c r="O738" t="s">
        <v>16</v>
      </c>
      <c r="P738">
        <f t="shared" si="69"/>
        <v>4</v>
      </c>
      <c r="Q738" t="s">
        <v>29</v>
      </c>
      <c r="R738">
        <v>133.42560900000001</v>
      </c>
      <c r="S738" s="2">
        <v>35133.425608999998</v>
      </c>
      <c r="T738" s="5">
        <v>35134</v>
      </c>
      <c r="U738" s="5">
        <f t="shared" ca="1" si="70"/>
        <v>10778</v>
      </c>
      <c r="V738">
        <f t="shared" ca="1" si="71"/>
        <v>29.528767123287672</v>
      </c>
    </row>
    <row r="739" spans="1:22" x14ac:dyDescent="0.35">
      <c r="A739" t="s">
        <v>778</v>
      </c>
      <c r="B739" t="s">
        <v>19</v>
      </c>
      <c r="C739" t="str">
        <f t="shared" si="66"/>
        <v>Arizona</v>
      </c>
      <c r="D739" t="s">
        <v>27</v>
      </c>
      <c r="E739" t="str">
        <f t="shared" si="67"/>
        <v>M</v>
      </c>
      <c r="F739" t="s">
        <v>21</v>
      </c>
      <c r="G739" t="str">
        <f t="shared" si="68"/>
        <v>Bachelor</v>
      </c>
      <c r="H739" s="4">
        <v>873352.73</v>
      </c>
      <c r="I739" s="4">
        <v>873352.73</v>
      </c>
      <c r="J739">
        <v>83210</v>
      </c>
      <c r="K739">
        <v>110</v>
      </c>
      <c r="L739" s="6">
        <v>0</v>
      </c>
      <c r="M739" s="6" t="str" cm="1">
        <f t="array" ref="M739:N739">_xlfn.TEXTSPLIT(O739," ",)</f>
        <v>Personal</v>
      </c>
      <c r="N739" s="6" t="str">
        <v>Auto</v>
      </c>
      <c r="O739" t="s">
        <v>16</v>
      </c>
      <c r="P739">
        <f t="shared" si="69"/>
        <v>2</v>
      </c>
      <c r="Q739" t="s">
        <v>78</v>
      </c>
      <c r="R739">
        <v>528</v>
      </c>
      <c r="S739" s="2">
        <v>35528</v>
      </c>
      <c r="T739" s="5">
        <v>35529</v>
      </c>
      <c r="U739" s="5">
        <f t="shared" ca="1" si="70"/>
        <v>10383</v>
      </c>
      <c r="V739">
        <f t="shared" ca="1" si="71"/>
        <v>28.446575342465753</v>
      </c>
    </row>
    <row r="740" spans="1:22" x14ac:dyDescent="0.35">
      <c r="A740" t="s">
        <v>779</v>
      </c>
      <c r="B740" t="s">
        <v>33</v>
      </c>
      <c r="C740" t="str">
        <f t="shared" si="66"/>
        <v>Oregon</v>
      </c>
      <c r="D740" t="s">
        <v>20</v>
      </c>
      <c r="E740" t="str">
        <f t="shared" si="67"/>
        <v>F</v>
      </c>
      <c r="F740" t="s">
        <v>21</v>
      </c>
      <c r="G740" t="str">
        <f t="shared" si="68"/>
        <v>Bachelor</v>
      </c>
      <c r="H740" s="4">
        <v>959747.48</v>
      </c>
      <c r="I740" s="4">
        <v>959747.48</v>
      </c>
      <c r="J740">
        <v>38736</v>
      </c>
      <c r="K740">
        <v>81</v>
      </c>
      <c r="L740" s="6">
        <v>0</v>
      </c>
      <c r="M740" s="6" t="str" cm="1">
        <f t="array" ref="M740:N740">_xlfn.TEXTSPLIT(O740," ",)</f>
        <v>Personal</v>
      </c>
      <c r="N740" s="6" t="str">
        <v>Auto</v>
      </c>
      <c r="O740" t="s">
        <v>16</v>
      </c>
      <c r="P740">
        <f t="shared" si="69"/>
        <v>2</v>
      </c>
      <c r="Q740" t="s">
        <v>24</v>
      </c>
      <c r="R740">
        <v>561.41479400000003</v>
      </c>
      <c r="S740" s="2">
        <v>35561.414793999997</v>
      </c>
      <c r="T740" s="5">
        <v>35562</v>
      </c>
      <c r="U740" s="5">
        <f t="shared" ca="1" si="70"/>
        <v>10350</v>
      </c>
      <c r="V740">
        <f t="shared" ca="1" si="71"/>
        <v>28.356164383561644</v>
      </c>
    </row>
    <row r="741" spans="1:22" x14ac:dyDescent="0.35">
      <c r="A741" t="s">
        <v>780</v>
      </c>
      <c r="B741" t="s">
        <v>26</v>
      </c>
      <c r="C741" t="str">
        <f t="shared" si="66"/>
        <v>California</v>
      </c>
      <c r="D741" t="s">
        <v>27</v>
      </c>
      <c r="E741" t="str">
        <f t="shared" si="67"/>
        <v>M</v>
      </c>
      <c r="F741" t="s">
        <v>35</v>
      </c>
      <c r="G741" t="str">
        <f t="shared" si="68"/>
        <v>College</v>
      </c>
      <c r="H741" s="4">
        <v>450666.02</v>
      </c>
      <c r="I741" s="4">
        <v>450666.02</v>
      </c>
      <c r="J741">
        <v>0</v>
      </c>
      <c r="K741">
        <v>66</v>
      </c>
      <c r="L741" s="6">
        <v>0</v>
      </c>
      <c r="M741" s="6" t="str" cm="1">
        <f t="array" ref="M741:N741">_xlfn.TEXTSPLIT(O741," ",)</f>
        <v>Personal</v>
      </c>
      <c r="N741" s="6" t="str">
        <v>Auto</v>
      </c>
      <c r="O741" t="s">
        <v>16</v>
      </c>
      <c r="P741">
        <f t="shared" si="69"/>
        <v>4</v>
      </c>
      <c r="Q741" t="s">
        <v>17</v>
      </c>
      <c r="R741">
        <v>316.8</v>
      </c>
      <c r="S741" s="2">
        <v>35316.800000000003</v>
      </c>
      <c r="T741" s="5">
        <v>35317</v>
      </c>
      <c r="U741" s="5">
        <f t="shared" ca="1" si="70"/>
        <v>10595</v>
      </c>
      <c r="V741">
        <f t="shared" ca="1" si="71"/>
        <v>29.027397260273972</v>
      </c>
    </row>
    <row r="742" spans="1:22" x14ac:dyDescent="0.35">
      <c r="A742" t="s">
        <v>781</v>
      </c>
      <c r="B742" t="s">
        <v>33</v>
      </c>
      <c r="C742" t="str">
        <f t="shared" si="66"/>
        <v>Oregon</v>
      </c>
      <c r="D742" t="s">
        <v>27</v>
      </c>
      <c r="E742" t="str">
        <f t="shared" si="67"/>
        <v>M</v>
      </c>
      <c r="F742" t="s">
        <v>35</v>
      </c>
      <c r="G742" t="str">
        <f t="shared" si="68"/>
        <v>College</v>
      </c>
      <c r="H742" s="4">
        <v>1785797.23</v>
      </c>
      <c r="I742" s="4">
        <v>1785797.23</v>
      </c>
      <c r="J742">
        <v>55437</v>
      </c>
      <c r="K742">
        <v>64</v>
      </c>
      <c r="L742" s="6">
        <v>36526</v>
      </c>
      <c r="M742" s="6" t="str" cm="1">
        <f t="array" ref="M742:N742">_xlfn.TEXTSPLIT(O742," ",)</f>
        <v>Personal</v>
      </c>
      <c r="N742" s="6" t="str">
        <v>Auto</v>
      </c>
      <c r="O742" t="s">
        <v>16</v>
      </c>
      <c r="P742">
        <f t="shared" si="69"/>
        <v>4</v>
      </c>
      <c r="Q742" t="s">
        <v>17</v>
      </c>
      <c r="R742">
        <v>445.28778799999998</v>
      </c>
      <c r="S742" s="2">
        <v>35445.287788000001</v>
      </c>
      <c r="T742" s="5">
        <v>35446</v>
      </c>
      <c r="U742" s="5">
        <f t="shared" ca="1" si="70"/>
        <v>10466</v>
      </c>
      <c r="V742">
        <f t="shared" ca="1" si="71"/>
        <v>28.673972602739727</v>
      </c>
    </row>
    <row r="743" spans="1:22" x14ac:dyDescent="0.35">
      <c r="A743" t="s">
        <v>782</v>
      </c>
      <c r="B743" t="s">
        <v>13</v>
      </c>
      <c r="C743" t="str">
        <f t="shared" si="66"/>
        <v>Washington</v>
      </c>
      <c r="D743" t="s">
        <v>27</v>
      </c>
      <c r="E743" t="str">
        <f t="shared" si="67"/>
        <v>M</v>
      </c>
      <c r="F743" t="s">
        <v>53</v>
      </c>
      <c r="G743" t="str">
        <f t="shared" si="68"/>
        <v>Bachelor</v>
      </c>
      <c r="H743" s="4">
        <v>249780.82</v>
      </c>
      <c r="I743" s="4">
        <v>249780.82</v>
      </c>
      <c r="J743">
        <v>68041</v>
      </c>
      <c r="K743">
        <v>6464</v>
      </c>
      <c r="L743" s="6">
        <v>0</v>
      </c>
      <c r="M743" s="6" t="str" cm="1">
        <f t="array" ref="M743:N743">_xlfn.TEXTSPLIT(O743," ",)</f>
        <v>Personal</v>
      </c>
      <c r="N743" s="6" t="str">
        <v>Auto</v>
      </c>
      <c r="O743" t="s">
        <v>16</v>
      </c>
      <c r="P743">
        <f t="shared" si="69"/>
        <v>2</v>
      </c>
      <c r="Q743" t="s">
        <v>24</v>
      </c>
      <c r="R743">
        <v>165.570243</v>
      </c>
      <c r="S743" s="2">
        <v>35165.570243000002</v>
      </c>
      <c r="T743" s="5">
        <v>35166</v>
      </c>
      <c r="U743" s="5">
        <f t="shared" ca="1" si="70"/>
        <v>10746</v>
      </c>
      <c r="V743">
        <f t="shared" ca="1" si="71"/>
        <v>29.44109589041096</v>
      </c>
    </row>
    <row r="744" spans="1:22" x14ac:dyDescent="0.35">
      <c r="A744" t="s">
        <v>783</v>
      </c>
      <c r="B744" t="s">
        <v>33</v>
      </c>
      <c r="C744" t="str">
        <f t="shared" si="66"/>
        <v>Oregon</v>
      </c>
      <c r="D744" t="s">
        <v>27</v>
      </c>
      <c r="E744" t="str">
        <f t="shared" si="67"/>
        <v>M</v>
      </c>
      <c r="F744" t="s">
        <v>15</v>
      </c>
      <c r="G744" t="str">
        <f t="shared" si="68"/>
        <v>Master</v>
      </c>
      <c r="H744" s="4">
        <v>542613.62</v>
      </c>
      <c r="I744" s="4">
        <v>542613.62</v>
      </c>
      <c r="J744">
        <v>0</v>
      </c>
      <c r="K744">
        <v>71</v>
      </c>
      <c r="L744" s="6">
        <v>0</v>
      </c>
      <c r="M744" s="6" t="str" cm="1">
        <f t="array" ref="M744:N744">_xlfn.TEXTSPLIT(O744," ",)</f>
        <v>Corporate</v>
      </c>
      <c r="N744" s="6" t="str">
        <v>Auto</v>
      </c>
      <c r="O744" t="s">
        <v>28</v>
      </c>
      <c r="P744">
        <f t="shared" si="69"/>
        <v>4</v>
      </c>
      <c r="Q744" t="s">
        <v>17</v>
      </c>
      <c r="R744">
        <v>407.99684000000002</v>
      </c>
      <c r="S744" s="2">
        <v>35407.99684</v>
      </c>
      <c r="T744" s="5">
        <v>35408</v>
      </c>
      <c r="U744" s="5">
        <f t="shared" ca="1" si="70"/>
        <v>10504</v>
      </c>
      <c r="V744">
        <f t="shared" ca="1" si="71"/>
        <v>28.778082191780822</v>
      </c>
    </row>
    <row r="745" spans="1:22" x14ac:dyDescent="0.35">
      <c r="A745" t="s">
        <v>784</v>
      </c>
      <c r="B745" t="s">
        <v>26</v>
      </c>
      <c r="C745" t="str">
        <f t="shared" si="66"/>
        <v>California</v>
      </c>
      <c r="D745" t="s">
        <v>20</v>
      </c>
      <c r="E745" t="str">
        <f t="shared" si="67"/>
        <v>F</v>
      </c>
      <c r="F745" t="s">
        <v>31</v>
      </c>
      <c r="G745" t="str">
        <f t="shared" si="68"/>
        <v>High School or Below</v>
      </c>
      <c r="H745" s="4">
        <v>799814.38</v>
      </c>
      <c r="I745" s="4">
        <v>799814.38</v>
      </c>
      <c r="J745">
        <v>29066</v>
      </c>
      <c r="K745">
        <v>100</v>
      </c>
      <c r="L745" s="6">
        <v>0</v>
      </c>
      <c r="M745" s="6" t="str" cm="1">
        <f t="array" ref="M745:N745">_xlfn.TEXTSPLIT(O745," ",)</f>
        <v>Personal</v>
      </c>
      <c r="N745" s="6" t="str">
        <v>Auto</v>
      </c>
      <c r="O745" t="s">
        <v>16</v>
      </c>
      <c r="P745">
        <f t="shared" si="69"/>
        <v>4</v>
      </c>
      <c r="Q745" t="s">
        <v>29</v>
      </c>
      <c r="R745">
        <v>844.22947799999997</v>
      </c>
      <c r="S745" s="2">
        <v>35844.229478000001</v>
      </c>
      <c r="T745" s="5">
        <v>35845</v>
      </c>
      <c r="U745" s="5">
        <f t="shared" ca="1" si="70"/>
        <v>10067</v>
      </c>
      <c r="V745">
        <f t="shared" ca="1" si="71"/>
        <v>27.580821917808219</v>
      </c>
    </row>
    <row r="746" spans="1:22" x14ac:dyDescent="0.35">
      <c r="A746" t="s">
        <v>785</v>
      </c>
      <c r="B746" t="s">
        <v>23</v>
      </c>
      <c r="C746" t="str">
        <f t="shared" si="66"/>
        <v>Nevada</v>
      </c>
      <c r="D746" t="s">
        <v>27</v>
      </c>
      <c r="E746" t="str">
        <f t="shared" si="67"/>
        <v>M</v>
      </c>
      <c r="F746" t="s">
        <v>21</v>
      </c>
      <c r="G746" t="str">
        <f t="shared" si="68"/>
        <v>Bachelor</v>
      </c>
      <c r="H746" s="4">
        <v>289762.07</v>
      </c>
      <c r="I746" s="4">
        <v>289762.07</v>
      </c>
      <c r="J746">
        <v>54337</v>
      </c>
      <c r="K746">
        <v>72</v>
      </c>
      <c r="L746" s="6">
        <v>0</v>
      </c>
      <c r="M746" s="6" t="str" cm="1">
        <f t="array" ref="M746:N746">_xlfn.TEXTSPLIT(O746," ",)</f>
        <v>Personal</v>
      </c>
      <c r="N746" s="6" t="str">
        <v>Auto</v>
      </c>
      <c r="O746" t="s">
        <v>16</v>
      </c>
      <c r="P746">
        <f t="shared" si="69"/>
        <v>4</v>
      </c>
      <c r="Q746" t="s">
        <v>17</v>
      </c>
      <c r="R746">
        <v>345.6</v>
      </c>
      <c r="S746" s="2">
        <v>35345.599999999999</v>
      </c>
      <c r="T746" s="5">
        <v>35346</v>
      </c>
      <c r="U746" s="5">
        <f t="shared" ca="1" si="70"/>
        <v>10566</v>
      </c>
      <c r="V746">
        <f t="shared" ca="1" si="71"/>
        <v>28.947945205479453</v>
      </c>
    </row>
    <row r="747" spans="1:22" x14ac:dyDescent="0.35">
      <c r="A747" t="s">
        <v>786</v>
      </c>
      <c r="B747" t="s">
        <v>33</v>
      </c>
      <c r="C747" t="str">
        <f t="shared" si="66"/>
        <v>Oregon</v>
      </c>
      <c r="D747" t="s">
        <v>20</v>
      </c>
      <c r="E747" t="str">
        <f t="shared" si="67"/>
        <v>F</v>
      </c>
      <c r="F747" t="s">
        <v>31</v>
      </c>
      <c r="G747" t="str">
        <f t="shared" si="68"/>
        <v>High School or Below</v>
      </c>
      <c r="H747" s="4">
        <v>1159950.22</v>
      </c>
      <c r="I747" s="4">
        <v>1159950.22</v>
      </c>
      <c r="J747">
        <v>67616</v>
      </c>
      <c r="K747">
        <v>96</v>
      </c>
      <c r="L747" s="6">
        <v>0</v>
      </c>
      <c r="M747" s="6" t="str" cm="1">
        <f t="array" ref="M747:N747">_xlfn.TEXTSPLIT(O747," ",)</f>
        <v>Personal</v>
      </c>
      <c r="N747" s="6" t="str">
        <v>Auto</v>
      </c>
      <c r="O747" t="s">
        <v>16</v>
      </c>
      <c r="P747">
        <f t="shared" si="69"/>
        <v>4</v>
      </c>
      <c r="Q747" t="s">
        <v>17</v>
      </c>
      <c r="R747">
        <v>340.30658399999999</v>
      </c>
      <c r="S747" s="2">
        <v>35340.306583999998</v>
      </c>
      <c r="T747" s="5">
        <v>35341</v>
      </c>
      <c r="U747" s="5">
        <f t="shared" ca="1" si="70"/>
        <v>10571</v>
      </c>
      <c r="V747">
        <f t="shared" ca="1" si="71"/>
        <v>28.961643835616439</v>
      </c>
    </row>
    <row r="748" spans="1:22" x14ac:dyDescent="0.35">
      <c r="A748" t="s">
        <v>787</v>
      </c>
      <c r="B748" t="s">
        <v>26</v>
      </c>
      <c r="C748" t="str">
        <f t="shared" si="66"/>
        <v>California</v>
      </c>
      <c r="D748" t="s">
        <v>20</v>
      </c>
      <c r="E748" t="str">
        <f t="shared" si="67"/>
        <v>F</v>
      </c>
      <c r="F748" t="s">
        <v>21</v>
      </c>
      <c r="G748" t="str">
        <f t="shared" si="68"/>
        <v>Bachelor</v>
      </c>
      <c r="H748" s="4">
        <v>1514793.06</v>
      </c>
      <c r="I748" s="4">
        <v>1514793.06</v>
      </c>
      <c r="J748">
        <v>41082</v>
      </c>
      <c r="K748">
        <v>63</v>
      </c>
      <c r="L748" s="6">
        <v>0</v>
      </c>
      <c r="M748" s="6" t="str" cm="1">
        <f t="array" ref="M748:N748">_xlfn.TEXTSPLIT(O748," ",)</f>
        <v>Personal</v>
      </c>
      <c r="N748" s="6" t="str">
        <v>Auto</v>
      </c>
      <c r="O748" t="s">
        <v>16</v>
      </c>
      <c r="P748">
        <f t="shared" si="69"/>
        <v>2</v>
      </c>
      <c r="Q748" t="s">
        <v>24</v>
      </c>
      <c r="R748">
        <v>106.647493</v>
      </c>
      <c r="S748" s="2">
        <v>35106.647492999997</v>
      </c>
      <c r="T748" s="5">
        <v>35107</v>
      </c>
      <c r="U748" s="5">
        <f t="shared" ca="1" si="70"/>
        <v>10805</v>
      </c>
      <c r="V748">
        <f t="shared" ca="1" si="71"/>
        <v>29.602739726027398</v>
      </c>
    </row>
    <row r="749" spans="1:22" x14ac:dyDescent="0.35">
      <c r="A749" t="s">
        <v>788</v>
      </c>
      <c r="B749" t="s">
        <v>102</v>
      </c>
      <c r="C749" t="str">
        <f t="shared" si="66"/>
        <v>Washington</v>
      </c>
      <c r="D749" t="s">
        <v>20</v>
      </c>
      <c r="E749" t="str">
        <f t="shared" si="67"/>
        <v>F</v>
      </c>
      <c r="F749" t="s">
        <v>31</v>
      </c>
      <c r="G749" t="str">
        <f t="shared" si="68"/>
        <v>High School or Below</v>
      </c>
      <c r="H749" s="4">
        <v>543576.78</v>
      </c>
      <c r="I749" s="4">
        <v>543576.78</v>
      </c>
      <c r="J749">
        <v>0</v>
      </c>
      <c r="K749">
        <v>10202</v>
      </c>
      <c r="L749" s="6">
        <v>0</v>
      </c>
      <c r="M749" s="6" t="str" cm="1">
        <f t="array" ref="M749:N749">_xlfn.TEXTSPLIT(O749," ",)</f>
        <v>Personal</v>
      </c>
      <c r="N749" s="6" t="str">
        <v>Auto</v>
      </c>
      <c r="O749" t="s">
        <v>16</v>
      </c>
      <c r="P749">
        <f t="shared" si="69"/>
        <v>4</v>
      </c>
      <c r="Q749" t="s">
        <v>17</v>
      </c>
      <c r="R749">
        <v>626.11625900000001</v>
      </c>
      <c r="S749" s="2">
        <v>35626.116259000002</v>
      </c>
      <c r="T749" s="5">
        <v>35627</v>
      </c>
      <c r="U749" s="5">
        <f t="shared" ca="1" si="70"/>
        <v>10285</v>
      </c>
      <c r="V749">
        <f t="shared" ca="1" si="71"/>
        <v>28.17808219178082</v>
      </c>
    </row>
    <row r="750" spans="1:22" x14ac:dyDescent="0.35">
      <c r="A750" t="s">
        <v>789</v>
      </c>
      <c r="B750" t="s">
        <v>23</v>
      </c>
      <c r="C750" t="str">
        <f t="shared" si="66"/>
        <v>Nevada</v>
      </c>
      <c r="D750" t="s">
        <v>20</v>
      </c>
      <c r="E750" t="str">
        <f t="shared" si="67"/>
        <v>F</v>
      </c>
      <c r="F750" t="s">
        <v>15</v>
      </c>
      <c r="G750" t="str">
        <f t="shared" si="68"/>
        <v>Master</v>
      </c>
      <c r="H750" s="4">
        <v>272535.64</v>
      </c>
      <c r="I750" s="4">
        <v>272535.64</v>
      </c>
      <c r="J750">
        <v>36650</v>
      </c>
      <c r="K750">
        <v>69</v>
      </c>
      <c r="L750" s="6">
        <v>36526</v>
      </c>
      <c r="M750" s="6" t="str" cm="1">
        <f t="array" ref="M750:N750">_xlfn.TEXTSPLIT(O750," ",)</f>
        <v>Personal</v>
      </c>
      <c r="N750" s="6" t="str">
        <v>Auto</v>
      </c>
      <c r="O750" t="s">
        <v>16</v>
      </c>
      <c r="P750">
        <f t="shared" si="69"/>
        <v>4</v>
      </c>
      <c r="Q750" t="s">
        <v>17</v>
      </c>
      <c r="R750">
        <v>56.60333</v>
      </c>
      <c r="S750" s="2">
        <v>35056.603329999998</v>
      </c>
      <c r="T750" s="5">
        <v>35057</v>
      </c>
      <c r="U750" s="5">
        <f t="shared" ca="1" si="70"/>
        <v>10855</v>
      </c>
      <c r="V750">
        <f t="shared" ca="1" si="71"/>
        <v>29.739726027397261</v>
      </c>
    </row>
    <row r="751" spans="1:22" x14ac:dyDescent="0.35">
      <c r="A751" t="s">
        <v>790</v>
      </c>
      <c r="B751" t="s">
        <v>33</v>
      </c>
      <c r="C751" t="str">
        <f t="shared" si="66"/>
        <v>Oregon</v>
      </c>
      <c r="D751" t="s">
        <v>20</v>
      </c>
      <c r="E751" t="str">
        <f t="shared" si="67"/>
        <v>F</v>
      </c>
      <c r="F751" t="s">
        <v>35</v>
      </c>
      <c r="G751" t="str">
        <f t="shared" si="68"/>
        <v>College</v>
      </c>
      <c r="H751" s="4">
        <v>1329771.23</v>
      </c>
      <c r="I751" s="4">
        <v>1329771.23</v>
      </c>
      <c r="J751">
        <v>50631</v>
      </c>
      <c r="K751">
        <v>112</v>
      </c>
      <c r="L751" s="6">
        <v>36617</v>
      </c>
      <c r="M751" s="6" t="str" cm="1">
        <f t="array" ref="M751:N751">_xlfn.TEXTSPLIT(O751," ",)</f>
        <v>Special</v>
      </c>
      <c r="N751" s="6" t="str">
        <v>Auto</v>
      </c>
      <c r="O751" t="s">
        <v>39</v>
      </c>
      <c r="P751">
        <f t="shared" si="69"/>
        <v>4</v>
      </c>
      <c r="Q751" t="s">
        <v>29</v>
      </c>
      <c r="R751">
        <v>784.65781000000004</v>
      </c>
      <c r="S751" s="2">
        <v>35784.657809999997</v>
      </c>
      <c r="T751" s="5">
        <v>35785</v>
      </c>
      <c r="U751" s="5">
        <f t="shared" ca="1" si="70"/>
        <v>10127</v>
      </c>
      <c r="V751">
        <f t="shared" ca="1" si="71"/>
        <v>27.745205479452054</v>
      </c>
    </row>
    <row r="752" spans="1:22" x14ac:dyDescent="0.35">
      <c r="A752" t="s">
        <v>791</v>
      </c>
      <c r="B752" t="s">
        <v>26</v>
      </c>
      <c r="C752" t="str">
        <f t="shared" si="66"/>
        <v>California</v>
      </c>
      <c r="D752" t="s">
        <v>27</v>
      </c>
      <c r="E752" t="str">
        <f t="shared" si="67"/>
        <v>M</v>
      </c>
      <c r="F752" t="s">
        <v>35</v>
      </c>
      <c r="G752" t="str">
        <f t="shared" si="68"/>
        <v>College</v>
      </c>
      <c r="H752" s="4">
        <v>992704.97</v>
      </c>
      <c r="I752" s="4">
        <v>992704.97</v>
      </c>
      <c r="J752">
        <v>19592</v>
      </c>
      <c r="K752">
        <v>92</v>
      </c>
      <c r="L752" s="6">
        <v>0</v>
      </c>
      <c r="M752" s="6" t="str" cm="1">
        <f t="array" ref="M752:N752">_xlfn.TEXTSPLIT(O752," ",)</f>
        <v>Personal</v>
      </c>
      <c r="N752" s="6" t="str">
        <v>Auto</v>
      </c>
      <c r="O752" t="s">
        <v>16</v>
      </c>
      <c r="P752">
        <f t="shared" si="69"/>
        <v>4</v>
      </c>
      <c r="Q752" t="s">
        <v>17</v>
      </c>
      <c r="R752">
        <v>441.6</v>
      </c>
      <c r="S752" s="2">
        <v>35441.599999999999</v>
      </c>
      <c r="T752" s="5">
        <v>35442</v>
      </c>
      <c r="U752" s="5">
        <f t="shared" ca="1" si="70"/>
        <v>10470</v>
      </c>
      <c r="V752">
        <f t="shared" ca="1" si="71"/>
        <v>28.684931506849313</v>
      </c>
    </row>
    <row r="753" spans="1:22" x14ac:dyDescent="0.35">
      <c r="A753" t="s">
        <v>792</v>
      </c>
      <c r="B753" t="s">
        <v>102</v>
      </c>
      <c r="C753" t="str">
        <f t="shared" si="66"/>
        <v>Washington</v>
      </c>
      <c r="D753" t="s">
        <v>20</v>
      </c>
      <c r="E753" t="str">
        <f t="shared" si="67"/>
        <v>F</v>
      </c>
      <c r="F753" t="s">
        <v>31</v>
      </c>
      <c r="G753" t="str">
        <f t="shared" si="68"/>
        <v>High School or Below</v>
      </c>
      <c r="H753" s="4">
        <v>1777154.9</v>
      </c>
      <c r="I753" s="4">
        <v>1777154.9</v>
      </c>
      <c r="J753">
        <v>0</v>
      </c>
      <c r="K753">
        <v>114</v>
      </c>
      <c r="L753" s="6">
        <v>0</v>
      </c>
      <c r="M753" s="6" t="str" cm="1">
        <f t="array" ref="M753:N753">_xlfn.TEXTSPLIT(O753," ",)</f>
        <v>Personal</v>
      </c>
      <c r="N753" s="6" t="str">
        <v>Auto</v>
      </c>
      <c r="O753" t="s">
        <v>16</v>
      </c>
      <c r="P753">
        <f t="shared" si="69"/>
        <v>2</v>
      </c>
      <c r="Q753" t="s">
        <v>24</v>
      </c>
      <c r="R753">
        <v>547.20000000000005</v>
      </c>
      <c r="S753" s="2">
        <v>35547.199999999997</v>
      </c>
      <c r="T753" s="5">
        <v>35548</v>
      </c>
      <c r="U753" s="5">
        <f t="shared" ca="1" si="70"/>
        <v>10364</v>
      </c>
      <c r="V753">
        <f t="shared" ca="1" si="71"/>
        <v>28.394520547945206</v>
      </c>
    </row>
    <row r="754" spans="1:22" x14ac:dyDescent="0.35">
      <c r="A754" t="s">
        <v>793</v>
      </c>
      <c r="B754" t="s">
        <v>19</v>
      </c>
      <c r="C754" t="str">
        <f t="shared" si="66"/>
        <v>Arizona</v>
      </c>
      <c r="D754" t="s">
        <v>20</v>
      </c>
      <c r="E754" t="str">
        <f t="shared" si="67"/>
        <v>F</v>
      </c>
      <c r="F754" t="s">
        <v>35</v>
      </c>
      <c r="G754" t="str">
        <f t="shared" si="68"/>
        <v>College</v>
      </c>
      <c r="H754" s="4">
        <v>1826927.02</v>
      </c>
      <c r="I754" s="4">
        <v>1826927.02</v>
      </c>
      <c r="J754">
        <v>55761</v>
      </c>
      <c r="K754">
        <v>115</v>
      </c>
      <c r="L754" s="6">
        <v>0</v>
      </c>
      <c r="M754" s="6" t="str" cm="1">
        <f t="array" ref="M754:N754">_xlfn.TEXTSPLIT(O754," ",)</f>
        <v>Personal</v>
      </c>
      <c r="N754" s="6" t="str">
        <v>Auto</v>
      </c>
      <c r="O754" t="s">
        <v>16</v>
      </c>
      <c r="P754">
        <f t="shared" si="69"/>
        <v>2</v>
      </c>
      <c r="Q754" t="s">
        <v>78</v>
      </c>
      <c r="R754">
        <v>86.277720000000002</v>
      </c>
      <c r="S754" s="2">
        <v>35086.277719999998</v>
      </c>
      <c r="T754" s="5">
        <v>35087</v>
      </c>
      <c r="U754" s="5">
        <f t="shared" ca="1" si="70"/>
        <v>10825</v>
      </c>
      <c r="V754">
        <f t="shared" ca="1" si="71"/>
        <v>29.657534246575342</v>
      </c>
    </row>
    <row r="755" spans="1:22" x14ac:dyDescent="0.35">
      <c r="A755" t="s">
        <v>794</v>
      </c>
      <c r="B755" t="s">
        <v>26</v>
      </c>
      <c r="C755" t="str">
        <f t="shared" si="66"/>
        <v>California</v>
      </c>
      <c r="D755" t="s">
        <v>20</v>
      </c>
      <c r="E755" t="str">
        <f t="shared" si="67"/>
        <v>F</v>
      </c>
      <c r="F755" t="s">
        <v>35</v>
      </c>
      <c r="G755" t="str">
        <f t="shared" si="68"/>
        <v>College</v>
      </c>
      <c r="H755" s="4">
        <v>272221.07</v>
      </c>
      <c r="I755" s="4">
        <v>272221.07</v>
      </c>
      <c r="J755">
        <v>17576</v>
      </c>
      <c r="K755">
        <v>71</v>
      </c>
      <c r="L755" s="6">
        <v>0</v>
      </c>
      <c r="M755" s="6" t="str" cm="1">
        <f t="array" ref="M755:N755">_xlfn.TEXTSPLIT(O755," ",)</f>
        <v>Special</v>
      </c>
      <c r="N755" s="6" t="str">
        <v>Auto</v>
      </c>
      <c r="O755" t="s">
        <v>39</v>
      </c>
      <c r="P755">
        <f t="shared" si="69"/>
        <v>4</v>
      </c>
      <c r="Q755" t="s">
        <v>17</v>
      </c>
      <c r="R755">
        <v>398.502948</v>
      </c>
      <c r="S755" s="2">
        <v>35398.502948000001</v>
      </c>
      <c r="T755" s="5">
        <v>35399</v>
      </c>
      <c r="U755" s="5">
        <f t="shared" ca="1" si="70"/>
        <v>10513</v>
      </c>
      <c r="V755">
        <f t="shared" ca="1" si="71"/>
        <v>28.802739726027397</v>
      </c>
    </row>
    <row r="756" spans="1:22" x14ac:dyDescent="0.35">
      <c r="A756" t="s">
        <v>795</v>
      </c>
      <c r="B756" t="s">
        <v>26</v>
      </c>
      <c r="C756" t="str">
        <f t="shared" si="66"/>
        <v>California</v>
      </c>
      <c r="D756" t="s">
        <v>20</v>
      </c>
      <c r="E756" t="str">
        <f t="shared" si="67"/>
        <v>F</v>
      </c>
      <c r="F756" t="s">
        <v>21</v>
      </c>
      <c r="G756" t="str">
        <f t="shared" si="68"/>
        <v>Bachelor</v>
      </c>
      <c r="H756" s="4">
        <v>708321.24</v>
      </c>
      <c r="I756" s="4">
        <v>708321.24</v>
      </c>
      <c r="J756">
        <v>41449</v>
      </c>
      <c r="K756">
        <v>89</v>
      </c>
      <c r="L756" s="6">
        <v>0</v>
      </c>
      <c r="M756" s="6" t="str" cm="1">
        <f t="array" ref="M756:N756">_xlfn.TEXTSPLIT(O756," ",)</f>
        <v>Personal</v>
      </c>
      <c r="N756" s="6" t="str">
        <v>Auto</v>
      </c>
      <c r="O756" t="s">
        <v>16</v>
      </c>
      <c r="P756">
        <f t="shared" si="69"/>
        <v>4</v>
      </c>
      <c r="Q756" t="s">
        <v>17</v>
      </c>
      <c r="R756">
        <v>63.516571999999996</v>
      </c>
      <c r="S756" s="2">
        <v>35063.516572</v>
      </c>
      <c r="T756" s="5">
        <v>35064</v>
      </c>
      <c r="U756" s="5">
        <f t="shared" ca="1" si="70"/>
        <v>10848</v>
      </c>
      <c r="V756">
        <f t="shared" ca="1" si="71"/>
        <v>29.720547945205478</v>
      </c>
    </row>
    <row r="757" spans="1:22" x14ac:dyDescent="0.35">
      <c r="A757" t="s">
        <v>796</v>
      </c>
      <c r="B757" t="s">
        <v>48</v>
      </c>
      <c r="C757" t="str">
        <f t="shared" si="66"/>
        <v>California</v>
      </c>
      <c r="D757" t="s">
        <v>20</v>
      </c>
      <c r="E757" t="str">
        <f t="shared" si="67"/>
        <v>F</v>
      </c>
      <c r="F757" t="s">
        <v>21</v>
      </c>
      <c r="G757" t="str">
        <f t="shared" si="68"/>
        <v>Bachelor</v>
      </c>
      <c r="H757" s="4">
        <v>1017971.7</v>
      </c>
      <c r="I757" s="4">
        <v>1017971.7</v>
      </c>
      <c r="J757">
        <v>14290</v>
      </c>
      <c r="K757">
        <v>271</v>
      </c>
      <c r="L757" s="6">
        <v>0</v>
      </c>
      <c r="M757" s="6" t="str" cm="1">
        <f t="array" ref="M757:N757">_xlfn.TEXTSPLIT(O757," ",)</f>
        <v>Personal</v>
      </c>
      <c r="N757" s="6" t="str">
        <v>Auto</v>
      </c>
      <c r="O757" t="s">
        <v>16</v>
      </c>
      <c r="P757">
        <f t="shared" si="69"/>
        <v>4</v>
      </c>
      <c r="Q757" t="s">
        <v>65</v>
      </c>
      <c r="R757">
        <v>1300.8</v>
      </c>
      <c r="S757" s="2">
        <v>36300.800000000003</v>
      </c>
      <c r="T757" s="5">
        <v>36301</v>
      </c>
      <c r="U757" s="5">
        <f t="shared" ca="1" si="70"/>
        <v>9611</v>
      </c>
      <c r="V757">
        <f t="shared" ca="1" si="71"/>
        <v>26.331506849315069</v>
      </c>
    </row>
    <row r="758" spans="1:22" x14ac:dyDescent="0.35">
      <c r="A758" t="s">
        <v>797</v>
      </c>
      <c r="B758" t="s">
        <v>23</v>
      </c>
      <c r="C758" t="str">
        <f t="shared" si="66"/>
        <v>Nevada</v>
      </c>
      <c r="D758" t="s">
        <v>20</v>
      </c>
      <c r="E758" t="str">
        <f t="shared" si="67"/>
        <v>F</v>
      </c>
      <c r="F758" t="s">
        <v>35</v>
      </c>
      <c r="G758" t="str">
        <f t="shared" si="68"/>
        <v>College</v>
      </c>
      <c r="H758" s="4">
        <v>588950.91</v>
      </c>
      <c r="I758" s="4">
        <v>588950.91</v>
      </c>
      <c r="J758">
        <v>62007</v>
      </c>
      <c r="K758">
        <v>73</v>
      </c>
      <c r="L758" s="6">
        <v>0</v>
      </c>
      <c r="M758" s="6" t="str" cm="1">
        <f t="array" ref="M758:N758">_xlfn.TEXTSPLIT(O758," ",)</f>
        <v>Personal</v>
      </c>
      <c r="N758" s="6" t="str">
        <v>Auto</v>
      </c>
      <c r="O758" t="s">
        <v>16</v>
      </c>
      <c r="P758">
        <f t="shared" si="69"/>
        <v>4</v>
      </c>
      <c r="Q758" t="s">
        <v>17</v>
      </c>
      <c r="R758">
        <v>120.015609</v>
      </c>
      <c r="S758" s="2">
        <v>35120.015609000002</v>
      </c>
      <c r="T758" s="5">
        <v>35121</v>
      </c>
      <c r="U758" s="5">
        <f t="shared" ca="1" si="70"/>
        <v>10791</v>
      </c>
      <c r="V758">
        <f t="shared" ca="1" si="71"/>
        <v>29.564383561643837</v>
      </c>
    </row>
    <row r="759" spans="1:22" x14ac:dyDescent="0.35">
      <c r="A759" t="s">
        <v>798</v>
      </c>
      <c r="B759" t="s">
        <v>19</v>
      </c>
      <c r="C759" t="str">
        <f t="shared" si="66"/>
        <v>Arizona</v>
      </c>
      <c r="D759" t="s">
        <v>27</v>
      </c>
      <c r="E759" t="str">
        <f t="shared" si="67"/>
        <v>M</v>
      </c>
      <c r="F759" t="s">
        <v>31</v>
      </c>
      <c r="G759" t="str">
        <f t="shared" si="68"/>
        <v>High School or Below</v>
      </c>
      <c r="H759" s="4">
        <v>1577139.34</v>
      </c>
      <c r="I759" s="4">
        <v>1577139.34</v>
      </c>
      <c r="J759">
        <v>21921</v>
      </c>
      <c r="K759">
        <v>206</v>
      </c>
      <c r="L759" s="6">
        <v>0</v>
      </c>
      <c r="M759" s="6" t="str" cm="1">
        <f t="array" ref="M759:N759">_xlfn.TEXTSPLIT(O759," ",)</f>
        <v>Corporate</v>
      </c>
      <c r="N759" s="6" t="str">
        <v>Auto</v>
      </c>
      <c r="O759" t="s">
        <v>28</v>
      </c>
      <c r="P759">
        <f t="shared" si="69"/>
        <v>4</v>
      </c>
      <c r="Q759" t="s">
        <v>65</v>
      </c>
      <c r="R759">
        <v>1254.1378990000001</v>
      </c>
      <c r="S759" s="2">
        <v>36254.137899000001</v>
      </c>
      <c r="T759" s="5">
        <v>36255</v>
      </c>
      <c r="U759" s="5">
        <f t="shared" ca="1" si="70"/>
        <v>9657</v>
      </c>
      <c r="V759">
        <f t="shared" ca="1" si="71"/>
        <v>26.457534246575342</v>
      </c>
    </row>
    <row r="760" spans="1:22" x14ac:dyDescent="0.35">
      <c r="A760" t="s">
        <v>799</v>
      </c>
      <c r="B760" t="s">
        <v>19</v>
      </c>
      <c r="C760" t="str">
        <f t="shared" si="66"/>
        <v>Arizona</v>
      </c>
      <c r="D760" t="s">
        <v>20</v>
      </c>
      <c r="E760" t="str">
        <f t="shared" si="67"/>
        <v>F</v>
      </c>
      <c r="F760" t="s">
        <v>21</v>
      </c>
      <c r="G760" t="str">
        <f t="shared" si="68"/>
        <v>Bachelor</v>
      </c>
      <c r="H760" s="4">
        <v>528817.32999999996</v>
      </c>
      <c r="I760" s="4">
        <v>528817.32999999996</v>
      </c>
      <c r="J760">
        <v>42621</v>
      </c>
      <c r="K760">
        <v>66</v>
      </c>
      <c r="L760" s="6">
        <v>0</v>
      </c>
      <c r="M760" s="6" t="str" cm="1">
        <f t="array" ref="M760:N760">_xlfn.TEXTSPLIT(O760," ",)</f>
        <v>Personal</v>
      </c>
      <c r="N760" s="6" t="str">
        <v>Auto</v>
      </c>
      <c r="O760" t="s">
        <v>16</v>
      </c>
      <c r="P760">
        <f t="shared" si="69"/>
        <v>4</v>
      </c>
      <c r="Q760" t="s">
        <v>17</v>
      </c>
      <c r="R760">
        <v>316.8</v>
      </c>
      <c r="S760" s="2">
        <v>35316.800000000003</v>
      </c>
      <c r="T760" s="5">
        <v>35317</v>
      </c>
      <c r="U760" s="5">
        <f t="shared" ca="1" si="70"/>
        <v>10595</v>
      </c>
      <c r="V760">
        <f t="shared" ca="1" si="71"/>
        <v>29.027397260273972</v>
      </c>
    </row>
    <row r="761" spans="1:22" x14ac:dyDescent="0.35">
      <c r="A761" t="s">
        <v>800</v>
      </c>
      <c r="B761" t="s">
        <v>33</v>
      </c>
      <c r="C761" t="str">
        <f t="shared" si="66"/>
        <v>Oregon</v>
      </c>
      <c r="D761" t="s">
        <v>27</v>
      </c>
      <c r="E761" t="str">
        <f t="shared" si="67"/>
        <v>M</v>
      </c>
      <c r="F761" t="s">
        <v>35</v>
      </c>
      <c r="G761" t="str">
        <f t="shared" si="68"/>
        <v>College</v>
      </c>
      <c r="H761" s="4">
        <v>2758055.4</v>
      </c>
      <c r="I761" s="4">
        <v>2758055.4</v>
      </c>
      <c r="J761">
        <v>0</v>
      </c>
      <c r="K761">
        <v>87</v>
      </c>
      <c r="L761" s="6">
        <v>36526</v>
      </c>
      <c r="M761" s="6" t="str" cm="1">
        <f t="array" ref="M761:N761">_xlfn.TEXTSPLIT(O761," ",)</f>
        <v>Personal</v>
      </c>
      <c r="N761" s="6" t="str">
        <v>Auto</v>
      </c>
      <c r="O761" t="s">
        <v>16</v>
      </c>
      <c r="P761">
        <f t="shared" si="69"/>
        <v>4</v>
      </c>
      <c r="Q761" t="s">
        <v>17</v>
      </c>
      <c r="R761">
        <v>417.6</v>
      </c>
      <c r="S761" s="2">
        <v>35417.599999999999</v>
      </c>
      <c r="T761" s="5">
        <v>35418</v>
      </c>
      <c r="U761" s="5">
        <f t="shared" ca="1" si="70"/>
        <v>10494</v>
      </c>
      <c r="V761">
        <f t="shared" ca="1" si="71"/>
        <v>28.75068493150685</v>
      </c>
    </row>
    <row r="762" spans="1:22" x14ac:dyDescent="0.35">
      <c r="A762" t="s">
        <v>801</v>
      </c>
      <c r="B762" t="s">
        <v>102</v>
      </c>
      <c r="C762" t="str">
        <f t="shared" si="66"/>
        <v>Washington</v>
      </c>
      <c r="D762" t="s">
        <v>27</v>
      </c>
      <c r="E762" t="str">
        <f t="shared" si="67"/>
        <v>M</v>
      </c>
      <c r="F762" t="s">
        <v>31</v>
      </c>
      <c r="G762" t="str">
        <f t="shared" si="68"/>
        <v>High School or Below</v>
      </c>
      <c r="H762" s="4">
        <v>777853.23</v>
      </c>
      <c r="I762" s="4">
        <v>777853.23</v>
      </c>
      <c r="J762">
        <v>63786</v>
      </c>
      <c r="K762">
        <v>196</v>
      </c>
      <c r="L762" s="6">
        <v>0</v>
      </c>
      <c r="M762" s="6" t="str" cm="1">
        <f t="array" ref="M762:N762">_xlfn.TEXTSPLIT(O762," ",)</f>
        <v>Corporate</v>
      </c>
      <c r="N762" s="6" t="str">
        <v>Auto</v>
      </c>
      <c r="O762" t="s">
        <v>28</v>
      </c>
      <c r="P762">
        <f t="shared" si="69"/>
        <v>4</v>
      </c>
      <c r="Q762" t="s">
        <v>65</v>
      </c>
      <c r="R762">
        <v>798.00268900000003</v>
      </c>
      <c r="S762" s="2">
        <v>35798.002689000001</v>
      </c>
      <c r="T762" s="5">
        <v>35799</v>
      </c>
      <c r="U762" s="5">
        <f t="shared" ca="1" si="70"/>
        <v>10113</v>
      </c>
      <c r="V762">
        <f t="shared" ca="1" si="71"/>
        <v>27.706849315068492</v>
      </c>
    </row>
    <row r="763" spans="1:22" x14ac:dyDescent="0.35">
      <c r="A763" t="s">
        <v>802</v>
      </c>
      <c r="B763" t="s">
        <v>48</v>
      </c>
      <c r="C763" t="str">
        <f t="shared" si="66"/>
        <v>California</v>
      </c>
      <c r="D763" t="s">
        <v>20</v>
      </c>
      <c r="E763" t="str">
        <f t="shared" si="67"/>
        <v>F</v>
      </c>
      <c r="F763" t="s">
        <v>31</v>
      </c>
      <c r="G763" t="str">
        <f t="shared" si="68"/>
        <v>High School or Below</v>
      </c>
      <c r="H763" s="4">
        <v>734186.13</v>
      </c>
      <c r="I763" s="4">
        <v>734186.13</v>
      </c>
      <c r="J763">
        <v>0</v>
      </c>
      <c r="K763">
        <v>104</v>
      </c>
      <c r="L763" s="6">
        <v>36586</v>
      </c>
      <c r="M763" s="6" t="str" cm="1">
        <f t="array" ref="M763:N763">_xlfn.TEXTSPLIT(O763," ",)</f>
        <v>Personal</v>
      </c>
      <c r="N763" s="6" t="str">
        <v>Auto</v>
      </c>
      <c r="O763" t="s">
        <v>16</v>
      </c>
      <c r="P763">
        <f t="shared" si="69"/>
        <v>2</v>
      </c>
      <c r="Q763" t="s">
        <v>78</v>
      </c>
      <c r="R763">
        <v>82.041684000000004</v>
      </c>
      <c r="S763" s="2">
        <v>35082.041684000003</v>
      </c>
      <c r="T763" s="5">
        <v>35083</v>
      </c>
      <c r="U763" s="5">
        <f t="shared" ca="1" si="70"/>
        <v>10829</v>
      </c>
      <c r="V763">
        <f t="shared" ca="1" si="71"/>
        <v>29.668493150684931</v>
      </c>
    </row>
    <row r="764" spans="1:22" x14ac:dyDescent="0.35">
      <c r="A764" t="s">
        <v>803</v>
      </c>
      <c r="B764" t="s">
        <v>48</v>
      </c>
      <c r="C764" t="str">
        <f t="shared" si="66"/>
        <v>California</v>
      </c>
      <c r="D764" t="s">
        <v>20</v>
      </c>
      <c r="E764" t="str">
        <f t="shared" si="67"/>
        <v>F</v>
      </c>
      <c r="F764" t="s">
        <v>31</v>
      </c>
      <c r="G764" t="str">
        <f t="shared" si="68"/>
        <v>High School or Below</v>
      </c>
      <c r="H764" s="4">
        <v>791919.7</v>
      </c>
      <c r="I764" s="4">
        <v>791919.7</v>
      </c>
      <c r="J764">
        <v>82877</v>
      </c>
      <c r="K764">
        <v>99</v>
      </c>
      <c r="L764" s="6">
        <v>36526</v>
      </c>
      <c r="M764" s="6" t="str" cm="1">
        <f t="array" ref="M764:N764">_xlfn.TEXTSPLIT(O764," ",)</f>
        <v>Personal</v>
      </c>
      <c r="N764" s="6" t="str">
        <v>Auto</v>
      </c>
      <c r="O764" t="s">
        <v>16</v>
      </c>
      <c r="P764">
        <f t="shared" si="69"/>
        <v>2</v>
      </c>
      <c r="Q764" t="s">
        <v>24</v>
      </c>
      <c r="R764">
        <v>22.819088000000001</v>
      </c>
      <c r="S764" s="2">
        <v>35022.819087999997</v>
      </c>
      <c r="T764" s="5">
        <v>35023</v>
      </c>
      <c r="U764" s="5">
        <f t="shared" ca="1" si="70"/>
        <v>10889</v>
      </c>
      <c r="V764">
        <f t="shared" ca="1" si="71"/>
        <v>29.832876712328765</v>
      </c>
    </row>
    <row r="765" spans="1:22" x14ac:dyDescent="0.35">
      <c r="A765" t="s">
        <v>804</v>
      </c>
      <c r="B765" t="s">
        <v>19</v>
      </c>
      <c r="C765" t="str">
        <f t="shared" si="66"/>
        <v>Arizona</v>
      </c>
      <c r="D765" t="s">
        <v>27</v>
      </c>
      <c r="E765" t="str">
        <f t="shared" si="67"/>
        <v>M</v>
      </c>
      <c r="F765" t="s">
        <v>35</v>
      </c>
      <c r="G765" t="str">
        <f t="shared" si="68"/>
        <v>College</v>
      </c>
      <c r="H765" s="4">
        <v>216387.02</v>
      </c>
      <c r="I765" s="4">
        <v>216387.02</v>
      </c>
      <c r="J765">
        <v>0</v>
      </c>
      <c r="K765">
        <v>63</v>
      </c>
      <c r="L765" s="6">
        <v>0</v>
      </c>
      <c r="M765" s="6" t="str" cm="1">
        <f t="array" ref="M765:N765">_xlfn.TEXTSPLIT(O765," ",)</f>
        <v>Corporate</v>
      </c>
      <c r="N765" s="6" t="str">
        <v>Auto</v>
      </c>
      <c r="O765" t="s">
        <v>28</v>
      </c>
      <c r="P765">
        <f t="shared" si="69"/>
        <v>2</v>
      </c>
      <c r="Q765" t="s">
        <v>24</v>
      </c>
      <c r="R765">
        <v>302.39999999999998</v>
      </c>
      <c r="S765" s="2">
        <v>35302.400000000001</v>
      </c>
      <c r="T765" s="5">
        <v>35303</v>
      </c>
      <c r="U765" s="5">
        <f t="shared" ca="1" si="70"/>
        <v>10609</v>
      </c>
      <c r="V765">
        <f t="shared" ca="1" si="71"/>
        <v>29.065753424657533</v>
      </c>
    </row>
    <row r="766" spans="1:22" x14ac:dyDescent="0.35">
      <c r="A766" t="s">
        <v>805</v>
      </c>
      <c r="B766" t="s">
        <v>23</v>
      </c>
      <c r="C766" t="str">
        <f t="shared" si="66"/>
        <v>Nevada</v>
      </c>
      <c r="D766" t="s">
        <v>27</v>
      </c>
      <c r="E766" t="str">
        <f t="shared" si="67"/>
        <v>M</v>
      </c>
      <c r="F766" t="s">
        <v>31</v>
      </c>
      <c r="G766" t="str">
        <f t="shared" si="68"/>
        <v>High School or Below</v>
      </c>
      <c r="H766" s="4">
        <v>978780.88</v>
      </c>
      <c r="I766" s="4">
        <v>978780.88</v>
      </c>
      <c r="J766">
        <v>10475</v>
      </c>
      <c r="K766">
        <v>88</v>
      </c>
      <c r="L766" s="6">
        <v>36526</v>
      </c>
      <c r="M766" s="6" t="str" cm="1">
        <f t="array" ref="M766:N766">_xlfn.TEXTSPLIT(O766," ",)</f>
        <v>Personal</v>
      </c>
      <c r="N766" s="6" t="str">
        <v>Auto</v>
      </c>
      <c r="O766" t="s">
        <v>16</v>
      </c>
      <c r="P766">
        <f t="shared" si="69"/>
        <v>2</v>
      </c>
      <c r="Q766" t="s">
        <v>24</v>
      </c>
      <c r="R766">
        <v>422.4</v>
      </c>
      <c r="S766" s="2">
        <v>35422.400000000001</v>
      </c>
      <c r="T766" s="5">
        <v>35423</v>
      </c>
      <c r="U766" s="5">
        <f t="shared" ca="1" si="70"/>
        <v>10489</v>
      </c>
      <c r="V766">
        <f t="shared" ca="1" si="71"/>
        <v>28.736986301369864</v>
      </c>
    </row>
    <row r="767" spans="1:22" x14ac:dyDescent="0.35">
      <c r="A767" t="s">
        <v>806</v>
      </c>
      <c r="B767" t="s">
        <v>33</v>
      </c>
      <c r="C767" t="str">
        <f t="shared" si="66"/>
        <v>Oregon</v>
      </c>
      <c r="D767" t="s">
        <v>20</v>
      </c>
      <c r="E767" t="str">
        <f t="shared" si="67"/>
        <v>F</v>
      </c>
      <c r="F767" t="s">
        <v>31</v>
      </c>
      <c r="G767" t="str">
        <f t="shared" si="68"/>
        <v>High School or Below</v>
      </c>
      <c r="H767" s="4">
        <v>520764.08</v>
      </c>
      <c r="I767" s="4">
        <v>520764.08</v>
      </c>
      <c r="J767">
        <v>21952</v>
      </c>
      <c r="K767">
        <v>66</v>
      </c>
      <c r="L767" s="6">
        <v>0</v>
      </c>
      <c r="M767" s="6" t="str" cm="1">
        <f t="array" ref="M767:N767">_xlfn.TEXTSPLIT(O767," ",)</f>
        <v>Personal</v>
      </c>
      <c r="N767" s="6" t="str">
        <v>Auto</v>
      </c>
      <c r="O767" t="s">
        <v>16</v>
      </c>
      <c r="P767">
        <f t="shared" si="69"/>
        <v>4</v>
      </c>
      <c r="Q767" t="s">
        <v>17</v>
      </c>
      <c r="R767">
        <v>316.8</v>
      </c>
      <c r="S767" s="2">
        <v>35316.800000000003</v>
      </c>
      <c r="T767" s="5">
        <v>35317</v>
      </c>
      <c r="U767" s="5">
        <f t="shared" ca="1" si="70"/>
        <v>10595</v>
      </c>
      <c r="V767">
        <f t="shared" ca="1" si="71"/>
        <v>29.027397260273972</v>
      </c>
    </row>
    <row r="768" spans="1:22" x14ac:dyDescent="0.35">
      <c r="A768" t="s">
        <v>807</v>
      </c>
      <c r="B768" t="s">
        <v>33</v>
      </c>
      <c r="C768" t="str">
        <f t="shared" si="66"/>
        <v>Oregon</v>
      </c>
      <c r="D768" t="s">
        <v>20</v>
      </c>
      <c r="E768" t="str">
        <f t="shared" si="67"/>
        <v>F</v>
      </c>
      <c r="F768" t="s">
        <v>21</v>
      </c>
      <c r="G768" t="str">
        <f t="shared" si="68"/>
        <v>Bachelor</v>
      </c>
      <c r="H768" s="4">
        <v>2114727.7200000002</v>
      </c>
      <c r="I768" s="4">
        <v>2114727.7200000002</v>
      </c>
      <c r="J768">
        <v>49721</v>
      </c>
      <c r="K768">
        <v>132</v>
      </c>
      <c r="L768" s="6">
        <v>0</v>
      </c>
      <c r="M768" s="6" t="str" cm="1">
        <f t="array" ref="M768:N768">_xlfn.TEXTSPLIT(O768," ",)</f>
        <v>Corporate</v>
      </c>
      <c r="N768" s="6" t="str">
        <v>Auto</v>
      </c>
      <c r="O768" t="s">
        <v>28</v>
      </c>
      <c r="P768">
        <f t="shared" si="69"/>
        <v>2</v>
      </c>
      <c r="Q768" t="s">
        <v>78</v>
      </c>
      <c r="R768">
        <v>639.97138800000005</v>
      </c>
      <c r="S768" s="2">
        <v>35639.971387999998</v>
      </c>
      <c r="T768" s="5">
        <v>35640</v>
      </c>
      <c r="U768" s="5">
        <f t="shared" ca="1" si="70"/>
        <v>10272</v>
      </c>
      <c r="V768">
        <f t="shared" ca="1" si="71"/>
        <v>28.142465753424659</v>
      </c>
    </row>
    <row r="769" spans="1:22" x14ac:dyDescent="0.35">
      <c r="A769" t="s">
        <v>808</v>
      </c>
      <c r="B769" t="s">
        <v>48</v>
      </c>
      <c r="C769" t="str">
        <f t="shared" si="66"/>
        <v>California</v>
      </c>
      <c r="D769" t="s">
        <v>27</v>
      </c>
      <c r="E769" t="str">
        <f t="shared" si="67"/>
        <v>M</v>
      </c>
      <c r="F769" t="s">
        <v>35</v>
      </c>
      <c r="G769" t="str">
        <f t="shared" si="68"/>
        <v>College</v>
      </c>
      <c r="H769" s="4">
        <v>1228076.6599999999</v>
      </c>
      <c r="I769" s="4">
        <v>1228076.6599999999</v>
      </c>
      <c r="J769">
        <v>88340</v>
      </c>
      <c r="K769">
        <v>102</v>
      </c>
      <c r="L769" s="6">
        <v>0</v>
      </c>
      <c r="M769" s="6" t="str" cm="1">
        <f t="array" ref="M769:N769">_xlfn.TEXTSPLIT(O769," ",)</f>
        <v>Personal</v>
      </c>
      <c r="N769" s="6" t="str">
        <v>Auto</v>
      </c>
      <c r="O769" t="s">
        <v>16</v>
      </c>
      <c r="P769">
        <f t="shared" si="69"/>
        <v>2</v>
      </c>
      <c r="Q769" t="s">
        <v>24</v>
      </c>
      <c r="R769">
        <v>489.6</v>
      </c>
      <c r="S769" s="2">
        <v>35489.599999999999</v>
      </c>
      <c r="T769" s="5">
        <v>35490</v>
      </c>
      <c r="U769" s="5">
        <f t="shared" ca="1" si="70"/>
        <v>10422</v>
      </c>
      <c r="V769">
        <f t="shared" ca="1" si="71"/>
        <v>28.553424657534247</v>
      </c>
    </row>
    <row r="770" spans="1:22" x14ac:dyDescent="0.35">
      <c r="A770" t="s">
        <v>809</v>
      </c>
      <c r="B770" t="s">
        <v>48</v>
      </c>
      <c r="C770" t="str">
        <f t="shared" si="66"/>
        <v>California</v>
      </c>
      <c r="D770" t="s">
        <v>20</v>
      </c>
      <c r="E770" t="str">
        <f t="shared" si="67"/>
        <v>F</v>
      </c>
      <c r="F770" t="s">
        <v>35</v>
      </c>
      <c r="G770" t="str">
        <f t="shared" si="68"/>
        <v>College</v>
      </c>
      <c r="H770" s="4">
        <v>244139.42</v>
      </c>
      <c r="I770" s="4">
        <v>244139.42</v>
      </c>
      <c r="J770">
        <v>0</v>
      </c>
      <c r="K770">
        <v>65</v>
      </c>
      <c r="L770" s="6">
        <v>0</v>
      </c>
      <c r="M770" s="6" t="str" cm="1">
        <f t="array" ref="M770:N770">_xlfn.TEXTSPLIT(O770," ",)</f>
        <v>Personal</v>
      </c>
      <c r="N770" s="6" t="str">
        <v>Auto</v>
      </c>
      <c r="O770" t="s">
        <v>16</v>
      </c>
      <c r="P770">
        <f t="shared" si="69"/>
        <v>4</v>
      </c>
      <c r="Q770" t="s">
        <v>17</v>
      </c>
      <c r="R770">
        <v>312</v>
      </c>
      <c r="S770" s="2">
        <v>35312</v>
      </c>
      <c r="T770" s="5">
        <v>35313</v>
      </c>
      <c r="U770" s="5">
        <f t="shared" ca="1" si="70"/>
        <v>10599</v>
      </c>
      <c r="V770">
        <f t="shared" ca="1" si="71"/>
        <v>29.038356164383561</v>
      </c>
    </row>
    <row r="771" spans="1:22" x14ac:dyDescent="0.35">
      <c r="A771" t="s">
        <v>810</v>
      </c>
      <c r="B771" t="s">
        <v>33</v>
      </c>
      <c r="C771" t="str">
        <f t="shared" ref="C771:C834" si="72">IF(B771="WA","Washington",IF(B771="Cali","California",IF(B771="AZ","Arizona",B771)))</f>
        <v>Oregon</v>
      </c>
      <c r="D771" t="s">
        <v>27</v>
      </c>
      <c r="E771" t="str">
        <f t="shared" ref="E771:E834" si="73">IF(OR(D771="Femal",D771="female"),"F",IF(D771="Male","M",D771))</f>
        <v>M</v>
      </c>
      <c r="F771" t="s">
        <v>21</v>
      </c>
      <c r="G771" t="str">
        <f t="shared" ref="G771:G834" si="74">IF(F771="Bachelors","Bachelor",F771)</f>
        <v>Bachelor</v>
      </c>
      <c r="H771" s="4">
        <v>653556.06000000006</v>
      </c>
      <c r="I771" s="4">
        <v>653556.06000000006</v>
      </c>
      <c r="J771">
        <v>0</v>
      </c>
      <c r="K771">
        <v>65</v>
      </c>
      <c r="L771" s="6">
        <v>0</v>
      </c>
      <c r="M771" s="6" t="str" cm="1">
        <f t="array" ref="M771:N771">_xlfn.TEXTSPLIT(O771," ",)</f>
        <v>Corporate</v>
      </c>
      <c r="N771" s="6" t="str">
        <v>Auto</v>
      </c>
      <c r="O771" t="s">
        <v>28</v>
      </c>
      <c r="P771">
        <f t="shared" ref="P771:P834" si="75">IF(OR(Q771="Four-Door Car",Q771="SUV",Q771="Luxury SUV"),4,2)</f>
        <v>4</v>
      </c>
      <c r="Q771" t="s">
        <v>17</v>
      </c>
      <c r="R771">
        <v>468</v>
      </c>
      <c r="S771" s="2">
        <v>35468</v>
      </c>
      <c r="T771" s="5">
        <v>35469</v>
      </c>
      <c r="U771" s="5">
        <f t="shared" ref="U771:U834" ca="1" si="76">TODAY()-T771</f>
        <v>10443</v>
      </c>
      <c r="V771">
        <f t="shared" ref="V771:V834" ca="1" si="77">U771/365</f>
        <v>28.610958904109587</v>
      </c>
    </row>
    <row r="772" spans="1:22" x14ac:dyDescent="0.35">
      <c r="A772" t="s">
        <v>811</v>
      </c>
      <c r="B772" t="s">
        <v>102</v>
      </c>
      <c r="C772" t="str">
        <f t="shared" si="72"/>
        <v>Washington</v>
      </c>
      <c r="D772" t="s">
        <v>20</v>
      </c>
      <c r="E772" t="str">
        <f t="shared" si="73"/>
        <v>F</v>
      </c>
      <c r="F772" t="s">
        <v>35</v>
      </c>
      <c r="G772" t="str">
        <f t="shared" si="74"/>
        <v>College</v>
      </c>
      <c r="H772" s="4">
        <v>920659.83</v>
      </c>
      <c r="I772" s="4">
        <v>920659.83</v>
      </c>
      <c r="J772">
        <v>24589</v>
      </c>
      <c r="K772">
        <v>82</v>
      </c>
      <c r="L772" s="6">
        <v>0</v>
      </c>
      <c r="M772" s="6" t="str" cm="1">
        <f t="array" ref="M772:N772">_xlfn.TEXTSPLIT(O772," ",)</f>
        <v>Personal</v>
      </c>
      <c r="N772" s="6" t="str">
        <v>Auto</v>
      </c>
      <c r="O772" t="s">
        <v>16</v>
      </c>
      <c r="P772">
        <f t="shared" si="75"/>
        <v>2</v>
      </c>
      <c r="Q772" t="s">
        <v>24</v>
      </c>
      <c r="R772">
        <v>511.497882</v>
      </c>
      <c r="S772" s="2">
        <v>35511.497882000003</v>
      </c>
      <c r="T772" s="5">
        <v>35512</v>
      </c>
      <c r="U772" s="5">
        <f t="shared" ca="1" si="76"/>
        <v>10400</v>
      </c>
      <c r="V772">
        <f t="shared" ca="1" si="77"/>
        <v>28.493150684931507</v>
      </c>
    </row>
    <row r="773" spans="1:22" x14ac:dyDescent="0.35">
      <c r="A773" t="s">
        <v>812</v>
      </c>
      <c r="B773" t="s">
        <v>48</v>
      </c>
      <c r="C773" t="str">
        <f t="shared" si="72"/>
        <v>California</v>
      </c>
      <c r="D773" t="s">
        <v>20</v>
      </c>
      <c r="E773" t="str">
        <f t="shared" si="73"/>
        <v>F</v>
      </c>
      <c r="F773" t="s">
        <v>21</v>
      </c>
      <c r="G773" t="str">
        <f t="shared" si="74"/>
        <v>Bachelor</v>
      </c>
      <c r="H773" s="4">
        <v>411858.86</v>
      </c>
      <c r="I773" s="4">
        <v>411858.86</v>
      </c>
      <c r="J773">
        <v>69379</v>
      </c>
      <c r="K773">
        <v>103</v>
      </c>
      <c r="L773" s="6">
        <v>0</v>
      </c>
      <c r="M773" s="6" t="str" cm="1">
        <f t="array" ref="M773:N773">_xlfn.TEXTSPLIT(O773," ",)</f>
        <v>Personal</v>
      </c>
      <c r="N773" s="6" t="str">
        <v>Auto</v>
      </c>
      <c r="O773" t="s">
        <v>16</v>
      </c>
      <c r="P773">
        <f t="shared" si="75"/>
        <v>2</v>
      </c>
      <c r="Q773" t="s">
        <v>24</v>
      </c>
      <c r="R773">
        <v>494.4</v>
      </c>
      <c r="S773" s="2">
        <v>35494.400000000001</v>
      </c>
      <c r="T773" s="5">
        <v>35495</v>
      </c>
      <c r="U773" s="5">
        <f t="shared" ca="1" si="76"/>
        <v>10417</v>
      </c>
      <c r="V773">
        <f t="shared" ca="1" si="77"/>
        <v>28.539726027397261</v>
      </c>
    </row>
    <row r="774" spans="1:22" x14ac:dyDescent="0.35">
      <c r="A774" t="s">
        <v>813</v>
      </c>
      <c r="B774" t="s">
        <v>23</v>
      </c>
      <c r="C774" t="str">
        <f t="shared" si="72"/>
        <v>Nevada</v>
      </c>
      <c r="D774" t="s">
        <v>20</v>
      </c>
      <c r="E774" t="str">
        <f t="shared" si="73"/>
        <v>F</v>
      </c>
      <c r="F774" t="s">
        <v>21</v>
      </c>
      <c r="G774" t="str">
        <f t="shared" si="74"/>
        <v>Bachelor</v>
      </c>
      <c r="H774" s="4">
        <v>483820.9</v>
      </c>
      <c r="I774" s="4">
        <v>483820.9</v>
      </c>
      <c r="J774">
        <v>73769</v>
      </c>
      <c r="K774">
        <v>61</v>
      </c>
      <c r="L774" s="6">
        <v>36557</v>
      </c>
      <c r="M774" s="6" t="str" cm="1">
        <f t="array" ref="M774:N774">_xlfn.TEXTSPLIT(O774," ",)</f>
        <v>Personal</v>
      </c>
      <c r="N774" s="6" t="str">
        <v>Auto</v>
      </c>
      <c r="O774" t="s">
        <v>16</v>
      </c>
      <c r="P774">
        <f t="shared" si="75"/>
        <v>4</v>
      </c>
      <c r="Q774" t="s">
        <v>17</v>
      </c>
      <c r="R774">
        <v>239.540223</v>
      </c>
      <c r="S774" s="2">
        <v>35239.540223000004</v>
      </c>
      <c r="T774" s="5">
        <v>35240</v>
      </c>
      <c r="U774" s="5">
        <f t="shared" ca="1" si="76"/>
        <v>10672</v>
      </c>
      <c r="V774">
        <f t="shared" ca="1" si="77"/>
        <v>29.238356164383561</v>
      </c>
    </row>
    <row r="775" spans="1:22" x14ac:dyDescent="0.35">
      <c r="A775" t="s">
        <v>814</v>
      </c>
      <c r="B775" t="s">
        <v>48</v>
      </c>
      <c r="C775" t="str">
        <f t="shared" si="72"/>
        <v>California</v>
      </c>
      <c r="D775" t="s">
        <v>20</v>
      </c>
      <c r="E775" t="str">
        <f t="shared" si="73"/>
        <v>F</v>
      </c>
      <c r="F775" t="s">
        <v>35</v>
      </c>
      <c r="G775" t="str">
        <f t="shared" si="74"/>
        <v>College</v>
      </c>
      <c r="H775" s="4">
        <v>462554.81</v>
      </c>
      <c r="I775" s="4">
        <v>462554.81</v>
      </c>
      <c r="J775">
        <v>66670</v>
      </c>
      <c r="K775">
        <v>114</v>
      </c>
      <c r="L775" s="6">
        <v>0</v>
      </c>
      <c r="M775" s="6" t="str" cm="1">
        <f t="array" ref="M775:N775">_xlfn.TEXTSPLIT(O775," ",)</f>
        <v>Personal</v>
      </c>
      <c r="N775" s="6" t="str">
        <v>Auto</v>
      </c>
      <c r="O775" t="s">
        <v>16</v>
      </c>
      <c r="P775">
        <f t="shared" si="75"/>
        <v>4</v>
      </c>
      <c r="Q775" t="s">
        <v>29</v>
      </c>
      <c r="R775">
        <v>518.18036400000005</v>
      </c>
      <c r="S775" s="2">
        <v>35518.180364</v>
      </c>
      <c r="T775" s="5">
        <v>35519</v>
      </c>
      <c r="U775" s="5">
        <f t="shared" ca="1" si="76"/>
        <v>10393</v>
      </c>
      <c r="V775">
        <f t="shared" ca="1" si="77"/>
        <v>28.473972602739725</v>
      </c>
    </row>
    <row r="776" spans="1:22" x14ac:dyDescent="0.35">
      <c r="A776" t="s">
        <v>815</v>
      </c>
      <c r="B776" t="s">
        <v>19</v>
      </c>
      <c r="C776" t="str">
        <f t="shared" si="72"/>
        <v>Arizona</v>
      </c>
      <c r="D776" t="s">
        <v>27</v>
      </c>
      <c r="E776" t="str">
        <f t="shared" si="73"/>
        <v>M</v>
      </c>
      <c r="F776" t="s">
        <v>21</v>
      </c>
      <c r="G776" t="str">
        <f t="shared" si="74"/>
        <v>Bachelor</v>
      </c>
      <c r="H776" s="4">
        <v>1404210.3</v>
      </c>
      <c r="I776" s="4">
        <v>1404210.3</v>
      </c>
      <c r="J776">
        <v>88854</v>
      </c>
      <c r="K776">
        <v>118</v>
      </c>
      <c r="L776" s="6">
        <v>0</v>
      </c>
      <c r="M776" s="6" t="str" cm="1">
        <f t="array" ref="M776:N776">_xlfn.TEXTSPLIT(O776," ",)</f>
        <v>Personal</v>
      </c>
      <c r="N776" s="6" t="str">
        <v>Auto</v>
      </c>
      <c r="O776" t="s">
        <v>16</v>
      </c>
      <c r="P776">
        <f t="shared" si="75"/>
        <v>2</v>
      </c>
      <c r="Q776" t="s">
        <v>24</v>
      </c>
      <c r="R776">
        <v>715.25236600000005</v>
      </c>
      <c r="S776" s="2">
        <v>35715.252366000001</v>
      </c>
      <c r="T776" s="5">
        <v>35716</v>
      </c>
      <c r="U776" s="5">
        <f t="shared" ca="1" si="76"/>
        <v>10196</v>
      </c>
      <c r="V776">
        <f t="shared" ca="1" si="77"/>
        <v>27.934246575342467</v>
      </c>
    </row>
    <row r="777" spans="1:22" x14ac:dyDescent="0.35">
      <c r="A777" t="s">
        <v>816</v>
      </c>
      <c r="B777" t="s">
        <v>33</v>
      </c>
      <c r="C777" t="str">
        <f t="shared" si="72"/>
        <v>Oregon</v>
      </c>
      <c r="D777" t="s">
        <v>27</v>
      </c>
      <c r="E777" t="str">
        <f t="shared" si="73"/>
        <v>M</v>
      </c>
      <c r="F777" t="s">
        <v>21</v>
      </c>
      <c r="G777" t="str">
        <f t="shared" si="74"/>
        <v>Bachelor</v>
      </c>
      <c r="H777" s="4">
        <v>754661.35</v>
      </c>
      <c r="I777" s="4">
        <v>754661.35</v>
      </c>
      <c r="J777">
        <v>31266</v>
      </c>
      <c r="K777">
        <v>193</v>
      </c>
      <c r="L777" s="6">
        <v>0</v>
      </c>
      <c r="M777" s="6" t="str" cm="1">
        <f t="array" ref="M777:N777">_xlfn.TEXTSPLIT(O777," ",)</f>
        <v>Corporate</v>
      </c>
      <c r="N777" s="6" t="str">
        <v>Auto</v>
      </c>
      <c r="O777" t="s">
        <v>28</v>
      </c>
      <c r="P777">
        <f t="shared" si="75"/>
        <v>2</v>
      </c>
      <c r="Q777" t="s">
        <v>117</v>
      </c>
      <c r="R777">
        <v>926.4</v>
      </c>
      <c r="S777" s="2">
        <v>35926.400000000001</v>
      </c>
      <c r="T777" s="5">
        <v>35927</v>
      </c>
      <c r="U777" s="5">
        <f t="shared" ca="1" si="76"/>
        <v>9985</v>
      </c>
      <c r="V777">
        <f t="shared" ca="1" si="77"/>
        <v>27.356164383561644</v>
      </c>
    </row>
    <row r="778" spans="1:22" x14ac:dyDescent="0.35">
      <c r="A778" t="s">
        <v>817</v>
      </c>
      <c r="B778" t="s">
        <v>48</v>
      </c>
      <c r="C778" t="str">
        <f t="shared" si="72"/>
        <v>California</v>
      </c>
      <c r="D778" t="s">
        <v>20</v>
      </c>
      <c r="E778" t="str">
        <f t="shared" si="73"/>
        <v>F</v>
      </c>
      <c r="F778" t="s">
        <v>31</v>
      </c>
      <c r="G778" t="str">
        <f t="shared" si="74"/>
        <v>High School or Below</v>
      </c>
      <c r="H778" s="4">
        <v>251459.20000000001</v>
      </c>
      <c r="I778" s="4">
        <v>251459.20000000001</v>
      </c>
      <c r="J778">
        <v>43860</v>
      </c>
      <c r="K778">
        <v>65</v>
      </c>
      <c r="L778" s="6">
        <v>0</v>
      </c>
      <c r="M778" s="6" t="str" cm="1">
        <f t="array" ref="M778:N778">_xlfn.TEXTSPLIT(O778," ",)</f>
        <v>Personal</v>
      </c>
      <c r="N778" s="6" t="str">
        <v>Auto</v>
      </c>
      <c r="O778" t="s">
        <v>16</v>
      </c>
      <c r="P778">
        <f t="shared" si="75"/>
        <v>4</v>
      </c>
      <c r="Q778" t="s">
        <v>17</v>
      </c>
      <c r="R778">
        <v>156.12491399999999</v>
      </c>
      <c r="S778" s="2">
        <v>35156.124914</v>
      </c>
      <c r="T778" s="5">
        <v>35157</v>
      </c>
      <c r="U778" s="5">
        <f t="shared" ca="1" si="76"/>
        <v>10755</v>
      </c>
      <c r="V778">
        <f t="shared" ca="1" si="77"/>
        <v>29.465753424657535</v>
      </c>
    </row>
    <row r="779" spans="1:22" x14ac:dyDescent="0.35">
      <c r="A779" t="s">
        <v>818</v>
      </c>
      <c r="B779" t="s">
        <v>48</v>
      </c>
      <c r="C779" t="str">
        <f t="shared" si="72"/>
        <v>California</v>
      </c>
      <c r="D779" t="s">
        <v>27</v>
      </c>
      <c r="E779" t="str">
        <f t="shared" si="73"/>
        <v>M</v>
      </c>
      <c r="F779" t="s">
        <v>21</v>
      </c>
      <c r="G779" t="str">
        <f t="shared" si="74"/>
        <v>Bachelor</v>
      </c>
      <c r="H779" s="4">
        <v>517035.84</v>
      </c>
      <c r="I779" s="4">
        <v>517035.84</v>
      </c>
      <c r="J779">
        <v>89284</v>
      </c>
      <c r="K779">
        <v>133</v>
      </c>
      <c r="L779" s="6">
        <v>36557</v>
      </c>
      <c r="M779" s="6" t="str" cm="1">
        <f t="array" ref="M779:N779">_xlfn.TEXTSPLIT(O779," ",)</f>
        <v>Corporate</v>
      </c>
      <c r="N779" s="6" t="str">
        <v>Auto</v>
      </c>
      <c r="O779" t="s">
        <v>28</v>
      </c>
      <c r="P779">
        <f t="shared" si="75"/>
        <v>4</v>
      </c>
      <c r="Q779" t="s">
        <v>29</v>
      </c>
      <c r="R779">
        <v>402.070719</v>
      </c>
      <c r="S779" s="2">
        <v>35402.070719000003</v>
      </c>
      <c r="T779" s="5">
        <v>35403</v>
      </c>
      <c r="U779" s="5">
        <f t="shared" ca="1" si="76"/>
        <v>10509</v>
      </c>
      <c r="V779">
        <f t="shared" ca="1" si="77"/>
        <v>28.791780821917808</v>
      </c>
    </row>
    <row r="780" spans="1:22" x14ac:dyDescent="0.35">
      <c r="A780" t="s">
        <v>819</v>
      </c>
      <c r="B780" t="s">
        <v>33</v>
      </c>
      <c r="C780" t="str">
        <f t="shared" si="72"/>
        <v>Oregon</v>
      </c>
      <c r="D780" t="s">
        <v>27</v>
      </c>
      <c r="E780" t="str">
        <f t="shared" si="73"/>
        <v>M</v>
      </c>
      <c r="F780" t="s">
        <v>35</v>
      </c>
      <c r="G780" t="str">
        <f t="shared" si="74"/>
        <v>College</v>
      </c>
      <c r="H780" s="4">
        <v>1391737.72</v>
      </c>
      <c r="I780" s="4">
        <v>1391737.72</v>
      </c>
      <c r="J780">
        <v>67267</v>
      </c>
      <c r="K780">
        <v>89</v>
      </c>
      <c r="L780" s="6">
        <v>0</v>
      </c>
      <c r="M780" s="6" t="str" cm="1">
        <f t="array" ref="M780:N780">_xlfn.TEXTSPLIT(O780," ",)</f>
        <v>Corporate</v>
      </c>
      <c r="N780" s="6" t="str">
        <v>Auto</v>
      </c>
      <c r="O780" t="s">
        <v>28</v>
      </c>
      <c r="P780">
        <f t="shared" si="75"/>
        <v>4</v>
      </c>
      <c r="Q780" t="s">
        <v>17</v>
      </c>
      <c r="R780">
        <v>94.814031999999997</v>
      </c>
      <c r="S780" s="2">
        <v>35094.814032000002</v>
      </c>
      <c r="T780" s="5">
        <v>35095</v>
      </c>
      <c r="U780" s="5">
        <f t="shared" ca="1" si="76"/>
        <v>10817</v>
      </c>
      <c r="V780">
        <f t="shared" ca="1" si="77"/>
        <v>29.635616438356163</v>
      </c>
    </row>
    <row r="781" spans="1:22" x14ac:dyDescent="0.35">
      <c r="A781" t="s">
        <v>820</v>
      </c>
      <c r="B781" t="s">
        <v>48</v>
      </c>
      <c r="C781" t="str">
        <f t="shared" si="72"/>
        <v>California</v>
      </c>
      <c r="D781" t="s">
        <v>20</v>
      </c>
      <c r="E781" t="str">
        <f t="shared" si="73"/>
        <v>F</v>
      </c>
      <c r="F781" t="s">
        <v>31</v>
      </c>
      <c r="G781" t="str">
        <f t="shared" si="74"/>
        <v>High School or Below</v>
      </c>
      <c r="H781" s="4">
        <v>1131813.08</v>
      </c>
      <c r="I781" s="4">
        <v>1131813.08</v>
      </c>
      <c r="J781">
        <v>79270</v>
      </c>
      <c r="K781">
        <v>95</v>
      </c>
      <c r="L781" s="6">
        <v>36586</v>
      </c>
      <c r="M781" s="6" t="str" cm="1">
        <f t="array" ref="M781:N781">_xlfn.TEXTSPLIT(O781," ",)</f>
        <v>Personal</v>
      </c>
      <c r="N781" s="6" t="str">
        <v>Auto</v>
      </c>
      <c r="O781" t="s">
        <v>16</v>
      </c>
      <c r="P781">
        <f t="shared" si="75"/>
        <v>4</v>
      </c>
      <c r="Q781" t="s">
        <v>17</v>
      </c>
      <c r="R781">
        <v>456</v>
      </c>
      <c r="S781" s="2">
        <v>35456</v>
      </c>
      <c r="T781" s="5">
        <v>35457</v>
      </c>
      <c r="U781" s="5">
        <f t="shared" ca="1" si="76"/>
        <v>10455</v>
      </c>
      <c r="V781">
        <f t="shared" ca="1" si="77"/>
        <v>28.643835616438356</v>
      </c>
    </row>
    <row r="782" spans="1:22" x14ac:dyDescent="0.35">
      <c r="A782" t="s">
        <v>821</v>
      </c>
      <c r="B782" t="s">
        <v>33</v>
      </c>
      <c r="C782" t="str">
        <f t="shared" si="72"/>
        <v>Oregon</v>
      </c>
      <c r="D782" t="s">
        <v>27</v>
      </c>
      <c r="E782" t="str">
        <f t="shared" si="73"/>
        <v>M</v>
      </c>
      <c r="F782" t="s">
        <v>21</v>
      </c>
      <c r="G782" t="str">
        <f t="shared" si="74"/>
        <v>Bachelor</v>
      </c>
      <c r="H782" s="4">
        <v>427636.36</v>
      </c>
      <c r="I782" s="4">
        <v>427636.36</v>
      </c>
      <c r="J782">
        <v>36692</v>
      </c>
      <c r="K782">
        <v>109</v>
      </c>
      <c r="L782" s="6">
        <v>36526</v>
      </c>
      <c r="M782" s="6" t="str" cm="1">
        <f t="array" ref="M782:N782">_xlfn.TEXTSPLIT(O782," ",)</f>
        <v>Personal</v>
      </c>
      <c r="N782" s="6" t="str">
        <v>Auto</v>
      </c>
      <c r="O782" t="s">
        <v>16</v>
      </c>
      <c r="P782">
        <f t="shared" si="75"/>
        <v>4</v>
      </c>
      <c r="Q782" t="s">
        <v>17</v>
      </c>
      <c r="R782">
        <v>523.20000000000005</v>
      </c>
      <c r="S782" s="2">
        <v>35523.199999999997</v>
      </c>
      <c r="T782" s="5">
        <v>35524</v>
      </c>
      <c r="U782" s="5">
        <f t="shared" ca="1" si="76"/>
        <v>10388</v>
      </c>
      <c r="V782">
        <f t="shared" ca="1" si="77"/>
        <v>28.460273972602739</v>
      </c>
    </row>
    <row r="783" spans="1:22" x14ac:dyDescent="0.35">
      <c r="A783" t="s">
        <v>822</v>
      </c>
      <c r="B783" t="s">
        <v>33</v>
      </c>
      <c r="C783" t="str">
        <f t="shared" si="72"/>
        <v>Oregon</v>
      </c>
      <c r="D783" t="s">
        <v>20</v>
      </c>
      <c r="E783" t="str">
        <f t="shared" si="73"/>
        <v>F</v>
      </c>
      <c r="F783" t="s">
        <v>31</v>
      </c>
      <c r="G783" t="str">
        <f t="shared" si="74"/>
        <v>High School or Below</v>
      </c>
      <c r="H783" s="4">
        <v>432224.03</v>
      </c>
      <c r="I783" s="4">
        <v>432224.03</v>
      </c>
      <c r="J783">
        <v>0</v>
      </c>
      <c r="K783">
        <v>119</v>
      </c>
      <c r="L783" s="6">
        <v>0</v>
      </c>
      <c r="M783" s="6" t="str" cm="1">
        <f t="array" ref="M783:N783">_xlfn.TEXTSPLIT(O783," ",)</f>
        <v>Personal</v>
      </c>
      <c r="N783" s="6" t="str">
        <v>Auto</v>
      </c>
      <c r="O783" t="s">
        <v>16</v>
      </c>
      <c r="P783">
        <f t="shared" si="75"/>
        <v>4</v>
      </c>
      <c r="Q783" t="s">
        <v>29</v>
      </c>
      <c r="R783">
        <v>571.20000000000005</v>
      </c>
      <c r="S783" s="2">
        <v>35571.199999999997</v>
      </c>
      <c r="T783" s="5">
        <v>35572</v>
      </c>
      <c r="U783" s="5">
        <f t="shared" ca="1" si="76"/>
        <v>10340</v>
      </c>
      <c r="V783">
        <f t="shared" ca="1" si="77"/>
        <v>28.328767123287673</v>
      </c>
    </row>
    <row r="784" spans="1:22" x14ac:dyDescent="0.35">
      <c r="A784" t="s">
        <v>823</v>
      </c>
      <c r="B784" t="s">
        <v>48</v>
      </c>
      <c r="C784" t="str">
        <f t="shared" si="72"/>
        <v>California</v>
      </c>
      <c r="D784" t="s">
        <v>20</v>
      </c>
      <c r="E784" t="str">
        <f t="shared" si="73"/>
        <v>F</v>
      </c>
      <c r="F784" t="s">
        <v>35</v>
      </c>
      <c r="G784" t="str">
        <f t="shared" si="74"/>
        <v>College</v>
      </c>
      <c r="H784" s="4">
        <v>800230.83</v>
      </c>
      <c r="I784" s="4">
        <v>800230.83</v>
      </c>
      <c r="J784">
        <v>0</v>
      </c>
      <c r="K784">
        <v>107</v>
      </c>
      <c r="L784" s="6">
        <v>0</v>
      </c>
      <c r="M784" s="6" t="str" cm="1">
        <f t="array" ref="M784:N784">_xlfn.TEXTSPLIT(O784," ",)</f>
        <v>Corporate</v>
      </c>
      <c r="N784" s="6" t="str">
        <v>Auto</v>
      </c>
      <c r="O784" t="s">
        <v>28</v>
      </c>
      <c r="P784">
        <f t="shared" si="75"/>
        <v>4</v>
      </c>
      <c r="Q784" t="s">
        <v>29</v>
      </c>
      <c r="R784">
        <v>513.6</v>
      </c>
      <c r="S784" s="2">
        <v>35513.599999999999</v>
      </c>
      <c r="T784" s="5">
        <v>35514</v>
      </c>
      <c r="U784" s="5">
        <f t="shared" ca="1" si="76"/>
        <v>10398</v>
      </c>
      <c r="V784">
        <f t="shared" ca="1" si="77"/>
        <v>28.487671232876714</v>
      </c>
    </row>
    <row r="785" spans="1:22" x14ac:dyDescent="0.35">
      <c r="A785" t="s">
        <v>824</v>
      </c>
      <c r="B785" t="s">
        <v>23</v>
      </c>
      <c r="C785" t="str">
        <f t="shared" si="72"/>
        <v>Nevada</v>
      </c>
      <c r="D785" t="s">
        <v>27</v>
      </c>
      <c r="E785" t="str">
        <f t="shared" si="73"/>
        <v>M</v>
      </c>
      <c r="F785" t="s">
        <v>35</v>
      </c>
      <c r="G785" t="str">
        <f t="shared" si="74"/>
        <v>College</v>
      </c>
      <c r="H785" s="4">
        <v>388545.64</v>
      </c>
      <c r="I785" s="4">
        <v>388545.64</v>
      </c>
      <c r="J785">
        <v>0</v>
      </c>
      <c r="K785">
        <v>105</v>
      </c>
      <c r="L785" s="6">
        <v>0</v>
      </c>
      <c r="M785" s="6" t="str" cm="1">
        <f t="array" ref="M785:N785">_xlfn.TEXTSPLIT(O785," ",)</f>
        <v>Corporate</v>
      </c>
      <c r="N785" s="6" t="str">
        <v>Auto</v>
      </c>
      <c r="O785" t="s">
        <v>28</v>
      </c>
      <c r="P785">
        <f t="shared" si="75"/>
        <v>4</v>
      </c>
      <c r="Q785" t="s">
        <v>17</v>
      </c>
      <c r="R785">
        <v>504</v>
      </c>
      <c r="S785" s="2">
        <v>35504</v>
      </c>
      <c r="T785" s="5">
        <v>35505</v>
      </c>
      <c r="U785" s="5">
        <f t="shared" ca="1" si="76"/>
        <v>10407</v>
      </c>
      <c r="V785">
        <f t="shared" ca="1" si="77"/>
        <v>28.512328767123286</v>
      </c>
    </row>
    <row r="786" spans="1:22" x14ac:dyDescent="0.35">
      <c r="A786" t="s">
        <v>825</v>
      </c>
      <c r="B786" t="s">
        <v>33</v>
      </c>
      <c r="C786" t="str">
        <f t="shared" si="72"/>
        <v>Oregon</v>
      </c>
      <c r="D786" t="s">
        <v>27</v>
      </c>
      <c r="E786" t="str">
        <f t="shared" si="73"/>
        <v>M</v>
      </c>
      <c r="F786" t="s">
        <v>35</v>
      </c>
      <c r="G786" t="str">
        <f t="shared" si="74"/>
        <v>College</v>
      </c>
      <c r="H786" s="4">
        <v>447177.82</v>
      </c>
      <c r="I786" s="4">
        <v>447177.82</v>
      </c>
      <c r="J786">
        <v>0</v>
      </c>
      <c r="K786">
        <v>135</v>
      </c>
      <c r="L786" s="6">
        <v>0</v>
      </c>
      <c r="M786" s="6" t="str" cm="1">
        <f t="array" ref="M786:N786">_xlfn.TEXTSPLIT(O786," ",)</f>
        <v>Personal</v>
      </c>
      <c r="N786" s="6" t="str">
        <v>Auto</v>
      </c>
      <c r="O786" t="s">
        <v>16</v>
      </c>
      <c r="P786">
        <f t="shared" si="75"/>
        <v>4</v>
      </c>
      <c r="Q786" t="s">
        <v>29</v>
      </c>
      <c r="R786">
        <v>972</v>
      </c>
      <c r="S786" s="2">
        <v>35972</v>
      </c>
      <c r="T786" s="5">
        <v>35973</v>
      </c>
      <c r="U786" s="5">
        <f t="shared" ca="1" si="76"/>
        <v>9939</v>
      </c>
      <c r="V786">
        <f t="shared" ca="1" si="77"/>
        <v>27.230136986301371</v>
      </c>
    </row>
    <row r="787" spans="1:22" x14ac:dyDescent="0.35">
      <c r="A787" t="s">
        <v>826</v>
      </c>
      <c r="B787" t="s">
        <v>48</v>
      </c>
      <c r="C787" t="str">
        <f t="shared" si="72"/>
        <v>California</v>
      </c>
      <c r="D787" t="s">
        <v>20</v>
      </c>
      <c r="E787" t="str">
        <f t="shared" si="73"/>
        <v>F</v>
      </c>
      <c r="F787" t="s">
        <v>31</v>
      </c>
      <c r="G787" t="str">
        <f t="shared" si="74"/>
        <v>High School or Below</v>
      </c>
      <c r="H787" s="4">
        <v>849635.28</v>
      </c>
      <c r="I787" s="4">
        <v>849635.28</v>
      </c>
      <c r="J787">
        <v>44624</v>
      </c>
      <c r="K787">
        <v>71</v>
      </c>
      <c r="L787" s="6">
        <v>36526</v>
      </c>
      <c r="M787" s="6" t="str" cm="1">
        <f t="array" ref="M787:N787">_xlfn.TEXTSPLIT(O787," ",)</f>
        <v>Special</v>
      </c>
      <c r="N787" s="6" t="str">
        <v>Auto</v>
      </c>
      <c r="O787" t="s">
        <v>39</v>
      </c>
      <c r="P787">
        <f t="shared" si="75"/>
        <v>4</v>
      </c>
      <c r="Q787" t="s">
        <v>17</v>
      </c>
      <c r="R787">
        <v>73.883043999999998</v>
      </c>
      <c r="S787" s="2">
        <v>35073.883044000002</v>
      </c>
      <c r="T787" s="5">
        <v>35074</v>
      </c>
      <c r="U787" s="5">
        <f t="shared" ca="1" si="76"/>
        <v>10838</v>
      </c>
      <c r="V787">
        <f t="shared" ca="1" si="77"/>
        <v>29.693150684931506</v>
      </c>
    </row>
    <row r="788" spans="1:22" x14ac:dyDescent="0.35">
      <c r="A788" t="s">
        <v>827</v>
      </c>
      <c r="B788" t="s">
        <v>19</v>
      </c>
      <c r="C788" t="str">
        <f t="shared" si="72"/>
        <v>Arizona</v>
      </c>
      <c r="D788" t="s">
        <v>20</v>
      </c>
      <c r="E788" t="str">
        <f t="shared" si="73"/>
        <v>F</v>
      </c>
      <c r="F788" t="s">
        <v>35</v>
      </c>
      <c r="G788" t="str">
        <f t="shared" si="74"/>
        <v>College</v>
      </c>
      <c r="H788" s="4">
        <v>2250088.35</v>
      </c>
      <c r="I788" s="4">
        <v>2250088.35</v>
      </c>
      <c r="J788">
        <v>0</v>
      </c>
      <c r="K788">
        <v>71</v>
      </c>
      <c r="L788" s="6">
        <v>0</v>
      </c>
      <c r="M788" s="6" t="str" cm="1">
        <f t="array" ref="M788:N788">_xlfn.TEXTSPLIT(O788," ",)</f>
        <v>Corporate</v>
      </c>
      <c r="N788" s="6" t="str">
        <v>Auto</v>
      </c>
      <c r="O788" t="s">
        <v>28</v>
      </c>
      <c r="P788">
        <f t="shared" si="75"/>
        <v>4</v>
      </c>
      <c r="Q788" t="s">
        <v>17</v>
      </c>
      <c r="R788">
        <v>340.8</v>
      </c>
      <c r="S788" s="2">
        <v>35340.800000000003</v>
      </c>
      <c r="T788" s="5">
        <v>35341</v>
      </c>
      <c r="U788" s="5">
        <f t="shared" ca="1" si="76"/>
        <v>10571</v>
      </c>
      <c r="V788">
        <f t="shared" ca="1" si="77"/>
        <v>28.961643835616439</v>
      </c>
    </row>
    <row r="789" spans="1:22" x14ac:dyDescent="0.35">
      <c r="A789" t="s">
        <v>828</v>
      </c>
      <c r="B789" t="s">
        <v>23</v>
      </c>
      <c r="C789" t="str">
        <f t="shared" si="72"/>
        <v>Nevada</v>
      </c>
      <c r="D789" t="s">
        <v>20</v>
      </c>
      <c r="E789" t="str">
        <f t="shared" si="73"/>
        <v>F</v>
      </c>
      <c r="F789" t="s">
        <v>15</v>
      </c>
      <c r="G789" t="str">
        <f t="shared" si="74"/>
        <v>Master</v>
      </c>
      <c r="H789" s="4">
        <v>1630196.76</v>
      </c>
      <c r="I789" s="4">
        <v>1630196.76</v>
      </c>
      <c r="J789">
        <v>19614</v>
      </c>
      <c r="K789">
        <v>85</v>
      </c>
      <c r="L789" s="6">
        <v>0</v>
      </c>
      <c r="M789" s="6" t="str" cm="1">
        <f t="array" ref="M789:N789">_xlfn.TEXTSPLIT(O789," ",)</f>
        <v>Personal</v>
      </c>
      <c r="N789" s="6" t="str">
        <v>Auto</v>
      </c>
      <c r="O789" t="s">
        <v>16</v>
      </c>
      <c r="P789">
        <f t="shared" si="75"/>
        <v>2</v>
      </c>
      <c r="Q789" t="s">
        <v>24</v>
      </c>
      <c r="R789">
        <v>574.02401799999996</v>
      </c>
      <c r="S789" s="2">
        <v>35574.024017999996</v>
      </c>
      <c r="T789" s="5">
        <v>35575</v>
      </c>
      <c r="U789" s="5">
        <f t="shared" ca="1" si="76"/>
        <v>10337</v>
      </c>
      <c r="V789">
        <f t="shared" ca="1" si="77"/>
        <v>28.32054794520548</v>
      </c>
    </row>
    <row r="790" spans="1:22" x14ac:dyDescent="0.35">
      <c r="A790" t="s">
        <v>829</v>
      </c>
      <c r="B790" t="s">
        <v>33</v>
      </c>
      <c r="C790" t="str">
        <f t="shared" si="72"/>
        <v>Oregon</v>
      </c>
      <c r="D790" t="s">
        <v>20</v>
      </c>
      <c r="E790" t="str">
        <f t="shared" si="73"/>
        <v>F</v>
      </c>
      <c r="F790" t="s">
        <v>35</v>
      </c>
      <c r="G790" t="str">
        <f t="shared" si="74"/>
        <v>College</v>
      </c>
      <c r="H790" s="4">
        <v>231973.59</v>
      </c>
      <c r="I790" s="4">
        <v>231973.59</v>
      </c>
      <c r="J790">
        <v>0</v>
      </c>
      <c r="K790">
        <v>64</v>
      </c>
      <c r="L790" s="6">
        <v>0</v>
      </c>
      <c r="M790" s="6" t="str" cm="1">
        <f t="array" ref="M790:N790">_xlfn.TEXTSPLIT(O790," ",)</f>
        <v>Personal</v>
      </c>
      <c r="N790" s="6" t="str">
        <v>Auto</v>
      </c>
      <c r="O790" t="s">
        <v>16</v>
      </c>
      <c r="P790">
        <f t="shared" si="75"/>
        <v>4</v>
      </c>
      <c r="Q790" t="s">
        <v>17</v>
      </c>
      <c r="R790">
        <v>632.71538199999998</v>
      </c>
      <c r="S790" s="2">
        <v>35632.715382000002</v>
      </c>
      <c r="T790" s="5">
        <v>35633</v>
      </c>
      <c r="U790" s="5">
        <f t="shared" ca="1" si="76"/>
        <v>10279</v>
      </c>
      <c r="V790">
        <f t="shared" ca="1" si="77"/>
        <v>28.161643835616438</v>
      </c>
    </row>
    <row r="791" spans="1:22" x14ac:dyDescent="0.35">
      <c r="A791" t="s">
        <v>830</v>
      </c>
      <c r="B791" t="s">
        <v>19</v>
      </c>
      <c r="C791" t="str">
        <f t="shared" si="72"/>
        <v>Arizona</v>
      </c>
      <c r="D791" t="s">
        <v>27</v>
      </c>
      <c r="E791" t="str">
        <f t="shared" si="73"/>
        <v>M</v>
      </c>
      <c r="F791" t="s">
        <v>35</v>
      </c>
      <c r="G791" t="str">
        <f t="shared" si="74"/>
        <v>College</v>
      </c>
      <c r="H791" s="4">
        <v>871704.98</v>
      </c>
      <c r="I791" s="4">
        <v>871704.98</v>
      </c>
      <c r="J791">
        <v>83846</v>
      </c>
      <c r="K791">
        <v>74</v>
      </c>
      <c r="L791" s="6">
        <v>36586</v>
      </c>
      <c r="M791" s="6" t="str" cm="1">
        <f t="array" ref="M791:N791">_xlfn.TEXTSPLIT(O791," ",)</f>
        <v>Special</v>
      </c>
      <c r="N791" s="6" t="str">
        <v>Auto</v>
      </c>
      <c r="O791" t="s">
        <v>39</v>
      </c>
      <c r="P791">
        <f t="shared" si="75"/>
        <v>4</v>
      </c>
      <c r="Q791" t="s">
        <v>17</v>
      </c>
      <c r="R791">
        <v>355.2</v>
      </c>
      <c r="S791" s="2">
        <v>35355.199999999997</v>
      </c>
      <c r="T791" s="5">
        <v>35356</v>
      </c>
      <c r="U791" s="5">
        <f t="shared" ca="1" si="76"/>
        <v>10556</v>
      </c>
      <c r="V791">
        <f t="shared" ca="1" si="77"/>
        <v>28.920547945205481</v>
      </c>
    </row>
    <row r="792" spans="1:22" x14ac:dyDescent="0.35">
      <c r="A792" t="s">
        <v>831</v>
      </c>
      <c r="B792" t="s">
        <v>102</v>
      </c>
      <c r="C792" t="str">
        <f t="shared" si="72"/>
        <v>Washington</v>
      </c>
      <c r="D792" t="s">
        <v>27</v>
      </c>
      <c r="E792" t="str">
        <f t="shared" si="73"/>
        <v>M</v>
      </c>
      <c r="F792" t="s">
        <v>35</v>
      </c>
      <c r="G792" t="str">
        <f t="shared" si="74"/>
        <v>College</v>
      </c>
      <c r="H792" s="4">
        <v>286011.17</v>
      </c>
      <c r="I792" s="4">
        <v>286011.17</v>
      </c>
      <c r="J792">
        <v>51159</v>
      </c>
      <c r="K792">
        <v>72</v>
      </c>
      <c r="L792" s="6">
        <v>0</v>
      </c>
      <c r="M792" s="6" t="str" cm="1">
        <f t="array" ref="M792:N792">_xlfn.TEXTSPLIT(O792," ",)</f>
        <v>Personal</v>
      </c>
      <c r="N792" s="6" t="str">
        <v>Auto</v>
      </c>
      <c r="O792" t="s">
        <v>16</v>
      </c>
      <c r="P792">
        <f t="shared" si="75"/>
        <v>4</v>
      </c>
      <c r="Q792" t="s">
        <v>17</v>
      </c>
      <c r="R792">
        <v>4.238626</v>
      </c>
      <c r="S792" s="2">
        <v>35004.238625999998</v>
      </c>
      <c r="T792" s="5">
        <v>35005</v>
      </c>
      <c r="U792" s="5">
        <f t="shared" ca="1" si="76"/>
        <v>10907</v>
      </c>
      <c r="V792">
        <f t="shared" ca="1" si="77"/>
        <v>29.882191780821916</v>
      </c>
    </row>
    <row r="793" spans="1:22" x14ac:dyDescent="0.35">
      <c r="A793" t="s">
        <v>832</v>
      </c>
      <c r="B793" t="s">
        <v>48</v>
      </c>
      <c r="C793" t="str">
        <f t="shared" si="72"/>
        <v>California</v>
      </c>
      <c r="D793" t="s">
        <v>27</v>
      </c>
      <c r="E793" t="str">
        <f t="shared" si="73"/>
        <v>M</v>
      </c>
      <c r="F793" t="s">
        <v>35</v>
      </c>
      <c r="G793" t="str">
        <f t="shared" si="74"/>
        <v>College</v>
      </c>
      <c r="H793" s="4">
        <v>245340.83</v>
      </c>
      <c r="I793" s="4">
        <v>245340.83</v>
      </c>
      <c r="J793">
        <v>83772</v>
      </c>
      <c r="K793">
        <v>62</v>
      </c>
      <c r="L793" s="6">
        <v>0</v>
      </c>
      <c r="M793" s="6" t="str" cm="1">
        <f t="array" ref="M793:N793">_xlfn.TEXTSPLIT(O793," ",)</f>
        <v>Personal</v>
      </c>
      <c r="N793" s="6" t="str">
        <v>Auto</v>
      </c>
      <c r="O793" t="s">
        <v>16</v>
      </c>
      <c r="P793">
        <f t="shared" si="75"/>
        <v>2</v>
      </c>
      <c r="Q793" t="s">
        <v>24</v>
      </c>
      <c r="R793">
        <v>42.248086999999998</v>
      </c>
      <c r="S793" s="2">
        <v>35042.248087</v>
      </c>
      <c r="T793" s="5">
        <v>35043</v>
      </c>
      <c r="U793" s="5">
        <f t="shared" ca="1" si="76"/>
        <v>10869</v>
      </c>
      <c r="V793">
        <f t="shared" ca="1" si="77"/>
        <v>29.778082191780822</v>
      </c>
    </row>
    <row r="794" spans="1:22" x14ac:dyDescent="0.35">
      <c r="A794" t="s">
        <v>833</v>
      </c>
      <c r="B794" t="s">
        <v>19</v>
      </c>
      <c r="C794" t="str">
        <f t="shared" si="72"/>
        <v>Arizona</v>
      </c>
      <c r="D794" t="s">
        <v>27</v>
      </c>
      <c r="E794" t="str">
        <f t="shared" si="73"/>
        <v>M</v>
      </c>
      <c r="F794" t="s">
        <v>35</v>
      </c>
      <c r="G794" t="str">
        <f t="shared" si="74"/>
        <v>College</v>
      </c>
      <c r="H794" s="4">
        <v>598977.39</v>
      </c>
      <c r="I794" s="4">
        <v>598977.39</v>
      </c>
      <c r="J794">
        <v>66839</v>
      </c>
      <c r="K794">
        <v>154</v>
      </c>
      <c r="L794" s="6">
        <v>0</v>
      </c>
      <c r="M794" s="6" t="str" cm="1">
        <f t="array" ref="M794:N794">_xlfn.TEXTSPLIT(O794," ",)</f>
        <v>Personal</v>
      </c>
      <c r="N794" s="6" t="str">
        <v>Auto</v>
      </c>
      <c r="O794" t="s">
        <v>16</v>
      </c>
      <c r="P794">
        <f t="shared" si="75"/>
        <v>2</v>
      </c>
      <c r="Q794" t="s">
        <v>78</v>
      </c>
      <c r="R794">
        <v>739.2</v>
      </c>
      <c r="S794" s="2">
        <v>35739.199999999997</v>
      </c>
      <c r="T794" s="5">
        <v>35740</v>
      </c>
      <c r="U794" s="5">
        <f t="shared" ca="1" si="76"/>
        <v>10172</v>
      </c>
      <c r="V794">
        <f t="shared" ca="1" si="77"/>
        <v>27.86849315068493</v>
      </c>
    </row>
    <row r="795" spans="1:22" x14ac:dyDescent="0.35">
      <c r="A795" t="s">
        <v>834</v>
      </c>
      <c r="B795" t="s">
        <v>19</v>
      </c>
      <c r="C795" t="str">
        <f t="shared" si="72"/>
        <v>Arizona</v>
      </c>
      <c r="D795" t="s">
        <v>20</v>
      </c>
      <c r="E795" t="str">
        <f t="shared" si="73"/>
        <v>F</v>
      </c>
      <c r="F795" t="s">
        <v>35</v>
      </c>
      <c r="G795" t="str">
        <f t="shared" si="74"/>
        <v>College</v>
      </c>
      <c r="H795" s="4">
        <v>2498022.5499999998</v>
      </c>
      <c r="I795" s="4">
        <v>2498022.5499999998</v>
      </c>
      <c r="J795">
        <v>88440</v>
      </c>
      <c r="K795">
        <v>70</v>
      </c>
      <c r="L795" s="6">
        <v>0</v>
      </c>
      <c r="M795" s="6" t="str" cm="1">
        <f t="array" ref="M795:N795">_xlfn.TEXTSPLIT(O795," ",)</f>
        <v>Personal</v>
      </c>
      <c r="N795" s="6" t="str">
        <v>Auto</v>
      </c>
      <c r="O795" t="s">
        <v>16</v>
      </c>
      <c r="P795">
        <f t="shared" si="75"/>
        <v>2</v>
      </c>
      <c r="Q795" t="s">
        <v>24</v>
      </c>
      <c r="R795">
        <v>27.145150999999998</v>
      </c>
      <c r="S795" s="2">
        <v>35027.145150999997</v>
      </c>
      <c r="T795" s="5">
        <v>35028</v>
      </c>
      <c r="U795" s="5">
        <f t="shared" ca="1" si="76"/>
        <v>10884</v>
      </c>
      <c r="V795">
        <f t="shared" ca="1" si="77"/>
        <v>29.81917808219178</v>
      </c>
    </row>
    <row r="796" spans="1:22" x14ac:dyDescent="0.35">
      <c r="A796" t="s">
        <v>835</v>
      </c>
      <c r="B796" t="s">
        <v>19</v>
      </c>
      <c r="C796" t="str">
        <f t="shared" si="72"/>
        <v>Arizona</v>
      </c>
      <c r="D796" t="s">
        <v>20</v>
      </c>
      <c r="E796" t="str">
        <f t="shared" si="73"/>
        <v>F</v>
      </c>
      <c r="F796" t="s">
        <v>15</v>
      </c>
      <c r="G796" t="str">
        <f t="shared" si="74"/>
        <v>Master</v>
      </c>
      <c r="H796" s="4">
        <v>748263.95</v>
      </c>
      <c r="I796" s="4">
        <v>748263.95</v>
      </c>
      <c r="J796">
        <v>25666</v>
      </c>
      <c r="K796">
        <v>63</v>
      </c>
      <c r="L796" s="6">
        <v>36557</v>
      </c>
      <c r="M796" s="6" t="str" cm="1">
        <f t="array" ref="M796:N796">_xlfn.TEXTSPLIT(O796," ",)</f>
        <v>Personal</v>
      </c>
      <c r="N796" s="6" t="str">
        <v>Auto</v>
      </c>
      <c r="O796" t="s">
        <v>16</v>
      </c>
      <c r="P796">
        <f t="shared" si="75"/>
        <v>4</v>
      </c>
      <c r="Q796" t="s">
        <v>17</v>
      </c>
      <c r="R796">
        <v>270.00276600000001</v>
      </c>
      <c r="S796" s="2">
        <v>35270.002765999998</v>
      </c>
      <c r="T796" s="5">
        <v>35271</v>
      </c>
      <c r="U796" s="5">
        <f t="shared" ca="1" si="76"/>
        <v>10641</v>
      </c>
      <c r="V796">
        <f t="shared" ca="1" si="77"/>
        <v>29.153424657534245</v>
      </c>
    </row>
    <row r="797" spans="1:22" x14ac:dyDescent="0.35">
      <c r="A797" t="s">
        <v>836</v>
      </c>
      <c r="B797" t="s">
        <v>33</v>
      </c>
      <c r="C797" t="str">
        <f t="shared" si="72"/>
        <v>Oregon</v>
      </c>
      <c r="D797" t="s">
        <v>20</v>
      </c>
      <c r="E797" t="str">
        <f t="shared" si="73"/>
        <v>F</v>
      </c>
      <c r="F797" t="s">
        <v>31</v>
      </c>
      <c r="G797" t="str">
        <f t="shared" si="74"/>
        <v>High School or Below</v>
      </c>
      <c r="H797" s="4">
        <v>245757.6</v>
      </c>
      <c r="I797" s="4">
        <v>245757.6</v>
      </c>
      <c r="J797">
        <v>52926</v>
      </c>
      <c r="K797">
        <v>61</v>
      </c>
      <c r="L797" s="6">
        <v>0</v>
      </c>
      <c r="M797" s="6" t="str" cm="1">
        <f t="array" ref="M797:N797">_xlfn.TEXTSPLIT(O797," ",)</f>
        <v>Personal</v>
      </c>
      <c r="N797" s="6" t="str">
        <v>Auto</v>
      </c>
      <c r="O797" t="s">
        <v>16</v>
      </c>
      <c r="P797">
        <f t="shared" si="75"/>
        <v>4</v>
      </c>
      <c r="Q797" t="s">
        <v>17</v>
      </c>
      <c r="R797">
        <v>292.8</v>
      </c>
      <c r="S797" s="2">
        <v>35292.800000000003</v>
      </c>
      <c r="T797" s="5">
        <v>35293</v>
      </c>
      <c r="U797" s="5">
        <f t="shared" ca="1" si="76"/>
        <v>10619</v>
      </c>
      <c r="V797">
        <f t="shared" ca="1" si="77"/>
        <v>29.093150684931508</v>
      </c>
    </row>
    <row r="798" spans="1:22" x14ac:dyDescent="0.35">
      <c r="A798" t="s">
        <v>837</v>
      </c>
      <c r="B798" t="s">
        <v>23</v>
      </c>
      <c r="C798" t="str">
        <f t="shared" si="72"/>
        <v>Nevada</v>
      </c>
      <c r="D798" t="s">
        <v>20</v>
      </c>
      <c r="E798" t="str">
        <f t="shared" si="73"/>
        <v>F</v>
      </c>
      <c r="F798" t="s">
        <v>21</v>
      </c>
      <c r="G798" t="str">
        <f t="shared" si="74"/>
        <v>Bachelor</v>
      </c>
      <c r="H798" s="4">
        <v>237974.12</v>
      </c>
      <c r="I798" s="4">
        <v>237974.12</v>
      </c>
      <c r="J798">
        <v>0</v>
      </c>
      <c r="K798">
        <v>67</v>
      </c>
      <c r="L798" s="6">
        <v>0</v>
      </c>
      <c r="M798" s="6" t="str" cm="1">
        <f t="array" ref="M798:N798">_xlfn.TEXTSPLIT(O798," ",)</f>
        <v>Personal</v>
      </c>
      <c r="N798" s="6" t="str">
        <v>Auto</v>
      </c>
      <c r="O798" t="s">
        <v>16</v>
      </c>
      <c r="P798">
        <f t="shared" si="75"/>
        <v>4</v>
      </c>
      <c r="Q798" t="s">
        <v>17</v>
      </c>
      <c r="R798">
        <v>494.946438</v>
      </c>
      <c r="S798" s="2">
        <v>35494.946437999999</v>
      </c>
      <c r="T798" s="5">
        <v>35495</v>
      </c>
      <c r="U798" s="5">
        <f t="shared" ca="1" si="76"/>
        <v>10417</v>
      </c>
      <c r="V798">
        <f t="shared" ca="1" si="77"/>
        <v>28.539726027397261</v>
      </c>
    </row>
    <row r="799" spans="1:22" x14ac:dyDescent="0.35">
      <c r="A799" t="s">
        <v>838</v>
      </c>
      <c r="B799" t="s">
        <v>102</v>
      </c>
      <c r="C799" t="str">
        <f t="shared" si="72"/>
        <v>Washington</v>
      </c>
      <c r="D799" t="s">
        <v>20</v>
      </c>
      <c r="E799" t="str">
        <f t="shared" si="73"/>
        <v>F</v>
      </c>
      <c r="F799" t="s">
        <v>21</v>
      </c>
      <c r="G799" t="str">
        <f t="shared" si="74"/>
        <v>Bachelor</v>
      </c>
      <c r="H799" s="4">
        <v>828696.44</v>
      </c>
      <c r="I799" s="4">
        <v>828696.44</v>
      </c>
      <c r="J799">
        <v>40001</v>
      </c>
      <c r="K799">
        <v>70</v>
      </c>
      <c r="L799" s="6">
        <v>0</v>
      </c>
      <c r="M799" s="6" t="str" cm="1">
        <f t="array" ref="M799:N799">_xlfn.TEXTSPLIT(O799," ",)</f>
        <v>Personal</v>
      </c>
      <c r="N799" s="6" t="str">
        <v>Auto</v>
      </c>
      <c r="O799" t="s">
        <v>16</v>
      </c>
      <c r="P799">
        <f t="shared" si="75"/>
        <v>4</v>
      </c>
      <c r="Q799" t="s">
        <v>17</v>
      </c>
      <c r="R799">
        <v>142.56700799999999</v>
      </c>
      <c r="S799" s="2">
        <v>35142.567007999998</v>
      </c>
      <c r="T799" s="5">
        <v>35143</v>
      </c>
      <c r="U799" s="5">
        <f t="shared" ca="1" si="76"/>
        <v>10769</v>
      </c>
      <c r="V799">
        <f t="shared" ca="1" si="77"/>
        <v>29.504109589041096</v>
      </c>
    </row>
    <row r="800" spans="1:22" x14ac:dyDescent="0.35">
      <c r="A800" t="s">
        <v>839</v>
      </c>
      <c r="B800" t="s">
        <v>48</v>
      </c>
      <c r="C800" t="str">
        <f t="shared" si="72"/>
        <v>California</v>
      </c>
      <c r="D800" t="s">
        <v>27</v>
      </c>
      <c r="E800" t="str">
        <f t="shared" si="73"/>
        <v>M</v>
      </c>
      <c r="F800" t="s">
        <v>35</v>
      </c>
      <c r="G800" t="str">
        <f t="shared" si="74"/>
        <v>College</v>
      </c>
      <c r="H800" s="4">
        <v>239391.54</v>
      </c>
      <c r="I800" s="4">
        <v>239391.54</v>
      </c>
      <c r="J800">
        <v>0</v>
      </c>
      <c r="K800">
        <v>70</v>
      </c>
      <c r="L800" s="6">
        <v>0</v>
      </c>
      <c r="M800" s="6" t="str" cm="1">
        <f t="array" ref="M800:N800">_xlfn.TEXTSPLIT(O800," ",)</f>
        <v>Personal</v>
      </c>
      <c r="N800" s="6" t="str">
        <v>Auto</v>
      </c>
      <c r="O800" t="s">
        <v>16</v>
      </c>
      <c r="P800">
        <f t="shared" si="75"/>
        <v>4</v>
      </c>
      <c r="Q800" t="s">
        <v>17</v>
      </c>
      <c r="R800">
        <v>425.26630799999998</v>
      </c>
      <c r="S800" s="2">
        <v>35425.266307999998</v>
      </c>
      <c r="T800" s="5">
        <v>35426</v>
      </c>
      <c r="U800" s="5">
        <f t="shared" ca="1" si="76"/>
        <v>10486</v>
      </c>
      <c r="V800">
        <f t="shared" ca="1" si="77"/>
        <v>28.728767123287671</v>
      </c>
    </row>
    <row r="801" spans="1:22" x14ac:dyDescent="0.35">
      <c r="A801" t="s">
        <v>840</v>
      </c>
      <c r="B801" t="s">
        <v>33</v>
      </c>
      <c r="C801" t="str">
        <f t="shared" si="72"/>
        <v>Oregon</v>
      </c>
      <c r="D801" t="s">
        <v>27</v>
      </c>
      <c r="E801" t="str">
        <f t="shared" si="73"/>
        <v>M</v>
      </c>
      <c r="F801" t="s">
        <v>35</v>
      </c>
      <c r="G801" t="str">
        <f t="shared" si="74"/>
        <v>College</v>
      </c>
      <c r="H801" s="4">
        <v>465715.95</v>
      </c>
      <c r="I801" s="4">
        <v>465715.95</v>
      </c>
      <c r="J801">
        <v>18024</v>
      </c>
      <c r="K801">
        <v>65</v>
      </c>
      <c r="L801" s="6">
        <v>0</v>
      </c>
      <c r="M801" s="6" t="str" cm="1">
        <f t="array" ref="M801:N801">_xlfn.TEXTSPLIT(O801," ",)</f>
        <v>Personal</v>
      </c>
      <c r="N801" s="6" t="str">
        <v>Auto</v>
      </c>
      <c r="O801" t="s">
        <v>16</v>
      </c>
      <c r="P801">
        <f t="shared" si="75"/>
        <v>2</v>
      </c>
      <c r="Q801" t="s">
        <v>24</v>
      </c>
      <c r="R801">
        <v>312</v>
      </c>
      <c r="S801" s="2">
        <v>35312</v>
      </c>
      <c r="T801" s="5">
        <v>35313</v>
      </c>
      <c r="U801" s="5">
        <f t="shared" ca="1" si="76"/>
        <v>10599</v>
      </c>
      <c r="V801">
        <f t="shared" ca="1" si="77"/>
        <v>29.038356164383561</v>
      </c>
    </row>
    <row r="802" spans="1:22" x14ac:dyDescent="0.35">
      <c r="A802" t="s">
        <v>841</v>
      </c>
      <c r="B802" t="s">
        <v>33</v>
      </c>
      <c r="C802" t="str">
        <f t="shared" si="72"/>
        <v>Oregon</v>
      </c>
      <c r="D802" t="s">
        <v>20</v>
      </c>
      <c r="E802" t="str">
        <f t="shared" si="73"/>
        <v>F</v>
      </c>
      <c r="F802" t="s">
        <v>35</v>
      </c>
      <c r="G802" t="str">
        <f t="shared" si="74"/>
        <v>College</v>
      </c>
      <c r="H802" s="4">
        <v>1319792.8899999999</v>
      </c>
      <c r="I802" s="4">
        <v>1319792.8899999999</v>
      </c>
      <c r="J802">
        <v>0</v>
      </c>
      <c r="K802">
        <v>68</v>
      </c>
      <c r="L802" s="6">
        <v>36586</v>
      </c>
      <c r="M802" s="6" t="str" cm="1">
        <f t="array" ref="M802:N802">_xlfn.TEXTSPLIT(O802," ",)</f>
        <v>Personal</v>
      </c>
      <c r="N802" s="6" t="str">
        <v>Auto</v>
      </c>
      <c r="O802" t="s">
        <v>16</v>
      </c>
      <c r="P802">
        <f t="shared" si="75"/>
        <v>4</v>
      </c>
      <c r="Q802" t="s">
        <v>17</v>
      </c>
      <c r="R802">
        <v>326.39999999999998</v>
      </c>
      <c r="S802" s="2">
        <v>35326.400000000001</v>
      </c>
      <c r="T802" s="5">
        <v>35327</v>
      </c>
      <c r="U802" s="5">
        <f t="shared" ca="1" si="76"/>
        <v>10585</v>
      </c>
      <c r="V802">
        <f t="shared" ca="1" si="77"/>
        <v>29</v>
      </c>
    </row>
    <row r="803" spans="1:22" x14ac:dyDescent="0.35">
      <c r="A803" t="s">
        <v>842</v>
      </c>
      <c r="B803" t="s">
        <v>33</v>
      </c>
      <c r="C803" t="str">
        <f t="shared" si="72"/>
        <v>Oregon</v>
      </c>
      <c r="D803" t="s">
        <v>20</v>
      </c>
      <c r="E803" t="str">
        <f t="shared" si="73"/>
        <v>F</v>
      </c>
      <c r="F803" t="s">
        <v>21</v>
      </c>
      <c r="G803" t="str">
        <f t="shared" si="74"/>
        <v>Bachelor</v>
      </c>
      <c r="H803" s="4">
        <v>280391.67</v>
      </c>
      <c r="I803" s="4">
        <v>280391.67</v>
      </c>
      <c r="J803">
        <v>23220</v>
      </c>
      <c r="K803">
        <v>74</v>
      </c>
      <c r="L803" s="6">
        <v>0</v>
      </c>
      <c r="M803" s="6" t="str" cm="1">
        <f t="array" ref="M803:N803">_xlfn.TEXTSPLIT(O803," ",)</f>
        <v>Personal</v>
      </c>
      <c r="N803" s="6" t="str">
        <v>Auto</v>
      </c>
      <c r="O803" t="s">
        <v>16</v>
      </c>
      <c r="P803">
        <f t="shared" si="75"/>
        <v>4</v>
      </c>
      <c r="Q803" t="s">
        <v>17</v>
      </c>
      <c r="R803">
        <v>251.334247</v>
      </c>
      <c r="S803" s="2">
        <v>35251.334246999999</v>
      </c>
      <c r="T803" s="5">
        <v>35252</v>
      </c>
      <c r="U803" s="5">
        <f t="shared" ca="1" si="76"/>
        <v>10660</v>
      </c>
      <c r="V803">
        <f t="shared" ca="1" si="77"/>
        <v>29.205479452054796</v>
      </c>
    </row>
    <row r="804" spans="1:22" x14ac:dyDescent="0.35">
      <c r="A804" t="s">
        <v>843</v>
      </c>
      <c r="B804" t="s">
        <v>48</v>
      </c>
      <c r="C804" t="str">
        <f t="shared" si="72"/>
        <v>California</v>
      </c>
      <c r="D804" t="s">
        <v>20</v>
      </c>
      <c r="E804" t="str">
        <f t="shared" si="73"/>
        <v>F</v>
      </c>
      <c r="F804" t="s">
        <v>31</v>
      </c>
      <c r="G804" t="str">
        <f t="shared" si="74"/>
        <v>High School or Below</v>
      </c>
      <c r="H804" s="4">
        <v>864650.41</v>
      </c>
      <c r="I804" s="4">
        <v>864650.41</v>
      </c>
      <c r="J804">
        <v>64125</v>
      </c>
      <c r="K804">
        <v>108</v>
      </c>
      <c r="L804" s="6">
        <v>0</v>
      </c>
      <c r="M804" s="6" t="str" cm="1">
        <f t="array" ref="M804:N804">_xlfn.TEXTSPLIT(O804," ",)</f>
        <v>Personal</v>
      </c>
      <c r="N804" s="6" t="str">
        <v>Auto</v>
      </c>
      <c r="O804" t="s">
        <v>16</v>
      </c>
      <c r="P804">
        <f t="shared" si="75"/>
        <v>4</v>
      </c>
      <c r="Q804" t="s">
        <v>29</v>
      </c>
      <c r="R804">
        <v>369.81870800000002</v>
      </c>
      <c r="S804" s="2">
        <v>35369.818707999999</v>
      </c>
      <c r="T804" s="5">
        <v>35370</v>
      </c>
      <c r="U804" s="5">
        <f t="shared" ca="1" si="76"/>
        <v>10542</v>
      </c>
      <c r="V804">
        <f t="shared" ca="1" si="77"/>
        <v>28.882191780821916</v>
      </c>
    </row>
    <row r="805" spans="1:22" x14ac:dyDescent="0.35">
      <c r="A805" t="s">
        <v>844</v>
      </c>
      <c r="B805" t="s">
        <v>33</v>
      </c>
      <c r="C805" t="str">
        <f t="shared" si="72"/>
        <v>Oregon</v>
      </c>
      <c r="D805" t="s">
        <v>20</v>
      </c>
      <c r="E805" t="str">
        <f t="shared" si="73"/>
        <v>F</v>
      </c>
      <c r="F805" t="s">
        <v>35</v>
      </c>
      <c r="G805" t="str">
        <f t="shared" si="74"/>
        <v>College</v>
      </c>
      <c r="H805" s="4">
        <v>742587.06</v>
      </c>
      <c r="I805" s="4">
        <v>742587.06</v>
      </c>
      <c r="J805">
        <v>58042</v>
      </c>
      <c r="K805">
        <v>62</v>
      </c>
      <c r="L805" s="6">
        <v>0</v>
      </c>
      <c r="M805" s="6" t="str" cm="1">
        <f t="array" ref="M805:N805">_xlfn.TEXTSPLIT(O805," ",)</f>
        <v>Corporate</v>
      </c>
      <c r="N805" s="6" t="str">
        <v>Auto</v>
      </c>
      <c r="O805" t="s">
        <v>28</v>
      </c>
      <c r="P805">
        <f t="shared" si="75"/>
        <v>4</v>
      </c>
      <c r="Q805" t="s">
        <v>17</v>
      </c>
      <c r="R805">
        <v>161.41952800000001</v>
      </c>
      <c r="S805" s="2">
        <v>35161.419527999999</v>
      </c>
      <c r="T805" s="5">
        <v>35162</v>
      </c>
      <c r="U805" s="5">
        <f t="shared" ca="1" si="76"/>
        <v>10750</v>
      </c>
      <c r="V805">
        <f t="shared" ca="1" si="77"/>
        <v>29.452054794520549</v>
      </c>
    </row>
    <row r="806" spans="1:22" x14ac:dyDescent="0.35">
      <c r="A806" t="s">
        <v>845</v>
      </c>
      <c r="B806" t="s">
        <v>33</v>
      </c>
      <c r="C806" t="str">
        <f t="shared" si="72"/>
        <v>Oregon</v>
      </c>
      <c r="D806" t="s">
        <v>20</v>
      </c>
      <c r="E806" t="str">
        <f t="shared" si="73"/>
        <v>F</v>
      </c>
      <c r="F806" t="s">
        <v>31</v>
      </c>
      <c r="G806" t="str">
        <f t="shared" si="74"/>
        <v>High School or Below</v>
      </c>
      <c r="H806" s="4">
        <v>452873.74</v>
      </c>
      <c r="I806" s="4">
        <v>452873.74</v>
      </c>
      <c r="J806">
        <v>90034</v>
      </c>
      <c r="K806">
        <v>112</v>
      </c>
      <c r="L806" s="6">
        <v>0</v>
      </c>
      <c r="M806" s="6" t="str" cm="1">
        <f t="array" ref="M806:N806">_xlfn.TEXTSPLIT(O806," ",)</f>
        <v>Corporate</v>
      </c>
      <c r="N806" s="6" t="str">
        <v>Auto</v>
      </c>
      <c r="O806" t="s">
        <v>28</v>
      </c>
      <c r="P806">
        <f t="shared" si="75"/>
        <v>4</v>
      </c>
      <c r="Q806" t="s">
        <v>29</v>
      </c>
      <c r="R806">
        <v>537.6</v>
      </c>
      <c r="S806" s="2">
        <v>35537.599999999999</v>
      </c>
      <c r="T806" s="5">
        <v>35538</v>
      </c>
      <c r="U806" s="5">
        <f t="shared" ca="1" si="76"/>
        <v>10374</v>
      </c>
      <c r="V806">
        <f t="shared" ca="1" si="77"/>
        <v>28.421917808219177</v>
      </c>
    </row>
    <row r="807" spans="1:22" x14ac:dyDescent="0.35">
      <c r="A807" t="s">
        <v>846</v>
      </c>
      <c r="B807" t="s">
        <v>23</v>
      </c>
      <c r="C807" t="str">
        <f t="shared" si="72"/>
        <v>Nevada</v>
      </c>
      <c r="D807" t="s">
        <v>27</v>
      </c>
      <c r="E807" t="str">
        <f t="shared" si="73"/>
        <v>M</v>
      </c>
      <c r="F807" t="s">
        <v>31</v>
      </c>
      <c r="G807" t="str">
        <f t="shared" si="74"/>
        <v>High School or Below</v>
      </c>
      <c r="H807" s="4">
        <v>222707.28</v>
      </c>
      <c r="I807" s="4">
        <v>222707.28</v>
      </c>
      <c r="J807">
        <v>27972</v>
      </c>
      <c r="K807">
        <v>61</v>
      </c>
      <c r="L807" s="6">
        <v>0</v>
      </c>
      <c r="M807" s="6" t="str" cm="1">
        <f t="array" ref="M807:N807">_xlfn.TEXTSPLIT(O807," ",)</f>
        <v>Special</v>
      </c>
      <c r="N807" s="6" t="str">
        <v>Auto</v>
      </c>
      <c r="O807" t="s">
        <v>39</v>
      </c>
      <c r="P807">
        <f t="shared" si="75"/>
        <v>4</v>
      </c>
      <c r="Q807" t="s">
        <v>17</v>
      </c>
      <c r="R807">
        <v>292.8</v>
      </c>
      <c r="S807" s="2">
        <v>35292.800000000003</v>
      </c>
      <c r="T807" s="5">
        <v>35293</v>
      </c>
      <c r="U807" s="5">
        <f t="shared" ca="1" si="76"/>
        <v>10619</v>
      </c>
      <c r="V807">
        <f t="shared" ca="1" si="77"/>
        <v>29.093150684931508</v>
      </c>
    </row>
    <row r="808" spans="1:22" x14ac:dyDescent="0.35">
      <c r="A808" t="s">
        <v>847</v>
      </c>
      <c r="B808" t="s">
        <v>48</v>
      </c>
      <c r="C808" t="str">
        <f t="shared" si="72"/>
        <v>California</v>
      </c>
      <c r="D808" t="s">
        <v>20</v>
      </c>
      <c r="E808" t="str">
        <f t="shared" si="73"/>
        <v>F</v>
      </c>
      <c r="F808" t="s">
        <v>31</v>
      </c>
      <c r="G808" t="str">
        <f t="shared" si="74"/>
        <v>High School or Below</v>
      </c>
      <c r="H808" s="4">
        <v>729294.88</v>
      </c>
      <c r="I808" s="4">
        <v>729294.88</v>
      </c>
      <c r="J808">
        <v>0</v>
      </c>
      <c r="K808">
        <v>65</v>
      </c>
      <c r="L808" s="6">
        <v>0</v>
      </c>
      <c r="M808" s="6" t="str" cm="1">
        <f t="array" ref="M808:N808">_xlfn.TEXTSPLIT(O808," ",)</f>
        <v>Personal</v>
      </c>
      <c r="N808" s="6" t="str">
        <v>Auto</v>
      </c>
      <c r="O808" t="s">
        <v>16</v>
      </c>
      <c r="P808">
        <f t="shared" si="75"/>
        <v>4</v>
      </c>
      <c r="Q808" t="s">
        <v>17</v>
      </c>
      <c r="R808">
        <v>312</v>
      </c>
      <c r="S808" s="2">
        <v>35312</v>
      </c>
      <c r="T808" s="5">
        <v>35313</v>
      </c>
      <c r="U808" s="5">
        <f t="shared" ca="1" si="76"/>
        <v>10599</v>
      </c>
      <c r="V808">
        <f t="shared" ca="1" si="77"/>
        <v>29.038356164383561</v>
      </c>
    </row>
    <row r="809" spans="1:22" x14ac:dyDescent="0.35">
      <c r="A809" t="s">
        <v>848</v>
      </c>
      <c r="B809" t="s">
        <v>19</v>
      </c>
      <c r="C809" t="str">
        <f t="shared" si="72"/>
        <v>Arizona</v>
      </c>
      <c r="D809" t="s">
        <v>27</v>
      </c>
      <c r="E809" t="str">
        <f t="shared" si="73"/>
        <v>M</v>
      </c>
      <c r="F809" t="s">
        <v>21</v>
      </c>
      <c r="G809" t="str">
        <f t="shared" si="74"/>
        <v>Bachelor</v>
      </c>
      <c r="H809" s="4">
        <v>318435.52</v>
      </c>
      <c r="I809" s="4">
        <v>318435.52</v>
      </c>
      <c r="J809">
        <v>50989</v>
      </c>
      <c r="K809">
        <v>80</v>
      </c>
      <c r="L809" s="6">
        <v>0</v>
      </c>
      <c r="M809" s="6" t="str" cm="1">
        <f t="array" ref="M809:N809">_xlfn.TEXTSPLIT(O809," ",)</f>
        <v>Corporate</v>
      </c>
      <c r="N809" s="6" t="str">
        <v>Auto</v>
      </c>
      <c r="O809" t="s">
        <v>28</v>
      </c>
      <c r="P809">
        <f t="shared" si="75"/>
        <v>4</v>
      </c>
      <c r="Q809" t="s">
        <v>17</v>
      </c>
      <c r="R809">
        <v>255.999709</v>
      </c>
      <c r="S809" s="2">
        <v>35255.999709000003</v>
      </c>
      <c r="T809" s="5">
        <v>35256</v>
      </c>
      <c r="U809" s="5">
        <f t="shared" ca="1" si="76"/>
        <v>10656</v>
      </c>
      <c r="V809">
        <f t="shared" ca="1" si="77"/>
        <v>29.194520547945206</v>
      </c>
    </row>
    <row r="810" spans="1:22" x14ac:dyDescent="0.35">
      <c r="A810" t="s">
        <v>849</v>
      </c>
      <c r="B810" t="s">
        <v>19</v>
      </c>
      <c r="C810" t="str">
        <f t="shared" si="72"/>
        <v>Arizona</v>
      </c>
      <c r="D810" t="s">
        <v>20</v>
      </c>
      <c r="E810" t="str">
        <f t="shared" si="73"/>
        <v>F</v>
      </c>
      <c r="F810" t="s">
        <v>21</v>
      </c>
      <c r="G810" t="str">
        <f t="shared" si="74"/>
        <v>Bachelor</v>
      </c>
      <c r="H810" s="4">
        <v>1131520.3700000001</v>
      </c>
      <c r="I810" s="4">
        <v>1131520.3700000001</v>
      </c>
      <c r="J810">
        <v>11885</v>
      </c>
      <c r="K810">
        <v>101</v>
      </c>
      <c r="L810" s="6">
        <v>0</v>
      </c>
      <c r="M810" s="6" t="str" cm="1">
        <f t="array" ref="M810:N810">_xlfn.TEXTSPLIT(O810," ",)</f>
        <v>Special</v>
      </c>
      <c r="N810" s="6" t="str">
        <v>Auto</v>
      </c>
      <c r="O810" t="s">
        <v>39</v>
      </c>
      <c r="P810">
        <f t="shared" si="75"/>
        <v>4</v>
      </c>
      <c r="Q810" t="s">
        <v>17</v>
      </c>
      <c r="R810">
        <v>484.8</v>
      </c>
      <c r="S810" s="2">
        <v>35484.800000000003</v>
      </c>
      <c r="T810" s="5">
        <v>35485</v>
      </c>
      <c r="U810" s="5">
        <f t="shared" ca="1" si="76"/>
        <v>10427</v>
      </c>
      <c r="V810">
        <f t="shared" ca="1" si="77"/>
        <v>28.567123287671233</v>
      </c>
    </row>
    <row r="811" spans="1:22" x14ac:dyDescent="0.35">
      <c r="A811" t="s">
        <v>850</v>
      </c>
      <c r="B811" t="s">
        <v>48</v>
      </c>
      <c r="C811" t="str">
        <f t="shared" si="72"/>
        <v>California</v>
      </c>
      <c r="D811" t="s">
        <v>20</v>
      </c>
      <c r="E811" t="str">
        <f t="shared" si="73"/>
        <v>F</v>
      </c>
      <c r="F811" t="s">
        <v>21</v>
      </c>
      <c r="G811" t="str">
        <f t="shared" si="74"/>
        <v>Bachelor</v>
      </c>
      <c r="H811" s="4">
        <v>253070.51</v>
      </c>
      <c r="I811" s="4">
        <v>253070.51</v>
      </c>
      <c r="J811">
        <v>89451</v>
      </c>
      <c r="K811">
        <v>63</v>
      </c>
      <c r="L811" s="6">
        <v>0</v>
      </c>
      <c r="M811" s="6" t="str" cm="1">
        <f t="array" ref="M811:N811">_xlfn.TEXTSPLIT(O811," ",)</f>
        <v>Special</v>
      </c>
      <c r="N811" s="6" t="str">
        <v>Auto</v>
      </c>
      <c r="O811" t="s">
        <v>39</v>
      </c>
      <c r="P811">
        <f t="shared" si="75"/>
        <v>4</v>
      </c>
      <c r="Q811" t="s">
        <v>17</v>
      </c>
      <c r="R811">
        <v>61.769564000000003</v>
      </c>
      <c r="S811" s="2">
        <v>35061.769564000002</v>
      </c>
      <c r="T811" s="5">
        <v>35062</v>
      </c>
      <c r="U811" s="5">
        <f t="shared" ca="1" si="76"/>
        <v>10850</v>
      </c>
      <c r="V811">
        <f t="shared" ca="1" si="77"/>
        <v>29.726027397260275</v>
      </c>
    </row>
    <row r="812" spans="1:22" x14ac:dyDescent="0.35">
      <c r="A812" t="s">
        <v>851</v>
      </c>
      <c r="B812" t="s">
        <v>33</v>
      </c>
      <c r="C812" t="str">
        <f t="shared" si="72"/>
        <v>Oregon</v>
      </c>
      <c r="D812" t="s">
        <v>27</v>
      </c>
      <c r="E812" t="str">
        <f t="shared" si="73"/>
        <v>M</v>
      </c>
      <c r="F812" t="s">
        <v>21</v>
      </c>
      <c r="G812" t="str">
        <f t="shared" si="74"/>
        <v>Bachelor</v>
      </c>
      <c r="H812" s="4">
        <v>1836155.53</v>
      </c>
      <c r="I812" s="4">
        <v>1836155.53</v>
      </c>
      <c r="J812">
        <v>0</v>
      </c>
      <c r="K812">
        <v>182</v>
      </c>
      <c r="L812" s="6">
        <v>0</v>
      </c>
      <c r="M812" s="6" t="str" cm="1">
        <f t="array" ref="M812:N812">_xlfn.TEXTSPLIT(O812," ",)</f>
        <v>Personal</v>
      </c>
      <c r="N812" s="6" t="str">
        <v>Auto</v>
      </c>
      <c r="O812" t="s">
        <v>16</v>
      </c>
      <c r="P812">
        <f t="shared" si="75"/>
        <v>2</v>
      </c>
      <c r="Q812" t="s">
        <v>117</v>
      </c>
      <c r="R812">
        <v>1310.4000000000001</v>
      </c>
      <c r="S812" s="2">
        <v>36310.400000000001</v>
      </c>
      <c r="T812" s="5">
        <v>36311</v>
      </c>
      <c r="U812" s="5">
        <f t="shared" ca="1" si="76"/>
        <v>9601</v>
      </c>
      <c r="V812">
        <f t="shared" ca="1" si="77"/>
        <v>26.304109589041097</v>
      </c>
    </row>
    <row r="813" spans="1:22" x14ac:dyDescent="0.35">
      <c r="A813" t="s">
        <v>852</v>
      </c>
      <c r="B813" t="s">
        <v>102</v>
      </c>
      <c r="C813" t="str">
        <f t="shared" si="72"/>
        <v>Washington</v>
      </c>
      <c r="D813" t="s">
        <v>27</v>
      </c>
      <c r="E813" t="str">
        <f t="shared" si="73"/>
        <v>M</v>
      </c>
      <c r="F813" t="s">
        <v>21</v>
      </c>
      <c r="G813" t="str">
        <f t="shared" si="74"/>
        <v>Bachelor</v>
      </c>
      <c r="H813" s="4">
        <v>864153</v>
      </c>
      <c r="I813" s="4">
        <v>864153</v>
      </c>
      <c r="J813">
        <v>78904</v>
      </c>
      <c r="K813">
        <v>109</v>
      </c>
      <c r="L813" s="6">
        <v>0</v>
      </c>
      <c r="M813" s="6" t="str" cm="1">
        <f t="array" ref="M813:N813">_xlfn.TEXTSPLIT(O813," ",)</f>
        <v>Personal</v>
      </c>
      <c r="N813" s="6" t="str">
        <v>Auto</v>
      </c>
      <c r="O813" t="s">
        <v>16</v>
      </c>
      <c r="P813">
        <f t="shared" si="75"/>
        <v>4</v>
      </c>
      <c r="Q813" t="s">
        <v>29</v>
      </c>
      <c r="R813">
        <v>250.00142399999999</v>
      </c>
      <c r="S813" s="2">
        <v>35250.001424000002</v>
      </c>
      <c r="T813" s="5">
        <v>35251</v>
      </c>
      <c r="U813" s="5">
        <f t="shared" ca="1" si="76"/>
        <v>10661</v>
      </c>
      <c r="V813">
        <f t="shared" ca="1" si="77"/>
        <v>29.208219178082192</v>
      </c>
    </row>
    <row r="814" spans="1:22" x14ac:dyDescent="0.35">
      <c r="A814" t="s">
        <v>853</v>
      </c>
      <c r="B814" t="s">
        <v>19</v>
      </c>
      <c r="C814" t="str">
        <f t="shared" si="72"/>
        <v>Arizona</v>
      </c>
      <c r="D814" t="s">
        <v>27</v>
      </c>
      <c r="E814" t="str">
        <f t="shared" si="73"/>
        <v>M</v>
      </c>
      <c r="F814" t="s">
        <v>80</v>
      </c>
      <c r="G814" t="str">
        <f t="shared" si="74"/>
        <v>Doctor</v>
      </c>
      <c r="H814" s="4">
        <v>327853.19</v>
      </c>
      <c r="I814" s="4">
        <v>327853.19</v>
      </c>
      <c r="J814">
        <v>70247</v>
      </c>
      <c r="K814">
        <v>83</v>
      </c>
      <c r="L814" s="6">
        <v>36526</v>
      </c>
      <c r="M814" s="6" t="str" cm="1">
        <f t="array" ref="M814:N814">_xlfn.TEXTSPLIT(O814," ",)</f>
        <v>Personal</v>
      </c>
      <c r="N814" s="6" t="str">
        <v>Auto</v>
      </c>
      <c r="O814" t="s">
        <v>16</v>
      </c>
      <c r="P814">
        <f t="shared" si="75"/>
        <v>4</v>
      </c>
      <c r="Q814" t="s">
        <v>17</v>
      </c>
      <c r="R814">
        <v>141.79942199999999</v>
      </c>
      <c r="S814" s="2">
        <v>35141.799421999996</v>
      </c>
      <c r="T814" s="5">
        <v>35142</v>
      </c>
      <c r="U814" s="5">
        <f t="shared" ca="1" si="76"/>
        <v>10770</v>
      </c>
      <c r="V814">
        <f t="shared" ca="1" si="77"/>
        <v>29.506849315068493</v>
      </c>
    </row>
    <row r="815" spans="1:22" x14ac:dyDescent="0.35">
      <c r="A815" t="s">
        <v>854</v>
      </c>
      <c r="B815" t="s">
        <v>19</v>
      </c>
      <c r="C815" t="str">
        <f t="shared" si="72"/>
        <v>Arizona</v>
      </c>
      <c r="D815" t="s">
        <v>27</v>
      </c>
      <c r="E815" t="str">
        <f t="shared" si="73"/>
        <v>M</v>
      </c>
      <c r="F815" t="s">
        <v>31</v>
      </c>
      <c r="G815" t="str">
        <f t="shared" si="74"/>
        <v>High School or Below</v>
      </c>
      <c r="H815" s="4">
        <v>527198.21</v>
      </c>
      <c r="I815" s="4">
        <v>527198.21</v>
      </c>
      <c r="J815">
        <v>32653</v>
      </c>
      <c r="K815">
        <v>67</v>
      </c>
      <c r="L815" s="6">
        <v>0</v>
      </c>
      <c r="M815" s="6" t="str" cm="1">
        <f t="array" ref="M815:N815">_xlfn.TEXTSPLIT(O815," ",)</f>
        <v>Personal</v>
      </c>
      <c r="N815" s="6" t="str">
        <v>Auto</v>
      </c>
      <c r="O815" t="s">
        <v>16</v>
      </c>
      <c r="P815">
        <f t="shared" si="75"/>
        <v>2</v>
      </c>
      <c r="Q815" t="s">
        <v>24</v>
      </c>
      <c r="R815">
        <v>321.60000000000002</v>
      </c>
      <c r="S815" s="2">
        <v>35321.599999999999</v>
      </c>
      <c r="T815" s="5">
        <v>35322</v>
      </c>
      <c r="U815" s="5">
        <f t="shared" ca="1" si="76"/>
        <v>10590</v>
      </c>
      <c r="V815">
        <f t="shared" ca="1" si="77"/>
        <v>29.013698630136986</v>
      </c>
    </row>
    <row r="816" spans="1:22" x14ac:dyDescent="0.35">
      <c r="A816" t="s">
        <v>855</v>
      </c>
      <c r="B816" t="s">
        <v>102</v>
      </c>
      <c r="C816" t="str">
        <f t="shared" si="72"/>
        <v>Washington</v>
      </c>
      <c r="D816" t="s">
        <v>27</v>
      </c>
      <c r="E816" t="str">
        <f t="shared" si="73"/>
        <v>M</v>
      </c>
      <c r="F816" t="s">
        <v>31</v>
      </c>
      <c r="G816" t="str">
        <f t="shared" si="74"/>
        <v>High School or Below</v>
      </c>
      <c r="H816" s="4">
        <v>376363.77</v>
      </c>
      <c r="I816" s="4">
        <v>376363.77</v>
      </c>
      <c r="J816">
        <v>93595</v>
      </c>
      <c r="K816">
        <v>97</v>
      </c>
      <c r="L816" s="6">
        <v>36617</v>
      </c>
      <c r="M816" s="6" t="str" cm="1">
        <f t="array" ref="M816:N816">_xlfn.TEXTSPLIT(O816," ",)</f>
        <v>Special</v>
      </c>
      <c r="N816" s="6" t="str">
        <v>Auto</v>
      </c>
      <c r="O816" t="s">
        <v>39</v>
      </c>
      <c r="P816">
        <f t="shared" si="75"/>
        <v>4</v>
      </c>
      <c r="Q816" t="s">
        <v>17</v>
      </c>
      <c r="R816">
        <v>49.797015999999999</v>
      </c>
      <c r="S816" s="2">
        <v>35049.797015999997</v>
      </c>
      <c r="T816" s="5">
        <v>35050</v>
      </c>
      <c r="U816" s="5">
        <f t="shared" ca="1" si="76"/>
        <v>10862</v>
      </c>
      <c r="V816">
        <f t="shared" ca="1" si="77"/>
        <v>29.758904109589039</v>
      </c>
    </row>
    <row r="817" spans="1:22" x14ac:dyDescent="0.35">
      <c r="A817" t="s">
        <v>856</v>
      </c>
      <c r="B817" t="s">
        <v>48</v>
      </c>
      <c r="C817" t="str">
        <f t="shared" si="72"/>
        <v>California</v>
      </c>
      <c r="D817" t="s">
        <v>27</v>
      </c>
      <c r="E817" t="str">
        <f t="shared" si="73"/>
        <v>M</v>
      </c>
      <c r="F817" t="s">
        <v>15</v>
      </c>
      <c r="G817" t="str">
        <f t="shared" si="74"/>
        <v>Master</v>
      </c>
      <c r="H817" s="4">
        <v>1395556.96</v>
      </c>
      <c r="I817" s="4">
        <v>1395556.96</v>
      </c>
      <c r="J817">
        <v>90279</v>
      </c>
      <c r="K817">
        <v>115</v>
      </c>
      <c r="L817" s="6">
        <v>0</v>
      </c>
      <c r="M817" s="6" t="str" cm="1">
        <f t="array" ref="M817:N817">_xlfn.TEXTSPLIT(O817," ",)</f>
        <v>Personal</v>
      </c>
      <c r="N817" s="6" t="str">
        <v>Auto</v>
      </c>
      <c r="O817" t="s">
        <v>16</v>
      </c>
      <c r="P817">
        <f t="shared" si="75"/>
        <v>4</v>
      </c>
      <c r="Q817" t="s">
        <v>29</v>
      </c>
      <c r="R817">
        <v>372.17559199999999</v>
      </c>
      <c r="S817" s="2">
        <v>35372.175592</v>
      </c>
      <c r="T817" s="5">
        <v>35373</v>
      </c>
      <c r="U817" s="5">
        <f t="shared" ca="1" si="76"/>
        <v>10539</v>
      </c>
      <c r="V817">
        <f t="shared" ca="1" si="77"/>
        <v>28.873972602739727</v>
      </c>
    </row>
    <row r="818" spans="1:22" x14ac:dyDescent="0.35">
      <c r="A818" t="s">
        <v>857</v>
      </c>
      <c r="B818" t="s">
        <v>33</v>
      </c>
      <c r="C818" t="str">
        <f t="shared" si="72"/>
        <v>Oregon</v>
      </c>
      <c r="D818" t="s">
        <v>20</v>
      </c>
      <c r="E818" t="str">
        <f t="shared" si="73"/>
        <v>F</v>
      </c>
      <c r="F818" t="s">
        <v>35</v>
      </c>
      <c r="G818" t="str">
        <f t="shared" si="74"/>
        <v>College</v>
      </c>
      <c r="H818" s="4">
        <v>500152.75</v>
      </c>
      <c r="I818" s="4">
        <v>500152.75</v>
      </c>
      <c r="J818">
        <v>0</v>
      </c>
      <c r="K818">
        <v>72</v>
      </c>
      <c r="L818" s="6">
        <v>0</v>
      </c>
      <c r="M818" s="6" t="str" cm="1">
        <f t="array" ref="M818:N818">_xlfn.TEXTSPLIT(O818," ",)</f>
        <v>Personal</v>
      </c>
      <c r="N818" s="6" t="str">
        <v>Auto</v>
      </c>
      <c r="O818" t="s">
        <v>16</v>
      </c>
      <c r="P818">
        <f t="shared" si="75"/>
        <v>4</v>
      </c>
      <c r="Q818" t="s">
        <v>17</v>
      </c>
      <c r="R818">
        <v>542.14385000000004</v>
      </c>
      <c r="S818" s="2">
        <v>35542.14385</v>
      </c>
      <c r="T818" s="5">
        <v>35543</v>
      </c>
      <c r="U818" s="5">
        <f t="shared" ca="1" si="76"/>
        <v>10369</v>
      </c>
      <c r="V818">
        <f t="shared" ca="1" si="77"/>
        <v>28.408219178082192</v>
      </c>
    </row>
    <row r="819" spans="1:22" x14ac:dyDescent="0.35">
      <c r="A819" t="s">
        <v>858</v>
      </c>
      <c r="B819" t="s">
        <v>48</v>
      </c>
      <c r="C819" t="str">
        <f t="shared" si="72"/>
        <v>California</v>
      </c>
      <c r="D819" t="s">
        <v>27</v>
      </c>
      <c r="E819" t="str">
        <f t="shared" si="73"/>
        <v>M</v>
      </c>
      <c r="F819" t="s">
        <v>21</v>
      </c>
      <c r="G819" t="str">
        <f t="shared" si="74"/>
        <v>Bachelor</v>
      </c>
      <c r="H819" s="4">
        <v>708283.04</v>
      </c>
      <c r="I819" s="4">
        <v>708283.04</v>
      </c>
      <c r="J819">
        <v>53310</v>
      </c>
      <c r="K819">
        <v>189</v>
      </c>
      <c r="L819" s="6">
        <v>36586</v>
      </c>
      <c r="M819" s="6" t="str" cm="1">
        <f t="array" ref="M819:N819">_xlfn.TEXTSPLIT(O819," ",)</f>
        <v>Personal</v>
      </c>
      <c r="N819" s="6" t="str">
        <v>Auto</v>
      </c>
      <c r="O819" t="s">
        <v>16</v>
      </c>
      <c r="P819">
        <f t="shared" si="75"/>
        <v>2</v>
      </c>
      <c r="Q819" t="s">
        <v>117</v>
      </c>
      <c r="R819">
        <v>1360.8</v>
      </c>
      <c r="S819" s="2">
        <v>36360.800000000003</v>
      </c>
      <c r="T819" s="5">
        <v>36361</v>
      </c>
      <c r="U819" s="5">
        <f t="shared" ca="1" si="76"/>
        <v>9551</v>
      </c>
      <c r="V819">
        <f t="shared" ca="1" si="77"/>
        <v>26.167123287671235</v>
      </c>
    </row>
    <row r="820" spans="1:22" x14ac:dyDescent="0.35">
      <c r="A820" t="s">
        <v>859</v>
      </c>
      <c r="B820" t="s">
        <v>48</v>
      </c>
      <c r="C820" t="str">
        <f t="shared" si="72"/>
        <v>California</v>
      </c>
      <c r="D820" t="s">
        <v>27</v>
      </c>
      <c r="E820" t="str">
        <f t="shared" si="73"/>
        <v>M</v>
      </c>
      <c r="F820" t="s">
        <v>35</v>
      </c>
      <c r="G820" t="str">
        <f t="shared" si="74"/>
        <v>College</v>
      </c>
      <c r="H820" s="4">
        <v>761948.28</v>
      </c>
      <c r="I820" s="4">
        <v>761948.28</v>
      </c>
      <c r="J820">
        <v>0</v>
      </c>
      <c r="K820">
        <v>105</v>
      </c>
      <c r="L820" s="6">
        <v>0</v>
      </c>
      <c r="M820" s="6" t="str" cm="1">
        <f t="array" ref="M820:N820">_xlfn.TEXTSPLIT(O820," ",)</f>
        <v>Personal</v>
      </c>
      <c r="N820" s="6" t="str">
        <v>Auto</v>
      </c>
      <c r="O820" t="s">
        <v>16</v>
      </c>
      <c r="P820">
        <f t="shared" si="75"/>
        <v>4</v>
      </c>
      <c r="Q820" t="s">
        <v>17</v>
      </c>
      <c r="R820">
        <v>504</v>
      </c>
      <c r="S820" s="2">
        <v>35504</v>
      </c>
      <c r="T820" s="5">
        <v>35505</v>
      </c>
      <c r="U820" s="5">
        <f t="shared" ca="1" si="76"/>
        <v>10407</v>
      </c>
      <c r="V820">
        <f t="shared" ca="1" si="77"/>
        <v>28.512328767123286</v>
      </c>
    </row>
    <row r="821" spans="1:22" x14ac:dyDescent="0.35">
      <c r="A821" t="s">
        <v>860</v>
      </c>
      <c r="B821" t="s">
        <v>33</v>
      </c>
      <c r="C821" t="str">
        <f t="shared" si="72"/>
        <v>Oregon</v>
      </c>
      <c r="D821" t="s">
        <v>20</v>
      </c>
      <c r="E821" t="str">
        <f t="shared" si="73"/>
        <v>F</v>
      </c>
      <c r="F821" t="s">
        <v>21</v>
      </c>
      <c r="G821" t="str">
        <f t="shared" si="74"/>
        <v>Bachelor</v>
      </c>
      <c r="H821" s="4">
        <v>1255088.2</v>
      </c>
      <c r="I821" s="4">
        <v>1255088.2</v>
      </c>
      <c r="J821">
        <v>22234</v>
      </c>
      <c r="K821">
        <v>160</v>
      </c>
      <c r="L821" s="6">
        <v>0</v>
      </c>
      <c r="M821" s="6" t="str" cm="1">
        <f t="array" ref="M821:N821">_xlfn.TEXTSPLIT(O821," ",)</f>
        <v>Personal</v>
      </c>
      <c r="N821" s="6" t="str">
        <v>Auto</v>
      </c>
      <c r="O821" t="s">
        <v>16</v>
      </c>
      <c r="P821">
        <f t="shared" si="75"/>
        <v>4</v>
      </c>
      <c r="Q821" t="s">
        <v>29</v>
      </c>
      <c r="R821">
        <v>768</v>
      </c>
      <c r="S821" s="2">
        <v>35768</v>
      </c>
      <c r="T821" s="5">
        <v>35769</v>
      </c>
      <c r="U821" s="5">
        <f t="shared" ca="1" si="76"/>
        <v>10143</v>
      </c>
      <c r="V821">
        <f t="shared" ca="1" si="77"/>
        <v>27.789041095890411</v>
      </c>
    </row>
    <row r="822" spans="1:22" x14ac:dyDescent="0.35">
      <c r="A822" t="s">
        <v>861</v>
      </c>
      <c r="B822" t="s">
        <v>102</v>
      </c>
      <c r="C822" t="str">
        <f t="shared" si="72"/>
        <v>Washington</v>
      </c>
      <c r="D822" t="s">
        <v>20</v>
      </c>
      <c r="E822" t="str">
        <f t="shared" si="73"/>
        <v>F</v>
      </c>
      <c r="F822" t="s">
        <v>31</v>
      </c>
      <c r="G822" t="str">
        <f t="shared" si="74"/>
        <v>High School or Below</v>
      </c>
      <c r="H822" s="4">
        <v>3219660.04</v>
      </c>
      <c r="I822" s="4">
        <v>3219660.04</v>
      </c>
      <c r="J822">
        <v>91375</v>
      </c>
      <c r="K822">
        <v>99</v>
      </c>
      <c r="L822" s="6">
        <v>0</v>
      </c>
      <c r="M822" s="6" t="str" cm="1">
        <f t="array" ref="M822:N822">_xlfn.TEXTSPLIT(O822," ",)</f>
        <v>Personal</v>
      </c>
      <c r="N822" s="6" t="str">
        <v>Auto</v>
      </c>
      <c r="O822" t="s">
        <v>16</v>
      </c>
      <c r="P822">
        <f t="shared" si="75"/>
        <v>2</v>
      </c>
      <c r="Q822" t="s">
        <v>24</v>
      </c>
      <c r="R822">
        <v>72.632934000000006</v>
      </c>
      <c r="S822" s="2">
        <v>35072.632934000001</v>
      </c>
      <c r="T822" s="5">
        <v>35073</v>
      </c>
      <c r="U822" s="5">
        <f t="shared" ca="1" si="76"/>
        <v>10839</v>
      </c>
      <c r="V822">
        <f t="shared" ca="1" si="77"/>
        <v>29.695890410958903</v>
      </c>
    </row>
    <row r="823" spans="1:22" x14ac:dyDescent="0.35">
      <c r="A823" t="s">
        <v>862</v>
      </c>
      <c r="B823" t="s">
        <v>23</v>
      </c>
      <c r="C823" t="str">
        <f t="shared" si="72"/>
        <v>Nevada</v>
      </c>
      <c r="D823" t="s">
        <v>20</v>
      </c>
      <c r="E823" t="str">
        <f t="shared" si="73"/>
        <v>F</v>
      </c>
      <c r="F823" t="s">
        <v>31</v>
      </c>
      <c r="G823" t="str">
        <f t="shared" si="74"/>
        <v>High School or Below</v>
      </c>
      <c r="H823" s="4">
        <v>679377.41</v>
      </c>
      <c r="I823" s="4">
        <v>679377.41</v>
      </c>
      <c r="J823">
        <v>22250</v>
      </c>
      <c r="K823">
        <v>86</v>
      </c>
      <c r="L823" s="6">
        <v>0</v>
      </c>
      <c r="M823" s="6" t="str" cm="1">
        <f t="array" ref="M823:N823">_xlfn.TEXTSPLIT(O823," ",)</f>
        <v>Personal</v>
      </c>
      <c r="N823" s="6" t="str">
        <v>Auto</v>
      </c>
      <c r="O823" t="s">
        <v>16</v>
      </c>
      <c r="P823">
        <f t="shared" si="75"/>
        <v>2</v>
      </c>
      <c r="Q823" t="s">
        <v>24</v>
      </c>
      <c r="R823">
        <v>720.60142900000005</v>
      </c>
      <c r="S823" s="2">
        <v>35720.601429000002</v>
      </c>
      <c r="T823" s="5">
        <v>35721</v>
      </c>
      <c r="U823" s="5">
        <f t="shared" ca="1" si="76"/>
        <v>10191</v>
      </c>
      <c r="V823">
        <f t="shared" ca="1" si="77"/>
        <v>27.920547945205481</v>
      </c>
    </row>
    <row r="824" spans="1:22" x14ac:dyDescent="0.35">
      <c r="A824" t="s">
        <v>863</v>
      </c>
      <c r="B824" t="s">
        <v>33</v>
      </c>
      <c r="C824" t="str">
        <f t="shared" si="72"/>
        <v>Oregon</v>
      </c>
      <c r="D824" t="s">
        <v>27</v>
      </c>
      <c r="E824" t="str">
        <f t="shared" si="73"/>
        <v>M</v>
      </c>
      <c r="F824" t="s">
        <v>21</v>
      </c>
      <c r="G824" t="str">
        <f t="shared" si="74"/>
        <v>Bachelor</v>
      </c>
      <c r="H824" s="4">
        <v>527231.97</v>
      </c>
      <c r="I824" s="4">
        <v>527231.97</v>
      </c>
      <c r="J824">
        <v>0</v>
      </c>
      <c r="K824">
        <v>80</v>
      </c>
      <c r="L824" s="6">
        <v>0</v>
      </c>
      <c r="M824" s="6" t="str" cm="1">
        <f t="array" ref="M824:N824">_xlfn.TEXTSPLIT(O824," ",)</f>
        <v>Personal</v>
      </c>
      <c r="N824" s="6" t="str">
        <v>Auto</v>
      </c>
      <c r="O824" t="s">
        <v>16</v>
      </c>
      <c r="P824">
        <f t="shared" si="75"/>
        <v>4</v>
      </c>
      <c r="Q824" t="s">
        <v>17</v>
      </c>
      <c r="R824">
        <v>576</v>
      </c>
      <c r="S824" s="2">
        <v>35576</v>
      </c>
      <c r="T824" s="5">
        <v>35577</v>
      </c>
      <c r="U824" s="5">
        <f t="shared" ca="1" si="76"/>
        <v>10335</v>
      </c>
      <c r="V824">
        <f t="shared" ca="1" si="77"/>
        <v>28.315068493150687</v>
      </c>
    </row>
    <row r="825" spans="1:22" x14ac:dyDescent="0.35">
      <c r="A825" t="s">
        <v>864</v>
      </c>
      <c r="B825" t="s">
        <v>33</v>
      </c>
      <c r="C825" t="str">
        <f t="shared" si="72"/>
        <v>Oregon</v>
      </c>
      <c r="D825" t="s">
        <v>20</v>
      </c>
      <c r="E825" t="str">
        <f t="shared" si="73"/>
        <v>F</v>
      </c>
      <c r="F825" t="s">
        <v>80</v>
      </c>
      <c r="G825" t="str">
        <f t="shared" si="74"/>
        <v>Doctor</v>
      </c>
      <c r="H825" s="4">
        <v>626534.32999999996</v>
      </c>
      <c r="I825" s="4">
        <v>626534.32999999996</v>
      </c>
      <c r="J825">
        <v>0</v>
      </c>
      <c r="K825">
        <v>84</v>
      </c>
      <c r="L825" s="6">
        <v>36526</v>
      </c>
      <c r="M825" s="6" t="str" cm="1">
        <f t="array" ref="M825:N825">_xlfn.TEXTSPLIT(O825," ",)</f>
        <v>Personal</v>
      </c>
      <c r="N825" s="6" t="str">
        <v>Auto</v>
      </c>
      <c r="O825" t="s">
        <v>16</v>
      </c>
      <c r="P825">
        <f t="shared" si="75"/>
        <v>4</v>
      </c>
      <c r="Q825" t="s">
        <v>17</v>
      </c>
      <c r="R825">
        <v>481.02578599999998</v>
      </c>
      <c r="S825" s="2">
        <v>35481.025785999998</v>
      </c>
      <c r="T825" s="5">
        <v>35482</v>
      </c>
      <c r="U825" s="5">
        <f t="shared" ca="1" si="76"/>
        <v>10430</v>
      </c>
      <c r="V825">
        <f t="shared" ca="1" si="77"/>
        <v>28.575342465753426</v>
      </c>
    </row>
    <row r="826" spans="1:22" x14ac:dyDescent="0.35">
      <c r="A826" t="s">
        <v>865</v>
      </c>
      <c r="B826" t="s">
        <v>48</v>
      </c>
      <c r="C826" t="str">
        <f t="shared" si="72"/>
        <v>California</v>
      </c>
      <c r="D826" t="s">
        <v>20</v>
      </c>
      <c r="E826" t="str">
        <f t="shared" si="73"/>
        <v>F</v>
      </c>
      <c r="F826" t="s">
        <v>31</v>
      </c>
      <c r="G826" t="str">
        <f t="shared" si="74"/>
        <v>High School or Below</v>
      </c>
      <c r="H826" s="4">
        <v>854758.61</v>
      </c>
      <c r="I826" s="4">
        <v>854758.61</v>
      </c>
      <c r="J826">
        <v>51179</v>
      </c>
      <c r="K826">
        <v>71</v>
      </c>
      <c r="L826" s="6">
        <v>0</v>
      </c>
      <c r="M826" s="6" t="str" cm="1">
        <f t="array" ref="M826:N826">_xlfn.TEXTSPLIT(O826," ",)</f>
        <v>Corporate</v>
      </c>
      <c r="N826" s="6" t="str">
        <v>Auto</v>
      </c>
      <c r="O826" t="s">
        <v>28</v>
      </c>
      <c r="P826">
        <f t="shared" si="75"/>
        <v>4</v>
      </c>
      <c r="Q826" t="s">
        <v>17</v>
      </c>
      <c r="R826">
        <v>466.17673100000002</v>
      </c>
      <c r="S826" s="2">
        <v>35466.176731</v>
      </c>
      <c r="T826" s="5">
        <v>35467</v>
      </c>
      <c r="U826" s="5">
        <f t="shared" ca="1" si="76"/>
        <v>10445</v>
      </c>
      <c r="V826">
        <f t="shared" ca="1" si="77"/>
        <v>28.616438356164384</v>
      </c>
    </row>
    <row r="827" spans="1:22" x14ac:dyDescent="0.35">
      <c r="A827" t="s">
        <v>866</v>
      </c>
      <c r="B827" t="s">
        <v>48</v>
      </c>
      <c r="C827" t="str">
        <f t="shared" si="72"/>
        <v>California</v>
      </c>
      <c r="D827" t="s">
        <v>27</v>
      </c>
      <c r="E827" t="str">
        <f t="shared" si="73"/>
        <v>M</v>
      </c>
      <c r="F827" t="s">
        <v>21</v>
      </c>
      <c r="G827" t="str">
        <f t="shared" si="74"/>
        <v>Bachelor</v>
      </c>
      <c r="H827" s="4">
        <v>278742.37</v>
      </c>
      <c r="I827" s="4">
        <v>278742.37</v>
      </c>
      <c r="J827">
        <v>38667</v>
      </c>
      <c r="K827">
        <v>72</v>
      </c>
      <c r="L827" s="6">
        <v>0</v>
      </c>
      <c r="M827" s="6" t="str" cm="1">
        <f t="array" ref="M827:N827">_xlfn.TEXTSPLIT(O827," ",)</f>
        <v>Personal</v>
      </c>
      <c r="N827" s="6" t="str">
        <v>Auto</v>
      </c>
      <c r="O827" t="s">
        <v>16</v>
      </c>
      <c r="P827">
        <f t="shared" si="75"/>
        <v>4</v>
      </c>
      <c r="Q827" t="s">
        <v>17</v>
      </c>
      <c r="R827">
        <v>159.26647299999999</v>
      </c>
      <c r="S827" s="2">
        <v>35159.266473000003</v>
      </c>
      <c r="T827" s="5">
        <v>35160</v>
      </c>
      <c r="U827" s="5">
        <f t="shared" ca="1" si="76"/>
        <v>10752</v>
      </c>
      <c r="V827">
        <f t="shared" ca="1" si="77"/>
        <v>29.457534246575342</v>
      </c>
    </row>
    <row r="828" spans="1:22" x14ac:dyDescent="0.35">
      <c r="A828" t="s">
        <v>867</v>
      </c>
      <c r="B828" t="s">
        <v>48</v>
      </c>
      <c r="C828" t="str">
        <f t="shared" si="72"/>
        <v>California</v>
      </c>
      <c r="D828" t="s">
        <v>20</v>
      </c>
      <c r="E828" t="str">
        <f t="shared" si="73"/>
        <v>F</v>
      </c>
      <c r="F828" t="s">
        <v>15</v>
      </c>
      <c r="G828" t="str">
        <f t="shared" si="74"/>
        <v>Master</v>
      </c>
      <c r="H828" s="4">
        <v>462680.11</v>
      </c>
      <c r="I828" s="4">
        <v>462680.11</v>
      </c>
      <c r="J828">
        <v>79487</v>
      </c>
      <c r="K828">
        <v>114</v>
      </c>
      <c r="L828" s="6">
        <v>0</v>
      </c>
      <c r="M828" s="6" t="str" cm="1">
        <f t="array" ref="M828:N828">_xlfn.TEXTSPLIT(O828," ",)</f>
        <v>Corporate</v>
      </c>
      <c r="N828" s="6" t="str">
        <v>Auto</v>
      </c>
      <c r="O828" t="s">
        <v>28</v>
      </c>
      <c r="P828">
        <f t="shared" si="75"/>
        <v>4</v>
      </c>
      <c r="Q828" t="s">
        <v>29</v>
      </c>
      <c r="R828">
        <v>547.20000000000005</v>
      </c>
      <c r="S828" s="2">
        <v>35547.199999999997</v>
      </c>
      <c r="T828" s="5">
        <v>35548</v>
      </c>
      <c r="U828" s="5">
        <f t="shared" ca="1" si="76"/>
        <v>10364</v>
      </c>
      <c r="V828">
        <f t="shared" ca="1" si="77"/>
        <v>28.394520547945206</v>
      </c>
    </row>
    <row r="829" spans="1:22" x14ac:dyDescent="0.35">
      <c r="A829" t="s">
        <v>868</v>
      </c>
      <c r="B829" t="s">
        <v>23</v>
      </c>
      <c r="C829" t="str">
        <f t="shared" si="72"/>
        <v>Nevada</v>
      </c>
      <c r="D829" t="s">
        <v>20</v>
      </c>
      <c r="E829" t="str">
        <f t="shared" si="73"/>
        <v>F</v>
      </c>
      <c r="F829" t="s">
        <v>80</v>
      </c>
      <c r="G829" t="str">
        <f t="shared" si="74"/>
        <v>Doctor</v>
      </c>
      <c r="H829" s="4">
        <v>866336.4</v>
      </c>
      <c r="I829" s="4">
        <v>866336.4</v>
      </c>
      <c r="J829">
        <v>67763</v>
      </c>
      <c r="K829">
        <v>107</v>
      </c>
      <c r="L829" s="6">
        <v>36557</v>
      </c>
      <c r="M829" s="6" t="str" cm="1">
        <f t="array" ref="M829:N829">_xlfn.TEXTSPLIT(O829," ",)</f>
        <v>Personal</v>
      </c>
      <c r="N829" s="6" t="str">
        <v>Auto</v>
      </c>
      <c r="O829" t="s">
        <v>16</v>
      </c>
      <c r="P829">
        <f t="shared" si="75"/>
        <v>4</v>
      </c>
      <c r="Q829" t="s">
        <v>17</v>
      </c>
      <c r="R829">
        <v>41.283166999999999</v>
      </c>
      <c r="S829" s="2">
        <v>35041.283167000001</v>
      </c>
      <c r="T829" s="5">
        <v>35042</v>
      </c>
      <c r="U829" s="5">
        <f t="shared" ca="1" si="76"/>
        <v>10870</v>
      </c>
      <c r="V829">
        <f t="shared" ca="1" si="77"/>
        <v>29.780821917808218</v>
      </c>
    </row>
    <row r="830" spans="1:22" x14ac:dyDescent="0.35">
      <c r="A830" t="s">
        <v>869</v>
      </c>
      <c r="B830" t="s">
        <v>23</v>
      </c>
      <c r="C830" t="str">
        <f t="shared" si="72"/>
        <v>Nevada</v>
      </c>
      <c r="D830" t="s">
        <v>27</v>
      </c>
      <c r="E830" t="str">
        <f t="shared" si="73"/>
        <v>M</v>
      </c>
      <c r="F830" t="s">
        <v>31</v>
      </c>
      <c r="G830" t="str">
        <f t="shared" si="74"/>
        <v>High School or Below</v>
      </c>
      <c r="H830" s="4">
        <v>387222.22</v>
      </c>
      <c r="I830" s="4">
        <v>387222.22</v>
      </c>
      <c r="J830">
        <v>0</v>
      </c>
      <c r="K830">
        <v>62</v>
      </c>
      <c r="L830" s="6">
        <v>36557</v>
      </c>
      <c r="M830" s="6" t="str" cm="1">
        <f t="array" ref="M830:N830">_xlfn.TEXTSPLIT(O830," ",)</f>
        <v>Corporate</v>
      </c>
      <c r="N830" s="6" t="str">
        <v>Auto</v>
      </c>
      <c r="O830" t="s">
        <v>28</v>
      </c>
      <c r="P830">
        <f t="shared" si="75"/>
        <v>4</v>
      </c>
      <c r="Q830" t="s">
        <v>17</v>
      </c>
      <c r="R830">
        <v>503.80832900000001</v>
      </c>
      <c r="S830" s="2">
        <v>35503.808329</v>
      </c>
      <c r="T830" s="5">
        <v>35504</v>
      </c>
      <c r="U830" s="5">
        <f t="shared" ca="1" si="76"/>
        <v>10408</v>
      </c>
      <c r="V830">
        <f t="shared" ca="1" si="77"/>
        <v>28.515068493150686</v>
      </c>
    </row>
    <row r="831" spans="1:22" x14ac:dyDescent="0.35">
      <c r="A831" t="s">
        <v>870</v>
      </c>
      <c r="B831" t="s">
        <v>33</v>
      </c>
      <c r="C831" t="str">
        <f t="shared" si="72"/>
        <v>Oregon</v>
      </c>
      <c r="D831" t="s">
        <v>20</v>
      </c>
      <c r="E831" t="str">
        <f t="shared" si="73"/>
        <v>F</v>
      </c>
      <c r="F831" t="s">
        <v>35</v>
      </c>
      <c r="G831" t="str">
        <f t="shared" si="74"/>
        <v>College</v>
      </c>
      <c r="H831" s="4">
        <v>517081.15</v>
      </c>
      <c r="I831" s="4">
        <v>517081.15</v>
      </c>
      <c r="J831">
        <v>0</v>
      </c>
      <c r="K831">
        <v>71</v>
      </c>
      <c r="L831" s="6">
        <v>0</v>
      </c>
      <c r="M831" s="6" t="str" cm="1">
        <f t="array" ref="M831:N831">_xlfn.TEXTSPLIT(O831," ",)</f>
        <v>Corporate</v>
      </c>
      <c r="N831" s="6" t="str">
        <v>Auto</v>
      </c>
      <c r="O831" t="s">
        <v>28</v>
      </c>
      <c r="P831">
        <f t="shared" si="75"/>
        <v>4</v>
      </c>
      <c r="Q831" t="s">
        <v>17</v>
      </c>
      <c r="R831">
        <v>859.59941100000003</v>
      </c>
      <c r="S831" s="2">
        <v>35859.599411000003</v>
      </c>
      <c r="T831" s="5">
        <v>35860</v>
      </c>
      <c r="U831" s="5">
        <f t="shared" ca="1" si="76"/>
        <v>10052</v>
      </c>
      <c r="V831">
        <f t="shared" ca="1" si="77"/>
        <v>27.539726027397261</v>
      </c>
    </row>
    <row r="832" spans="1:22" x14ac:dyDescent="0.35">
      <c r="A832" t="s">
        <v>871</v>
      </c>
      <c r="B832" t="s">
        <v>48</v>
      </c>
      <c r="C832" t="str">
        <f t="shared" si="72"/>
        <v>California</v>
      </c>
      <c r="D832" t="s">
        <v>20</v>
      </c>
      <c r="E832" t="str">
        <f t="shared" si="73"/>
        <v>F</v>
      </c>
      <c r="F832" t="s">
        <v>15</v>
      </c>
      <c r="G832" t="str">
        <f t="shared" si="74"/>
        <v>Master</v>
      </c>
      <c r="H832" s="4">
        <v>896028.02</v>
      </c>
      <c r="I832" s="4">
        <v>896028.02</v>
      </c>
      <c r="J832">
        <v>71943</v>
      </c>
      <c r="K832">
        <v>112</v>
      </c>
      <c r="L832" s="6">
        <v>0</v>
      </c>
      <c r="M832" s="6" t="str" cm="1">
        <f t="array" ref="M832:N832">_xlfn.TEXTSPLIT(O832," ",)</f>
        <v>Corporate</v>
      </c>
      <c r="N832" s="6" t="str">
        <v>Auto</v>
      </c>
      <c r="O832" t="s">
        <v>28</v>
      </c>
      <c r="P832">
        <f t="shared" si="75"/>
        <v>4</v>
      </c>
      <c r="Q832" t="s">
        <v>29</v>
      </c>
      <c r="R832">
        <v>305.65378500000003</v>
      </c>
      <c r="S832" s="2">
        <v>35305.653785000002</v>
      </c>
      <c r="T832" s="5">
        <v>35306</v>
      </c>
      <c r="U832" s="5">
        <f t="shared" ca="1" si="76"/>
        <v>10606</v>
      </c>
      <c r="V832">
        <f t="shared" ca="1" si="77"/>
        <v>29.057534246575344</v>
      </c>
    </row>
    <row r="833" spans="1:22" x14ac:dyDescent="0.35">
      <c r="A833" t="s">
        <v>872</v>
      </c>
      <c r="B833" t="s">
        <v>33</v>
      </c>
      <c r="C833" t="str">
        <f t="shared" si="72"/>
        <v>Oregon</v>
      </c>
      <c r="D833" t="s">
        <v>20</v>
      </c>
      <c r="E833" t="str">
        <f t="shared" si="73"/>
        <v>F</v>
      </c>
      <c r="F833" t="s">
        <v>35</v>
      </c>
      <c r="G833" t="str">
        <f t="shared" si="74"/>
        <v>College</v>
      </c>
      <c r="H833" s="4">
        <v>547183.43000000005</v>
      </c>
      <c r="I833" s="4">
        <v>547183.43000000005</v>
      </c>
      <c r="J833">
        <v>53526</v>
      </c>
      <c r="K833">
        <v>68</v>
      </c>
      <c r="L833" s="6">
        <v>0</v>
      </c>
      <c r="M833" s="6" t="str" cm="1">
        <f t="array" ref="M833:N833">_xlfn.TEXTSPLIT(O833," ",)</f>
        <v>Personal</v>
      </c>
      <c r="N833" s="6" t="str">
        <v>Auto</v>
      </c>
      <c r="O833" t="s">
        <v>16</v>
      </c>
      <c r="P833">
        <f t="shared" si="75"/>
        <v>4</v>
      </c>
      <c r="Q833" t="s">
        <v>17</v>
      </c>
      <c r="R833">
        <v>278.90284600000001</v>
      </c>
      <c r="S833" s="2">
        <v>35278.902845999997</v>
      </c>
      <c r="T833" s="5">
        <v>35279</v>
      </c>
      <c r="U833" s="5">
        <f t="shared" ca="1" si="76"/>
        <v>10633</v>
      </c>
      <c r="V833">
        <f t="shared" ca="1" si="77"/>
        <v>29.13150684931507</v>
      </c>
    </row>
    <row r="834" spans="1:22" x14ac:dyDescent="0.35">
      <c r="A834" t="s">
        <v>873</v>
      </c>
      <c r="B834" t="s">
        <v>33</v>
      </c>
      <c r="C834" t="str">
        <f t="shared" si="72"/>
        <v>Oregon</v>
      </c>
      <c r="D834" t="s">
        <v>27</v>
      </c>
      <c r="E834" t="str">
        <f t="shared" si="73"/>
        <v>M</v>
      </c>
      <c r="F834" t="s">
        <v>35</v>
      </c>
      <c r="G834" t="str">
        <f t="shared" si="74"/>
        <v>College</v>
      </c>
      <c r="H834" s="4">
        <v>3493100.17</v>
      </c>
      <c r="I834" s="4">
        <v>3493100.17</v>
      </c>
      <c r="J834">
        <v>35005</v>
      </c>
      <c r="K834">
        <v>295</v>
      </c>
      <c r="L834" s="6">
        <v>0</v>
      </c>
      <c r="M834" s="6" t="str" cm="1">
        <f t="array" ref="M834:N834">_xlfn.TEXTSPLIT(O834," ",)</f>
        <v>Personal</v>
      </c>
      <c r="N834" s="6" t="str">
        <v>Auto</v>
      </c>
      <c r="O834" t="s">
        <v>16</v>
      </c>
      <c r="P834">
        <f t="shared" si="75"/>
        <v>2</v>
      </c>
      <c r="Q834" t="s">
        <v>117</v>
      </c>
      <c r="R834">
        <v>1416</v>
      </c>
      <c r="S834" s="2">
        <v>36416</v>
      </c>
      <c r="T834" s="5">
        <v>36417</v>
      </c>
      <c r="U834" s="5">
        <f t="shared" ca="1" si="76"/>
        <v>9495</v>
      </c>
      <c r="V834">
        <f t="shared" ca="1" si="77"/>
        <v>26.013698630136986</v>
      </c>
    </row>
    <row r="835" spans="1:22" x14ac:dyDescent="0.35">
      <c r="A835" t="s">
        <v>874</v>
      </c>
      <c r="B835" t="s">
        <v>48</v>
      </c>
      <c r="C835" t="str">
        <f t="shared" ref="C835:C898" si="78">IF(B835="WA","Washington",IF(B835="Cali","California",IF(B835="AZ","Arizona",B835)))</f>
        <v>California</v>
      </c>
      <c r="D835" t="s">
        <v>27</v>
      </c>
      <c r="E835" t="str">
        <f t="shared" ref="E835:E898" si="79">IF(OR(D835="Femal",D835="female"),"F",IF(D835="Male","M",D835))</f>
        <v>M</v>
      </c>
      <c r="F835" t="s">
        <v>35</v>
      </c>
      <c r="G835" t="str">
        <f t="shared" ref="G835:G898" si="80">IF(F835="Bachelors","Bachelor",F835)</f>
        <v>College</v>
      </c>
      <c r="H835" s="4">
        <v>262039.23</v>
      </c>
      <c r="I835" s="4">
        <v>262039.23</v>
      </c>
      <c r="J835">
        <v>24721</v>
      </c>
      <c r="K835">
        <v>67</v>
      </c>
      <c r="L835" s="6">
        <v>0</v>
      </c>
      <c r="M835" s="6" t="str" cm="1">
        <f t="array" ref="M835:N835">_xlfn.TEXTSPLIT(O835," ",)</f>
        <v>Personal</v>
      </c>
      <c r="N835" s="6" t="str">
        <v>Auto</v>
      </c>
      <c r="O835" t="s">
        <v>16</v>
      </c>
      <c r="P835">
        <f t="shared" ref="P835:P898" si="81">IF(OR(Q835="Four-Door Car",Q835="SUV",Q835="Luxury SUV"),4,2)</f>
        <v>4</v>
      </c>
      <c r="Q835" t="s">
        <v>17</v>
      </c>
      <c r="R835">
        <v>139.963594</v>
      </c>
      <c r="S835" s="2">
        <v>35139.963594000001</v>
      </c>
      <c r="T835" s="5">
        <v>35140</v>
      </c>
      <c r="U835" s="5">
        <f t="shared" ref="U835:U898" ca="1" si="82">TODAY()-T835</f>
        <v>10772</v>
      </c>
      <c r="V835">
        <f t="shared" ref="V835:V898" ca="1" si="83">U835/365</f>
        <v>29.512328767123286</v>
      </c>
    </row>
    <row r="836" spans="1:22" x14ac:dyDescent="0.35">
      <c r="A836" t="s">
        <v>875</v>
      </c>
      <c r="B836" t="s">
        <v>102</v>
      </c>
      <c r="C836" t="str">
        <f t="shared" si="78"/>
        <v>Washington</v>
      </c>
      <c r="D836" t="s">
        <v>27</v>
      </c>
      <c r="E836" t="str">
        <f t="shared" si="79"/>
        <v>M</v>
      </c>
      <c r="F836" t="s">
        <v>35</v>
      </c>
      <c r="G836" t="str">
        <f t="shared" si="80"/>
        <v>College</v>
      </c>
      <c r="H836" s="4">
        <v>1906949.95</v>
      </c>
      <c r="I836" s="4">
        <v>1906949.95</v>
      </c>
      <c r="J836">
        <v>0</v>
      </c>
      <c r="K836">
        <v>102</v>
      </c>
      <c r="L836" s="6">
        <v>36557</v>
      </c>
      <c r="M836" s="6" t="str" cm="1">
        <f t="array" ref="M836:N836">_xlfn.TEXTSPLIT(O836," ",)</f>
        <v>Personal</v>
      </c>
      <c r="N836" s="6" t="str">
        <v>Auto</v>
      </c>
      <c r="O836" t="s">
        <v>16</v>
      </c>
      <c r="P836">
        <f t="shared" si="81"/>
        <v>4</v>
      </c>
      <c r="Q836" t="s">
        <v>17</v>
      </c>
      <c r="R836">
        <v>734.4</v>
      </c>
      <c r="S836" s="2">
        <v>35734.400000000001</v>
      </c>
      <c r="T836" s="5">
        <v>35735</v>
      </c>
      <c r="U836" s="5">
        <f t="shared" ca="1" si="82"/>
        <v>10177</v>
      </c>
      <c r="V836">
        <f t="shared" ca="1" si="83"/>
        <v>27.882191780821916</v>
      </c>
    </row>
    <row r="837" spans="1:22" x14ac:dyDescent="0.35">
      <c r="A837" t="s">
        <v>876</v>
      </c>
      <c r="B837" t="s">
        <v>19</v>
      </c>
      <c r="C837" t="str">
        <f t="shared" si="78"/>
        <v>Arizona</v>
      </c>
      <c r="D837" t="s">
        <v>27</v>
      </c>
      <c r="E837" t="str">
        <f t="shared" si="79"/>
        <v>M</v>
      </c>
      <c r="F837" t="s">
        <v>15</v>
      </c>
      <c r="G837" t="str">
        <f t="shared" si="80"/>
        <v>Master</v>
      </c>
      <c r="H837" s="4">
        <v>575744.23</v>
      </c>
      <c r="I837" s="4">
        <v>575744.23</v>
      </c>
      <c r="J837">
        <v>88997</v>
      </c>
      <c r="K837">
        <v>72</v>
      </c>
      <c r="L837" s="6">
        <v>0</v>
      </c>
      <c r="M837" s="6" t="str" cm="1">
        <f t="array" ref="M837:N837">_xlfn.TEXTSPLIT(O837," ",)</f>
        <v>Personal</v>
      </c>
      <c r="N837" s="6" t="str">
        <v>Auto</v>
      </c>
      <c r="O837" t="s">
        <v>16</v>
      </c>
      <c r="P837">
        <f t="shared" si="81"/>
        <v>4</v>
      </c>
      <c r="Q837" t="s">
        <v>17</v>
      </c>
      <c r="R837">
        <v>174.04156599999999</v>
      </c>
      <c r="S837" s="2">
        <v>35174.041566</v>
      </c>
      <c r="T837" s="5">
        <v>35175</v>
      </c>
      <c r="U837" s="5">
        <f t="shared" ca="1" si="82"/>
        <v>10737</v>
      </c>
      <c r="V837">
        <f t="shared" ca="1" si="83"/>
        <v>29.416438356164385</v>
      </c>
    </row>
    <row r="838" spans="1:22" x14ac:dyDescent="0.35">
      <c r="A838" t="s">
        <v>877</v>
      </c>
      <c r="B838" t="s">
        <v>19</v>
      </c>
      <c r="C838" t="str">
        <f t="shared" si="78"/>
        <v>Arizona</v>
      </c>
      <c r="D838" t="s">
        <v>27</v>
      </c>
      <c r="E838" t="str">
        <f t="shared" si="79"/>
        <v>M</v>
      </c>
      <c r="F838" t="s">
        <v>15</v>
      </c>
      <c r="G838" t="str">
        <f t="shared" si="80"/>
        <v>Master</v>
      </c>
      <c r="H838" s="4">
        <v>4022401.36</v>
      </c>
      <c r="I838" s="4">
        <v>4022401.36</v>
      </c>
      <c r="J838">
        <v>48587</v>
      </c>
      <c r="K838">
        <v>111</v>
      </c>
      <c r="L838" s="6">
        <v>0</v>
      </c>
      <c r="M838" s="6" t="str" cm="1">
        <f t="array" ref="M838:N838">_xlfn.TEXTSPLIT(O838," ",)</f>
        <v>Personal</v>
      </c>
      <c r="N838" s="6" t="str">
        <v>Auto</v>
      </c>
      <c r="O838" t="s">
        <v>16</v>
      </c>
      <c r="P838">
        <f t="shared" si="81"/>
        <v>4</v>
      </c>
      <c r="Q838" t="s">
        <v>29</v>
      </c>
      <c r="R838">
        <v>532.79999999999995</v>
      </c>
      <c r="S838" s="2">
        <v>35532.800000000003</v>
      </c>
      <c r="T838" s="5">
        <v>35533</v>
      </c>
      <c r="U838" s="5">
        <f t="shared" ca="1" si="82"/>
        <v>10379</v>
      </c>
      <c r="V838">
        <f t="shared" ca="1" si="83"/>
        <v>28.435616438356163</v>
      </c>
    </row>
    <row r="839" spans="1:22" x14ac:dyDescent="0.35">
      <c r="A839" t="s">
        <v>878</v>
      </c>
      <c r="B839" t="s">
        <v>19</v>
      </c>
      <c r="C839" t="str">
        <f t="shared" si="78"/>
        <v>Arizona</v>
      </c>
      <c r="D839" t="s">
        <v>20</v>
      </c>
      <c r="E839" t="str">
        <f t="shared" si="79"/>
        <v>F</v>
      </c>
      <c r="F839" t="s">
        <v>31</v>
      </c>
      <c r="G839" t="str">
        <f t="shared" si="80"/>
        <v>High School or Below</v>
      </c>
      <c r="H839" s="4">
        <v>270148.83</v>
      </c>
      <c r="I839" s="4">
        <v>270148.83</v>
      </c>
      <c r="J839">
        <v>76310</v>
      </c>
      <c r="K839">
        <v>67</v>
      </c>
      <c r="L839" s="6">
        <v>0</v>
      </c>
      <c r="M839" s="6" t="str" cm="1">
        <f t="array" ref="M839:N839">_xlfn.TEXTSPLIT(O839," ",)</f>
        <v>Personal</v>
      </c>
      <c r="N839" s="6" t="str">
        <v>Auto</v>
      </c>
      <c r="O839" t="s">
        <v>16</v>
      </c>
      <c r="P839">
        <f t="shared" si="81"/>
        <v>2</v>
      </c>
      <c r="Q839" t="s">
        <v>24</v>
      </c>
      <c r="R839">
        <v>321.60000000000002</v>
      </c>
      <c r="S839" s="2">
        <v>35321.599999999999</v>
      </c>
      <c r="T839" s="5">
        <v>35322</v>
      </c>
      <c r="U839" s="5">
        <f t="shared" ca="1" si="82"/>
        <v>10590</v>
      </c>
      <c r="V839">
        <f t="shared" ca="1" si="83"/>
        <v>29.013698630136986</v>
      </c>
    </row>
    <row r="840" spans="1:22" x14ac:dyDescent="0.35">
      <c r="A840" t="s">
        <v>879</v>
      </c>
      <c r="B840" t="s">
        <v>48</v>
      </c>
      <c r="C840" t="str">
        <f t="shared" si="78"/>
        <v>California</v>
      </c>
      <c r="D840" t="s">
        <v>27</v>
      </c>
      <c r="E840" t="str">
        <f t="shared" si="79"/>
        <v>M</v>
      </c>
      <c r="F840" t="s">
        <v>21</v>
      </c>
      <c r="G840" t="str">
        <f t="shared" si="80"/>
        <v>Bachelor</v>
      </c>
      <c r="H840" s="4">
        <v>371243.05</v>
      </c>
      <c r="I840" s="4">
        <v>371243.05</v>
      </c>
      <c r="J840">
        <v>73205</v>
      </c>
      <c r="K840">
        <v>92</v>
      </c>
      <c r="L840" s="6">
        <v>0</v>
      </c>
      <c r="M840" s="6" t="str" cm="1">
        <f t="array" ref="M840:N840">_xlfn.TEXTSPLIT(O840," ",)</f>
        <v>Personal</v>
      </c>
      <c r="N840" s="6" t="str">
        <v>Auto</v>
      </c>
      <c r="O840" t="s">
        <v>16</v>
      </c>
      <c r="P840">
        <f t="shared" si="81"/>
        <v>4</v>
      </c>
      <c r="Q840" t="s">
        <v>17</v>
      </c>
      <c r="R840">
        <v>37.299864999999997</v>
      </c>
      <c r="S840" s="2">
        <v>35037.299865000001</v>
      </c>
      <c r="T840" s="5">
        <v>35038</v>
      </c>
      <c r="U840" s="5">
        <f t="shared" ca="1" si="82"/>
        <v>10874</v>
      </c>
      <c r="V840">
        <f t="shared" ca="1" si="83"/>
        <v>29.791780821917808</v>
      </c>
    </row>
    <row r="841" spans="1:22" x14ac:dyDescent="0.35">
      <c r="A841" t="s">
        <v>880</v>
      </c>
      <c r="B841" t="s">
        <v>33</v>
      </c>
      <c r="C841" t="str">
        <f t="shared" si="78"/>
        <v>Oregon</v>
      </c>
      <c r="D841" t="s">
        <v>20</v>
      </c>
      <c r="E841" t="str">
        <f t="shared" si="79"/>
        <v>F</v>
      </c>
      <c r="F841" t="s">
        <v>35</v>
      </c>
      <c r="G841" t="str">
        <f t="shared" si="80"/>
        <v>College</v>
      </c>
      <c r="H841" s="4">
        <v>2185084</v>
      </c>
      <c r="I841" s="4">
        <v>2185084</v>
      </c>
      <c r="J841">
        <v>51056</v>
      </c>
      <c r="K841">
        <v>78</v>
      </c>
      <c r="L841" s="6">
        <v>0</v>
      </c>
      <c r="M841" s="6" t="str" cm="1">
        <f t="array" ref="M841:N841">_xlfn.TEXTSPLIT(O841," ",)</f>
        <v>Personal</v>
      </c>
      <c r="N841" s="6" t="str">
        <v>Auto</v>
      </c>
      <c r="O841" t="s">
        <v>16</v>
      </c>
      <c r="P841">
        <f t="shared" si="81"/>
        <v>4</v>
      </c>
      <c r="Q841" t="s">
        <v>17</v>
      </c>
      <c r="R841">
        <v>95.816515999999993</v>
      </c>
      <c r="S841" s="2">
        <v>35095.816515999999</v>
      </c>
      <c r="T841" s="5">
        <v>35096</v>
      </c>
      <c r="U841" s="5">
        <f t="shared" ca="1" si="82"/>
        <v>10816</v>
      </c>
      <c r="V841">
        <f t="shared" ca="1" si="83"/>
        <v>29.632876712328766</v>
      </c>
    </row>
    <row r="842" spans="1:22" x14ac:dyDescent="0.35">
      <c r="A842" t="s">
        <v>881</v>
      </c>
      <c r="B842" t="s">
        <v>48</v>
      </c>
      <c r="C842" t="str">
        <f t="shared" si="78"/>
        <v>California</v>
      </c>
      <c r="D842" t="s">
        <v>27</v>
      </c>
      <c r="E842" t="str">
        <f t="shared" si="79"/>
        <v>M</v>
      </c>
      <c r="F842" t="s">
        <v>35</v>
      </c>
      <c r="G842" t="str">
        <f t="shared" si="80"/>
        <v>College</v>
      </c>
      <c r="H842" s="4">
        <v>784016.58</v>
      </c>
      <c r="I842" s="4">
        <v>784016.58</v>
      </c>
      <c r="J842">
        <v>58414</v>
      </c>
      <c r="K842">
        <v>210</v>
      </c>
      <c r="L842" s="6">
        <v>36557</v>
      </c>
      <c r="M842" s="6" t="str" cm="1">
        <f t="array" ref="M842:N842">_xlfn.TEXTSPLIT(O842," ",)</f>
        <v>Personal</v>
      </c>
      <c r="N842" s="6" t="str">
        <v>Auto</v>
      </c>
      <c r="O842" t="s">
        <v>16</v>
      </c>
      <c r="P842">
        <f t="shared" si="81"/>
        <v>4</v>
      </c>
      <c r="Q842" t="s">
        <v>65</v>
      </c>
      <c r="R842">
        <v>1008</v>
      </c>
      <c r="S842" s="2">
        <v>36008</v>
      </c>
      <c r="T842" s="5">
        <v>36009</v>
      </c>
      <c r="U842" s="5">
        <f t="shared" ca="1" si="82"/>
        <v>9903</v>
      </c>
      <c r="V842">
        <f t="shared" ca="1" si="83"/>
        <v>27.13150684931507</v>
      </c>
    </row>
    <row r="843" spans="1:22" x14ac:dyDescent="0.35">
      <c r="A843" t="s">
        <v>882</v>
      </c>
      <c r="B843" t="s">
        <v>48</v>
      </c>
      <c r="C843" t="str">
        <f t="shared" si="78"/>
        <v>California</v>
      </c>
      <c r="D843" t="s">
        <v>20</v>
      </c>
      <c r="E843" t="str">
        <f t="shared" si="79"/>
        <v>F</v>
      </c>
      <c r="F843" t="s">
        <v>21</v>
      </c>
      <c r="G843" t="str">
        <f t="shared" si="80"/>
        <v>Bachelor</v>
      </c>
      <c r="H843" s="4">
        <v>823703.79</v>
      </c>
      <c r="I843" s="4">
        <v>823703.79</v>
      </c>
      <c r="J843">
        <v>23940</v>
      </c>
      <c r="K843">
        <v>107</v>
      </c>
      <c r="L843" s="6">
        <v>0</v>
      </c>
      <c r="M843" s="6" t="str" cm="1">
        <f t="array" ref="M843:N843">_xlfn.TEXTSPLIT(O843," ",)</f>
        <v>Personal</v>
      </c>
      <c r="N843" s="6" t="str">
        <v>Auto</v>
      </c>
      <c r="O843" t="s">
        <v>16</v>
      </c>
      <c r="P843">
        <f t="shared" si="81"/>
        <v>4</v>
      </c>
      <c r="Q843" t="s">
        <v>29</v>
      </c>
      <c r="R843">
        <v>513.6</v>
      </c>
      <c r="S843" s="2">
        <v>35513.599999999999</v>
      </c>
      <c r="T843" s="5">
        <v>35514</v>
      </c>
      <c r="U843" s="5">
        <f t="shared" ca="1" si="82"/>
        <v>10398</v>
      </c>
      <c r="V843">
        <f t="shared" ca="1" si="83"/>
        <v>28.487671232876714</v>
      </c>
    </row>
    <row r="844" spans="1:22" x14ac:dyDescent="0.35">
      <c r="A844" t="s">
        <v>883</v>
      </c>
      <c r="B844" t="s">
        <v>48</v>
      </c>
      <c r="C844" t="str">
        <f t="shared" si="78"/>
        <v>California</v>
      </c>
      <c r="D844" t="s">
        <v>20</v>
      </c>
      <c r="E844" t="str">
        <f t="shared" si="79"/>
        <v>F</v>
      </c>
      <c r="F844" t="s">
        <v>31</v>
      </c>
      <c r="G844" t="str">
        <f t="shared" si="80"/>
        <v>High School or Below</v>
      </c>
      <c r="H844" s="4">
        <v>224347.39</v>
      </c>
      <c r="I844" s="4">
        <v>224347.39</v>
      </c>
      <c r="J844">
        <v>0</v>
      </c>
      <c r="K844">
        <v>62</v>
      </c>
      <c r="L844" s="6">
        <v>0</v>
      </c>
      <c r="M844" s="6" t="str" cm="1">
        <f t="array" ref="M844:N844">_xlfn.TEXTSPLIT(O844," ",)</f>
        <v>Personal</v>
      </c>
      <c r="N844" s="6" t="str">
        <v>Auto</v>
      </c>
      <c r="O844" t="s">
        <v>16</v>
      </c>
      <c r="P844">
        <f t="shared" si="81"/>
        <v>4</v>
      </c>
      <c r="Q844" t="s">
        <v>17</v>
      </c>
      <c r="R844">
        <v>446.4</v>
      </c>
      <c r="S844" s="2">
        <v>35446.400000000001</v>
      </c>
      <c r="T844" s="5">
        <v>35447</v>
      </c>
      <c r="U844" s="5">
        <f t="shared" ca="1" si="82"/>
        <v>10465</v>
      </c>
      <c r="V844">
        <f t="shared" ca="1" si="83"/>
        <v>28.671232876712327</v>
      </c>
    </row>
    <row r="845" spans="1:22" x14ac:dyDescent="0.35">
      <c r="A845" t="s">
        <v>884</v>
      </c>
      <c r="B845" t="s">
        <v>48</v>
      </c>
      <c r="C845" t="str">
        <f t="shared" si="78"/>
        <v>California</v>
      </c>
      <c r="D845" t="s">
        <v>27</v>
      </c>
      <c r="E845" t="str">
        <f t="shared" si="79"/>
        <v>M</v>
      </c>
      <c r="F845" t="s">
        <v>21</v>
      </c>
      <c r="G845" t="str">
        <f t="shared" si="80"/>
        <v>Bachelor</v>
      </c>
      <c r="H845" s="4">
        <v>843446.41</v>
      </c>
      <c r="I845" s="4">
        <v>843446.41</v>
      </c>
      <c r="J845">
        <v>44216</v>
      </c>
      <c r="K845">
        <v>71</v>
      </c>
      <c r="L845" s="6">
        <v>0</v>
      </c>
      <c r="M845" s="6" t="str" cm="1">
        <f t="array" ref="M845:N845">_xlfn.TEXTSPLIT(O845," ",)</f>
        <v>Personal</v>
      </c>
      <c r="N845" s="6" t="str">
        <v>Auto</v>
      </c>
      <c r="O845" t="s">
        <v>16</v>
      </c>
      <c r="P845">
        <f t="shared" si="81"/>
        <v>4</v>
      </c>
      <c r="Q845" t="s">
        <v>17</v>
      </c>
      <c r="R845">
        <v>72.205361999999994</v>
      </c>
      <c r="S845" s="2">
        <v>35072.205362000001</v>
      </c>
      <c r="T845" s="5">
        <v>35073</v>
      </c>
      <c r="U845" s="5">
        <f t="shared" ca="1" si="82"/>
        <v>10839</v>
      </c>
      <c r="V845">
        <f t="shared" ca="1" si="83"/>
        <v>29.695890410958903</v>
      </c>
    </row>
    <row r="846" spans="1:22" x14ac:dyDescent="0.35">
      <c r="A846" t="s">
        <v>885</v>
      </c>
      <c r="B846" t="s">
        <v>48</v>
      </c>
      <c r="C846" t="str">
        <f t="shared" si="78"/>
        <v>California</v>
      </c>
      <c r="D846" t="s">
        <v>27</v>
      </c>
      <c r="E846" t="str">
        <f t="shared" si="79"/>
        <v>M</v>
      </c>
      <c r="F846" t="s">
        <v>31</v>
      </c>
      <c r="G846" t="str">
        <f t="shared" si="80"/>
        <v>High School or Below</v>
      </c>
      <c r="H846" s="4">
        <v>222707.28</v>
      </c>
      <c r="I846" s="4">
        <v>222707.28</v>
      </c>
      <c r="J846">
        <v>27972</v>
      </c>
      <c r="K846">
        <v>61</v>
      </c>
      <c r="L846" s="6">
        <v>0</v>
      </c>
      <c r="M846" s="6" t="str" cm="1">
        <f t="array" ref="M846:N846">_xlfn.TEXTSPLIT(O846," ",)</f>
        <v>Corporate</v>
      </c>
      <c r="N846" s="6" t="str">
        <v>Auto</v>
      </c>
      <c r="O846" t="s">
        <v>28</v>
      </c>
      <c r="P846">
        <f t="shared" si="81"/>
        <v>4</v>
      </c>
      <c r="Q846" t="s">
        <v>17</v>
      </c>
      <c r="R846">
        <v>292.8</v>
      </c>
      <c r="S846" s="2">
        <v>35292.800000000003</v>
      </c>
      <c r="T846" s="5">
        <v>35293</v>
      </c>
      <c r="U846" s="5">
        <f t="shared" ca="1" si="82"/>
        <v>10619</v>
      </c>
      <c r="V846">
        <f t="shared" ca="1" si="83"/>
        <v>29.093150684931508</v>
      </c>
    </row>
    <row r="847" spans="1:22" x14ac:dyDescent="0.35">
      <c r="A847" t="s">
        <v>886</v>
      </c>
      <c r="B847" t="s">
        <v>19</v>
      </c>
      <c r="C847" t="str">
        <f t="shared" si="78"/>
        <v>Arizona</v>
      </c>
      <c r="D847" t="s">
        <v>20</v>
      </c>
      <c r="E847" t="str">
        <f t="shared" si="79"/>
        <v>F</v>
      </c>
      <c r="F847" t="s">
        <v>31</v>
      </c>
      <c r="G847" t="str">
        <f t="shared" si="80"/>
        <v>High School or Below</v>
      </c>
      <c r="H847" s="4">
        <v>517002.6</v>
      </c>
      <c r="I847" s="4">
        <v>517002.6</v>
      </c>
      <c r="J847">
        <v>0</v>
      </c>
      <c r="K847">
        <v>69</v>
      </c>
      <c r="L847" s="6">
        <v>0</v>
      </c>
      <c r="M847" s="6" t="str" cm="1">
        <f t="array" ref="M847:N847">_xlfn.TEXTSPLIT(O847," ",)</f>
        <v>Personal</v>
      </c>
      <c r="N847" s="6" t="str">
        <v>Auto</v>
      </c>
      <c r="O847" t="s">
        <v>16</v>
      </c>
      <c r="P847">
        <f t="shared" si="81"/>
        <v>4</v>
      </c>
      <c r="Q847" t="s">
        <v>17</v>
      </c>
      <c r="R847">
        <v>331.2</v>
      </c>
      <c r="S847" s="2">
        <v>35331.199999999997</v>
      </c>
      <c r="T847" s="5">
        <v>35332</v>
      </c>
      <c r="U847" s="5">
        <f t="shared" ca="1" si="82"/>
        <v>10580</v>
      </c>
      <c r="V847">
        <f t="shared" ca="1" si="83"/>
        <v>28.986301369863014</v>
      </c>
    </row>
    <row r="848" spans="1:22" x14ac:dyDescent="0.35">
      <c r="A848" t="s">
        <v>887</v>
      </c>
      <c r="B848" t="s">
        <v>48</v>
      </c>
      <c r="C848" t="str">
        <f t="shared" si="78"/>
        <v>California</v>
      </c>
      <c r="D848" t="s">
        <v>20</v>
      </c>
      <c r="E848" t="str">
        <f t="shared" si="79"/>
        <v>F</v>
      </c>
      <c r="F848" t="s">
        <v>15</v>
      </c>
      <c r="G848" t="str">
        <f t="shared" si="80"/>
        <v>Master</v>
      </c>
      <c r="H848" s="4">
        <v>264144.61</v>
      </c>
      <c r="I848" s="4">
        <v>264144.61</v>
      </c>
      <c r="J848">
        <v>29305</v>
      </c>
      <c r="K848">
        <v>66</v>
      </c>
      <c r="L848" s="6">
        <v>0</v>
      </c>
      <c r="M848" s="6" t="str" cm="1">
        <f t="array" ref="M848:N848">_xlfn.TEXTSPLIT(O848," ",)</f>
        <v>Personal</v>
      </c>
      <c r="N848" s="6" t="str">
        <v>Auto</v>
      </c>
      <c r="O848" t="s">
        <v>16</v>
      </c>
      <c r="P848">
        <f t="shared" si="81"/>
        <v>4</v>
      </c>
      <c r="Q848" t="s">
        <v>17</v>
      </c>
      <c r="R848">
        <v>475.2</v>
      </c>
      <c r="S848" s="2">
        <v>35475.199999999997</v>
      </c>
      <c r="T848" s="5">
        <v>35476</v>
      </c>
      <c r="U848" s="5">
        <f t="shared" ca="1" si="82"/>
        <v>10436</v>
      </c>
      <c r="V848">
        <f t="shared" ca="1" si="83"/>
        <v>28.591780821917808</v>
      </c>
    </row>
    <row r="849" spans="1:22" x14ac:dyDescent="0.35">
      <c r="A849" t="s">
        <v>888</v>
      </c>
      <c r="B849" t="s">
        <v>48</v>
      </c>
      <c r="C849" t="str">
        <f t="shared" si="78"/>
        <v>California</v>
      </c>
      <c r="D849" t="s">
        <v>20</v>
      </c>
      <c r="E849" t="str">
        <f t="shared" si="79"/>
        <v>F</v>
      </c>
      <c r="F849" t="s">
        <v>35</v>
      </c>
      <c r="G849" t="str">
        <f t="shared" si="80"/>
        <v>College</v>
      </c>
      <c r="H849" s="4">
        <v>279068.3</v>
      </c>
      <c r="I849" s="4">
        <v>279068.3</v>
      </c>
      <c r="J849">
        <v>53882</v>
      </c>
      <c r="K849">
        <v>69</v>
      </c>
      <c r="L849" s="6">
        <v>0</v>
      </c>
      <c r="M849" s="6" t="str" cm="1">
        <f t="array" ref="M849:N849">_xlfn.TEXTSPLIT(O849," ",)</f>
        <v>Personal</v>
      </c>
      <c r="N849" s="6" t="str">
        <v>Auto</v>
      </c>
      <c r="O849" t="s">
        <v>16</v>
      </c>
      <c r="P849">
        <f t="shared" si="81"/>
        <v>4</v>
      </c>
      <c r="Q849" t="s">
        <v>17</v>
      </c>
      <c r="R849">
        <v>331.2</v>
      </c>
      <c r="S849" s="2">
        <v>35331.199999999997</v>
      </c>
      <c r="T849" s="5">
        <v>35332</v>
      </c>
      <c r="U849" s="5">
        <f t="shared" ca="1" si="82"/>
        <v>10580</v>
      </c>
      <c r="V849">
        <f t="shared" ca="1" si="83"/>
        <v>28.986301369863014</v>
      </c>
    </row>
    <row r="850" spans="1:22" x14ac:dyDescent="0.35">
      <c r="A850" t="s">
        <v>889</v>
      </c>
      <c r="B850" t="s">
        <v>33</v>
      </c>
      <c r="C850" t="str">
        <f t="shared" si="78"/>
        <v>Oregon</v>
      </c>
      <c r="D850" t="s">
        <v>27</v>
      </c>
      <c r="E850" t="str">
        <f t="shared" si="79"/>
        <v>M</v>
      </c>
      <c r="F850" t="s">
        <v>35</v>
      </c>
      <c r="G850" t="str">
        <f t="shared" si="80"/>
        <v>College</v>
      </c>
      <c r="H850" s="4">
        <v>274512.98</v>
      </c>
      <c r="I850" s="4">
        <v>274512.98</v>
      </c>
      <c r="J850">
        <v>91757</v>
      </c>
      <c r="K850">
        <v>69</v>
      </c>
      <c r="L850" s="6">
        <v>36526</v>
      </c>
      <c r="M850" s="6" t="str" cm="1">
        <f t="array" ref="M850:N850">_xlfn.TEXTSPLIT(O850," ",)</f>
        <v>Personal</v>
      </c>
      <c r="N850" s="6" t="str">
        <v>Auto</v>
      </c>
      <c r="O850" t="s">
        <v>16</v>
      </c>
      <c r="P850">
        <f t="shared" si="81"/>
        <v>4</v>
      </c>
      <c r="Q850" t="s">
        <v>17</v>
      </c>
      <c r="R850">
        <v>331.2</v>
      </c>
      <c r="S850" s="2">
        <v>35331.199999999997</v>
      </c>
      <c r="T850" s="5">
        <v>35332</v>
      </c>
      <c r="U850" s="5">
        <f t="shared" ca="1" si="82"/>
        <v>10580</v>
      </c>
      <c r="V850">
        <f t="shared" ca="1" si="83"/>
        <v>28.986301369863014</v>
      </c>
    </row>
    <row r="851" spans="1:22" x14ac:dyDescent="0.35">
      <c r="A851" t="s">
        <v>890</v>
      </c>
      <c r="B851" t="s">
        <v>48</v>
      </c>
      <c r="C851" t="str">
        <f t="shared" si="78"/>
        <v>California</v>
      </c>
      <c r="D851" t="s">
        <v>20</v>
      </c>
      <c r="E851" t="str">
        <f t="shared" si="79"/>
        <v>F</v>
      </c>
      <c r="F851" t="s">
        <v>21</v>
      </c>
      <c r="G851" t="str">
        <f t="shared" si="80"/>
        <v>Bachelor</v>
      </c>
      <c r="H851" s="4">
        <v>757953.27</v>
      </c>
      <c r="I851" s="4">
        <v>757953.27</v>
      </c>
      <c r="J851">
        <v>33906</v>
      </c>
      <c r="K851">
        <v>64</v>
      </c>
      <c r="L851" s="6">
        <v>0</v>
      </c>
      <c r="M851" s="6" t="str" cm="1">
        <f t="array" ref="M851:N851">_xlfn.TEXTSPLIT(O851," ",)</f>
        <v>Personal</v>
      </c>
      <c r="N851" s="6" t="str">
        <v>Auto</v>
      </c>
      <c r="O851" t="s">
        <v>16</v>
      </c>
      <c r="P851">
        <f t="shared" si="81"/>
        <v>2</v>
      </c>
      <c r="Q851" t="s">
        <v>24</v>
      </c>
      <c r="R851">
        <v>401.59210899999999</v>
      </c>
      <c r="S851" s="2">
        <v>35401.592108999997</v>
      </c>
      <c r="T851" s="5">
        <v>35402</v>
      </c>
      <c r="U851" s="5">
        <f t="shared" ca="1" si="82"/>
        <v>10510</v>
      </c>
      <c r="V851">
        <f t="shared" ca="1" si="83"/>
        <v>28.794520547945204</v>
      </c>
    </row>
    <row r="852" spans="1:22" x14ac:dyDescent="0.35">
      <c r="A852" t="s">
        <v>891</v>
      </c>
      <c r="B852" t="s">
        <v>33</v>
      </c>
      <c r="C852" t="str">
        <f t="shared" si="78"/>
        <v>Oregon</v>
      </c>
      <c r="D852" t="s">
        <v>27</v>
      </c>
      <c r="E852" t="str">
        <f t="shared" si="79"/>
        <v>M</v>
      </c>
      <c r="F852" t="s">
        <v>21</v>
      </c>
      <c r="G852" t="str">
        <f t="shared" si="80"/>
        <v>Bachelor</v>
      </c>
      <c r="H852" s="4">
        <v>1097878.03</v>
      </c>
      <c r="I852" s="4">
        <v>1097878.03</v>
      </c>
      <c r="J852">
        <v>68158</v>
      </c>
      <c r="K852">
        <v>139</v>
      </c>
      <c r="L852" s="6">
        <v>36526</v>
      </c>
      <c r="M852" s="6" t="str" cm="1">
        <f t="array" ref="M852:N852">_xlfn.TEXTSPLIT(O852," ",)</f>
        <v>Personal</v>
      </c>
      <c r="N852" s="6" t="str">
        <v>Auto</v>
      </c>
      <c r="O852" t="s">
        <v>16</v>
      </c>
      <c r="P852">
        <f t="shared" si="81"/>
        <v>4</v>
      </c>
      <c r="Q852" t="s">
        <v>29</v>
      </c>
      <c r="R852">
        <v>253.18356800000001</v>
      </c>
      <c r="S852" s="2">
        <v>35253.183568</v>
      </c>
      <c r="T852" s="5">
        <v>35254</v>
      </c>
      <c r="U852" s="5">
        <f t="shared" ca="1" si="82"/>
        <v>10658</v>
      </c>
      <c r="V852">
        <f t="shared" ca="1" si="83"/>
        <v>29.2</v>
      </c>
    </row>
    <row r="853" spans="1:22" x14ac:dyDescent="0.35">
      <c r="A853" t="s">
        <v>892</v>
      </c>
      <c r="B853" t="s">
        <v>48</v>
      </c>
      <c r="C853" t="str">
        <f t="shared" si="78"/>
        <v>California</v>
      </c>
      <c r="D853" t="s">
        <v>27</v>
      </c>
      <c r="E853" t="str">
        <f t="shared" si="79"/>
        <v>M</v>
      </c>
      <c r="F853" t="s">
        <v>35</v>
      </c>
      <c r="G853" t="str">
        <f t="shared" si="80"/>
        <v>College</v>
      </c>
      <c r="H853" s="4">
        <v>825506.01</v>
      </c>
      <c r="I853" s="4">
        <v>825506.01</v>
      </c>
      <c r="J853">
        <v>0</v>
      </c>
      <c r="K853">
        <v>134</v>
      </c>
      <c r="L853" s="6">
        <v>36586</v>
      </c>
      <c r="M853" s="6" t="str" cm="1">
        <f t="array" ref="M853:N853">_xlfn.TEXTSPLIT(O853," ",)</f>
        <v>Personal</v>
      </c>
      <c r="N853" s="6" t="str">
        <v>Auto</v>
      </c>
      <c r="O853" t="s">
        <v>16</v>
      </c>
      <c r="P853">
        <f t="shared" si="81"/>
        <v>4</v>
      </c>
      <c r="Q853" t="s">
        <v>29</v>
      </c>
      <c r="R853">
        <v>643.20000000000005</v>
      </c>
      <c r="S853" s="2">
        <v>35643.199999999997</v>
      </c>
      <c r="T853" s="5">
        <v>35644</v>
      </c>
      <c r="U853" s="5">
        <f t="shared" ca="1" si="82"/>
        <v>10268</v>
      </c>
      <c r="V853">
        <f t="shared" ca="1" si="83"/>
        <v>28.13150684931507</v>
      </c>
    </row>
    <row r="854" spans="1:22" x14ac:dyDescent="0.35">
      <c r="A854" t="s">
        <v>893</v>
      </c>
      <c r="B854" t="s">
        <v>33</v>
      </c>
      <c r="C854" t="str">
        <f t="shared" si="78"/>
        <v>Oregon</v>
      </c>
      <c r="D854" t="s">
        <v>27</v>
      </c>
      <c r="E854" t="str">
        <f t="shared" si="79"/>
        <v>M</v>
      </c>
      <c r="F854" t="s">
        <v>35</v>
      </c>
      <c r="G854" t="str">
        <f t="shared" si="80"/>
        <v>College</v>
      </c>
      <c r="H854" s="4">
        <v>474773.46</v>
      </c>
      <c r="I854" s="4">
        <v>474773.46</v>
      </c>
      <c r="J854">
        <v>42165</v>
      </c>
      <c r="K854">
        <v>123</v>
      </c>
      <c r="L854" s="6">
        <v>0</v>
      </c>
      <c r="M854" s="6" t="str" cm="1">
        <f t="array" ref="M854:N854">_xlfn.TEXTSPLIT(O854," ",)</f>
        <v>Corporate</v>
      </c>
      <c r="N854" s="6" t="str">
        <v>Auto</v>
      </c>
      <c r="O854" t="s">
        <v>28</v>
      </c>
      <c r="P854">
        <f t="shared" si="81"/>
        <v>4</v>
      </c>
      <c r="Q854" t="s">
        <v>29</v>
      </c>
      <c r="R854">
        <v>799.673766</v>
      </c>
      <c r="S854" s="2">
        <v>35799.673766</v>
      </c>
      <c r="T854" s="5">
        <v>35800</v>
      </c>
      <c r="U854" s="5">
        <f t="shared" ca="1" si="82"/>
        <v>10112</v>
      </c>
      <c r="V854">
        <f t="shared" ca="1" si="83"/>
        <v>27.704109589041096</v>
      </c>
    </row>
    <row r="855" spans="1:22" x14ac:dyDescent="0.35">
      <c r="A855" t="s">
        <v>894</v>
      </c>
      <c r="B855" t="s">
        <v>102</v>
      </c>
      <c r="C855" t="str">
        <f t="shared" si="78"/>
        <v>Washington</v>
      </c>
      <c r="D855" t="s">
        <v>27</v>
      </c>
      <c r="E855" t="str">
        <f t="shared" si="79"/>
        <v>M</v>
      </c>
      <c r="F855" t="s">
        <v>35</v>
      </c>
      <c r="G855" t="str">
        <f t="shared" si="80"/>
        <v>College</v>
      </c>
      <c r="H855" s="4">
        <v>354090.43</v>
      </c>
      <c r="I855" s="4">
        <v>354090.43</v>
      </c>
      <c r="J855">
        <v>0</v>
      </c>
      <c r="K855">
        <v>101</v>
      </c>
      <c r="L855" s="6">
        <v>0</v>
      </c>
      <c r="M855" s="6" t="str" cm="1">
        <f t="array" ref="M855:N855">_xlfn.TEXTSPLIT(O855," ",)</f>
        <v>Personal</v>
      </c>
      <c r="N855" s="6" t="str">
        <v>Auto</v>
      </c>
      <c r="O855" t="s">
        <v>16</v>
      </c>
      <c r="P855">
        <f t="shared" si="81"/>
        <v>4</v>
      </c>
      <c r="Q855" t="s">
        <v>29</v>
      </c>
      <c r="R855">
        <v>727.2</v>
      </c>
      <c r="S855" s="2">
        <v>35727.199999999997</v>
      </c>
      <c r="T855" s="5">
        <v>35728</v>
      </c>
      <c r="U855" s="5">
        <f t="shared" ca="1" si="82"/>
        <v>10184</v>
      </c>
      <c r="V855">
        <f t="shared" ca="1" si="83"/>
        <v>27.901369863013699</v>
      </c>
    </row>
    <row r="856" spans="1:22" x14ac:dyDescent="0.35">
      <c r="A856" t="s">
        <v>895</v>
      </c>
      <c r="B856" t="s">
        <v>48</v>
      </c>
      <c r="C856" t="str">
        <f t="shared" si="78"/>
        <v>California</v>
      </c>
      <c r="D856" t="s">
        <v>27</v>
      </c>
      <c r="E856" t="str">
        <f t="shared" si="79"/>
        <v>M</v>
      </c>
      <c r="F856" t="s">
        <v>80</v>
      </c>
      <c r="G856" t="str">
        <f t="shared" si="80"/>
        <v>Doctor</v>
      </c>
      <c r="H856" s="4">
        <v>343613.43</v>
      </c>
      <c r="I856" s="4">
        <v>343613.43</v>
      </c>
      <c r="J856">
        <v>30817</v>
      </c>
      <c r="K856">
        <v>88</v>
      </c>
      <c r="L856" s="6">
        <v>0</v>
      </c>
      <c r="M856" s="6" t="str" cm="1">
        <f t="array" ref="M856:N856">_xlfn.TEXTSPLIT(O856," ",)</f>
        <v>Personal</v>
      </c>
      <c r="N856" s="6" t="str">
        <v>Auto</v>
      </c>
      <c r="O856" t="s">
        <v>16</v>
      </c>
      <c r="P856">
        <f t="shared" si="81"/>
        <v>4</v>
      </c>
      <c r="Q856" t="s">
        <v>17</v>
      </c>
      <c r="R856">
        <v>91.834667999999994</v>
      </c>
      <c r="S856" s="2">
        <v>35091.834668000003</v>
      </c>
      <c r="T856" s="5">
        <v>35092</v>
      </c>
      <c r="U856" s="5">
        <f t="shared" ca="1" si="82"/>
        <v>10820</v>
      </c>
      <c r="V856">
        <f t="shared" ca="1" si="83"/>
        <v>29.643835616438356</v>
      </c>
    </row>
    <row r="857" spans="1:22" x14ac:dyDescent="0.35">
      <c r="A857" t="s">
        <v>896</v>
      </c>
      <c r="B857" t="s">
        <v>48</v>
      </c>
      <c r="C857" t="str">
        <f t="shared" si="78"/>
        <v>California</v>
      </c>
      <c r="D857" t="s">
        <v>27</v>
      </c>
      <c r="E857" t="str">
        <f t="shared" si="79"/>
        <v>M</v>
      </c>
      <c r="F857" t="s">
        <v>21</v>
      </c>
      <c r="G857" t="str">
        <f t="shared" si="80"/>
        <v>Bachelor</v>
      </c>
      <c r="H857" s="4">
        <v>258218.53</v>
      </c>
      <c r="I857" s="4">
        <v>258218.53</v>
      </c>
      <c r="J857">
        <v>68074</v>
      </c>
      <c r="K857">
        <v>65</v>
      </c>
      <c r="L857" s="6">
        <v>0</v>
      </c>
      <c r="M857" s="6" t="str" cm="1">
        <f t="array" ref="M857:N857">_xlfn.TEXTSPLIT(O857," ",)</f>
        <v>Personal</v>
      </c>
      <c r="N857" s="6" t="str">
        <v>Auto</v>
      </c>
      <c r="O857" t="s">
        <v>16</v>
      </c>
      <c r="P857">
        <f t="shared" si="81"/>
        <v>4</v>
      </c>
      <c r="Q857" t="s">
        <v>17</v>
      </c>
      <c r="R857">
        <v>27.987867000000001</v>
      </c>
      <c r="S857" s="2">
        <v>35027.987867000003</v>
      </c>
      <c r="T857" s="5">
        <v>35028</v>
      </c>
      <c r="U857" s="5">
        <f t="shared" ca="1" si="82"/>
        <v>10884</v>
      </c>
      <c r="V857">
        <f t="shared" ca="1" si="83"/>
        <v>29.81917808219178</v>
      </c>
    </row>
    <row r="858" spans="1:22" x14ac:dyDescent="0.35">
      <c r="A858" t="s">
        <v>897</v>
      </c>
      <c r="B858" t="s">
        <v>13</v>
      </c>
      <c r="C858" t="str">
        <f t="shared" si="78"/>
        <v>Washington</v>
      </c>
      <c r="D858" t="s">
        <v>20</v>
      </c>
      <c r="E858" t="str">
        <f t="shared" si="79"/>
        <v>F</v>
      </c>
      <c r="F858" t="s">
        <v>35</v>
      </c>
      <c r="G858" t="str">
        <f t="shared" si="80"/>
        <v>College</v>
      </c>
      <c r="H858" s="4">
        <v>1166509.78</v>
      </c>
      <c r="I858" s="4">
        <v>1166509.78</v>
      </c>
      <c r="J858">
        <v>84978</v>
      </c>
      <c r="K858">
        <v>35353</v>
      </c>
      <c r="L858" s="6">
        <v>36526</v>
      </c>
      <c r="M858" s="6" t="str" cm="1">
        <f t="array" ref="M858:N858">_xlfn.TEXTSPLIT(O858," ",)</f>
        <v>Corporate</v>
      </c>
      <c r="N858" s="6" t="str">
        <v>Auto</v>
      </c>
      <c r="O858" t="s">
        <v>28</v>
      </c>
      <c r="P858">
        <f t="shared" si="81"/>
        <v>4</v>
      </c>
      <c r="Q858" t="s">
        <v>17</v>
      </c>
      <c r="R858">
        <v>166.77296000000001</v>
      </c>
      <c r="S858" s="2">
        <v>35166.772960000002</v>
      </c>
      <c r="T858" s="5">
        <v>35167</v>
      </c>
      <c r="U858" s="5">
        <f t="shared" ca="1" si="82"/>
        <v>10745</v>
      </c>
      <c r="V858">
        <f t="shared" ca="1" si="83"/>
        <v>29.438356164383563</v>
      </c>
    </row>
    <row r="859" spans="1:22" x14ac:dyDescent="0.35">
      <c r="A859" t="s">
        <v>898</v>
      </c>
      <c r="B859" t="s">
        <v>48</v>
      </c>
      <c r="C859" t="str">
        <f t="shared" si="78"/>
        <v>California</v>
      </c>
      <c r="D859" t="s">
        <v>20</v>
      </c>
      <c r="E859" t="str">
        <f t="shared" si="79"/>
        <v>F</v>
      </c>
      <c r="F859" t="s">
        <v>15</v>
      </c>
      <c r="G859" t="str">
        <f t="shared" si="80"/>
        <v>Master</v>
      </c>
      <c r="H859" s="4">
        <v>739628.37</v>
      </c>
      <c r="I859" s="4">
        <v>739628.37</v>
      </c>
      <c r="J859">
        <v>71135</v>
      </c>
      <c r="K859">
        <v>92</v>
      </c>
      <c r="L859" s="6">
        <v>36526</v>
      </c>
      <c r="M859" s="6" t="str" cm="1">
        <f t="array" ref="M859:N859">_xlfn.TEXTSPLIT(O859," ",)</f>
        <v>Personal</v>
      </c>
      <c r="N859" s="6" t="str">
        <v>Auto</v>
      </c>
      <c r="O859" t="s">
        <v>16</v>
      </c>
      <c r="P859">
        <f t="shared" si="81"/>
        <v>4</v>
      </c>
      <c r="Q859" t="s">
        <v>17</v>
      </c>
      <c r="R859">
        <v>270.56399499999998</v>
      </c>
      <c r="S859" s="2">
        <v>35270.563994999997</v>
      </c>
      <c r="T859" s="5">
        <v>35271</v>
      </c>
      <c r="U859" s="5">
        <f t="shared" ca="1" si="82"/>
        <v>10641</v>
      </c>
      <c r="V859">
        <f t="shared" ca="1" si="83"/>
        <v>29.153424657534245</v>
      </c>
    </row>
    <row r="860" spans="1:22" x14ac:dyDescent="0.35">
      <c r="A860" t="s">
        <v>899</v>
      </c>
      <c r="B860" t="s">
        <v>48</v>
      </c>
      <c r="C860" t="str">
        <f t="shared" si="78"/>
        <v>California</v>
      </c>
      <c r="D860" t="s">
        <v>20</v>
      </c>
      <c r="E860" t="str">
        <f t="shared" si="79"/>
        <v>F</v>
      </c>
      <c r="F860" t="s">
        <v>35</v>
      </c>
      <c r="G860" t="str">
        <f t="shared" si="80"/>
        <v>College</v>
      </c>
      <c r="H860" s="4">
        <v>433079.98</v>
      </c>
      <c r="I860" s="4">
        <v>433079.98</v>
      </c>
      <c r="J860">
        <v>0</v>
      </c>
      <c r="K860">
        <v>61</v>
      </c>
      <c r="L860" s="6">
        <v>0</v>
      </c>
      <c r="M860" s="6" t="str" cm="1">
        <f t="array" ref="M860:N860">_xlfn.TEXTSPLIT(O860," ",)</f>
        <v>Personal</v>
      </c>
      <c r="N860" s="6" t="str">
        <v>Auto</v>
      </c>
      <c r="O860" t="s">
        <v>16</v>
      </c>
      <c r="P860">
        <f t="shared" si="81"/>
        <v>2</v>
      </c>
      <c r="Q860" t="s">
        <v>24</v>
      </c>
      <c r="R860">
        <v>292.8</v>
      </c>
      <c r="S860" s="2">
        <v>35292.800000000003</v>
      </c>
      <c r="T860" s="5">
        <v>35293</v>
      </c>
      <c r="U860" s="5">
        <f t="shared" ca="1" si="82"/>
        <v>10619</v>
      </c>
      <c r="V860">
        <f t="shared" ca="1" si="83"/>
        <v>29.093150684931508</v>
      </c>
    </row>
    <row r="861" spans="1:22" x14ac:dyDescent="0.35">
      <c r="A861" t="s">
        <v>900</v>
      </c>
      <c r="B861" t="s">
        <v>33</v>
      </c>
      <c r="C861" t="str">
        <f t="shared" si="78"/>
        <v>Oregon</v>
      </c>
      <c r="D861" t="s">
        <v>27</v>
      </c>
      <c r="E861" t="str">
        <f t="shared" si="79"/>
        <v>M</v>
      </c>
      <c r="F861" t="s">
        <v>15</v>
      </c>
      <c r="G861" t="str">
        <f t="shared" si="80"/>
        <v>Master</v>
      </c>
      <c r="H861" s="4">
        <v>907576.82</v>
      </c>
      <c r="I861" s="4">
        <v>907576.82</v>
      </c>
      <c r="J861">
        <v>37722</v>
      </c>
      <c r="K861">
        <v>116</v>
      </c>
      <c r="L861" s="6">
        <v>0</v>
      </c>
      <c r="M861" s="6" t="str" cm="1">
        <f t="array" ref="M861:N861">_xlfn.TEXTSPLIT(O861," ",)</f>
        <v>Personal</v>
      </c>
      <c r="N861" s="6" t="str">
        <v>Auto</v>
      </c>
      <c r="O861" t="s">
        <v>16</v>
      </c>
      <c r="P861">
        <f t="shared" si="81"/>
        <v>2</v>
      </c>
      <c r="Q861" t="s">
        <v>78</v>
      </c>
      <c r="R861">
        <v>158.077504</v>
      </c>
      <c r="S861" s="2">
        <v>35158.077504000001</v>
      </c>
      <c r="T861" s="5">
        <v>35159</v>
      </c>
      <c r="U861" s="5">
        <f t="shared" ca="1" si="82"/>
        <v>10753</v>
      </c>
      <c r="V861">
        <f t="shared" ca="1" si="83"/>
        <v>29.460273972602739</v>
      </c>
    </row>
    <row r="862" spans="1:22" x14ac:dyDescent="0.35">
      <c r="A862" t="s">
        <v>901</v>
      </c>
      <c r="B862" t="s">
        <v>19</v>
      </c>
      <c r="C862" t="str">
        <f t="shared" si="78"/>
        <v>Arizona</v>
      </c>
      <c r="D862" t="s">
        <v>20</v>
      </c>
      <c r="E862" t="str">
        <f t="shared" si="79"/>
        <v>F</v>
      </c>
      <c r="F862" t="s">
        <v>21</v>
      </c>
      <c r="G862" t="str">
        <f t="shared" si="80"/>
        <v>Bachelor</v>
      </c>
      <c r="H862" s="4">
        <v>1463545.16</v>
      </c>
      <c r="I862" s="4">
        <v>1463545.16</v>
      </c>
      <c r="J862">
        <v>0</v>
      </c>
      <c r="K862">
        <v>139</v>
      </c>
      <c r="L862" s="6">
        <v>0</v>
      </c>
      <c r="M862" s="6" t="str" cm="1">
        <f t="array" ref="M862:N862">_xlfn.TEXTSPLIT(O862," ",)</f>
        <v>Personal</v>
      </c>
      <c r="N862" s="6" t="str">
        <v>Auto</v>
      </c>
      <c r="O862" t="s">
        <v>16</v>
      </c>
      <c r="P862">
        <f t="shared" si="81"/>
        <v>4</v>
      </c>
      <c r="Q862" t="s">
        <v>29</v>
      </c>
      <c r="R862">
        <v>667.2</v>
      </c>
      <c r="S862" s="2">
        <v>35667.199999999997</v>
      </c>
      <c r="T862" s="5">
        <v>35668</v>
      </c>
      <c r="U862" s="5">
        <f t="shared" ca="1" si="82"/>
        <v>10244</v>
      </c>
      <c r="V862">
        <f t="shared" ca="1" si="83"/>
        <v>28.065753424657533</v>
      </c>
    </row>
    <row r="863" spans="1:22" x14ac:dyDescent="0.35">
      <c r="A863" t="s">
        <v>902</v>
      </c>
      <c r="B863" t="s">
        <v>13</v>
      </c>
      <c r="C863" t="str">
        <f t="shared" si="78"/>
        <v>Washington</v>
      </c>
      <c r="D863" t="s">
        <v>271</v>
      </c>
      <c r="E863" t="str">
        <f t="shared" si="79"/>
        <v>M</v>
      </c>
      <c r="F863" t="s">
        <v>31</v>
      </c>
      <c r="G863" t="str">
        <f t="shared" si="80"/>
        <v>High School or Below</v>
      </c>
      <c r="H863" s="4">
        <v>856476.82</v>
      </c>
      <c r="I863" s="4">
        <v>856476.82</v>
      </c>
      <c r="J863">
        <v>95697</v>
      </c>
      <c r="K863">
        <v>107</v>
      </c>
      <c r="L863" s="6">
        <v>0</v>
      </c>
      <c r="M863" s="6" t="str" cm="1">
        <f t="array" ref="M863:N863">_xlfn.TEXTSPLIT(O863," ",)</f>
        <v>Personal</v>
      </c>
      <c r="N863" s="6" t="str">
        <v>Auto</v>
      </c>
      <c r="O863" t="s">
        <v>16</v>
      </c>
      <c r="P863">
        <f t="shared" si="81"/>
        <v>2</v>
      </c>
      <c r="Q863" t="s">
        <v>78</v>
      </c>
      <c r="R863">
        <v>178.00652400000001</v>
      </c>
      <c r="S863" s="2">
        <v>35178.006523999997</v>
      </c>
      <c r="T863" s="5">
        <v>35179</v>
      </c>
      <c r="U863" s="5">
        <f t="shared" ca="1" si="82"/>
        <v>10733</v>
      </c>
      <c r="V863">
        <f t="shared" ca="1" si="83"/>
        <v>29.405479452054795</v>
      </c>
    </row>
    <row r="864" spans="1:22" x14ac:dyDescent="0.35">
      <c r="A864" t="s">
        <v>903</v>
      </c>
      <c r="B864" t="s">
        <v>48</v>
      </c>
      <c r="C864" t="str">
        <f t="shared" si="78"/>
        <v>California</v>
      </c>
      <c r="D864" t="s">
        <v>20</v>
      </c>
      <c r="E864" t="str">
        <f t="shared" si="79"/>
        <v>F</v>
      </c>
      <c r="F864" t="s">
        <v>35</v>
      </c>
      <c r="G864" t="str">
        <f t="shared" si="80"/>
        <v>College</v>
      </c>
      <c r="H864" s="4">
        <v>1156568.75</v>
      </c>
      <c r="I864" s="4">
        <v>1156568.75</v>
      </c>
      <c r="J864">
        <v>64642</v>
      </c>
      <c r="K864">
        <v>96</v>
      </c>
      <c r="L864" s="6">
        <v>0</v>
      </c>
      <c r="M864" s="6" t="str" cm="1">
        <f t="array" ref="M864:N864">_xlfn.TEXTSPLIT(O864," ",)</f>
        <v>Personal</v>
      </c>
      <c r="N864" s="6" t="str">
        <v>Auto</v>
      </c>
      <c r="O864" t="s">
        <v>16</v>
      </c>
      <c r="P864">
        <f t="shared" si="81"/>
        <v>4</v>
      </c>
      <c r="Q864" t="s">
        <v>17</v>
      </c>
      <c r="R864">
        <v>404.26569599999999</v>
      </c>
      <c r="S864" s="2">
        <v>35404.265696000002</v>
      </c>
      <c r="T864" s="5">
        <v>35405</v>
      </c>
      <c r="U864" s="5">
        <f t="shared" ca="1" si="82"/>
        <v>10507</v>
      </c>
      <c r="V864">
        <f t="shared" ca="1" si="83"/>
        <v>28.786301369863015</v>
      </c>
    </row>
    <row r="865" spans="1:22" x14ac:dyDescent="0.35">
      <c r="A865" t="s">
        <v>904</v>
      </c>
      <c r="B865" t="s">
        <v>33</v>
      </c>
      <c r="C865" t="str">
        <f t="shared" si="78"/>
        <v>Oregon</v>
      </c>
      <c r="D865" t="s">
        <v>20</v>
      </c>
      <c r="E865" t="str">
        <f t="shared" si="79"/>
        <v>F</v>
      </c>
      <c r="F865" t="s">
        <v>35</v>
      </c>
      <c r="G865" t="str">
        <f t="shared" si="80"/>
        <v>College</v>
      </c>
      <c r="H865" s="4">
        <v>277104.5</v>
      </c>
      <c r="I865" s="4">
        <v>277104.5</v>
      </c>
      <c r="J865">
        <v>50071</v>
      </c>
      <c r="K865">
        <v>71</v>
      </c>
      <c r="L865" s="6">
        <v>0</v>
      </c>
      <c r="M865" s="6" t="str" cm="1">
        <f t="array" ref="M865:N865">_xlfn.TEXTSPLIT(O865," ",)</f>
        <v>Personal</v>
      </c>
      <c r="N865" s="6" t="str">
        <v>Auto</v>
      </c>
      <c r="O865" t="s">
        <v>16</v>
      </c>
      <c r="P865">
        <f t="shared" si="81"/>
        <v>2</v>
      </c>
      <c r="Q865" t="s">
        <v>24</v>
      </c>
      <c r="R865">
        <v>18.918935000000001</v>
      </c>
      <c r="S865" s="2">
        <v>35018.918935000002</v>
      </c>
      <c r="T865" s="5">
        <v>35019</v>
      </c>
      <c r="U865" s="5">
        <f t="shared" ca="1" si="82"/>
        <v>10893</v>
      </c>
      <c r="V865">
        <f t="shared" ca="1" si="83"/>
        <v>29.843835616438355</v>
      </c>
    </row>
    <row r="866" spans="1:22" x14ac:dyDescent="0.35">
      <c r="A866" t="s">
        <v>905</v>
      </c>
      <c r="B866" t="s">
        <v>33</v>
      </c>
      <c r="C866" t="str">
        <f t="shared" si="78"/>
        <v>Oregon</v>
      </c>
      <c r="D866" t="s">
        <v>27</v>
      </c>
      <c r="E866" t="str">
        <f t="shared" si="79"/>
        <v>M</v>
      </c>
      <c r="F866" t="s">
        <v>31</v>
      </c>
      <c r="G866" t="str">
        <f t="shared" si="80"/>
        <v>High School or Below</v>
      </c>
      <c r="H866" s="4">
        <v>850712.88</v>
      </c>
      <c r="I866" s="4">
        <v>850712.88</v>
      </c>
      <c r="J866">
        <v>46754</v>
      </c>
      <c r="K866">
        <v>106</v>
      </c>
      <c r="L866" s="6">
        <v>36526</v>
      </c>
      <c r="M866" s="6" t="str" cm="1">
        <f t="array" ref="M866:N866">_xlfn.TEXTSPLIT(O866," ",)</f>
        <v>Personal</v>
      </c>
      <c r="N866" s="6" t="str">
        <v>Auto</v>
      </c>
      <c r="O866" t="s">
        <v>16</v>
      </c>
      <c r="P866">
        <f t="shared" si="81"/>
        <v>4</v>
      </c>
      <c r="Q866" t="s">
        <v>29</v>
      </c>
      <c r="R866">
        <v>513.81840299999999</v>
      </c>
      <c r="S866" s="2">
        <v>35513.818402999997</v>
      </c>
      <c r="T866" s="5">
        <v>35514</v>
      </c>
      <c r="U866" s="5">
        <f t="shared" ca="1" si="82"/>
        <v>10398</v>
      </c>
      <c r="V866">
        <f t="shared" ca="1" si="83"/>
        <v>28.487671232876714</v>
      </c>
    </row>
    <row r="867" spans="1:22" x14ac:dyDescent="0.35">
      <c r="A867" t="s">
        <v>906</v>
      </c>
      <c r="B867" t="s">
        <v>48</v>
      </c>
      <c r="C867" t="str">
        <f t="shared" si="78"/>
        <v>California</v>
      </c>
      <c r="D867" t="s">
        <v>27</v>
      </c>
      <c r="E867" t="str">
        <f t="shared" si="79"/>
        <v>M</v>
      </c>
      <c r="F867" t="s">
        <v>35</v>
      </c>
      <c r="G867" t="str">
        <f t="shared" si="80"/>
        <v>College</v>
      </c>
      <c r="H867" s="4">
        <v>758211.38</v>
      </c>
      <c r="I867" s="4">
        <v>758211.38</v>
      </c>
      <c r="J867">
        <v>64801</v>
      </c>
      <c r="K867">
        <v>64</v>
      </c>
      <c r="L867" s="6">
        <v>0</v>
      </c>
      <c r="M867" s="6" t="str" cm="1">
        <f t="array" ref="M867:N867">_xlfn.TEXTSPLIT(O867," ",)</f>
        <v>Corporate</v>
      </c>
      <c r="N867" s="6" t="str">
        <v>Auto</v>
      </c>
      <c r="O867" t="s">
        <v>28</v>
      </c>
      <c r="P867">
        <f t="shared" si="81"/>
        <v>4</v>
      </c>
      <c r="Q867" t="s">
        <v>17</v>
      </c>
      <c r="R867">
        <v>268.47180200000003</v>
      </c>
      <c r="S867" s="2">
        <v>35268.471802</v>
      </c>
      <c r="T867" s="5">
        <v>35269</v>
      </c>
      <c r="U867" s="5">
        <f t="shared" ca="1" si="82"/>
        <v>10643</v>
      </c>
      <c r="V867">
        <f t="shared" ca="1" si="83"/>
        <v>29.158904109589042</v>
      </c>
    </row>
    <row r="868" spans="1:22" x14ac:dyDescent="0.35">
      <c r="A868" t="s">
        <v>907</v>
      </c>
      <c r="B868" t="s">
        <v>19</v>
      </c>
      <c r="C868" t="str">
        <f t="shared" si="78"/>
        <v>Arizona</v>
      </c>
      <c r="D868" t="s">
        <v>27</v>
      </c>
      <c r="E868" t="str">
        <f t="shared" si="79"/>
        <v>M</v>
      </c>
      <c r="F868" t="s">
        <v>21</v>
      </c>
      <c r="G868" t="str">
        <f t="shared" si="80"/>
        <v>Bachelor</v>
      </c>
      <c r="H868" s="4">
        <v>332309.25</v>
      </c>
      <c r="I868" s="4">
        <v>332309.25</v>
      </c>
      <c r="J868">
        <v>70410</v>
      </c>
      <c r="K868">
        <v>83</v>
      </c>
      <c r="L868" s="6">
        <v>0</v>
      </c>
      <c r="M868" s="6" t="str" cm="1">
        <f t="array" ref="M868:N868">_xlfn.TEXTSPLIT(O868," ",)</f>
        <v>Personal</v>
      </c>
      <c r="N868" s="6" t="str">
        <v>Auto</v>
      </c>
      <c r="O868" t="s">
        <v>16</v>
      </c>
      <c r="P868">
        <f t="shared" si="81"/>
        <v>4</v>
      </c>
      <c r="Q868" t="s">
        <v>17</v>
      </c>
      <c r="R868">
        <v>131.828507</v>
      </c>
      <c r="S868" s="2">
        <v>35131.828506999998</v>
      </c>
      <c r="T868" s="5">
        <v>35132</v>
      </c>
      <c r="U868" s="5">
        <f t="shared" ca="1" si="82"/>
        <v>10780</v>
      </c>
      <c r="V868">
        <f t="shared" ca="1" si="83"/>
        <v>29.534246575342465</v>
      </c>
    </row>
    <row r="869" spans="1:22" x14ac:dyDescent="0.35">
      <c r="A869" t="s">
        <v>908</v>
      </c>
      <c r="B869" t="s">
        <v>23</v>
      </c>
      <c r="C869" t="str">
        <f t="shared" si="78"/>
        <v>Nevada</v>
      </c>
      <c r="D869" t="s">
        <v>20</v>
      </c>
      <c r="E869" t="str">
        <f t="shared" si="79"/>
        <v>F</v>
      </c>
      <c r="F869" t="s">
        <v>31</v>
      </c>
      <c r="G869" t="str">
        <f t="shared" si="80"/>
        <v>High School or Below</v>
      </c>
      <c r="H869" s="4">
        <v>523433.17</v>
      </c>
      <c r="I869" s="4">
        <v>523433.17</v>
      </c>
      <c r="J869">
        <v>66957</v>
      </c>
      <c r="K869">
        <v>131</v>
      </c>
      <c r="L869" s="6">
        <v>36526</v>
      </c>
      <c r="M869" s="6" t="str" cm="1">
        <f t="array" ref="M869:N869">_xlfn.TEXTSPLIT(O869," ",)</f>
        <v>Personal</v>
      </c>
      <c r="N869" s="6" t="str">
        <v>Auto</v>
      </c>
      <c r="O869" t="s">
        <v>16</v>
      </c>
      <c r="P869">
        <f t="shared" si="81"/>
        <v>4</v>
      </c>
      <c r="Q869" t="s">
        <v>29</v>
      </c>
      <c r="R869">
        <v>628.79999999999995</v>
      </c>
      <c r="S869" s="2">
        <v>35628.800000000003</v>
      </c>
      <c r="T869" s="5">
        <v>35629</v>
      </c>
      <c r="U869" s="5">
        <f t="shared" ca="1" si="82"/>
        <v>10283</v>
      </c>
      <c r="V869">
        <f t="shared" ca="1" si="83"/>
        <v>28.172602739726027</v>
      </c>
    </row>
    <row r="870" spans="1:22" x14ac:dyDescent="0.35">
      <c r="A870" t="s">
        <v>909</v>
      </c>
      <c r="B870" t="s">
        <v>23</v>
      </c>
      <c r="C870" t="str">
        <f t="shared" si="78"/>
        <v>Nevada</v>
      </c>
      <c r="D870" t="s">
        <v>20</v>
      </c>
      <c r="E870" t="str">
        <f t="shared" si="79"/>
        <v>F</v>
      </c>
      <c r="F870" t="s">
        <v>31</v>
      </c>
      <c r="G870" t="str">
        <f t="shared" si="80"/>
        <v>High School or Below</v>
      </c>
      <c r="H870" s="4">
        <v>2470959.96</v>
      </c>
      <c r="I870" s="4">
        <v>2470959.96</v>
      </c>
      <c r="J870">
        <v>24213</v>
      </c>
      <c r="K870">
        <v>78</v>
      </c>
      <c r="L870" s="6">
        <v>36526</v>
      </c>
      <c r="M870" s="6" t="str" cm="1">
        <f t="array" ref="M870:N870">_xlfn.TEXTSPLIT(O870," ",)</f>
        <v>Personal</v>
      </c>
      <c r="N870" s="6" t="str">
        <v>Auto</v>
      </c>
      <c r="O870" t="s">
        <v>16</v>
      </c>
      <c r="P870">
        <f t="shared" si="81"/>
        <v>4</v>
      </c>
      <c r="Q870" t="s">
        <v>17</v>
      </c>
      <c r="R870">
        <v>374.4</v>
      </c>
      <c r="S870" s="2">
        <v>35374.400000000001</v>
      </c>
      <c r="T870" s="5">
        <v>35375</v>
      </c>
      <c r="U870" s="5">
        <f t="shared" ca="1" si="82"/>
        <v>10537</v>
      </c>
      <c r="V870">
        <f t="shared" ca="1" si="83"/>
        <v>28.86849315068493</v>
      </c>
    </row>
    <row r="871" spans="1:22" x14ac:dyDescent="0.35">
      <c r="A871" t="s">
        <v>910</v>
      </c>
      <c r="B871" t="s">
        <v>13</v>
      </c>
      <c r="C871" t="str">
        <f t="shared" si="78"/>
        <v>Washington</v>
      </c>
      <c r="D871" t="s">
        <v>20</v>
      </c>
      <c r="E871" t="str">
        <f t="shared" si="79"/>
        <v>F</v>
      </c>
      <c r="F871" t="s">
        <v>35</v>
      </c>
      <c r="G871" t="str">
        <f t="shared" si="80"/>
        <v>College</v>
      </c>
      <c r="H871" s="4">
        <v>1778627.78</v>
      </c>
      <c r="I871" s="4">
        <v>1778627.78</v>
      </c>
      <c r="J871">
        <v>99790</v>
      </c>
      <c r="K871">
        <v>6464</v>
      </c>
      <c r="L871" s="6">
        <v>0</v>
      </c>
      <c r="M871" s="6" t="str" cm="1">
        <f t="array" ref="M871:N871">_xlfn.TEXTSPLIT(O871," ",)</f>
        <v>Personal</v>
      </c>
      <c r="N871" s="6" t="str">
        <v>Auto</v>
      </c>
      <c r="O871" t="s">
        <v>16</v>
      </c>
      <c r="P871">
        <f t="shared" si="81"/>
        <v>4</v>
      </c>
      <c r="Q871" t="s">
        <v>17</v>
      </c>
      <c r="R871">
        <v>178.98678799999999</v>
      </c>
      <c r="S871" s="2">
        <v>35178.986788000002</v>
      </c>
      <c r="T871" s="5">
        <v>35179</v>
      </c>
      <c r="U871" s="5">
        <f t="shared" ca="1" si="82"/>
        <v>10733</v>
      </c>
      <c r="V871">
        <f t="shared" ca="1" si="83"/>
        <v>29.405479452054795</v>
      </c>
    </row>
    <row r="872" spans="1:22" x14ac:dyDescent="0.35">
      <c r="A872" t="s">
        <v>911</v>
      </c>
      <c r="B872" t="s">
        <v>33</v>
      </c>
      <c r="C872" t="str">
        <f t="shared" si="78"/>
        <v>Oregon</v>
      </c>
      <c r="D872" t="s">
        <v>27</v>
      </c>
      <c r="E872" t="str">
        <f t="shared" si="79"/>
        <v>M</v>
      </c>
      <c r="F872" t="s">
        <v>15</v>
      </c>
      <c r="G872" t="str">
        <f t="shared" si="80"/>
        <v>Master</v>
      </c>
      <c r="H872" s="4">
        <v>255122.67</v>
      </c>
      <c r="I872" s="4">
        <v>255122.67</v>
      </c>
      <c r="J872">
        <v>79751</v>
      </c>
      <c r="K872">
        <v>63</v>
      </c>
      <c r="L872" s="6">
        <v>0</v>
      </c>
      <c r="M872" s="6" t="str" cm="1">
        <f t="array" ref="M872:N872">_xlfn.TEXTSPLIT(O872," ",)</f>
        <v>Personal</v>
      </c>
      <c r="N872" s="6" t="str">
        <v>Auto</v>
      </c>
      <c r="O872" t="s">
        <v>16</v>
      </c>
      <c r="P872">
        <f t="shared" si="81"/>
        <v>2</v>
      </c>
      <c r="Q872" t="s">
        <v>24</v>
      </c>
      <c r="R872">
        <v>392.23569800000001</v>
      </c>
      <c r="S872" s="2">
        <v>35392.235697999997</v>
      </c>
      <c r="T872" s="5">
        <v>35393</v>
      </c>
      <c r="U872" s="5">
        <f t="shared" ca="1" si="82"/>
        <v>10519</v>
      </c>
      <c r="V872">
        <f t="shared" ca="1" si="83"/>
        <v>28.81917808219178</v>
      </c>
    </row>
    <row r="873" spans="1:22" x14ac:dyDescent="0.35">
      <c r="A873" t="s">
        <v>912</v>
      </c>
      <c r="B873" t="s">
        <v>19</v>
      </c>
      <c r="C873" t="str">
        <f t="shared" si="78"/>
        <v>Arizona</v>
      </c>
      <c r="D873" t="s">
        <v>27</v>
      </c>
      <c r="E873" t="str">
        <f t="shared" si="79"/>
        <v>M</v>
      </c>
      <c r="F873" t="s">
        <v>31</v>
      </c>
      <c r="G873" t="str">
        <f t="shared" si="80"/>
        <v>High School or Below</v>
      </c>
      <c r="H873" s="4">
        <v>724771.37</v>
      </c>
      <c r="I873" s="4">
        <v>724771.37</v>
      </c>
      <c r="J873">
        <v>86122</v>
      </c>
      <c r="K873">
        <v>182</v>
      </c>
      <c r="L873" s="6">
        <v>36526</v>
      </c>
      <c r="M873" s="6" t="str" cm="1">
        <f t="array" ref="M873:N873">_xlfn.TEXTSPLIT(O873," ",)</f>
        <v>Personal</v>
      </c>
      <c r="N873" s="6" t="str">
        <v>Auto</v>
      </c>
      <c r="O873" t="s">
        <v>16</v>
      </c>
      <c r="P873">
        <f t="shared" si="81"/>
        <v>4</v>
      </c>
      <c r="Q873" t="s">
        <v>65</v>
      </c>
      <c r="R873">
        <v>873.6</v>
      </c>
      <c r="S873" s="2">
        <v>35873.599999999999</v>
      </c>
      <c r="T873" s="5">
        <v>35874</v>
      </c>
      <c r="U873" s="5">
        <f t="shared" ca="1" si="82"/>
        <v>10038</v>
      </c>
      <c r="V873">
        <f t="shared" ca="1" si="83"/>
        <v>27.5013698630137</v>
      </c>
    </row>
    <row r="874" spans="1:22" x14ac:dyDescent="0.35">
      <c r="A874" t="s">
        <v>913</v>
      </c>
      <c r="B874" t="s">
        <v>19</v>
      </c>
      <c r="C874" t="str">
        <f t="shared" si="78"/>
        <v>Arizona</v>
      </c>
      <c r="D874" t="s">
        <v>27</v>
      </c>
      <c r="E874" t="str">
        <f t="shared" si="79"/>
        <v>M</v>
      </c>
      <c r="F874" t="s">
        <v>21</v>
      </c>
      <c r="G874" t="str">
        <f t="shared" si="80"/>
        <v>Bachelor</v>
      </c>
      <c r="H874" s="4">
        <v>453884.78</v>
      </c>
      <c r="I874" s="4">
        <v>453884.78</v>
      </c>
      <c r="J874">
        <v>82297</v>
      </c>
      <c r="K874">
        <v>116</v>
      </c>
      <c r="L874" s="6">
        <v>0</v>
      </c>
      <c r="M874" s="6" t="str" cm="1">
        <f t="array" ref="M874:N874">_xlfn.TEXTSPLIT(O874," ",)</f>
        <v>Personal</v>
      </c>
      <c r="N874" s="6" t="str">
        <v>Auto</v>
      </c>
      <c r="O874" t="s">
        <v>16</v>
      </c>
      <c r="P874">
        <f t="shared" si="81"/>
        <v>2</v>
      </c>
      <c r="Q874" t="s">
        <v>78</v>
      </c>
      <c r="R874">
        <v>0.38210699999999997</v>
      </c>
      <c r="S874" s="2">
        <v>35000.382106999998</v>
      </c>
      <c r="T874" s="5">
        <v>35001</v>
      </c>
      <c r="U874" s="5">
        <f t="shared" ca="1" si="82"/>
        <v>10911</v>
      </c>
      <c r="V874">
        <f t="shared" ca="1" si="83"/>
        <v>29.893150684931506</v>
      </c>
    </row>
    <row r="875" spans="1:22" x14ac:dyDescent="0.35">
      <c r="A875" t="s">
        <v>914</v>
      </c>
      <c r="B875" t="s">
        <v>13</v>
      </c>
      <c r="C875" t="str">
        <f t="shared" si="78"/>
        <v>Washington</v>
      </c>
      <c r="D875" t="s">
        <v>27</v>
      </c>
      <c r="E875" t="str">
        <f t="shared" si="79"/>
        <v>M</v>
      </c>
      <c r="F875" t="s">
        <v>35</v>
      </c>
      <c r="G875" t="str">
        <f t="shared" si="80"/>
        <v>College</v>
      </c>
      <c r="H875" s="4">
        <v>3164210.46</v>
      </c>
      <c r="I875" s="4">
        <v>3164210.46</v>
      </c>
      <c r="J875">
        <v>89057</v>
      </c>
      <c r="K875">
        <v>98</v>
      </c>
      <c r="L875" s="6">
        <v>0</v>
      </c>
      <c r="M875" s="6" t="str" cm="1">
        <f t="array" ref="M875:N875">_xlfn.TEXTSPLIT(O875," ",)</f>
        <v>Corporate</v>
      </c>
      <c r="N875" s="6" t="str">
        <v>Auto</v>
      </c>
      <c r="O875" t="s">
        <v>28</v>
      </c>
      <c r="P875">
        <f t="shared" si="81"/>
        <v>2</v>
      </c>
      <c r="Q875" t="s">
        <v>24</v>
      </c>
      <c r="R875">
        <v>187.36358300000001</v>
      </c>
      <c r="S875" s="2">
        <v>35187.363582999998</v>
      </c>
      <c r="T875" s="5">
        <v>35188</v>
      </c>
      <c r="U875" s="5">
        <f t="shared" ca="1" si="82"/>
        <v>10724</v>
      </c>
      <c r="V875">
        <f t="shared" ca="1" si="83"/>
        <v>29.38082191780822</v>
      </c>
    </row>
    <row r="876" spans="1:22" x14ac:dyDescent="0.35">
      <c r="A876" t="s">
        <v>915</v>
      </c>
      <c r="B876" t="s">
        <v>48</v>
      </c>
      <c r="C876" t="str">
        <f t="shared" si="78"/>
        <v>California</v>
      </c>
      <c r="D876" t="s">
        <v>27</v>
      </c>
      <c r="E876" t="str">
        <f t="shared" si="79"/>
        <v>M</v>
      </c>
      <c r="F876" t="s">
        <v>31</v>
      </c>
      <c r="G876" t="str">
        <f t="shared" si="80"/>
        <v>High School or Below</v>
      </c>
      <c r="H876" s="4">
        <v>873042.2</v>
      </c>
      <c r="I876" s="4">
        <v>873042.2</v>
      </c>
      <c r="J876">
        <v>43259</v>
      </c>
      <c r="K876">
        <v>73</v>
      </c>
      <c r="L876" s="6">
        <v>0</v>
      </c>
      <c r="M876" s="6" t="str" cm="1">
        <f t="array" ref="M876:N876">_xlfn.TEXTSPLIT(O876," ",)</f>
        <v>Personal</v>
      </c>
      <c r="N876" s="6" t="str">
        <v>Auto</v>
      </c>
      <c r="O876" t="s">
        <v>16</v>
      </c>
      <c r="P876">
        <f t="shared" si="81"/>
        <v>4</v>
      </c>
      <c r="Q876" t="s">
        <v>17</v>
      </c>
      <c r="R876">
        <v>350.4</v>
      </c>
      <c r="S876" s="2">
        <v>35350.400000000001</v>
      </c>
      <c r="T876" s="5">
        <v>35351</v>
      </c>
      <c r="U876" s="5">
        <f t="shared" ca="1" si="82"/>
        <v>10561</v>
      </c>
      <c r="V876">
        <f t="shared" ca="1" si="83"/>
        <v>28.934246575342467</v>
      </c>
    </row>
    <row r="877" spans="1:22" x14ac:dyDescent="0.35">
      <c r="A877" t="s">
        <v>916</v>
      </c>
      <c r="B877" t="s">
        <v>33</v>
      </c>
      <c r="C877" t="str">
        <f t="shared" si="78"/>
        <v>Oregon</v>
      </c>
      <c r="D877" t="s">
        <v>27</v>
      </c>
      <c r="E877" t="str">
        <f t="shared" si="79"/>
        <v>M</v>
      </c>
      <c r="F877" t="s">
        <v>35</v>
      </c>
      <c r="G877" t="str">
        <f t="shared" si="80"/>
        <v>College</v>
      </c>
      <c r="H877" s="4">
        <v>833273.06</v>
      </c>
      <c r="I877" s="4">
        <v>833273.06</v>
      </c>
      <c r="J877">
        <v>0</v>
      </c>
      <c r="K877">
        <v>79</v>
      </c>
      <c r="L877" s="6">
        <v>0</v>
      </c>
      <c r="M877" s="6" t="str" cm="1">
        <f t="array" ref="M877:N877">_xlfn.TEXTSPLIT(O877," ",)</f>
        <v>Personal</v>
      </c>
      <c r="N877" s="6" t="str">
        <v>Auto</v>
      </c>
      <c r="O877" t="s">
        <v>16</v>
      </c>
      <c r="P877">
        <f t="shared" si="81"/>
        <v>4</v>
      </c>
      <c r="Q877" t="s">
        <v>17</v>
      </c>
      <c r="R877">
        <v>379.2</v>
      </c>
      <c r="S877" s="2">
        <v>35379.199999999997</v>
      </c>
      <c r="T877" s="5">
        <v>35380</v>
      </c>
      <c r="U877" s="5">
        <f t="shared" ca="1" si="82"/>
        <v>10532</v>
      </c>
      <c r="V877">
        <f t="shared" ca="1" si="83"/>
        <v>28.854794520547944</v>
      </c>
    </row>
    <row r="878" spans="1:22" x14ac:dyDescent="0.35">
      <c r="A878" t="s">
        <v>917</v>
      </c>
      <c r="B878" t="s">
        <v>48</v>
      </c>
      <c r="C878" t="str">
        <f t="shared" si="78"/>
        <v>California</v>
      </c>
      <c r="D878" t="s">
        <v>27</v>
      </c>
      <c r="E878" t="str">
        <f t="shared" si="79"/>
        <v>M</v>
      </c>
      <c r="F878" t="s">
        <v>35</v>
      </c>
      <c r="G878" t="str">
        <f t="shared" si="80"/>
        <v>College</v>
      </c>
      <c r="H878" s="4">
        <v>235774.7</v>
      </c>
      <c r="I878" s="4">
        <v>235774.7</v>
      </c>
      <c r="J878">
        <v>25064</v>
      </c>
      <c r="K878">
        <v>62</v>
      </c>
      <c r="L878" s="6">
        <v>0</v>
      </c>
      <c r="M878" s="6" t="str" cm="1">
        <f t="array" ref="M878:N878">_xlfn.TEXTSPLIT(O878," ",)</f>
        <v>Personal</v>
      </c>
      <c r="N878" s="6" t="str">
        <v>Auto</v>
      </c>
      <c r="O878" t="s">
        <v>16</v>
      </c>
      <c r="P878">
        <f t="shared" si="81"/>
        <v>4</v>
      </c>
      <c r="Q878" t="s">
        <v>17</v>
      </c>
      <c r="R878">
        <v>297.60000000000002</v>
      </c>
      <c r="S878" s="2">
        <v>35297.599999999999</v>
      </c>
      <c r="T878" s="5">
        <v>35298</v>
      </c>
      <c r="U878" s="5">
        <f t="shared" ca="1" si="82"/>
        <v>10614</v>
      </c>
      <c r="V878">
        <f t="shared" ca="1" si="83"/>
        <v>29.079452054794519</v>
      </c>
    </row>
    <row r="879" spans="1:22" x14ac:dyDescent="0.35">
      <c r="A879" t="s">
        <v>918</v>
      </c>
      <c r="B879" t="s">
        <v>19</v>
      </c>
      <c r="C879" t="str">
        <f t="shared" si="78"/>
        <v>Arizona</v>
      </c>
      <c r="D879" t="s">
        <v>27</v>
      </c>
      <c r="E879" t="str">
        <f t="shared" si="79"/>
        <v>M</v>
      </c>
      <c r="F879" t="s">
        <v>15</v>
      </c>
      <c r="G879" t="str">
        <f t="shared" si="80"/>
        <v>Master</v>
      </c>
      <c r="H879" s="4">
        <v>463716.4</v>
      </c>
      <c r="I879" s="4">
        <v>463716.4</v>
      </c>
      <c r="J879">
        <v>25816</v>
      </c>
      <c r="K879">
        <v>119</v>
      </c>
      <c r="L879" s="6">
        <v>0</v>
      </c>
      <c r="M879" s="6" t="str" cm="1">
        <f t="array" ref="M879:N879">_xlfn.TEXTSPLIT(O879," ",)</f>
        <v>Personal</v>
      </c>
      <c r="N879" s="6" t="str">
        <v>Auto</v>
      </c>
      <c r="O879" t="s">
        <v>16</v>
      </c>
      <c r="P879">
        <f t="shared" si="81"/>
        <v>2</v>
      </c>
      <c r="Q879" t="s">
        <v>78</v>
      </c>
      <c r="R879">
        <v>571.20000000000005</v>
      </c>
      <c r="S879" s="2">
        <v>35571.199999999997</v>
      </c>
      <c r="T879" s="5">
        <v>35572</v>
      </c>
      <c r="U879" s="5">
        <f t="shared" ca="1" si="82"/>
        <v>10340</v>
      </c>
      <c r="V879">
        <f t="shared" ca="1" si="83"/>
        <v>28.328767123287673</v>
      </c>
    </row>
    <row r="880" spans="1:22" x14ac:dyDescent="0.35">
      <c r="A880" t="s">
        <v>919</v>
      </c>
      <c r="B880" t="s">
        <v>48</v>
      </c>
      <c r="C880" t="str">
        <f t="shared" si="78"/>
        <v>California</v>
      </c>
      <c r="D880" t="s">
        <v>27</v>
      </c>
      <c r="E880" t="str">
        <f t="shared" si="79"/>
        <v>M</v>
      </c>
      <c r="F880" t="s">
        <v>21</v>
      </c>
      <c r="G880" t="str">
        <f t="shared" si="80"/>
        <v>Bachelor</v>
      </c>
      <c r="H880" s="4">
        <v>535719.27</v>
      </c>
      <c r="I880" s="4">
        <v>535719.27</v>
      </c>
      <c r="J880">
        <v>0</v>
      </c>
      <c r="K880">
        <v>73</v>
      </c>
      <c r="L880" s="6">
        <v>0</v>
      </c>
      <c r="M880" s="6" t="str" cm="1">
        <f t="array" ref="M880:N880">_xlfn.TEXTSPLIT(O880," ",)</f>
        <v>Personal</v>
      </c>
      <c r="N880" s="6" t="str">
        <v>Auto</v>
      </c>
      <c r="O880" t="s">
        <v>16</v>
      </c>
      <c r="P880">
        <f t="shared" si="81"/>
        <v>4</v>
      </c>
      <c r="Q880" t="s">
        <v>17</v>
      </c>
      <c r="R880">
        <v>350.85398700000002</v>
      </c>
      <c r="S880" s="2">
        <v>35350.853987000002</v>
      </c>
      <c r="T880" s="5">
        <v>35351</v>
      </c>
      <c r="U880" s="5">
        <f t="shared" ca="1" si="82"/>
        <v>10561</v>
      </c>
      <c r="V880">
        <f t="shared" ca="1" si="83"/>
        <v>28.934246575342467</v>
      </c>
    </row>
    <row r="881" spans="1:22" x14ac:dyDescent="0.35">
      <c r="A881" t="s">
        <v>920</v>
      </c>
      <c r="B881" t="s">
        <v>33</v>
      </c>
      <c r="C881" t="str">
        <f t="shared" si="78"/>
        <v>Oregon</v>
      </c>
      <c r="D881" t="s">
        <v>20</v>
      </c>
      <c r="E881" t="str">
        <f t="shared" si="79"/>
        <v>F</v>
      </c>
      <c r="F881" t="s">
        <v>35</v>
      </c>
      <c r="G881" t="str">
        <f t="shared" si="80"/>
        <v>College</v>
      </c>
      <c r="H881" s="4">
        <v>539197.1</v>
      </c>
      <c r="I881" s="4">
        <v>539197.1</v>
      </c>
      <c r="J881">
        <v>41662</v>
      </c>
      <c r="K881">
        <v>69</v>
      </c>
      <c r="L881" s="6">
        <v>0</v>
      </c>
      <c r="M881" s="6" t="str" cm="1">
        <f t="array" ref="M881:N881">_xlfn.TEXTSPLIT(O881," ",)</f>
        <v>Corporate</v>
      </c>
      <c r="N881" s="6" t="str">
        <v>Auto</v>
      </c>
      <c r="O881" t="s">
        <v>28</v>
      </c>
      <c r="P881">
        <f t="shared" si="81"/>
        <v>4</v>
      </c>
      <c r="Q881" t="s">
        <v>17</v>
      </c>
      <c r="R881">
        <v>217.97316799999999</v>
      </c>
      <c r="S881" s="2">
        <v>35217.973167999997</v>
      </c>
      <c r="T881" s="5">
        <v>35218</v>
      </c>
      <c r="U881" s="5">
        <f t="shared" ca="1" si="82"/>
        <v>10694</v>
      </c>
      <c r="V881">
        <f t="shared" ca="1" si="83"/>
        <v>29.298630136986301</v>
      </c>
    </row>
    <row r="882" spans="1:22" x14ac:dyDescent="0.35">
      <c r="A882" t="s">
        <v>921</v>
      </c>
      <c r="B882" t="s">
        <v>19</v>
      </c>
      <c r="C882" t="str">
        <f t="shared" si="78"/>
        <v>Arizona</v>
      </c>
      <c r="D882" t="s">
        <v>27</v>
      </c>
      <c r="E882" t="str">
        <f t="shared" si="79"/>
        <v>M</v>
      </c>
      <c r="F882" t="s">
        <v>21</v>
      </c>
      <c r="G882" t="str">
        <f t="shared" si="80"/>
        <v>Bachelor</v>
      </c>
      <c r="H882" s="4">
        <v>369414.05</v>
      </c>
      <c r="I882" s="4">
        <v>369414.05</v>
      </c>
      <c r="J882">
        <v>96170</v>
      </c>
      <c r="K882">
        <v>92</v>
      </c>
      <c r="L882" s="6">
        <v>0</v>
      </c>
      <c r="M882" s="6" t="str" cm="1">
        <f t="array" ref="M882:N882">_xlfn.TEXTSPLIT(O882," ",)</f>
        <v>Personal</v>
      </c>
      <c r="N882" s="6" t="str">
        <v>Auto</v>
      </c>
      <c r="O882" t="s">
        <v>16</v>
      </c>
      <c r="P882">
        <f t="shared" si="81"/>
        <v>4</v>
      </c>
      <c r="Q882" t="s">
        <v>17</v>
      </c>
      <c r="R882">
        <v>441.6</v>
      </c>
      <c r="S882" s="2">
        <v>35441.599999999999</v>
      </c>
      <c r="T882" s="5">
        <v>35442</v>
      </c>
      <c r="U882" s="5">
        <f t="shared" ca="1" si="82"/>
        <v>10470</v>
      </c>
      <c r="V882">
        <f t="shared" ca="1" si="83"/>
        <v>28.684931506849313</v>
      </c>
    </row>
    <row r="883" spans="1:22" x14ac:dyDescent="0.35">
      <c r="A883" t="s">
        <v>922</v>
      </c>
      <c r="B883" t="s">
        <v>19</v>
      </c>
      <c r="C883" t="str">
        <f t="shared" si="78"/>
        <v>Arizona</v>
      </c>
      <c r="D883" t="s">
        <v>20</v>
      </c>
      <c r="E883" t="str">
        <f t="shared" si="79"/>
        <v>F</v>
      </c>
      <c r="F883" t="s">
        <v>31</v>
      </c>
      <c r="G883" t="str">
        <f t="shared" si="80"/>
        <v>High School or Below</v>
      </c>
      <c r="H883" s="4">
        <v>504041.24</v>
      </c>
      <c r="I883" s="4">
        <v>504041.24</v>
      </c>
      <c r="J883">
        <v>46072</v>
      </c>
      <c r="K883">
        <v>64</v>
      </c>
      <c r="L883" s="6">
        <v>0</v>
      </c>
      <c r="M883" s="6" t="str" cm="1">
        <f t="array" ref="M883:N883">_xlfn.TEXTSPLIT(O883," ",)</f>
        <v>Personal</v>
      </c>
      <c r="N883" s="6" t="str">
        <v>Auto</v>
      </c>
      <c r="O883" t="s">
        <v>16</v>
      </c>
      <c r="P883">
        <f t="shared" si="81"/>
        <v>4</v>
      </c>
      <c r="Q883" t="s">
        <v>17</v>
      </c>
      <c r="R883">
        <v>25.934063999999999</v>
      </c>
      <c r="S883" s="2">
        <v>35025.934064000001</v>
      </c>
      <c r="T883" s="5">
        <v>35026</v>
      </c>
      <c r="U883" s="5">
        <f t="shared" ca="1" si="82"/>
        <v>10886</v>
      </c>
      <c r="V883">
        <f t="shared" ca="1" si="83"/>
        <v>29.824657534246576</v>
      </c>
    </row>
    <row r="884" spans="1:22" x14ac:dyDescent="0.35">
      <c r="A884" t="s">
        <v>923</v>
      </c>
      <c r="B884" t="s">
        <v>19</v>
      </c>
      <c r="C884" t="str">
        <f t="shared" si="78"/>
        <v>Arizona</v>
      </c>
      <c r="D884" t="s">
        <v>20</v>
      </c>
      <c r="E884" t="str">
        <f t="shared" si="79"/>
        <v>F</v>
      </c>
      <c r="F884" t="s">
        <v>31</v>
      </c>
      <c r="G884" t="str">
        <f t="shared" si="80"/>
        <v>High School or Below</v>
      </c>
      <c r="H884" s="4">
        <v>2749542.19</v>
      </c>
      <c r="I884" s="4">
        <v>2749542.19</v>
      </c>
      <c r="J884">
        <v>37931</v>
      </c>
      <c r="K884">
        <v>99</v>
      </c>
      <c r="L884" s="6">
        <v>0</v>
      </c>
      <c r="M884" s="6" t="str" cm="1">
        <f t="array" ref="M884:N884">_xlfn.TEXTSPLIT(O884," ",)</f>
        <v>Personal</v>
      </c>
      <c r="N884" s="6" t="str">
        <v>Auto</v>
      </c>
      <c r="O884" t="s">
        <v>16</v>
      </c>
      <c r="P884">
        <f t="shared" si="81"/>
        <v>4</v>
      </c>
      <c r="Q884" t="s">
        <v>17</v>
      </c>
      <c r="R884">
        <v>475.2</v>
      </c>
      <c r="S884" s="2">
        <v>35475.199999999997</v>
      </c>
      <c r="T884" s="5">
        <v>35476</v>
      </c>
      <c r="U884" s="5">
        <f t="shared" ca="1" si="82"/>
        <v>10436</v>
      </c>
      <c r="V884">
        <f t="shared" ca="1" si="83"/>
        <v>28.591780821917808</v>
      </c>
    </row>
    <row r="885" spans="1:22" x14ac:dyDescent="0.35">
      <c r="A885" t="s">
        <v>924</v>
      </c>
      <c r="B885" t="s">
        <v>33</v>
      </c>
      <c r="C885" t="str">
        <f t="shared" si="78"/>
        <v>Oregon</v>
      </c>
      <c r="D885" t="s">
        <v>27</v>
      </c>
      <c r="E885" t="str">
        <f t="shared" si="79"/>
        <v>M</v>
      </c>
      <c r="F885" t="s">
        <v>31</v>
      </c>
      <c r="G885" t="str">
        <f t="shared" si="80"/>
        <v>High School or Below</v>
      </c>
      <c r="H885" s="4">
        <v>484228.5</v>
      </c>
      <c r="I885" s="4">
        <v>484228.5</v>
      </c>
      <c r="J885">
        <v>35127</v>
      </c>
      <c r="K885">
        <v>62</v>
      </c>
      <c r="L885" s="6">
        <v>0</v>
      </c>
      <c r="M885" s="6" t="str" cm="1">
        <f t="array" ref="M885:N885">_xlfn.TEXTSPLIT(O885," ",)</f>
        <v>Personal</v>
      </c>
      <c r="N885" s="6" t="str">
        <v>Auto</v>
      </c>
      <c r="O885" t="s">
        <v>16</v>
      </c>
      <c r="P885">
        <f t="shared" si="81"/>
        <v>4</v>
      </c>
      <c r="Q885" t="s">
        <v>17</v>
      </c>
      <c r="R885">
        <v>297.60000000000002</v>
      </c>
      <c r="S885" s="2">
        <v>35297.599999999999</v>
      </c>
      <c r="T885" s="5">
        <v>35298</v>
      </c>
      <c r="U885" s="5">
        <f t="shared" ca="1" si="82"/>
        <v>10614</v>
      </c>
      <c r="V885">
        <f t="shared" ca="1" si="83"/>
        <v>29.079452054794519</v>
      </c>
    </row>
    <row r="886" spans="1:22" x14ac:dyDescent="0.35">
      <c r="A886" t="s">
        <v>925</v>
      </c>
      <c r="B886" t="s">
        <v>13</v>
      </c>
      <c r="C886" t="str">
        <f t="shared" si="78"/>
        <v>Washington</v>
      </c>
      <c r="D886" t="s">
        <v>20</v>
      </c>
      <c r="E886" t="str">
        <f t="shared" si="79"/>
        <v>F</v>
      </c>
      <c r="F886" t="s">
        <v>31</v>
      </c>
      <c r="G886" t="str">
        <f t="shared" si="80"/>
        <v>High School or Below</v>
      </c>
      <c r="H886" s="4">
        <v>2738281.89</v>
      </c>
      <c r="I886" s="4">
        <v>2738281.89</v>
      </c>
      <c r="J886">
        <v>45473</v>
      </c>
      <c r="K886">
        <v>76</v>
      </c>
      <c r="L886" s="6">
        <v>0</v>
      </c>
      <c r="M886" s="6" t="str" cm="1">
        <f t="array" ref="M886:N886">_xlfn.TEXTSPLIT(O886," ",)</f>
        <v>Special</v>
      </c>
      <c r="N886" s="6" t="str">
        <v>Auto</v>
      </c>
      <c r="O886" t="s">
        <v>39</v>
      </c>
      <c r="P886">
        <f t="shared" si="81"/>
        <v>2</v>
      </c>
      <c r="Q886" t="s">
        <v>24</v>
      </c>
      <c r="R886">
        <v>188.93839700000001</v>
      </c>
      <c r="S886" s="2">
        <v>35188.938396999998</v>
      </c>
      <c r="T886" s="5">
        <v>35189</v>
      </c>
      <c r="U886" s="5">
        <f t="shared" ca="1" si="82"/>
        <v>10723</v>
      </c>
      <c r="V886">
        <f t="shared" ca="1" si="83"/>
        <v>29.378082191780823</v>
      </c>
    </row>
    <row r="887" spans="1:22" x14ac:dyDescent="0.35">
      <c r="A887" t="s">
        <v>926</v>
      </c>
      <c r="B887" t="s">
        <v>23</v>
      </c>
      <c r="C887" t="str">
        <f t="shared" si="78"/>
        <v>Nevada</v>
      </c>
      <c r="D887" t="s">
        <v>20</v>
      </c>
      <c r="E887" t="str">
        <f t="shared" si="79"/>
        <v>F</v>
      </c>
      <c r="F887" t="s">
        <v>35</v>
      </c>
      <c r="G887" t="str">
        <f t="shared" si="80"/>
        <v>College</v>
      </c>
      <c r="H887" s="4">
        <v>522710.19</v>
      </c>
      <c r="I887" s="4">
        <v>522710.19</v>
      </c>
      <c r="J887">
        <v>93087</v>
      </c>
      <c r="K887">
        <v>131</v>
      </c>
      <c r="L887" s="6">
        <v>36586</v>
      </c>
      <c r="M887" s="6" t="str" cm="1">
        <f t="array" ref="M887:N887">_xlfn.TEXTSPLIT(O887," ",)</f>
        <v>Corporate</v>
      </c>
      <c r="N887" s="6" t="str">
        <v>Auto</v>
      </c>
      <c r="O887" t="s">
        <v>28</v>
      </c>
      <c r="P887">
        <f t="shared" si="81"/>
        <v>2</v>
      </c>
      <c r="Q887" t="s">
        <v>78</v>
      </c>
      <c r="R887">
        <v>628.79999999999995</v>
      </c>
      <c r="S887" s="2">
        <v>35628.800000000003</v>
      </c>
      <c r="T887" s="5">
        <v>35629</v>
      </c>
      <c r="U887" s="5">
        <f t="shared" ca="1" si="82"/>
        <v>10283</v>
      </c>
      <c r="V887">
        <f t="shared" ca="1" si="83"/>
        <v>28.172602739726027</v>
      </c>
    </row>
    <row r="888" spans="1:22" x14ac:dyDescent="0.35">
      <c r="A888" t="s">
        <v>927</v>
      </c>
      <c r="B888" t="s">
        <v>19</v>
      </c>
      <c r="C888" t="str">
        <f t="shared" si="78"/>
        <v>Arizona</v>
      </c>
      <c r="D888" t="s">
        <v>27</v>
      </c>
      <c r="E888" t="str">
        <f t="shared" si="79"/>
        <v>M</v>
      </c>
      <c r="F888" t="s">
        <v>31</v>
      </c>
      <c r="G888" t="str">
        <f t="shared" si="80"/>
        <v>High School or Below</v>
      </c>
      <c r="H888" s="4">
        <v>259009.6</v>
      </c>
      <c r="I888" s="4">
        <v>259009.6</v>
      </c>
      <c r="J888">
        <v>22398</v>
      </c>
      <c r="K888">
        <v>67</v>
      </c>
      <c r="L888" s="6">
        <v>36557</v>
      </c>
      <c r="M888" s="6" t="str" cm="1">
        <f t="array" ref="M888:N888">_xlfn.TEXTSPLIT(O888," ",)</f>
        <v>Personal</v>
      </c>
      <c r="N888" s="6" t="str">
        <v>Auto</v>
      </c>
      <c r="O888" t="s">
        <v>16</v>
      </c>
      <c r="P888">
        <f t="shared" si="81"/>
        <v>4</v>
      </c>
      <c r="Q888" t="s">
        <v>17</v>
      </c>
      <c r="R888">
        <v>321.60000000000002</v>
      </c>
      <c r="S888" s="2">
        <v>35321.599999999999</v>
      </c>
      <c r="T888" s="5">
        <v>35322</v>
      </c>
      <c r="U888" s="5">
        <f t="shared" ca="1" si="82"/>
        <v>10590</v>
      </c>
      <c r="V888">
        <f t="shared" ca="1" si="83"/>
        <v>29.013698630136986</v>
      </c>
    </row>
    <row r="889" spans="1:22" x14ac:dyDescent="0.35">
      <c r="A889" t="s">
        <v>928</v>
      </c>
      <c r="B889" t="s">
        <v>48</v>
      </c>
      <c r="C889" t="str">
        <f t="shared" si="78"/>
        <v>California</v>
      </c>
      <c r="D889" t="s">
        <v>27</v>
      </c>
      <c r="E889" t="str">
        <f t="shared" si="79"/>
        <v>M</v>
      </c>
      <c r="F889" t="s">
        <v>31</v>
      </c>
      <c r="G889" t="str">
        <f t="shared" si="80"/>
        <v>High School or Below</v>
      </c>
      <c r="H889" s="4">
        <v>1053607.8</v>
      </c>
      <c r="I889" s="4">
        <v>1053607.8</v>
      </c>
      <c r="J889">
        <v>92983</v>
      </c>
      <c r="K889">
        <v>87</v>
      </c>
      <c r="L889" s="6">
        <v>36526</v>
      </c>
      <c r="M889" s="6" t="str" cm="1">
        <f t="array" ref="M889:N889">_xlfn.TEXTSPLIT(O889," ",)</f>
        <v>Corporate</v>
      </c>
      <c r="N889" s="6" t="str">
        <v>Auto</v>
      </c>
      <c r="O889" t="s">
        <v>28</v>
      </c>
      <c r="P889">
        <f t="shared" si="81"/>
        <v>4</v>
      </c>
      <c r="Q889" t="s">
        <v>17</v>
      </c>
      <c r="R889">
        <v>153.205591</v>
      </c>
      <c r="S889" s="2">
        <v>35153.205590999998</v>
      </c>
      <c r="T889" s="5">
        <v>35154</v>
      </c>
      <c r="U889" s="5">
        <f t="shared" ca="1" si="82"/>
        <v>10758</v>
      </c>
      <c r="V889">
        <f t="shared" ca="1" si="83"/>
        <v>29.473972602739725</v>
      </c>
    </row>
    <row r="890" spans="1:22" x14ac:dyDescent="0.35">
      <c r="A890" t="s">
        <v>929</v>
      </c>
      <c r="B890" t="s">
        <v>19</v>
      </c>
      <c r="C890" t="str">
        <f t="shared" si="78"/>
        <v>Arizona</v>
      </c>
      <c r="D890" t="s">
        <v>27</v>
      </c>
      <c r="E890" t="str">
        <f t="shared" si="79"/>
        <v>M</v>
      </c>
      <c r="F890" t="s">
        <v>21</v>
      </c>
      <c r="G890" t="str">
        <f t="shared" si="80"/>
        <v>Bachelor</v>
      </c>
      <c r="H890" s="4">
        <v>858127.87</v>
      </c>
      <c r="I890" s="4">
        <v>858127.87</v>
      </c>
      <c r="J890">
        <v>27689</v>
      </c>
      <c r="K890">
        <v>239</v>
      </c>
      <c r="L890" s="6">
        <v>36557</v>
      </c>
      <c r="M890" s="6" t="str" cm="1">
        <f t="array" ref="M890:N890">_xlfn.TEXTSPLIT(O890," ",)</f>
        <v>Personal</v>
      </c>
      <c r="N890" s="6" t="str">
        <v>Auto</v>
      </c>
      <c r="O890" t="s">
        <v>16</v>
      </c>
      <c r="P890">
        <f t="shared" si="81"/>
        <v>4</v>
      </c>
      <c r="Q890" t="s">
        <v>65</v>
      </c>
      <c r="R890">
        <v>2893.2396779999999</v>
      </c>
      <c r="S890" s="2">
        <v>37893.239677999998</v>
      </c>
      <c r="T890" s="5">
        <v>37894</v>
      </c>
      <c r="U890" s="5">
        <f t="shared" ca="1" si="82"/>
        <v>8018</v>
      </c>
      <c r="V890">
        <f t="shared" ca="1" si="83"/>
        <v>21.967123287671232</v>
      </c>
    </row>
    <row r="891" spans="1:22" x14ac:dyDescent="0.35">
      <c r="A891" t="s">
        <v>930</v>
      </c>
      <c r="B891" t="s">
        <v>48</v>
      </c>
      <c r="C891" t="str">
        <f t="shared" si="78"/>
        <v>California</v>
      </c>
      <c r="D891" t="s">
        <v>20</v>
      </c>
      <c r="E891" t="str">
        <f t="shared" si="79"/>
        <v>F</v>
      </c>
      <c r="F891" t="s">
        <v>35</v>
      </c>
      <c r="G891" t="str">
        <f t="shared" si="80"/>
        <v>College</v>
      </c>
      <c r="H891" s="4">
        <v>946311.33</v>
      </c>
      <c r="I891" s="4">
        <v>946311.33</v>
      </c>
      <c r="J891">
        <v>69654</v>
      </c>
      <c r="K891">
        <v>118</v>
      </c>
      <c r="L891" s="6">
        <v>0</v>
      </c>
      <c r="M891" s="6" t="str" cm="1">
        <f t="array" ref="M891:N891">_xlfn.TEXTSPLIT(O891," ",)</f>
        <v>Corporate</v>
      </c>
      <c r="N891" s="6" t="str">
        <v>Auto</v>
      </c>
      <c r="O891" t="s">
        <v>28</v>
      </c>
      <c r="P891">
        <f t="shared" si="81"/>
        <v>4</v>
      </c>
      <c r="Q891" t="s">
        <v>29</v>
      </c>
      <c r="R891">
        <v>629.53273100000001</v>
      </c>
      <c r="S891" s="2">
        <v>35629.532730999999</v>
      </c>
      <c r="T891" s="5">
        <v>35630</v>
      </c>
      <c r="U891" s="5">
        <f t="shared" ca="1" si="82"/>
        <v>10282</v>
      </c>
      <c r="V891">
        <f t="shared" ca="1" si="83"/>
        <v>28.169863013698631</v>
      </c>
    </row>
    <row r="892" spans="1:22" x14ac:dyDescent="0.35">
      <c r="A892" t="s">
        <v>931</v>
      </c>
      <c r="B892" t="s">
        <v>48</v>
      </c>
      <c r="C892" t="str">
        <f t="shared" si="78"/>
        <v>California</v>
      </c>
      <c r="D892" t="s">
        <v>20</v>
      </c>
      <c r="E892" t="str">
        <f t="shared" si="79"/>
        <v>F</v>
      </c>
      <c r="F892" t="s">
        <v>21</v>
      </c>
      <c r="G892" t="str">
        <f t="shared" si="80"/>
        <v>Bachelor</v>
      </c>
      <c r="H892" s="4">
        <v>1344100.64</v>
      </c>
      <c r="I892" s="4">
        <v>1344100.64</v>
      </c>
      <c r="J892">
        <v>80744</v>
      </c>
      <c r="K892">
        <v>111</v>
      </c>
      <c r="L892" s="6">
        <v>0</v>
      </c>
      <c r="M892" s="6" t="str" cm="1">
        <f t="array" ref="M892:N892">_xlfn.TEXTSPLIT(O892," ",)</f>
        <v>Personal</v>
      </c>
      <c r="N892" s="6" t="str">
        <v>Auto</v>
      </c>
      <c r="O892" t="s">
        <v>16</v>
      </c>
      <c r="P892">
        <f t="shared" si="81"/>
        <v>4</v>
      </c>
      <c r="Q892" t="s">
        <v>29</v>
      </c>
      <c r="R892">
        <v>361.28475700000001</v>
      </c>
      <c r="S892" s="2">
        <v>35361.284757000001</v>
      </c>
      <c r="T892" s="5">
        <v>35362</v>
      </c>
      <c r="U892" s="5">
        <f t="shared" ca="1" si="82"/>
        <v>10550</v>
      </c>
      <c r="V892">
        <f t="shared" ca="1" si="83"/>
        <v>28.904109589041095</v>
      </c>
    </row>
    <row r="893" spans="1:22" x14ac:dyDescent="0.35">
      <c r="A893" t="s">
        <v>932</v>
      </c>
      <c r="B893" t="s">
        <v>48</v>
      </c>
      <c r="C893" t="str">
        <f t="shared" si="78"/>
        <v>California</v>
      </c>
      <c r="D893" t="s">
        <v>20</v>
      </c>
      <c r="E893" t="str">
        <f t="shared" si="79"/>
        <v>F</v>
      </c>
      <c r="F893" t="s">
        <v>21</v>
      </c>
      <c r="G893" t="str">
        <f t="shared" si="80"/>
        <v>Bachelor</v>
      </c>
      <c r="H893" s="4">
        <v>388650.48</v>
      </c>
      <c r="I893" s="4">
        <v>388650.48</v>
      </c>
      <c r="J893">
        <v>0</v>
      </c>
      <c r="K893">
        <v>112</v>
      </c>
      <c r="L893" s="6">
        <v>0</v>
      </c>
      <c r="M893" s="6" t="str" cm="1">
        <f t="array" ref="M893:N893">_xlfn.TEXTSPLIT(O893," ",)</f>
        <v>Corporate</v>
      </c>
      <c r="N893" s="6" t="str">
        <v>Auto</v>
      </c>
      <c r="O893" t="s">
        <v>28</v>
      </c>
      <c r="P893">
        <f t="shared" si="81"/>
        <v>4</v>
      </c>
      <c r="Q893" t="s">
        <v>29</v>
      </c>
      <c r="R893">
        <v>1185.9883010000001</v>
      </c>
      <c r="S893" s="2">
        <v>36185.988300999998</v>
      </c>
      <c r="T893" s="5">
        <v>36186</v>
      </c>
      <c r="U893" s="5">
        <f t="shared" ca="1" si="82"/>
        <v>9726</v>
      </c>
      <c r="V893">
        <f t="shared" ca="1" si="83"/>
        <v>26.646575342465752</v>
      </c>
    </row>
    <row r="894" spans="1:22" x14ac:dyDescent="0.35">
      <c r="A894" t="s">
        <v>933</v>
      </c>
      <c r="B894" t="s">
        <v>19</v>
      </c>
      <c r="C894" t="str">
        <f t="shared" si="78"/>
        <v>Arizona</v>
      </c>
      <c r="D894" t="s">
        <v>20</v>
      </c>
      <c r="E894" t="str">
        <f t="shared" si="79"/>
        <v>F</v>
      </c>
      <c r="F894" t="s">
        <v>31</v>
      </c>
      <c r="G894" t="str">
        <f t="shared" si="80"/>
        <v>High School or Below</v>
      </c>
      <c r="H894" s="4">
        <v>678489.37</v>
      </c>
      <c r="I894" s="4">
        <v>678489.37</v>
      </c>
      <c r="J894">
        <v>0</v>
      </c>
      <c r="K894">
        <v>64</v>
      </c>
      <c r="L894" s="6">
        <v>36526</v>
      </c>
      <c r="M894" s="6" t="str" cm="1">
        <f t="array" ref="M894:N894">_xlfn.TEXTSPLIT(O894," ",)</f>
        <v>Personal</v>
      </c>
      <c r="N894" s="6" t="str">
        <v>Auto</v>
      </c>
      <c r="O894" t="s">
        <v>16</v>
      </c>
      <c r="P894">
        <f t="shared" si="81"/>
        <v>4</v>
      </c>
      <c r="Q894" t="s">
        <v>17</v>
      </c>
      <c r="R894">
        <v>460.8</v>
      </c>
      <c r="S894" s="2">
        <v>35460.800000000003</v>
      </c>
      <c r="T894" s="5">
        <v>35461</v>
      </c>
      <c r="U894" s="5">
        <f t="shared" ca="1" si="82"/>
        <v>10451</v>
      </c>
      <c r="V894">
        <f t="shared" ca="1" si="83"/>
        <v>28.632876712328766</v>
      </c>
    </row>
    <row r="895" spans="1:22" x14ac:dyDescent="0.35">
      <c r="A895" t="s">
        <v>934</v>
      </c>
      <c r="B895" t="s">
        <v>19</v>
      </c>
      <c r="C895" t="str">
        <f t="shared" si="78"/>
        <v>Arizona</v>
      </c>
      <c r="D895" t="s">
        <v>27</v>
      </c>
      <c r="E895" t="str">
        <f t="shared" si="79"/>
        <v>M</v>
      </c>
      <c r="F895" t="s">
        <v>21</v>
      </c>
      <c r="G895" t="str">
        <f t="shared" si="80"/>
        <v>Bachelor</v>
      </c>
      <c r="H895" s="4">
        <v>2359468.02</v>
      </c>
      <c r="I895" s="4">
        <v>2359468.02</v>
      </c>
      <c r="J895">
        <v>76358</v>
      </c>
      <c r="K895">
        <v>66</v>
      </c>
      <c r="L895" s="6">
        <v>0</v>
      </c>
      <c r="M895" s="6" t="str" cm="1">
        <f t="array" ref="M895:N895">_xlfn.TEXTSPLIT(O895," ",)</f>
        <v>Special</v>
      </c>
      <c r="N895" s="6" t="str">
        <v>Auto</v>
      </c>
      <c r="O895" t="s">
        <v>39</v>
      </c>
      <c r="P895">
        <f t="shared" si="81"/>
        <v>4</v>
      </c>
      <c r="Q895" t="s">
        <v>17</v>
      </c>
      <c r="R895">
        <v>86.461582000000007</v>
      </c>
      <c r="S895" s="2">
        <v>35086.461582000004</v>
      </c>
      <c r="T895" s="5">
        <v>35087</v>
      </c>
      <c r="U895" s="5">
        <f t="shared" ca="1" si="82"/>
        <v>10825</v>
      </c>
      <c r="V895">
        <f t="shared" ca="1" si="83"/>
        <v>29.657534246575342</v>
      </c>
    </row>
    <row r="896" spans="1:22" x14ac:dyDescent="0.35">
      <c r="A896" t="s">
        <v>935</v>
      </c>
      <c r="B896" t="s">
        <v>33</v>
      </c>
      <c r="C896" t="str">
        <f t="shared" si="78"/>
        <v>Oregon</v>
      </c>
      <c r="D896" t="s">
        <v>27</v>
      </c>
      <c r="E896" t="str">
        <f t="shared" si="79"/>
        <v>M</v>
      </c>
      <c r="F896" t="s">
        <v>21</v>
      </c>
      <c r="G896" t="str">
        <f t="shared" si="80"/>
        <v>Bachelor</v>
      </c>
      <c r="H896" s="4">
        <v>253862.63</v>
      </c>
      <c r="I896" s="4">
        <v>253862.63</v>
      </c>
      <c r="J896">
        <v>18608</v>
      </c>
      <c r="K896">
        <v>71</v>
      </c>
      <c r="L896" s="6">
        <v>0</v>
      </c>
      <c r="M896" s="6" t="str" cm="1">
        <f t="array" ref="M896:N896">_xlfn.TEXTSPLIT(O896," ",)</f>
        <v>Corporate</v>
      </c>
      <c r="N896" s="6" t="str">
        <v>Auto</v>
      </c>
      <c r="O896" t="s">
        <v>28</v>
      </c>
      <c r="P896">
        <f t="shared" si="81"/>
        <v>4</v>
      </c>
      <c r="Q896" t="s">
        <v>17</v>
      </c>
      <c r="R896">
        <v>340.8</v>
      </c>
      <c r="S896" s="2">
        <v>35340.800000000003</v>
      </c>
      <c r="T896" s="5">
        <v>35341</v>
      </c>
      <c r="U896" s="5">
        <f t="shared" ca="1" si="82"/>
        <v>10571</v>
      </c>
      <c r="V896">
        <f t="shared" ca="1" si="83"/>
        <v>28.961643835616439</v>
      </c>
    </row>
    <row r="897" spans="1:22" x14ac:dyDescent="0.35">
      <c r="A897" t="s">
        <v>936</v>
      </c>
      <c r="B897" t="s">
        <v>48</v>
      </c>
      <c r="C897" t="str">
        <f t="shared" si="78"/>
        <v>California</v>
      </c>
      <c r="D897" t="s">
        <v>27</v>
      </c>
      <c r="E897" t="str">
        <f t="shared" si="79"/>
        <v>M</v>
      </c>
      <c r="F897" t="s">
        <v>31</v>
      </c>
      <c r="G897" t="str">
        <f t="shared" si="80"/>
        <v>High School or Below</v>
      </c>
      <c r="H897" s="4">
        <v>563994.19999999995</v>
      </c>
      <c r="I897" s="4">
        <v>563994.19999999995</v>
      </c>
      <c r="J897">
        <v>73168</v>
      </c>
      <c r="K897">
        <v>70</v>
      </c>
      <c r="L897" s="6">
        <v>0</v>
      </c>
      <c r="M897" s="6" t="str" cm="1">
        <f t="array" ref="M897:N897">_xlfn.TEXTSPLIT(O897," ",)</f>
        <v>Personal</v>
      </c>
      <c r="N897" s="6" t="str">
        <v>Auto</v>
      </c>
      <c r="O897" t="s">
        <v>16</v>
      </c>
      <c r="P897">
        <f t="shared" si="81"/>
        <v>4</v>
      </c>
      <c r="Q897" t="s">
        <v>17</v>
      </c>
      <c r="R897">
        <v>425.80011200000001</v>
      </c>
      <c r="S897" s="2">
        <v>35425.800111999997</v>
      </c>
      <c r="T897" s="5">
        <v>35426</v>
      </c>
      <c r="U897" s="5">
        <f t="shared" ca="1" si="82"/>
        <v>10486</v>
      </c>
      <c r="V897">
        <f t="shared" ca="1" si="83"/>
        <v>28.728767123287671</v>
      </c>
    </row>
    <row r="898" spans="1:22" x14ac:dyDescent="0.35">
      <c r="A898" t="s">
        <v>937</v>
      </c>
      <c r="B898" t="s">
        <v>13</v>
      </c>
      <c r="C898" t="str">
        <f t="shared" si="78"/>
        <v>Washington</v>
      </c>
      <c r="D898" t="s">
        <v>27</v>
      </c>
      <c r="E898" t="str">
        <f t="shared" si="79"/>
        <v>M</v>
      </c>
      <c r="F898" t="s">
        <v>21</v>
      </c>
      <c r="G898" t="str">
        <f t="shared" si="80"/>
        <v>Bachelor</v>
      </c>
      <c r="H898" s="4">
        <v>1168137.43</v>
      </c>
      <c r="I898" s="4">
        <v>1168137.43</v>
      </c>
      <c r="J898">
        <v>70930</v>
      </c>
      <c r="K898">
        <v>99</v>
      </c>
      <c r="L898" s="6">
        <v>0</v>
      </c>
      <c r="M898" s="6" t="str" cm="1">
        <f t="array" ref="M898:N898">_xlfn.TEXTSPLIT(O898," ",)</f>
        <v>Personal</v>
      </c>
      <c r="N898" s="6" t="str">
        <v>Auto</v>
      </c>
      <c r="O898" t="s">
        <v>16</v>
      </c>
      <c r="P898">
        <f t="shared" si="81"/>
        <v>4</v>
      </c>
      <c r="Q898" t="s">
        <v>17</v>
      </c>
      <c r="R898">
        <v>190.43446</v>
      </c>
      <c r="S898" s="2">
        <v>35190.434459999997</v>
      </c>
      <c r="T898" s="5">
        <v>35191</v>
      </c>
      <c r="U898" s="5">
        <f t="shared" ca="1" si="82"/>
        <v>10721</v>
      </c>
      <c r="V898">
        <f t="shared" ca="1" si="83"/>
        <v>29.372602739726027</v>
      </c>
    </row>
    <row r="899" spans="1:22" x14ac:dyDescent="0.35">
      <c r="A899" t="s">
        <v>938</v>
      </c>
      <c r="B899" t="s">
        <v>13</v>
      </c>
      <c r="C899" t="str">
        <f t="shared" ref="C899:C962" si="84">IF(B899="WA","Washington",IF(B899="Cali","California",IF(B899="AZ","Arizona",B899)))</f>
        <v>Washington</v>
      </c>
      <c r="D899" t="s">
        <v>20</v>
      </c>
      <c r="E899" t="str">
        <f t="shared" ref="E899:E962" si="85">IF(OR(D899="Femal",D899="female"),"F",IF(D899="Male","M",D899))</f>
        <v>F</v>
      </c>
      <c r="F899" t="s">
        <v>31</v>
      </c>
      <c r="G899" t="str">
        <f t="shared" ref="G899:G962" si="86">IF(F899="Bachelors","Bachelor",F899)</f>
        <v>High School or Below</v>
      </c>
      <c r="H899" s="4">
        <v>2599775</v>
      </c>
      <c r="I899" s="4">
        <v>2599775</v>
      </c>
      <c r="J899">
        <v>62262</v>
      </c>
      <c r="K899">
        <v>72</v>
      </c>
      <c r="L899" s="6">
        <v>0</v>
      </c>
      <c r="M899" s="6" t="str" cm="1">
        <f t="array" ref="M899:N899">_xlfn.TEXTSPLIT(O899," ",)</f>
        <v>Corporate</v>
      </c>
      <c r="N899" s="6" t="str">
        <v>Auto</v>
      </c>
      <c r="O899" t="s">
        <v>28</v>
      </c>
      <c r="P899">
        <f t="shared" ref="P899:P962" si="87">IF(OR(Q899="Four-Door Car",Q899="SUV",Q899="Luxury SUV"),4,2)</f>
        <v>4</v>
      </c>
      <c r="Q899" t="s">
        <v>17</v>
      </c>
      <c r="R899">
        <v>193.505325</v>
      </c>
      <c r="S899" s="2">
        <v>35193.505324999998</v>
      </c>
      <c r="T899" s="5">
        <v>35194</v>
      </c>
      <c r="U899" s="5">
        <f t="shared" ref="U899:U962" ca="1" si="88">TODAY()-T899</f>
        <v>10718</v>
      </c>
      <c r="V899">
        <f t="shared" ref="V899:V962" ca="1" si="89">U899/365</f>
        <v>29.364383561643837</v>
      </c>
    </row>
    <row r="900" spans="1:22" x14ac:dyDescent="0.35">
      <c r="A900" t="s">
        <v>939</v>
      </c>
      <c r="B900" t="s">
        <v>23</v>
      </c>
      <c r="C900" t="str">
        <f t="shared" si="84"/>
        <v>Nevada</v>
      </c>
      <c r="D900" t="s">
        <v>20</v>
      </c>
      <c r="E900" t="str">
        <f t="shared" si="85"/>
        <v>F</v>
      </c>
      <c r="F900" t="s">
        <v>15</v>
      </c>
      <c r="G900" t="str">
        <f t="shared" si="86"/>
        <v>Master</v>
      </c>
      <c r="H900" s="4">
        <v>1377836.93</v>
      </c>
      <c r="I900" s="4">
        <v>1377836.93</v>
      </c>
      <c r="J900">
        <v>91474</v>
      </c>
      <c r="K900">
        <v>113</v>
      </c>
      <c r="L900" s="6">
        <v>0</v>
      </c>
      <c r="M900" s="6" t="str" cm="1">
        <f t="array" ref="M900:N900">_xlfn.TEXTSPLIT(O900," ",)</f>
        <v>Corporate</v>
      </c>
      <c r="N900" s="6" t="str">
        <v>Auto</v>
      </c>
      <c r="O900" t="s">
        <v>28</v>
      </c>
      <c r="P900">
        <f t="shared" si="87"/>
        <v>2</v>
      </c>
      <c r="Q900" t="s">
        <v>24</v>
      </c>
      <c r="R900">
        <v>24.087774</v>
      </c>
      <c r="S900" s="2">
        <v>35024.087774</v>
      </c>
      <c r="T900" s="5">
        <v>35025</v>
      </c>
      <c r="U900" s="5">
        <f t="shared" ca="1" si="88"/>
        <v>10887</v>
      </c>
      <c r="V900">
        <f t="shared" ca="1" si="89"/>
        <v>29.827397260273973</v>
      </c>
    </row>
    <row r="901" spans="1:22" x14ac:dyDescent="0.35">
      <c r="A901" t="s">
        <v>940</v>
      </c>
      <c r="B901" t="s">
        <v>48</v>
      </c>
      <c r="C901" t="str">
        <f t="shared" si="84"/>
        <v>California</v>
      </c>
      <c r="D901" t="s">
        <v>20</v>
      </c>
      <c r="E901" t="str">
        <f t="shared" si="85"/>
        <v>F</v>
      </c>
      <c r="F901" t="s">
        <v>21</v>
      </c>
      <c r="G901" t="str">
        <f t="shared" si="86"/>
        <v>Bachelor</v>
      </c>
      <c r="H901" s="4">
        <v>492318.17</v>
      </c>
      <c r="I901" s="4">
        <v>492318.17</v>
      </c>
      <c r="J901">
        <v>61469</v>
      </c>
      <c r="K901">
        <v>63</v>
      </c>
      <c r="L901" s="6">
        <v>36647</v>
      </c>
      <c r="M901" s="6" t="str" cm="1">
        <f t="array" ref="M901:N901">_xlfn.TEXTSPLIT(O901," ",)</f>
        <v>Personal</v>
      </c>
      <c r="N901" s="6" t="str">
        <v>Auto</v>
      </c>
      <c r="O901" t="s">
        <v>16</v>
      </c>
      <c r="P901">
        <f t="shared" si="87"/>
        <v>4</v>
      </c>
      <c r="Q901" t="s">
        <v>17</v>
      </c>
      <c r="R901">
        <v>302.39999999999998</v>
      </c>
      <c r="S901" s="2">
        <v>35302.400000000001</v>
      </c>
      <c r="T901" s="5">
        <v>35303</v>
      </c>
      <c r="U901" s="5">
        <f t="shared" ca="1" si="88"/>
        <v>10609</v>
      </c>
      <c r="V901">
        <f t="shared" ca="1" si="89"/>
        <v>29.065753424657533</v>
      </c>
    </row>
    <row r="902" spans="1:22" x14ac:dyDescent="0.35">
      <c r="A902" t="s">
        <v>941</v>
      </c>
      <c r="B902" t="s">
        <v>19</v>
      </c>
      <c r="C902" t="str">
        <f t="shared" si="84"/>
        <v>Arizona</v>
      </c>
      <c r="D902" t="s">
        <v>20</v>
      </c>
      <c r="E902" t="str">
        <f t="shared" si="85"/>
        <v>F</v>
      </c>
      <c r="F902" t="s">
        <v>31</v>
      </c>
      <c r="G902" t="str">
        <f t="shared" si="86"/>
        <v>High School or Below</v>
      </c>
      <c r="H902" s="4">
        <v>227233.54</v>
      </c>
      <c r="I902" s="4">
        <v>227233.54</v>
      </c>
      <c r="J902">
        <v>16618</v>
      </c>
      <c r="K902">
        <v>62</v>
      </c>
      <c r="L902" s="6">
        <v>0</v>
      </c>
      <c r="M902" s="6" t="str" cm="1">
        <f t="array" ref="M902:N902">_xlfn.TEXTSPLIT(O902," ",)</f>
        <v>Special</v>
      </c>
      <c r="N902" s="6" t="str">
        <v>Auto</v>
      </c>
      <c r="O902" t="s">
        <v>39</v>
      </c>
      <c r="P902">
        <f t="shared" si="87"/>
        <v>4</v>
      </c>
      <c r="Q902" t="s">
        <v>17</v>
      </c>
      <c r="R902">
        <v>219.28870599999999</v>
      </c>
      <c r="S902" s="2">
        <v>35219.288705999999</v>
      </c>
      <c r="T902" s="5">
        <v>35220</v>
      </c>
      <c r="U902" s="5">
        <f t="shared" ca="1" si="88"/>
        <v>10692</v>
      </c>
      <c r="V902">
        <f t="shared" ca="1" si="89"/>
        <v>29.293150684931508</v>
      </c>
    </row>
    <row r="903" spans="1:22" x14ac:dyDescent="0.35">
      <c r="A903" t="s">
        <v>942</v>
      </c>
      <c r="B903" t="s">
        <v>48</v>
      </c>
      <c r="C903" t="str">
        <f t="shared" si="84"/>
        <v>California</v>
      </c>
      <c r="D903" t="s">
        <v>20</v>
      </c>
      <c r="E903" t="str">
        <f t="shared" si="85"/>
        <v>F</v>
      </c>
      <c r="F903" t="s">
        <v>21</v>
      </c>
      <c r="G903" t="str">
        <f t="shared" si="86"/>
        <v>Bachelor</v>
      </c>
      <c r="H903" s="4">
        <v>1489539.8</v>
      </c>
      <c r="I903" s="4">
        <v>1489539.8</v>
      </c>
      <c r="J903">
        <v>48081</v>
      </c>
      <c r="K903">
        <v>188</v>
      </c>
      <c r="L903" s="6">
        <v>0</v>
      </c>
      <c r="M903" s="6" t="str" cm="1">
        <f t="array" ref="M903:N903">_xlfn.TEXTSPLIT(O903," ",)</f>
        <v>Personal</v>
      </c>
      <c r="N903" s="6" t="str">
        <v>Auto</v>
      </c>
      <c r="O903" t="s">
        <v>16</v>
      </c>
      <c r="P903">
        <f t="shared" si="87"/>
        <v>4</v>
      </c>
      <c r="Q903" t="s">
        <v>65</v>
      </c>
      <c r="R903">
        <v>881.36095899999998</v>
      </c>
      <c r="S903" s="2">
        <v>35881.360958999998</v>
      </c>
      <c r="T903" s="5">
        <v>35882</v>
      </c>
      <c r="U903" s="5">
        <f t="shared" ca="1" si="88"/>
        <v>10030</v>
      </c>
      <c r="V903">
        <f t="shared" ca="1" si="89"/>
        <v>27.479452054794521</v>
      </c>
    </row>
    <row r="904" spans="1:22" x14ac:dyDescent="0.35">
      <c r="A904" t="s">
        <v>943</v>
      </c>
      <c r="B904" t="s">
        <v>33</v>
      </c>
      <c r="C904" t="str">
        <f t="shared" si="84"/>
        <v>Oregon</v>
      </c>
      <c r="D904" t="s">
        <v>27</v>
      </c>
      <c r="E904" t="str">
        <f t="shared" si="85"/>
        <v>M</v>
      </c>
      <c r="F904" t="s">
        <v>80</v>
      </c>
      <c r="G904" t="str">
        <f t="shared" si="86"/>
        <v>Doctor</v>
      </c>
      <c r="H904" s="4">
        <v>975604.5</v>
      </c>
      <c r="I904" s="4">
        <v>975604.5</v>
      </c>
      <c r="J904">
        <v>67632</v>
      </c>
      <c r="K904">
        <v>121</v>
      </c>
      <c r="L904" s="6">
        <v>0</v>
      </c>
      <c r="M904" s="6" t="str" cm="1">
        <f t="array" ref="M904:N904">_xlfn.TEXTSPLIT(O904," ",)</f>
        <v>Personal</v>
      </c>
      <c r="N904" s="6" t="str">
        <v>Auto</v>
      </c>
      <c r="O904" t="s">
        <v>16</v>
      </c>
      <c r="P904">
        <f t="shared" si="87"/>
        <v>2</v>
      </c>
      <c r="Q904" t="s">
        <v>78</v>
      </c>
      <c r="R904">
        <v>26.951626999999998</v>
      </c>
      <c r="S904" s="2">
        <v>35026.951627000002</v>
      </c>
      <c r="T904" s="5">
        <v>35027</v>
      </c>
      <c r="U904" s="5">
        <f t="shared" ca="1" si="88"/>
        <v>10885</v>
      </c>
      <c r="V904">
        <f t="shared" ca="1" si="89"/>
        <v>29.82191780821918</v>
      </c>
    </row>
    <row r="905" spans="1:22" x14ac:dyDescent="0.35">
      <c r="A905" t="s">
        <v>944</v>
      </c>
      <c r="B905" t="s">
        <v>33</v>
      </c>
      <c r="C905" t="str">
        <f t="shared" si="84"/>
        <v>Oregon</v>
      </c>
      <c r="D905" t="s">
        <v>20</v>
      </c>
      <c r="E905" t="str">
        <f t="shared" si="85"/>
        <v>F</v>
      </c>
      <c r="F905" t="s">
        <v>21</v>
      </c>
      <c r="G905" t="str">
        <f t="shared" si="86"/>
        <v>Bachelor</v>
      </c>
      <c r="H905" s="4">
        <v>942297.41</v>
      </c>
      <c r="I905" s="4">
        <v>942297.41</v>
      </c>
      <c r="J905">
        <v>34115</v>
      </c>
      <c r="K905">
        <v>119</v>
      </c>
      <c r="L905" s="6">
        <v>0</v>
      </c>
      <c r="M905" s="6" t="str" cm="1">
        <f t="array" ref="M905:N905">_xlfn.TEXTSPLIT(O905," ",)</f>
        <v>Personal</v>
      </c>
      <c r="N905" s="6" t="str">
        <v>Auto</v>
      </c>
      <c r="O905" t="s">
        <v>16</v>
      </c>
      <c r="P905">
        <f t="shared" si="87"/>
        <v>4</v>
      </c>
      <c r="Q905" t="s">
        <v>29</v>
      </c>
      <c r="R905">
        <v>466.12254100000001</v>
      </c>
      <c r="S905" s="2">
        <v>35466.122540999997</v>
      </c>
      <c r="T905" s="5">
        <v>35467</v>
      </c>
      <c r="U905" s="5">
        <f t="shared" ca="1" si="88"/>
        <v>10445</v>
      </c>
      <c r="V905">
        <f t="shared" ca="1" si="89"/>
        <v>28.616438356164384</v>
      </c>
    </row>
    <row r="906" spans="1:22" x14ac:dyDescent="0.35">
      <c r="A906" t="s">
        <v>945</v>
      </c>
      <c r="B906" t="s">
        <v>19</v>
      </c>
      <c r="C906" t="str">
        <f t="shared" si="84"/>
        <v>Arizona</v>
      </c>
      <c r="D906" t="s">
        <v>27</v>
      </c>
      <c r="E906" t="str">
        <f t="shared" si="85"/>
        <v>M</v>
      </c>
      <c r="F906" t="s">
        <v>31</v>
      </c>
      <c r="G906" t="str">
        <f t="shared" si="86"/>
        <v>High School or Below</v>
      </c>
      <c r="H906" s="4">
        <v>383735.76</v>
      </c>
      <c r="I906" s="4">
        <v>383735.76</v>
      </c>
      <c r="J906">
        <v>23051</v>
      </c>
      <c r="K906">
        <v>99</v>
      </c>
      <c r="L906" s="6">
        <v>0</v>
      </c>
      <c r="M906" s="6" t="str" cm="1">
        <f t="array" ref="M906:N906">_xlfn.TEXTSPLIT(O906," ",)</f>
        <v>Personal</v>
      </c>
      <c r="N906" s="6" t="str">
        <v>Auto</v>
      </c>
      <c r="O906" t="s">
        <v>16</v>
      </c>
      <c r="P906">
        <f t="shared" si="87"/>
        <v>2</v>
      </c>
      <c r="Q906" t="s">
        <v>24</v>
      </c>
      <c r="R906">
        <v>475.2</v>
      </c>
      <c r="S906" s="2">
        <v>35475.199999999997</v>
      </c>
      <c r="T906" s="5">
        <v>35476</v>
      </c>
      <c r="U906" s="5">
        <f t="shared" ca="1" si="88"/>
        <v>10436</v>
      </c>
      <c r="V906">
        <f t="shared" ca="1" si="89"/>
        <v>28.591780821917808</v>
      </c>
    </row>
    <row r="907" spans="1:22" x14ac:dyDescent="0.35">
      <c r="A907" t="s">
        <v>946</v>
      </c>
      <c r="B907" t="s">
        <v>48</v>
      </c>
      <c r="C907" t="str">
        <f t="shared" si="84"/>
        <v>California</v>
      </c>
      <c r="D907" t="s">
        <v>27</v>
      </c>
      <c r="E907" t="str">
        <f t="shared" si="85"/>
        <v>M</v>
      </c>
      <c r="F907" t="s">
        <v>35</v>
      </c>
      <c r="G907" t="str">
        <f t="shared" si="86"/>
        <v>College</v>
      </c>
      <c r="H907" s="4">
        <v>1095213.19</v>
      </c>
      <c r="I907" s="4">
        <v>1095213.19</v>
      </c>
      <c r="J907">
        <v>23748</v>
      </c>
      <c r="K907">
        <v>99</v>
      </c>
      <c r="L907" s="6">
        <v>0</v>
      </c>
      <c r="M907" s="6" t="str" cm="1">
        <f t="array" ref="M907:N907">_xlfn.TEXTSPLIT(O907," ",)</f>
        <v>Personal</v>
      </c>
      <c r="N907" s="6" t="str">
        <v>Auto</v>
      </c>
      <c r="O907" t="s">
        <v>16</v>
      </c>
      <c r="P907">
        <f t="shared" si="87"/>
        <v>4</v>
      </c>
      <c r="Q907" t="s">
        <v>17</v>
      </c>
      <c r="R907">
        <v>607.09565499999997</v>
      </c>
      <c r="S907" s="2">
        <v>35607.095654999997</v>
      </c>
      <c r="T907" s="5">
        <v>35608</v>
      </c>
      <c r="U907" s="5">
        <f t="shared" ca="1" si="88"/>
        <v>10304</v>
      </c>
      <c r="V907">
        <f t="shared" ca="1" si="89"/>
        <v>28.230136986301371</v>
      </c>
    </row>
    <row r="908" spans="1:22" x14ac:dyDescent="0.35">
      <c r="A908" t="s">
        <v>947</v>
      </c>
      <c r="B908" t="s">
        <v>19</v>
      </c>
      <c r="C908" t="str">
        <f t="shared" si="84"/>
        <v>Arizona</v>
      </c>
      <c r="D908" t="s">
        <v>20</v>
      </c>
      <c r="E908" t="str">
        <f t="shared" si="85"/>
        <v>F</v>
      </c>
      <c r="F908" t="s">
        <v>35</v>
      </c>
      <c r="G908" t="str">
        <f t="shared" si="86"/>
        <v>College</v>
      </c>
      <c r="H908" s="4">
        <v>815913.66</v>
      </c>
      <c r="I908" s="4">
        <v>815913.66</v>
      </c>
      <c r="J908">
        <v>40589</v>
      </c>
      <c r="K908">
        <v>69</v>
      </c>
      <c r="L908" s="6">
        <v>0</v>
      </c>
      <c r="M908" s="6" t="str" cm="1">
        <f t="array" ref="M908:N908">_xlfn.TEXTSPLIT(O908," ",)</f>
        <v>Corporate</v>
      </c>
      <c r="N908" s="6" t="str">
        <v>Auto</v>
      </c>
      <c r="O908" t="s">
        <v>28</v>
      </c>
      <c r="P908">
        <f t="shared" si="87"/>
        <v>4</v>
      </c>
      <c r="Q908" t="s">
        <v>17</v>
      </c>
      <c r="R908">
        <v>331.2</v>
      </c>
      <c r="S908" s="2">
        <v>35331.199999999997</v>
      </c>
      <c r="T908" s="5">
        <v>35332</v>
      </c>
      <c r="U908" s="5">
        <f t="shared" ca="1" si="88"/>
        <v>10580</v>
      </c>
      <c r="V908">
        <f t="shared" ca="1" si="89"/>
        <v>28.986301369863014</v>
      </c>
    </row>
    <row r="909" spans="1:22" x14ac:dyDescent="0.35">
      <c r="A909" t="s">
        <v>948</v>
      </c>
      <c r="B909" t="s">
        <v>48</v>
      </c>
      <c r="C909" t="str">
        <f t="shared" si="84"/>
        <v>California</v>
      </c>
      <c r="D909" t="s">
        <v>20</v>
      </c>
      <c r="E909" t="str">
        <f t="shared" si="85"/>
        <v>F</v>
      </c>
      <c r="F909" t="s">
        <v>35</v>
      </c>
      <c r="G909" t="str">
        <f t="shared" si="86"/>
        <v>College</v>
      </c>
      <c r="H909" s="4">
        <v>1948049.98</v>
      </c>
      <c r="I909" s="4">
        <v>1948049.98</v>
      </c>
      <c r="J909">
        <v>50809</v>
      </c>
      <c r="K909">
        <v>83</v>
      </c>
      <c r="L909" s="6">
        <v>0</v>
      </c>
      <c r="M909" s="6" t="str" cm="1">
        <f t="array" ref="M909:N909">_xlfn.TEXTSPLIT(O909," ",)</f>
        <v>Personal</v>
      </c>
      <c r="N909" s="6" t="str">
        <v>Auto</v>
      </c>
      <c r="O909" t="s">
        <v>16</v>
      </c>
      <c r="P909">
        <f t="shared" si="87"/>
        <v>4</v>
      </c>
      <c r="Q909" t="s">
        <v>17</v>
      </c>
      <c r="R909">
        <v>290.38170700000001</v>
      </c>
      <c r="S909" s="2">
        <v>35290.381707</v>
      </c>
      <c r="T909" s="5">
        <v>35291</v>
      </c>
      <c r="U909" s="5">
        <f t="shared" ca="1" si="88"/>
        <v>10621</v>
      </c>
      <c r="V909">
        <f t="shared" ca="1" si="89"/>
        <v>29.098630136986301</v>
      </c>
    </row>
    <row r="910" spans="1:22" x14ac:dyDescent="0.35">
      <c r="A910" t="s">
        <v>949</v>
      </c>
      <c r="B910" t="s">
        <v>19</v>
      </c>
      <c r="C910" t="str">
        <f t="shared" si="84"/>
        <v>Arizona</v>
      </c>
      <c r="D910" t="s">
        <v>20</v>
      </c>
      <c r="E910" t="str">
        <f t="shared" si="85"/>
        <v>F</v>
      </c>
      <c r="F910" t="s">
        <v>31</v>
      </c>
      <c r="G910" t="str">
        <f t="shared" si="86"/>
        <v>High School or Below</v>
      </c>
      <c r="H910" s="4">
        <v>391936.67</v>
      </c>
      <c r="I910" s="4">
        <v>391936.67</v>
      </c>
      <c r="J910">
        <v>66676</v>
      </c>
      <c r="K910">
        <v>97</v>
      </c>
      <c r="L910" s="6">
        <v>0</v>
      </c>
      <c r="M910" s="6" t="str" cm="1">
        <f t="array" ref="M910:N910">_xlfn.TEXTSPLIT(O910," ",)</f>
        <v>Personal</v>
      </c>
      <c r="N910" s="6" t="str">
        <v>Auto</v>
      </c>
      <c r="O910" t="s">
        <v>16</v>
      </c>
      <c r="P910">
        <f t="shared" si="87"/>
        <v>4</v>
      </c>
      <c r="Q910" t="s">
        <v>17</v>
      </c>
      <c r="R910">
        <v>558.09935700000005</v>
      </c>
      <c r="S910" s="2">
        <v>35558.099356999999</v>
      </c>
      <c r="T910" s="5">
        <v>35559</v>
      </c>
      <c r="U910" s="5">
        <f t="shared" ca="1" si="88"/>
        <v>10353</v>
      </c>
      <c r="V910">
        <f t="shared" ca="1" si="89"/>
        <v>28.364383561643837</v>
      </c>
    </row>
    <row r="911" spans="1:22" x14ac:dyDescent="0.35">
      <c r="A911" t="s">
        <v>950</v>
      </c>
      <c r="B911" t="s">
        <v>23</v>
      </c>
      <c r="C911" t="str">
        <f t="shared" si="84"/>
        <v>Nevada</v>
      </c>
      <c r="D911" t="s">
        <v>20</v>
      </c>
      <c r="E911" t="str">
        <f t="shared" si="85"/>
        <v>F</v>
      </c>
      <c r="F911" t="s">
        <v>21</v>
      </c>
      <c r="G911" t="str">
        <f t="shared" si="86"/>
        <v>Bachelor</v>
      </c>
      <c r="H911" s="4">
        <v>798514.21</v>
      </c>
      <c r="I911" s="4">
        <v>798514.21</v>
      </c>
      <c r="J911">
        <v>52339</v>
      </c>
      <c r="K911">
        <v>70</v>
      </c>
      <c r="L911" s="6">
        <v>36586</v>
      </c>
      <c r="M911" s="6" t="str" cm="1">
        <f t="array" ref="M911:N911">_xlfn.TEXTSPLIT(O911," ",)</f>
        <v>Corporate</v>
      </c>
      <c r="N911" s="6" t="str">
        <v>Auto</v>
      </c>
      <c r="O911" t="s">
        <v>28</v>
      </c>
      <c r="P911">
        <f t="shared" si="87"/>
        <v>4</v>
      </c>
      <c r="Q911" t="s">
        <v>17</v>
      </c>
      <c r="R911">
        <v>336</v>
      </c>
      <c r="S911" s="2">
        <v>35336</v>
      </c>
      <c r="T911" s="5">
        <v>35337</v>
      </c>
      <c r="U911" s="5">
        <f t="shared" ca="1" si="88"/>
        <v>10575</v>
      </c>
      <c r="V911">
        <f t="shared" ca="1" si="89"/>
        <v>28.972602739726028</v>
      </c>
    </row>
    <row r="912" spans="1:22" x14ac:dyDescent="0.35">
      <c r="A912" t="s">
        <v>951</v>
      </c>
      <c r="B912" t="s">
        <v>33</v>
      </c>
      <c r="C912" t="str">
        <f t="shared" si="84"/>
        <v>Oregon</v>
      </c>
      <c r="D912" t="s">
        <v>27</v>
      </c>
      <c r="E912" t="str">
        <f t="shared" si="85"/>
        <v>M</v>
      </c>
      <c r="F912" t="s">
        <v>21</v>
      </c>
      <c r="G912" t="str">
        <f t="shared" si="86"/>
        <v>Bachelor</v>
      </c>
      <c r="H912" s="4">
        <v>1216874.49</v>
      </c>
      <c r="I912" s="4">
        <v>1216874.49</v>
      </c>
      <c r="J912">
        <v>14973</v>
      </c>
      <c r="K912">
        <v>115</v>
      </c>
      <c r="L912" s="6">
        <v>0</v>
      </c>
      <c r="M912" s="6" t="str" cm="1">
        <f t="array" ref="M912:N912">_xlfn.TEXTSPLIT(O912," ",)</f>
        <v>Personal</v>
      </c>
      <c r="N912" s="6" t="str">
        <v>Auto</v>
      </c>
      <c r="O912" t="s">
        <v>16</v>
      </c>
      <c r="P912">
        <f t="shared" si="87"/>
        <v>4</v>
      </c>
      <c r="Q912" t="s">
        <v>29</v>
      </c>
      <c r="R912">
        <v>828</v>
      </c>
      <c r="S912" s="2">
        <v>35828</v>
      </c>
      <c r="T912" s="5">
        <v>35829</v>
      </c>
      <c r="U912" s="5">
        <f t="shared" ca="1" si="88"/>
        <v>10083</v>
      </c>
      <c r="V912">
        <f t="shared" ca="1" si="89"/>
        <v>27.624657534246577</v>
      </c>
    </row>
    <row r="913" spans="1:22" x14ac:dyDescent="0.35">
      <c r="A913" t="s">
        <v>952</v>
      </c>
      <c r="B913" t="s">
        <v>19</v>
      </c>
      <c r="C913" t="str">
        <f t="shared" si="84"/>
        <v>Arizona</v>
      </c>
      <c r="D913" t="s">
        <v>20</v>
      </c>
      <c r="E913" t="str">
        <f t="shared" si="85"/>
        <v>F</v>
      </c>
      <c r="F913" t="s">
        <v>31</v>
      </c>
      <c r="G913" t="str">
        <f t="shared" si="86"/>
        <v>High School or Below</v>
      </c>
      <c r="H913" s="4">
        <v>584932.15</v>
      </c>
      <c r="I913" s="4">
        <v>584932.15</v>
      </c>
      <c r="J913">
        <v>0</v>
      </c>
      <c r="K913">
        <v>83</v>
      </c>
      <c r="L913" s="6">
        <v>0</v>
      </c>
      <c r="M913" s="6" t="str" cm="1">
        <f t="array" ref="M913:N913">_xlfn.TEXTSPLIT(O913," ",)</f>
        <v>Corporate</v>
      </c>
      <c r="N913" s="6" t="str">
        <v>Auto</v>
      </c>
      <c r="O913" t="s">
        <v>28</v>
      </c>
      <c r="P913">
        <f t="shared" si="87"/>
        <v>4</v>
      </c>
      <c r="Q913" t="s">
        <v>17</v>
      </c>
      <c r="R913">
        <v>540.51411499999995</v>
      </c>
      <c r="S913" s="2">
        <v>35540.514114999998</v>
      </c>
      <c r="T913" s="5">
        <v>35541</v>
      </c>
      <c r="U913" s="5">
        <f t="shared" ca="1" si="88"/>
        <v>10371</v>
      </c>
      <c r="V913">
        <f t="shared" ca="1" si="89"/>
        <v>28.413698630136988</v>
      </c>
    </row>
    <row r="914" spans="1:22" x14ac:dyDescent="0.35">
      <c r="A914" t="s">
        <v>953</v>
      </c>
      <c r="B914" t="s">
        <v>19</v>
      </c>
      <c r="C914" t="str">
        <f t="shared" si="84"/>
        <v>Arizona</v>
      </c>
      <c r="D914" t="s">
        <v>20</v>
      </c>
      <c r="E914" t="str">
        <f t="shared" si="85"/>
        <v>F</v>
      </c>
      <c r="F914" t="s">
        <v>21</v>
      </c>
      <c r="G914" t="str">
        <f t="shared" si="86"/>
        <v>Bachelor</v>
      </c>
      <c r="H914" s="4">
        <v>508583.66</v>
      </c>
      <c r="I914" s="4">
        <v>508583.66</v>
      </c>
      <c r="J914">
        <v>31546</v>
      </c>
      <c r="K914">
        <v>65</v>
      </c>
      <c r="L914" s="6">
        <v>0</v>
      </c>
      <c r="M914" s="6" t="str" cm="1">
        <f t="array" ref="M914:N914">_xlfn.TEXTSPLIT(O914," ",)</f>
        <v>Personal</v>
      </c>
      <c r="N914" s="6" t="str">
        <v>Auto</v>
      </c>
      <c r="O914" t="s">
        <v>16</v>
      </c>
      <c r="P914">
        <f t="shared" si="87"/>
        <v>4</v>
      </c>
      <c r="Q914" t="s">
        <v>17</v>
      </c>
      <c r="R914">
        <v>100.04983199999999</v>
      </c>
      <c r="S914" s="2">
        <v>35100.049831999997</v>
      </c>
      <c r="T914" s="5">
        <v>35101</v>
      </c>
      <c r="U914" s="5">
        <f t="shared" ca="1" si="88"/>
        <v>10811</v>
      </c>
      <c r="V914">
        <f t="shared" ca="1" si="89"/>
        <v>29.61917808219178</v>
      </c>
    </row>
    <row r="915" spans="1:22" x14ac:dyDescent="0.35">
      <c r="A915" t="s">
        <v>954</v>
      </c>
      <c r="B915" t="s">
        <v>48</v>
      </c>
      <c r="C915" t="str">
        <f t="shared" si="84"/>
        <v>California</v>
      </c>
      <c r="D915" t="s">
        <v>20</v>
      </c>
      <c r="E915" t="str">
        <f t="shared" si="85"/>
        <v>F</v>
      </c>
      <c r="F915" t="s">
        <v>35</v>
      </c>
      <c r="G915" t="str">
        <f t="shared" si="86"/>
        <v>College</v>
      </c>
      <c r="H915" s="4">
        <v>290393.98</v>
      </c>
      <c r="I915" s="4">
        <v>290393.98</v>
      </c>
      <c r="J915">
        <v>67763</v>
      </c>
      <c r="K915">
        <v>73</v>
      </c>
      <c r="L915" s="6">
        <v>36526</v>
      </c>
      <c r="M915" s="6" t="str" cm="1">
        <f t="array" ref="M915:N915">_xlfn.TEXTSPLIT(O915," ",)</f>
        <v>Personal</v>
      </c>
      <c r="N915" s="6" t="str">
        <v>Auto</v>
      </c>
      <c r="O915" t="s">
        <v>16</v>
      </c>
      <c r="P915">
        <f t="shared" si="87"/>
        <v>4</v>
      </c>
      <c r="Q915" t="s">
        <v>17</v>
      </c>
      <c r="R915">
        <v>59.861963000000003</v>
      </c>
      <c r="S915" s="2">
        <v>35059.861963000003</v>
      </c>
      <c r="T915" s="5">
        <v>35060</v>
      </c>
      <c r="U915" s="5">
        <f t="shared" ca="1" si="88"/>
        <v>10852</v>
      </c>
      <c r="V915">
        <f t="shared" ca="1" si="89"/>
        <v>29.731506849315068</v>
      </c>
    </row>
    <row r="916" spans="1:22" x14ac:dyDescent="0.35">
      <c r="A916" t="s">
        <v>955</v>
      </c>
      <c r="B916" t="s">
        <v>13</v>
      </c>
      <c r="C916" t="str">
        <f t="shared" si="84"/>
        <v>Washington</v>
      </c>
      <c r="D916" t="s">
        <v>20</v>
      </c>
      <c r="E916" t="str">
        <f t="shared" si="85"/>
        <v>F</v>
      </c>
      <c r="F916" t="s">
        <v>35</v>
      </c>
      <c r="G916" t="str">
        <f t="shared" si="86"/>
        <v>College</v>
      </c>
      <c r="H916" s="4">
        <v>627317.34</v>
      </c>
      <c r="I916" s="4">
        <v>627317.34</v>
      </c>
      <c r="J916">
        <v>20836</v>
      </c>
      <c r="K916">
        <v>79</v>
      </c>
      <c r="L916" s="6">
        <v>0</v>
      </c>
      <c r="M916" s="6" t="str" cm="1">
        <f t="array" ref="M916:N916">_xlfn.TEXTSPLIT(O916," ",)</f>
        <v>Corporate</v>
      </c>
      <c r="N916" s="6" t="str">
        <v>Auto</v>
      </c>
      <c r="O916" t="s">
        <v>28</v>
      </c>
      <c r="P916">
        <f t="shared" si="87"/>
        <v>4</v>
      </c>
      <c r="Q916" t="s">
        <v>17</v>
      </c>
      <c r="R916">
        <v>193.57032000000001</v>
      </c>
      <c r="S916" s="2">
        <v>35193.570319999999</v>
      </c>
      <c r="T916" s="5">
        <v>35194</v>
      </c>
      <c r="U916" s="5">
        <f t="shared" ca="1" si="88"/>
        <v>10718</v>
      </c>
      <c r="V916">
        <f t="shared" ca="1" si="89"/>
        <v>29.364383561643837</v>
      </c>
    </row>
    <row r="917" spans="1:22" x14ac:dyDescent="0.35">
      <c r="A917" t="s">
        <v>956</v>
      </c>
      <c r="B917" t="s">
        <v>13</v>
      </c>
      <c r="C917" t="str">
        <f t="shared" si="84"/>
        <v>Washington</v>
      </c>
      <c r="D917" t="s">
        <v>27</v>
      </c>
      <c r="E917" t="str">
        <f t="shared" si="85"/>
        <v>M</v>
      </c>
      <c r="F917" t="s">
        <v>35</v>
      </c>
      <c r="G917" t="str">
        <f t="shared" si="86"/>
        <v>College</v>
      </c>
      <c r="H917" s="4">
        <v>1832141.9</v>
      </c>
      <c r="I917" s="4">
        <v>1832141.9</v>
      </c>
      <c r="J917">
        <v>88592</v>
      </c>
      <c r="K917">
        <v>76</v>
      </c>
      <c r="L917" s="6">
        <v>0</v>
      </c>
      <c r="M917" s="6" t="str" cm="1">
        <f t="array" ref="M917:N917">_xlfn.TEXTSPLIT(O917," ",)</f>
        <v>Corporate</v>
      </c>
      <c r="N917" s="6" t="str">
        <v>Auto</v>
      </c>
      <c r="O917" t="s">
        <v>28</v>
      </c>
      <c r="P917">
        <f t="shared" si="87"/>
        <v>4</v>
      </c>
      <c r="Q917" t="s">
        <v>17</v>
      </c>
      <c r="R917">
        <v>199.79727</v>
      </c>
      <c r="S917" s="2">
        <v>35199.797270000003</v>
      </c>
      <c r="T917" s="5">
        <v>35200</v>
      </c>
      <c r="U917" s="5">
        <f t="shared" ca="1" si="88"/>
        <v>10712</v>
      </c>
      <c r="V917">
        <f t="shared" ca="1" si="89"/>
        <v>29.347945205479451</v>
      </c>
    </row>
    <row r="918" spans="1:22" x14ac:dyDescent="0.35">
      <c r="A918" t="s">
        <v>957</v>
      </c>
      <c r="B918" t="s">
        <v>33</v>
      </c>
      <c r="C918" t="str">
        <f t="shared" si="84"/>
        <v>Oregon</v>
      </c>
      <c r="D918" t="s">
        <v>20</v>
      </c>
      <c r="E918" t="str">
        <f t="shared" si="85"/>
        <v>F</v>
      </c>
      <c r="F918" t="s">
        <v>35</v>
      </c>
      <c r="G918" t="str">
        <f t="shared" si="86"/>
        <v>College</v>
      </c>
      <c r="H918" s="4">
        <v>517870.42</v>
      </c>
      <c r="I918" s="4">
        <v>517870.42</v>
      </c>
      <c r="J918">
        <v>66943</v>
      </c>
      <c r="K918">
        <v>65</v>
      </c>
      <c r="L918" s="6">
        <v>36526</v>
      </c>
      <c r="M918" s="6" t="str" cm="1">
        <f t="array" ref="M918:N918">_xlfn.TEXTSPLIT(O918," ",)</f>
        <v>Special</v>
      </c>
      <c r="N918" s="6" t="str">
        <v>Auto</v>
      </c>
      <c r="O918" t="s">
        <v>39</v>
      </c>
      <c r="P918">
        <f t="shared" si="87"/>
        <v>4</v>
      </c>
      <c r="Q918" t="s">
        <v>17</v>
      </c>
      <c r="R918">
        <v>53.084752999999999</v>
      </c>
      <c r="S918" s="2">
        <v>35053.084753000003</v>
      </c>
      <c r="T918" s="5">
        <v>35054</v>
      </c>
      <c r="U918" s="5">
        <f t="shared" ca="1" si="88"/>
        <v>10858</v>
      </c>
      <c r="V918">
        <f t="shared" ca="1" si="89"/>
        <v>29.747945205479454</v>
      </c>
    </row>
    <row r="919" spans="1:22" x14ac:dyDescent="0.35">
      <c r="A919" t="s">
        <v>958</v>
      </c>
      <c r="B919" t="s">
        <v>19</v>
      </c>
      <c r="C919" t="str">
        <f t="shared" si="84"/>
        <v>Arizona</v>
      </c>
      <c r="D919" t="s">
        <v>20</v>
      </c>
      <c r="E919" t="str">
        <f t="shared" si="85"/>
        <v>F</v>
      </c>
      <c r="F919" t="s">
        <v>31</v>
      </c>
      <c r="G919" t="str">
        <f t="shared" si="86"/>
        <v>High School or Below</v>
      </c>
      <c r="H919" s="4">
        <v>1402435.84</v>
      </c>
      <c r="I919" s="4">
        <v>1402435.84</v>
      </c>
      <c r="J919">
        <v>81872</v>
      </c>
      <c r="K919">
        <v>115</v>
      </c>
      <c r="L919" s="6">
        <v>0</v>
      </c>
      <c r="M919" s="6" t="str" cm="1">
        <f t="array" ref="M919:N919">_xlfn.TEXTSPLIT(O919," ",)</f>
        <v>Special</v>
      </c>
      <c r="N919" s="6" t="str">
        <v>Auto</v>
      </c>
      <c r="O919" t="s">
        <v>39</v>
      </c>
      <c r="P919">
        <f t="shared" si="87"/>
        <v>4</v>
      </c>
      <c r="Q919" t="s">
        <v>17</v>
      </c>
      <c r="R919">
        <v>256.43803000000003</v>
      </c>
      <c r="S919" s="2">
        <v>35256.438029999998</v>
      </c>
      <c r="T919" s="5">
        <v>35257</v>
      </c>
      <c r="U919" s="5">
        <f t="shared" ca="1" si="88"/>
        <v>10655</v>
      </c>
      <c r="V919">
        <f t="shared" ca="1" si="89"/>
        <v>29.19178082191781</v>
      </c>
    </row>
    <row r="920" spans="1:22" x14ac:dyDescent="0.35">
      <c r="A920" t="s">
        <v>959</v>
      </c>
      <c r="B920" t="s">
        <v>13</v>
      </c>
      <c r="C920" t="str">
        <f t="shared" si="84"/>
        <v>Washington</v>
      </c>
      <c r="D920" t="s">
        <v>20</v>
      </c>
      <c r="E920" t="str">
        <f t="shared" si="85"/>
        <v>F</v>
      </c>
      <c r="F920" t="s">
        <v>35</v>
      </c>
      <c r="G920" t="str">
        <f t="shared" si="86"/>
        <v>College</v>
      </c>
      <c r="H920" s="4">
        <v>530943.59</v>
      </c>
      <c r="I920" s="4">
        <v>530943.59</v>
      </c>
      <c r="J920">
        <v>22404</v>
      </c>
      <c r="K920">
        <v>70</v>
      </c>
      <c r="L920" s="6">
        <v>36526</v>
      </c>
      <c r="M920" s="6" t="str" cm="1">
        <f t="array" ref="M920:N920">_xlfn.TEXTSPLIT(O920," ",)</f>
        <v>Personal</v>
      </c>
      <c r="N920" s="6" t="str">
        <v>Auto</v>
      </c>
      <c r="O920" t="s">
        <v>16</v>
      </c>
      <c r="P920">
        <f t="shared" si="87"/>
        <v>4</v>
      </c>
      <c r="Q920" t="s">
        <v>17</v>
      </c>
      <c r="R920">
        <v>211.136067</v>
      </c>
      <c r="S920" s="2">
        <v>35211.136066999999</v>
      </c>
      <c r="T920" s="5">
        <v>35212</v>
      </c>
      <c r="U920" s="5">
        <f t="shared" ca="1" si="88"/>
        <v>10700</v>
      </c>
      <c r="V920">
        <f t="shared" ca="1" si="89"/>
        <v>29.315068493150687</v>
      </c>
    </row>
    <row r="921" spans="1:22" x14ac:dyDescent="0.35">
      <c r="A921" t="s">
        <v>960</v>
      </c>
      <c r="B921" t="s">
        <v>48</v>
      </c>
      <c r="C921" t="str">
        <f t="shared" si="84"/>
        <v>California</v>
      </c>
      <c r="D921" t="s">
        <v>20</v>
      </c>
      <c r="E921" t="str">
        <f t="shared" si="85"/>
        <v>F</v>
      </c>
      <c r="F921" t="s">
        <v>31</v>
      </c>
      <c r="G921" t="str">
        <f t="shared" si="86"/>
        <v>High School or Below</v>
      </c>
      <c r="H921" s="4">
        <v>494980.38</v>
      </c>
      <c r="I921" s="4">
        <v>494980.38</v>
      </c>
      <c r="J921">
        <v>21342</v>
      </c>
      <c r="K921">
        <v>62</v>
      </c>
      <c r="L921" s="6">
        <v>0</v>
      </c>
      <c r="M921" s="6" t="str" cm="1">
        <f t="array" ref="M921:N921">_xlfn.TEXTSPLIT(O921," ",)</f>
        <v>Personal</v>
      </c>
      <c r="N921" s="6" t="str">
        <v>Auto</v>
      </c>
      <c r="O921" t="s">
        <v>16</v>
      </c>
      <c r="P921">
        <f t="shared" si="87"/>
        <v>4</v>
      </c>
      <c r="Q921" t="s">
        <v>17</v>
      </c>
      <c r="R921">
        <v>74.350892999999999</v>
      </c>
      <c r="S921" s="2">
        <v>35074.350893000003</v>
      </c>
      <c r="T921" s="5">
        <v>35075</v>
      </c>
      <c r="U921" s="5">
        <f t="shared" ca="1" si="88"/>
        <v>10837</v>
      </c>
      <c r="V921">
        <f t="shared" ca="1" si="89"/>
        <v>29.69041095890411</v>
      </c>
    </row>
    <row r="922" spans="1:22" x14ac:dyDescent="0.35">
      <c r="A922" t="s">
        <v>961</v>
      </c>
      <c r="B922" t="s">
        <v>48</v>
      </c>
      <c r="C922" t="str">
        <f t="shared" si="84"/>
        <v>California</v>
      </c>
      <c r="D922" t="s">
        <v>27</v>
      </c>
      <c r="E922" t="str">
        <f t="shared" si="85"/>
        <v>M</v>
      </c>
      <c r="F922" t="s">
        <v>21</v>
      </c>
      <c r="G922" t="str">
        <f t="shared" si="86"/>
        <v>Bachelor</v>
      </c>
      <c r="H922" s="4">
        <v>859566.53</v>
      </c>
      <c r="I922" s="4">
        <v>859566.53</v>
      </c>
      <c r="J922">
        <v>34621</v>
      </c>
      <c r="K922">
        <v>108</v>
      </c>
      <c r="L922" s="6">
        <v>36526</v>
      </c>
      <c r="M922" s="6" t="str" cm="1">
        <f t="array" ref="M922:N922">_xlfn.TEXTSPLIT(O922," ",)</f>
        <v>Corporate</v>
      </c>
      <c r="N922" s="6" t="str">
        <v>Auto</v>
      </c>
      <c r="O922" t="s">
        <v>28</v>
      </c>
      <c r="P922">
        <f t="shared" si="87"/>
        <v>4</v>
      </c>
      <c r="Q922" t="s">
        <v>29</v>
      </c>
      <c r="R922">
        <v>621.46446800000001</v>
      </c>
      <c r="S922" s="2">
        <v>35621.464467999998</v>
      </c>
      <c r="T922" s="5">
        <v>35622</v>
      </c>
      <c r="U922" s="5">
        <f t="shared" ca="1" si="88"/>
        <v>10290</v>
      </c>
      <c r="V922">
        <f t="shared" ca="1" si="89"/>
        <v>28.19178082191781</v>
      </c>
    </row>
    <row r="923" spans="1:22" x14ac:dyDescent="0.35">
      <c r="A923" t="s">
        <v>962</v>
      </c>
      <c r="B923" t="s">
        <v>33</v>
      </c>
      <c r="C923" t="str">
        <f t="shared" si="84"/>
        <v>Oregon</v>
      </c>
      <c r="D923" t="s">
        <v>27</v>
      </c>
      <c r="E923" t="str">
        <f t="shared" si="85"/>
        <v>M</v>
      </c>
      <c r="F923" t="s">
        <v>35</v>
      </c>
      <c r="G923" t="str">
        <f t="shared" si="86"/>
        <v>College</v>
      </c>
      <c r="H923" s="4">
        <v>2295189.2000000002</v>
      </c>
      <c r="I923" s="4">
        <v>2295189.2000000002</v>
      </c>
      <c r="J923">
        <v>62396</v>
      </c>
      <c r="K923">
        <v>64</v>
      </c>
      <c r="L923" s="6">
        <v>0</v>
      </c>
      <c r="M923" s="6" t="str" cm="1">
        <f t="array" ref="M923:N923">_xlfn.TEXTSPLIT(O923," ",)</f>
        <v>Personal</v>
      </c>
      <c r="N923" s="6" t="str">
        <v>Auto</v>
      </c>
      <c r="O923" t="s">
        <v>16</v>
      </c>
      <c r="P923">
        <f t="shared" si="87"/>
        <v>4</v>
      </c>
      <c r="Q923" t="s">
        <v>17</v>
      </c>
      <c r="R923">
        <v>307.2</v>
      </c>
      <c r="S923" s="2">
        <v>35307.199999999997</v>
      </c>
      <c r="T923" s="5">
        <v>35308</v>
      </c>
      <c r="U923" s="5">
        <f t="shared" ca="1" si="88"/>
        <v>10604</v>
      </c>
      <c r="V923">
        <f t="shared" ca="1" si="89"/>
        <v>29.052054794520547</v>
      </c>
    </row>
    <row r="924" spans="1:22" x14ac:dyDescent="0.35">
      <c r="A924" t="s">
        <v>963</v>
      </c>
      <c r="B924" t="s">
        <v>33</v>
      </c>
      <c r="C924" t="str">
        <f t="shared" si="84"/>
        <v>Oregon</v>
      </c>
      <c r="D924" t="s">
        <v>27</v>
      </c>
      <c r="E924" t="str">
        <f t="shared" si="85"/>
        <v>M</v>
      </c>
      <c r="F924" t="s">
        <v>31</v>
      </c>
      <c r="G924" t="str">
        <f t="shared" si="86"/>
        <v>High School or Below</v>
      </c>
      <c r="H924" s="4">
        <v>379213.03</v>
      </c>
      <c r="I924" s="4">
        <v>379213.03</v>
      </c>
      <c r="J924">
        <v>97212</v>
      </c>
      <c r="K924">
        <v>93</v>
      </c>
      <c r="L924" s="6">
        <v>0</v>
      </c>
      <c r="M924" s="6" t="str" cm="1">
        <f t="array" ref="M924:N924">_xlfn.TEXTSPLIT(O924," ",)</f>
        <v>Personal</v>
      </c>
      <c r="N924" s="6" t="str">
        <v>Auto</v>
      </c>
      <c r="O924" t="s">
        <v>16</v>
      </c>
      <c r="P924">
        <f t="shared" si="87"/>
        <v>2</v>
      </c>
      <c r="Q924" t="s">
        <v>24</v>
      </c>
      <c r="R924">
        <v>360.05588999999998</v>
      </c>
      <c r="S924" s="2">
        <v>35360.055890000003</v>
      </c>
      <c r="T924" s="5">
        <v>35361</v>
      </c>
      <c r="U924" s="5">
        <f t="shared" ca="1" si="88"/>
        <v>10551</v>
      </c>
      <c r="V924">
        <f t="shared" ca="1" si="89"/>
        <v>28.906849315068492</v>
      </c>
    </row>
    <row r="925" spans="1:22" x14ac:dyDescent="0.35">
      <c r="A925" t="s">
        <v>964</v>
      </c>
      <c r="B925" t="s">
        <v>19</v>
      </c>
      <c r="C925" t="str">
        <f t="shared" si="84"/>
        <v>Arizona</v>
      </c>
      <c r="D925" t="s">
        <v>20</v>
      </c>
      <c r="E925" t="str">
        <f t="shared" si="85"/>
        <v>F</v>
      </c>
      <c r="F925" t="s">
        <v>21</v>
      </c>
      <c r="G925" t="str">
        <f t="shared" si="86"/>
        <v>Bachelor</v>
      </c>
      <c r="H925" s="4">
        <v>275574.8</v>
      </c>
      <c r="I925" s="4">
        <v>275574.8</v>
      </c>
      <c r="J925">
        <v>49648</v>
      </c>
      <c r="K925">
        <v>70</v>
      </c>
      <c r="L925" s="6">
        <v>0</v>
      </c>
      <c r="M925" s="6" t="str" cm="1">
        <f t="array" ref="M925:N925">_xlfn.TEXTSPLIT(O925," ",)</f>
        <v>Personal</v>
      </c>
      <c r="N925" s="6" t="str">
        <v>Auto</v>
      </c>
      <c r="O925" t="s">
        <v>16</v>
      </c>
      <c r="P925">
        <f t="shared" si="87"/>
        <v>4</v>
      </c>
      <c r="Q925" t="s">
        <v>17</v>
      </c>
      <c r="R925">
        <v>65.954813000000001</v>
      </c>
      <c r="S925" s="2">
        <v>35065.954812999997</v>
      </c>
      <c r="T925" s="5">
        <v>35066</v>
      </c>
      <c r="U925" s="5">
        <f t="shared" ca="1" si="88"/>
        <v>10846</v>
      </c>
      <c r="V925">
        <f t="shared" ca="1" si="89"/>
        <v>29.715068493150685</v>
      </c>
    </row>
    <row r="926" spans="1:22" x14ac:dyDescent="0.35">
      <c r="A926" t="s">
        <v>965</v>
      </c>
      <c r="B926" t="s">
        <v>19</v>
      </c>
      <c r="C926" t="str">
        <f t="shared" si="84"/>
        <v>Arizona</v>
      </c>
      <c r="D926" t="s">
        <v>27</v>
      </c>
      <c r="E926" t="str">
        <f t="shared" si="85"/>
        <v>M</v>
      </c>
      <c r="F926" t="s">
        <v>35</v>
      </c>
      <c r="G926" t="str">
        <f t="shared" si="86"/>
        <v>College</v>
      </c>
      <c r="H926" s="4">
        <v>488033.96</v>
      </c>
      <c r="I926" s="4">
        <v>488033.96</v>
      </c>
      <c r="J926">
        <v>97984</v>
      </c>
      <c r="K926">
        <v>61</v>
      </c>
      <c r="L926" s="6">
        <v>36526</v>
      </c>
      <c r="M926" s="6" t="str" cm="1">
        <f t="array" ref="M926:N926">_xlfn.TEXTSPLIT(O926," ",)</f>
        <v>Personal</v>
      </c>
      <c r="N926" s="6" t="str">
        <v>Auto</v>
      </c>
      <c r="O926" t="s">
        <v>16</v>
      </c>
      <c r="P926">
        <f t="shared" si="87"/>
        <v>4</v>
      </c>
      <c r="Q926" t="s">
        <v>17</v>
      </c>
      <c r="R926">
        <v>407.45011799999997</v>
      </c>
      <c r="S926" s="2">
        <v>35407.450118000001</v>
      </c>
      <c r="T926" s="5">
        <v>35408</v>
      </c>
      <c r="U926" s="5">
        <f t="shared" ca="1" si="88"/>
        <v>10504</v>
      </c>
      <c r="V926">
        <f t="shared" ca="1" si="89"/>
        <v>28.778082191780822</v>
      </c>
    </row>
    <row r="927" spans="1:22" x14ac:dyDescent="0.35">
      <c r="A927" t="s">
        <v>966</v>
      </c>
      <c r="B927" t="s">
        <v>48</v>
      </c>
      <c r="C927" t="str">
        <f t="shared" si="84"/>
        <v>California</v>
      </c>
      <c r="D927" t="s">
        <v>20</v>
      </c>
      <c r="E927" t="str">
        <f t="shared" si="85"/>
        <v>F</v>
      </c>
      <c r="F927" t="s">
        <v>35</v>
      </c>
      <c r="G927" t="str">
        <f t="shared" si="86"/>
        <v>College</v>
      </c>
      <c r="H927" s="4">
        <v>905190.53</v>
      </c>
      <c r="I927" s="4">
        <v>905190.53</v>
      </c>
      <c r="J927">
        <v>26308</v>
      </c>
      <c r="K927">
        <v>114</v>
      </c>
      <c r="L927" s="6">
        <v>0</v>
      </c>
      <c r="M927" s="6" t="str" cm="1">
        <f t="array" ref="M927:N927">_xlfn.TEXTSPLIT(O927," ",)</f>
        <v>Corporate</v>
      </c>
      <c r="N927" s="6" t="str">
        <v>Auto</v>
      </c>
      <c r="O927" t="s">
        <v>28</v>
      </c>
      <c r="P927">
        <f t="shared" si="87"/>
        <v>4</v>
      </c>
      <c r="Q927" t="s">
        <v>29</v>
      </c>
      <c r="R927">
        <v>547.20000000000005</v>
      </c>
      <c r="S927" s="2">
        <v>35547.199999999997</v>
      </c>
      <c r="T927" s="5">
        <v>35548</v>
      </c>
      <c r="U927" s="5">
        <f t="shared" ca="1" si="88"/>
        <v>10364</v>
      </c>
      <c r="V927">
        <f t="shared" ca="1" si="89"/>
        <v>28.394520547945206</v>
      </c>
    </row>
    <row r="928" spans="1:22" x14ac:dyDescent="0.35">
      <c r="A928" t="s">
        <v>967</v>
      </c>
      <c r="B928" t="s">
        <v>33</v>
      </c>
      <c r="C928" t="str">
        <f t="shared" si="84"/>
        <v>Oregon</v>
      </c>
      <c r="D928" t="s">
        <v>20</v>
      </c>
      <c r="E928" t="str">
        <f t="shared" si="85"/>
        <v>F</v>
      </c>
      <c r="F928" t="s">
        <v>35</v>
      </c>
      <c r="G928" t="str">
        <f t="shared" si="86"/>
        <v>College</v>
      </c>
      <c r="H928" s="4">
        <v>1011544.62</v>
      </c>
      <c r="I928" s="4">
        <v>1011544.62</v>
      </c>
      <c r="J928">
        <v>63528</v>
      </c>
      <c r="K928">
        <v>256</v>
      </c>
      <c r="L928" s="6">
        <v>0</v>
      </c>
      <c r="M928" s="6" t="str" cm="1">
        <f t="array" ref="M928:N928">_xlfn.TEXTSPLIT(O928," ",)</f>
        <v>Personal</v>
      </c>
      <c r="N928" s="6" t="str">
        <v>Auto</v>
      </c>
      <c r="O928" t="s">
        <v>16</v>
      </c>
      <c r="P928">
        <f t="shared" si="87"/>
        <v>2</v>
      </c>
      <c r="Q928" t="s">
        <v>117</v>
      </c>
      <c r="R928">
        <v>1228.8</v>
      </c>
      <c r="S928" s="2">
        <v>36228.800000000003</v>
      </c>
      <c r="T928" s="5">
        <v>36229</v>
      </c>
      <c r="U928" s="5">
        <f t="shared" ca="1" si="88"/>
        <v>9683</v>
      </c>
      <c r="V928">
        <f t="shared" ca="1" si="89"/>
        <v>26.528767123287672</v>
      </c>
    </row>
    <row r="929" spans="1:22" x14ac:dyDescent="0.35">
      <c r="A929" t="s">
        <v>968</v>
      </c>
      <c r="B929" t="s">
        <v>23</v>
      </c>
      <c r="C929" t="str">
        <f t="shared" si="84"/>
        <v>Nevada</v>
      </c>
      <c r="D929" t="s">
        <v>27</v>
      </c>
      <c r="E929" t="str">
        <f t="shared" si="85"/>
        <v>M</v>
      </c>
      <c r="F929" t="s">
        <v>35</v>
      </c>
      <c r="G929" t="str">
        <f t="shared" si="86"/>
        <v>College</v>
      </c>
      <c r="H929" s="4">
        <v>826907.54</v>
      </c>
      <c r="I929" s="4">
        <v>826907.54</v>
      </c>
      <c r="J929">
        <v>20225</v>
      </c>
      <c r="K929">
        <v>114</v>
      </c>
      <c r="L929" s="6">
        <v>36526</v>
      </c>
      <c r="M929" s="6" t="str" cm="1">
        <f t="array" ref="M929:N929">_xlfn.TEXTSPLIT(O929," ",)</f>
        <v>Special</v>
      </c>
      <c r="N929" s="6" t="str">
        <v>Auto</v>
      </c>
      <c r="O929" t="s">
        <v>39</v>
      </c>
      <c r="P929">
        <f t="shared" si="87"/>
        <v>4</v>
      </c>
      <c r="Q929" t="s">
        <v>29</v>
      </c>
      <c r="R929">
        <v>547.20000000000005</v>
      </c>
      <c r="S929" s="2">
        <v>35547.199999999997</v>
      </c>
      <c r="T929" s="5">
        <v>35548</v>
      </c>
      <c r="U929" s="5">
        <f t="shared" ca="1" si="88"/>
        <v>10364</v>
      </c>
      <c r="V929">
        <f t="shared" ca="1" si="89"/>
        <v>28.394520547945206</v>
      </c>
    </row>
    <row r="930" spans="1:22" x14ac:dyDescent="0.35">
      <c r="A930" t="s">
        <v>969</v>
      </c>
      <c r="B930" t="s">
        <v>23</v>
      </c>
      <c r="C930" t="str">
        <f t="shared" si="84"/>
        <v>Nevada</v>
      </c>
      <c r="D930" t="s">
        <v>27</v>
      </c>
      <c r="E930" t="str">
        <f t="shared" si="85"/>
        <v>M</v>
      </c>
      <c r="F930" t="s">
        <v>31</v>
      </c>
      <c r="G930" t="str">
        <f t="shared" si="86"/>
        <v>High School or Below</v>
      </c>
      <c r="H930" s="4">
        <v>807165.3</v>
      </c>
      <c r="I930" s="4">
        <v>807165.3</v>
      </c>
      <c r="J930">
        <v>0</v>
      </c>
      <c r="K930">
        <v>112</v>
      </c>
      <c r="L930" s="6">
        <v>0</v>
      </c>
      <c r="M930" s="6" t="str" cm="1">
        <f t="array" ref="M930:N930">_xlfn.TEXTSPLIT(O930," ",)</f>
        <v>Personal</v>
      </c>
      <c r="N930" s="6" t="str">
        <v>Auto</v>
      </c>
      <c r="O930" t="s">
        <v>16</v>
      </c>
      <c r="P930">
        <f t="shared" si="87"/>
        <v>4</v>
      </c>
      <c r="Q930" t="s">
        <v>29</v>
      </c>
      <c r="R930">
        <v>806.4</v>
      </c>
      <c r="S930" s="2">
        <v>35806.400000000001</v>
      </c>
      <c r="T930" s="5">
        <v>35807</v>
      </c>
      <c r="U930" s="5">
        <f t="shared" ca="1" si="88"/>
        <v>10105</v>
      </c>
      <c r="V930">
        <f t="shared" ca="1" si="89"/>
        <v>27.684931506849313</v>
      </c>
    </row>
    <row r="931" spans="1:22" x14ac:dyDescent="0.35">
      <c r="A931" t="s">
        <v>970</v>
      </c>
      <c r="B931" t="s">
        <v>33</v>
      </c>
      <c r="C931" t="str">
        <f t="shared" si="84"/>
        <v>Oregon</v>
      </c>
      <c r="D931" t="s">
        <v>20</v>
      </c>
      <c r="E931" t="str">
        <f t="shared" si="85"/>
        <v>F</v>
      </c>
      <c r="F931" t="s">
        <v>31</v>
      </c>
      <c r="G931" t="str">
        <f t="shared" si="86"/>
        <v>High School or Below</v>
      </c>
      <c r="H931" s="4">
        <v>772699.36</v>
      </c>
      <c r="I931" s="4">
        <v>772699.36</v>
      </c>
      <c r="J931">
        <v>87620</v>
      </c>
      <c r="K931">
        <v>64</v>
      </c>
      <c r="L931" s="6">
        <v>0</v>
      </c>
      <c r="M931" s="6" t="str" cm="1">
        <f t="array" ref="M931:N931">_xlfn.TEXTSPLIT(O931," ",)</f>
        <v>Personal</v>
      </c>
      <c r="N931" s="6" t="str">
        <v>Auto</v>
      </c>
      <c r="O931" t="s">
        <v>16</v>
      </c>
      <c r="P931">
        <f t="shared" si="87"/>
        <v>4</v>
      </c>
      <c r="Q931" t="s">
        <v>17</v>
      </c>
      <c r="R931">
        <v>24.063693000000001</v>
      </c>
      <c r="S931" s="2">
        <v>35024.063692999996</v>
      </c>
      <c r="T931" s="5">
        <v>35025</v>
      </c>
      <c r="U931" s="5">
        <f t="shared" ca="1" si="88"/>
        <v>10887</v>
      </c>
      <c r="V931">
        <f t="shared" ca="1" si="89"/>
        <v>29.827397260273973</v>
      </c>
    </row>
    <row r="932" spans="1:22" x14ac:dyDescent="0.35">
      <c r="A932" t="s">
        <v>971</v>
      </c>
      <c r="B932" t="s">
        <v>48</v>
      </c>
      <c r="C932" t="str">
        <f t="shared" si="84"/>
        <v>California</v>
      </c>
      <c r="D932" t="s">
        <v>20</v>
      </c>
      <c r="E932" t="str">
        <f t="shared" si="85"/>
        <v>F</v>
      </c>
      <c r="F932" t="s">
        <v>21</v>
      </c>
      <c r="G932" t="str">
        <f t="shared" si="86"/>
        <v>Bachelor</v>
      </c>
      <c r="H932" s="4">
        <v>831113.59</v>
      </c>
      <c r="I932" s="4">
        <v>831113.59</v>
      </c>
      <c r="J932">
        <v>0</v>
      </c>
      <c r="K932">
        <v>72</v>
      </c>
      <c r="L932" s="6">
        <v>0</v>
      </c>
      <c r="M932" s="6" t="str" cm="1">
        <f t="array" ref="M932:N932">_xlfn.TEXTSPLIT(O932," ",)</f>
        <v>Corporate</v>
      </c>
      <c r="N932" s="6" t="str">
        <v>Auto</v>
      </c>
      <c r="O932" t="s">
        <v>28</v>
      </c>
      <c r="P932">
        <f t="shared" si="87"/>
        <v>4</v>
      </c>
      <c r="Q932" t="s">
        <v>17</v>
      </c>
      <c r="R932">
        <v>311.32928199999998</v>
      </c>
      <c r="S932" s="2">
        <v>35311.329281999999</v>
      </c>
      <c r="T932" s="5">
        <v>35312</v>
      </c>
      <c r="U932" s="5">
        <f t="shared" ca="1" si="88"/>
        <v>10600</v>
      </c>
      <c r="V932">
        <f t="shared" ca="1" si="89"/>
        <v>29.041095890410958</v>
      </c>
    </row>
    <row r="933" spans="1:22" x14ac:dyDescent="0.35">
      <c r="A933" t="s">
        <v>972</v>
      </c>
      <c r="B933" t="s">
        <v>23</v>
      </c>
      <c r="C933" t="str">
        <f t="shared" si="84"/>
        <v>Nevada</v>
      </c>
      <c r="D933" t="s">
        <v>20</v>
      </c>
      <c r="E933" t="str">
        <f t="shared" si="85"/>
        <v>F</v>
      </c>
      <c r="F933" t="s">
        <v>15</v>
      </c>
      <c r="G933" t="str">
        <f t="shared" si="86"/>
        <v>Master</v>
      </c>
      <c r="H933" s="4">
        <v>257402.04</v>
      </c>
      <c r="I933" s="4">
        <v>257402.04</v>
      </c>
      <c r="J933">
        <v>34990</v>
      </c>
      <c r="K933">
        <v>65</v>
      </c>
      <c r="L933" s="6">
        <v>0</v>
      </c>
      <c r="M933" s="6" t="str" cm="1">
        <f t="array" ref="M933:N933">_xlfn.TEXTSPLIT(O933," ",)</f>
        <v>Personal</v>
      </c>
      <c r="N933" s="6" t="str">
        <v>Auto</v>
      </c>
      <c r="O933" t="s">
        <v>16</v>
      </c>
      <c r="P933">
        <f t="shared" si="87"/>
        <v>4</v>
      </c>
      <c r="Q933" t="s">
        <v>17</v>
      </c>
      <c r="R933">
        <v>42.689135</v>
      </c>
      <c r="S933" s="2">
        <v>35042.689135000001</v>
      </c>
      <c r="T933" s="5">
        <v>35043</v>
      </c>
      <c r="U933" s="5">
        <f t="shared" ca="1" si="88"/>
        <v>10869</v>
      </c>
      <c r="V933">
        <f t="shared" ca="1" si="89"/>
        <v>29.778082191780822</v>
      </c>
    </row>
    <row r="934" spans="1:22" x14ac:dyDescent="0.35">
      <c r="A934" t="s">
        <v>973</v>
      </c>
      <c r="B934" t="s">
        <v>33</v>
      </c>
      <c r="C934" t="str">
        <f t="shared" si="84"/>
        <v>Oregon</v>
      </c>
      <c r="D934" t="s">
        <v>27</v>
      </c>
      <c r="E934" t="str">
        <f t="shared" si="85"/>
        <v>M</v>
      </c>
      <c r="F934" t="s">
        <v>21</v>
      </c>
      <c r="G934" t="str">
        <f t="shared" si="86"/>
        <v>Bachelor</v>
      </c>
      <c r="H934" s="4">
        <v>572732.71</v>
      </c>
      <c r="I934" s="4">
        <v>572732.71</v>
      </c>
      <c r="J934">
        <v>99934</v>
      </c>
      <c r="K934">
        <v>71</v>
      </c>
      <c r="L934" s="6">
        <v>0</v>
      </c>
      <c r="M934" s="6" t="str" cm="1">
        <f t="array" ref="M934:N934">_xlfn.TEXTSPLIT(O934," ",)</f>
        <v>Special</v>
      </c>
      <c r="N934" s="6" t="str">
        <v>Auto</v>
      </c>
      <c r="O934" t="s">
        <v>39</v>
      </c>
      <c r="P934">
        <f t="shared" si="87"/>
        <v>4</v>
      </c>
      <c r="Q934" t="s">
        <v>17</v>
      </c>
      <c r="R934">
        <v>460.32385499999998</v>
      </c>
      <c r="S934" s="2">
        <v>35460.323855000002</v>
      </c>
      <c r="T934" s="5">
        <v>35461</v>
      </c>
      <c r="U934" s="5">
        <f t="shared" ca="1" si="88"/>
        <v>10451</v>
      </c>
      <c r="V934">
        <f t="shared" ca="1" si="89"/>
        <v>28.632876712328766</v>
      </c>
    </row>
    <row r="935" spans="1:22" x14ac:dyDescent="0.35">
      <c r="A935" t="s">
        <v>974</v>
      </c>
      <c r="B935" t="s">
        <v>13</v>
      </c>
      <c r="C935" t="str">
        <f t="shared" si="84"/>
        <v>Washington</v>
      </c>
      <c r="D935" t="s">
        <v>27</v>
      </c>
      <c r="E935" t="str">
        <f t="shared" si="85"/>
        <v>M</v>
      </c>
      <c r="F935" t="s">
        <v>15</v>
      </c>
      <c r="G935" t="str">
        <f t="shared" si="86"/>
        <v>Master</v>
      </c>
      <c r="H935" s="4">
        <v>367914.21</v>
      </c>
      <c r="I935" s="4">
        <v>367914.21</v>
      </c>
      <c r="J935">
        <v>60804</v>
      </c>
      <c r="K935">
        <v>92</v>
      </c>
      <c r="L935" s="6">
        <v>0</v>
      </c>
      <c r="M935" s="6" t="str" cm="1">
        <f t="array" ref="M935:N935">_xlfn.TEXTSPLIT(O935," ",)</f>
        <v>Personal</v>
      </c>
      <c r="N935" s="6" t="str">
        <v>Auto</v>
      </c>
      <c r="O935" t="s">
        <v>16</v>
      </c>
      <c r="P935">
        <f t="shared" si="87"/>
        <v>4</v>
      </c>
      <c r="Q935" t="s">
        <v>17</v>
      </c>
      <c r="R935">
        <v>213.22500099999999</v>
      </c>
      <c r="S935" s="2">
        <v>35213.225000999999</v>
      </c>
      <c r="T935" s="5">
        <v>35214</v>
      </c>
      <c r="U935" s="5">
        <f t="shared" ca="1" si="88"/>
        <v>10698</v>
      </c>
      <c r="V935">
        <f t="shared" ca="1" si="89"/>
        <v>29.30958904109589</v>
      </c>
    </row>
    <row r="936" spans="1:22" x14ac:dyDescent="0.35">
      <c r="A936" t="s">
        <v>975</v>
      </c>
      <c r="B936" t="s">
        <v>33</v>
      </c>
      <c r="C936" t="str">
        <f t="shared" si="84"/>
        <v>Oregon</v>
      </c>
      <c r="D936" t="s">
        <v>27</v>
      </c>
      <c r="E936" t="str">
        <f t="shared" si="85"/>
        <v>M</v>
      </c>
      <c r="F936" t="s">
        <v>21</v>
      </c>
      <c r="G936" t="str">
        <f t="shared" si="86"/>
        <v>Bachelor</v>
      </c>
      <c r="H936" s="4">
        <v>274451.96000000002</v>
      </c>
      <c r="I936" s="4">
        <v>274451.96000000002</v>
      </c>
      <c r="J936">
        <v>94648</v>
      </c>
      <c r="K936">
        <v>69</v>
      </c>
      <c r="L936" s="6">
        <v>0</v>
      </c>
      <c r="M936" s="6" t="str" cm="1">
        <f t="array" ref="M936:N936">_xlfn.TEXTSPLIT(O936," ",)</f>
        <v>Personal</v>
      </c>
      <c r="N936" s="6" t="str">
        <v>Auto</v>
      </c>
      <c r="O936" t="s">
        <v>16</v>
      </c>
      <c r="P936">
        <f t="shared" si="87"/>
        <v>4</v>
      </c>
      <c r="Q936" t="s">
        <v>17</v>
      </c>
      <c r="R936">
        <v>331.2</v>
      </c>
      <c r="S936" s="2">
        <v>35331.199999999997</v>
      </c>
      <c r="T936" s="5">
        <v>35332</v>
      </c>
      <c r="U936" s="5">
        <f t="shared" ca="1" si="88"/>
        <v>10580</v>
      </c>
      <c r="V936">
        <f t="shared" ca="1" si="89"/>
        <v>28.986301369863014</v>
      </c>
    </row>
    <row r="937" spans="1:22" x14ac:dyDescent="0.35">
      <c r="A937" t="s">
        <v>976</v>
      </c>
      <c r="B937" t="s">
        <v>48</v>
      </c>
      <c r="C937" t="str">
        <f t="shared" si="84"/>
        <v>California</v>
      </c>
      <c r="D937" t="s">
        <v>20</v>
      </c>
      <c r="E937" t="str">
        <f t="shared" si="85"/>
        <v>F</v>
      </c>
      <c r="F937" t="s">
        <v>31</v>
      </c>
      <c r="G937" t="str">
        <f t="shared" si="86"/>
        <v>High School or Below</v>
      </c>
      <c r="H937" s="4">
        <v>563674.03</v>
      </c>
      <c r="I937" s="4">
        <v>563674.03</v>
      </c>
      <c r="J937">
        <v>24516</v>
      </c>
      <c r="K937">
        <v>71</v>
      </c>
      <c r="L937" s="6">
        <v>0</v>
      </c>
      <c r="M937" s="6" t="str" cm="1">
        <f t="array" ref="M937:N937">_xlfn.TEXTSPLIT(O937," ",)</f>
        <v>Personal</v>
      </c>
      <c r="N937" s="6" t="str">
        <v>Auto</v>
      </c>
      <c r="O937" t="s">
        <v>16</v>
      </c>
      <c r="P937">
        <f t="shared" si="87"/>
        <v>4</v>
      </c>
      <c r="Q937" t="s">
        <v>17</v>
      </c>
      <c r="R937">
        <v>300.60759100000001</v>
      </c>
      <c r="S937" s="2">
        <v>35300.607591</v>
      </c>
      <c r="T937" s="5">
        <v>35301</v>
      </c>
      <c r="U937" s="5">
        <f t="shared" ca="1" si="88"/>
        <v>10611</v>
      </c>
      <c r="V937">
        <f t="shared" ca="1" si="89"/>
        <v>29.07123287671233</v>
      </c>
    </row>
    <row r="938" spans="1:22" x14ac:dyDescent="0.35">
      <c r="A938" t="s">
        <v>977</v>
      </c>
      <c r="B938" t="s">
        <v>19</v>
      </c>
      <c r="C938" t="str">
        <f t="shared" si="84"/>
        <v>Arizona</v>
      </c>
      <c r="D938" t="s">
        <v>27</v>
      </c>
      <c r="E938" t="str">
        <f t="shared" si="85"/>
        <v>M</v>
      </c>
      <c r="F938" t="s">
        <v>21</v>
      </c>
      <c r="G938" t="str">
        <f t="shared" si="86"/>
        <v>Bachelor</v>
      </c>
      <c r="H938" s="4">
        <v>1687038.82</v>
      </c>
      <c r="I938" s="4">
        <v>1687038.82</v>
      </c>
      <c r="J938">
        <v>61063</v>
      </c>
      <c r="K938">
        <v>85</v>
      </c>
      <c r="L938" s="6">
        <v>0</v>
      </c>
      <c r="M938" s="6" t="str" cm="1">
        <f t="array" ref="M938:N938">_xlfn.TEXTSPLIT(O938," ",)</f>
        <v>Personal</v>
      </c>
      <c r="N938" s="6" t="str">
        <v>Auto</v>
      </c>
      <c r="O938" t="s">
        <v>16</v>
      </c>
      <c r="P938">
        <f t="shared" si="87"/>
        <v>4</v>
      </c>
      <c r="Q938" t="s">
        <v>17</v>
      </c>
      <c r="R938">
        <v>262.50488200000001</v>
      </c>
      <c r="S938" s="2">
        <v>35262.504882000001</v>
      </c>
      <c r="T938" s="5">
        <v>35263</v>
      </c>
      <c r="U938" s="5">
        <f t="shared" ca="1" si="88"/>
        <v>10649</v>
      </c>
      <c r="V938">
        <f t="shared" ca="1" si="89"/>
        <v>29.175342465753424</v>
      </c>
    </row>
    <row r="939" spans="1:22" x14ac:dyDescent="0.35">
      <c r="A939" t="s">
        <v>978</v>
      </c>
      <c r="B939" t="s">
        <v>48</v>
      </c>
      <c r="C939" t="str">
        <f t="shared" si="84"/>
        <v>California</v>
      </c>
      <c r="D939" t="s">
        <v>27</v>
      </c>
      <c r="E939" t="str">
        <f t="shared" si="85"/>
        <v>M</v>
      </c>
      <c r="F939" t="s">
        <v>15</v>
      </c>
      <c r="G939" t="str">
        <f t="shared" si="86"/>
        <v>Master</v>
      </c>
      <c r="H939" s="4">
        <v>273800.2</v>
      </c>
      <c r="I939" s="4">
        <v>273800.2</v>
      </c>
      <c r="J939">
        <v>0</v>
      </c>
      <c r="K939">
        <v>74</v>
      </c>
      <c r="L939" s="6">
        <v>0</v>
      </c>
      <c r="M939" s="6" t="str" cm="1">
        <f t="array" ref="M939:N939">_xlfn.TEXTSPLIT(O939," ",)</f>
        <v>Personal</v>
      </c>
      <c r="N939" s="6" t="str">
        <v>Auto</v>
      </c>
      <c r="O939" t="s">
        <v>16</v>
      </c>
      <c r="P939">
        <f t="shared" si="87"/>
        <v>2</v>
      </c>
      <c r="Q939" t="s">
        <v>24</v>
      </c>
      <c r="R939">
        <v>263.365432</v>
      </c>
      <c r="S939" s="2">
        <v>35263.365431999999</v>
      </c>
      <c r="T939" s="5">
        <v>35264</v>
      </c>
      <c r="U939" s="5">
        <f t="shared" ca="1" si="88"/>
        <v>10648</v>
      </c>
      <c r="V939">
        <f t="shared" ca="1" si="89"/>
        <v>29.172602739726027</v>
      </c>
    </row>
    <row r="940" spans="1:22" x14ac:dyDescent="0.35">
      <c r="A940" t="s">
        <v>979</v>
      </c>
      <c r="B940" t="s">
        <v>33</v>
      </c>
      <c r="C940" t="str">
        <f t="shared" si="84"/>
        <v>Oregon</v>
      </c>
      <c r="D940" t="s">
        <v>27</v>
      </c>
      <c r="E940" t="str">
        <f t="shared" si="85"/>
        <v>M</v>
      </c>
      <c r="F940" t="s">
        <v>21</v>
      </c>
      <c r="G940" t="str">
        <f t="shared" si="86"/>
        <v>Bachelor</v>
      </c>
      <c r="H940" s="4">
        <v>464470.05</v>
      </c>
      <c r="I940" s="4">
        <v>464470.05</v>
      </c>
      <c r="J940">
        <v>0</v>
      </c>
      <c r="K940">
        <v>64</v>
      </c>
      <c r="L940" s="6">
        <v>0</v>
      </c>
      <c r="M940" s="6" t="str" cm="1">
        <f t="array" ref="M940:N940">_xlfn.TEXTSPLIT(O940," ",)</f>
        <v>Corporate</v>
      </c>
      <c r="N940" s="6" t="str">
        <v>Auto</v>
      </c>
      <c r="O940" t="s">
        <v>28</v>
      </c>
      <c r="P940">
        <f t="shared" si="87"/>
        <v>4</v>
      </c>
      <c r="Q940" t="s">
        <v>17</v>
      </c>
      <c r="R940">
        <v>307.2</v>
      </c>
      <c r="S940" s="2">
        <v>35307.199999999997</v>
      </c>
      <c r="T940" s="5">
        <v>35308</v>
      </c>
      <c r="U940" s="5">
        <f t="shared" ca="1" si="88"/>
        <v>10604</v>
      </c>
      <c r="V940">
        <f t="shared" ca="1" si="89"/>
        <v>29.052054794520547</v>
      </c>
    </row>
    <row r="941" spans="1:22" x14ac:dyDescent="0.35">
      <c r="A941" t="s">
        <v>980</v>
      </c>
      <c r="B941" t="s">
        <v>48</v>
      </c>
      <c r="C941" t="str">
        <f t="shared" si="84"/>
        <v>California</v>
      </c>
      <c r="D941" t="s">
        <v>20</v>
      </c>
      <c r="E941" t="str">
        <f t="shared" si="85"/>
        <v>F</v>
      </c>
      <c r="F941" t="s">
        <v>31</v>
      </c>
      <c r="G941" t="str">
        <f t="shared" si="86"/>
        <v>High School or Below</v>
      </c>
      <c r="H941" s="4">
        <v>474668.65</v>
      </c>
      <c r="I941" s="4">
        <v>474668.65</v>
      </c>
      <c r="J941">
        <v>15169</v>
      </c>
      <c r="K941">
        <v>63</v>
      </c>
      <c r="L941" s="6">
        <v>0</v>
      </c>
      <c r="M941" s="6" t="str" cm="1">
        <f t="array" ref="M941:N941">_xlfn.TEXTSPLIT(O941," ",)</f>
        <v>Personal</v>
      </c>
      <c r="N941" s="6" t="str">
        <v>Auto</v>
      </c>
      <c r="O941" t="s">
        <v>16</v>
      </c>
      <c r="P941">
        <f t="shared" si="87"/>
        <v>4</v>
      </c>
      <c r="Q941" t="s">
        <v>17</v>
      </c>
      <c r="R941">
        <v>302.39999999999998</v>
      </c>
      <c r="S941" s="2">
        <v>35302.400000000001</v>
      </c>
      <c r="T941" s="5">
        <v>35303</v>
      </c>
      <c r="U941" s="5">
        <f t="shared" ca="1" si="88"/>
        <v>10609</v>
      </c>
      <c r="V941">
        <f t="shared" ca="1" si="89"/>
        <v>29.065753424657533</v>
      </c>
    </row>
    <row r="942" spans="1:22" x14ac:dyDescent="0.35">
      <c r="A942" t="s">
        <v>981</v>
      </c>
      <c r="B942" t="s">
        <v>19</v>
      </c>
      <c r="C942" t="str">
        <f t="shared" si="84"/>
        <v>Arizona</v>
      </c>
      <c r="D942" t="s">
        <v>27</v>
      </c>
      <c r="E942" t="str">
        <f t="shared" si="85"/>
        <v>M</v>
      </c>
      <c r="F942" t="s">
        <v>35</v>
      </c>
      <c r="G942" t="str">
        <f t="shared" si="86"/>
        <v>College</v>
      </c>
      <c r="H942" s="4">
        <v>1687432.82</v>
      </c>
      <c r="I942" s="4">
        <v>1687432.82</v>
      </c>
      <c r="J942">
        <v>55390</v>
      </c>
      <c r="K942">
        <v>71</v>
      </c>
      <c r="L942" s="6">
        <v>0</v>
      </c>
      <c r="M942" s="6" t="str" cm="1">
        <f t="array" ref="M942:N942">_xlfn.TEXTSPLIT(O942," ",)</f>
        <v>Corporate</v>
      </c>
      <c r="N942" s="6" t="str">
        <v>Auto</v>
      </c>
      <c r="O942" t="s">
        <v>28</v>
      </c>
      <c r="P942">
        <f t="shared" si="87"/>
        <v>2</v>
      </c>
      <c r="Q942" t="s">
        <v>24</v>
      </c>
      <c r="R942">
        <v>256.26809100000003</v>
      </c>
      <c r="S942" s="2">
        <v>35256.268090999998</v>
      </c>
      <c r="T942" s="5">
        <v>35257</v>
      </c>
      <c r="U942" s="5">
        <f t="shared" ca="1" si="88"/>
        <v>10655</v>
      </c>
      <c r="V942">
        <f t="shared" ca="1" si="89"/>
        <v>29.19178082191781</v>
      </c>
    </row>
    <row r="943" spans="1:22" x14ac:dyDescent="0.35">
      <c r="A943" t="s">
        <v>982</v>
      </c>
      <c r="B943" t="s">
        <v>33</v>
      </c>
      <c r="C943" t="str">
        <f t="shared" si="84"/>
        <v>Oregon</v>
      </c>
      <c r="D943" t="s">
        <v>20</v>
      </c>
      <c r="E943" t="str">
        <f t="shared" si="85"/>
        <v>F</v>
      </c>
      <c r="F943" t="s">
        <v>21</v>
      </c>
      <c r="G943" t="str">
        <f t="shared" si="86"/>
        <v>Bachelor</v>
      </c>
      <c r="H943" s="4">
        <v>238760.61</v>
      </c>
      <c r="I943" s="4">
        <v>238760.61</v>
      </c>
      <c r="J943">
        <v>27592</v>
      </c>
      <c r="K943">
        <v>62</v>
      </c>
      <c r="L943" s="6">
        <v>0</v>
      </c>
      <c r="M943" s="6" t="str" cm="1">
        <f t="array" ref="M943:N943">_xlfn.TEXTSPLIT(O943," ",)</f>
        <v>Personal</v>
      </c>
      <c r="N943" s="6" t="str">
        <v>Auto</v>
      </c>
      <c r="O943" t="s">
        <v>16</v>
      </c>
      <c r="P943">
        <f t="shared" si="87"/>
        <v>4</v>
      </c>
      <c r="Q943" t="s">
        <v>17</v>
      </c>
      <c r="R943">
        <v>297.60000000000002</v>
      </c>
      <c r="S943" s="2">
        <v>35297.599999999999</v>
      </c>
      <c r="T943" s="5">
        <v>35298</v>
      </c>
      <c r="U943" s="5">
        <f t="shared" ca="1" si="88"/>
        <v>10614</v>
      </c>
      <c r="V943">
        <f t="shared" ca="1" si="89"/>
        <v>29.079452054794519</v>
      </c>
    </row>
    <row r="944" spans="1:22" x14ac:dyDescent="0.35">
      <c r="A944" t="s">
        <v>983</v>
      </c>
      <c r="B944" t="s">
        <v>13</v>
      </c>
      <c r="C944" t="str">
        <f t="shared" si="84"/>
        <v>Washington</v>
      </c>
      <c r="D944" t="s">
        <v>20</v>
      </c>
      <c r="E944" t="str">
        <f t="shared" si="85"/>
        <v>F</v>
      </c>
      <c r="F944" t="s">
        <v>35</v>
      </c>
      <c r="G944" t="str">
        <f t="shared" si="86"/>
        <v>College</v>
      </c>
      <c r="H944" s="4">
        <v>446533.57</v>
      </c>
      <c r="I944" s="4">
        <v>446533.57</v>
      </c>
      <c r="J944">
        <v>61846</v>
      </c>
      <c r="K944">
        <v>112</v>
      </c>
      <c r="L944" s="6">
        <v>0</v>
      </c>
      <c r="M944" s="6" t="str" cm="1">
        <f t="array" ref="M944:N944">_xlfn.TEXTSPLIT(O944," ",)</f>
        <v>Personal</v>
      </c>
      <c r="N944" s="6" t="str">
        <v>Auto</v>
      </c>
      <c r="O944" t="s">
        <v>16</v>
      </c>
      <c r="P944">
        <f t="shared" si="87"/>
        <v>4</v>
      </c>
      <c r="Q944" t="s">
        <v>29</v>
      </c>
      <c r="R944">
        <v>215.81819999999999</v>
      </c>
      <c r="S944" s="2">
        <v>35215.818200000002</v>
      </c>
      <c r="T944" s="5">
        <v>35216</v>
      </c>
      <c r="U944" s="5">
        <f t="shared" ca="1" si="88"/>
        <v>10696</v>
      </c>
      <c r="V944">
        <f t="shared" ca="1" si="89"/>
        <v>29.304109589041097</v>
      </c>
    </row>
    <row r="945" spans="1:22" x14ac:dyDescent="0.35">
      <c r="A945" t="s">
        <v>984</v>
      </c>
      <c r="B945" t="s">
        <v>19</v>
      </c>
      <c r="C945" t="str">
        <f t="shared" si="84"/>
        <v>Arizona</v>
      </c>
      <c r="D945" t="s">
        <v>20</v>
      </c>
      <c r="E945" t="str">
        <f t="shared" si="85"/>
        <v>F</v>
      </c>
      <c r="F945" t="s">
        <v>31</v>
      </c>
      <c r="G945" t="str">
        <f t="shared" si="86"/>
        <v>High School or Below</v>
      </c>
      <c r="H945" s="4">
        <v>459162.59</v>
      </c>
      <c r="I945" s="4">
        <v>459162.59</v>
      </c>
      <c r="J945">
        <v>83297</v>
      </c>
      <c r="K945">
        <v>113</v>
      </c>
      <c r="L945" s="6">
        <v>0</v>
      </c>
      <c r="M945" s="6" t="str" cm="1">
        <f t="array" ref="M945:N945">_xlfn.TEXTSPLIT(O945," ",)</f>
        <v>Personal</v>
      </c>
      <c r="N945" s="6" t="str">
        <v>Auto</v>
      </c>
      <c r="O945" t="s">
        <v>16</v>
      </c>
      <c r="P945">
        <f t="shared" si="87"/>
        <v>4</v>
      </c>
      <c r="Q945" t="s">
        <v>29</v>
      </c>
      <c r="R945">
        <v>542.4</v>
      </c>
      <c r="S945" s="2">
        <v>35542.400000000001</v>
      </c>
      <c r="T945" s="5">
        <v>35543</v>
      </c>
      <c r="U945" s="5">
        <f t="shared" ca="1" si="88"/>
        <v>10369</v>
      </c>
      <c r="V945">
        <f t="shared" ca="1" si="89"/>
        <v>28.408219178082192</v>
      </c>
    </row>
    <row r="946" spans="1:22" x14ac:dyDescent="0.35">
      <c r="A946" t="s">
        <v>985</v>
      </c>
      <c r="B946" t="s">
        <v>19</v>
      </c>
      <c r="C946" t="str">
        <f t="shared" si="84"/>
        <v>Arizona</v>
      </c>
      <c r="D946" t="s">
        <v>20</v>
      </c>
      <c r="E946" t="str">
        <f t="shared" si="85"/>
        <v>F</v>
      </c>
      <c r="F946" t="s">
        <v>35</v>
      </c>
      <c r="G946" t="str">
        <f t="shared" si="86"/>
        <v>College</v>
      </c>
      <c r="H946" s="4">
        <v>1309258.58</v>
      </c>
      <c r="I946" s="4">
        <v>1309258.58</v>
      </c>
      <c r="J946">
        <v>0</v>
      </c>
      <c r="K946">
        <v>188</v>
      </c>
      <c r="L946" s="6">
        <v>0</v>
      </c>
      <c r="M946" s="6" t="str" cm="1">
        <f t="array" ref="M946:N946">_xlfn.TEXTSPLIT(O946," ",)</f>
        <v>Special</v>
      </c>
      <c r="N946" s="6" t="str">
        <v>Auto</v>
      </c>
      <c r="O946" t="s">
        <v>39</v>
      </c>
      <c r="P946">
        <f t="shared" si="87"/>
        <v>2</v>
      </c>
      <c r="Q946" t="s">
        <v>117</v>
      </c>
      <c r="R946">
        <v>1353.6</v>
      </c>
      <c r="S946" s="2">
        <v>36353.599999999999</v>
      </c>
      <c r="T946" s="5">
        <v>36354</v>
      </c>
      <c r="U946" s="5">
        <f t="shared" ca="1" si="88"/>
        <v>9558</v>
      </c>
      <c r="V946">
        <f t="shared" ca="1" si="89"/>
        <v>26.186301369863013</v>
      </c>
    </row>
    <row r="947" spans="1:22" x14ac:dyDescent="0.35">
      <c r="A947" t="s">
        <v>986</v>
      </c>
      <c r="B947" t="s">
        <v>33</v>
      </c>
      <c r="C947" t="str">
        <f t="shared" si="84"/>
        <v>Oregon</v>
      </c>
      <c r="D947" t="s">
        <v>27</v>
      </c>
      <c r="E947" t="str">
        <f t="shared" si="85"/>
        <v>M</v>
      </c>
      <c r="F947" t="s">
        <v>21</v>
      </c>
      <c r="G947" t="str">
        <f t="shared" si="86"/>
        <v>Bachelor</v>
      </c>
      <c r="H947" s="4">
        <v>911226.66</v>
      </c>
      <c r="I947" s="4">
        <v>911226.66</v>
      </c>
      <c r="J947">
        <v>0</v>
      </c>
      <c r="K947">
        <v>90</v>
      </c>
      <c r="L947" s="6">
        <v>0</v>
      </c>
      <c r="M947" s="6" t="str" cm="1">
        <f t="array" ref="M947:N947">_xlfn.TEXTSPLIT(O947," ",)</f>
        <v>Personal</v>
      </c>
      <c r="N947" s="6" t="str">
        <v>Auto</v>
      </c>
      <c r="O947" t="s">
        <v>16</v>
      </c>
      <c r="P947">
        <f t="shared" si="87"/>
        <v>4</v>
      </c>
      <c r="Q947" t="s">
        <v>17</v>
      </c>
      <c r="R947">
        <v>432</v>
      </c>
      <c r="S947" s="2">
        <v>35432</v>
      </c>
      <c r="T947" s="5">
        <v>35433</v>
      </c>
      <c r="U947" s="5">
        <f t="shared" ca="1" si="88"/>
        <v>10479</v>
      </c>
      <c r="V947">
        <f t="shared" ca="1" si="89"/>
        <v>28.709589041095889</v>
      </c>
    </row>
    <row r="948" spans="1:22" x14ac:dyDescent="0.35">
      <c r="A948" t="s">
        <v>987</v>
      </c>
      <c r="B948" t="s">
        <v>48</v>
      </c>
      <c r="C948" t="str">
        <f t="shared" si="84"/>
        <v>California</v>
      </c>
      <c r="D948" t="s">
        <v>20</v>
      </c>
      <c r="E948" t="str">
        <f t="shared" si="85"/>
        <v>F</v>
      </c>
      <c r="F948" t="s">
        <v>31</v>
      </c>
      <c r="G948" t="str">
        <f t="shared" si="86"/>
        <v>High School or Below</v>
      </c>
      <c r="H948" s="4">
        <v>416516.66</v>
      </c>
      <c r="I948" s="4">
        <v>416516.66</v>
      </c>
      <c r="J948">
        <v>55897</v>
      </c>
      <c r="K948">
        <v>104</v>
      </c>
      <c r="L948" s="6">
        <v>0</v>
      </c>
      <c r="M948" s="6" t="str" cm="1">
        <f t="array" ref="M948:N948">_xlfn.TEXTSPLIT(O948," ",)</f>
        <v>Personal</v>
      </c>
      <c r="N948" s="6" t="str">
        <v>Auto</v>
      </c>
      <c r="O948" t="s">
        <v>16</v>
      </c>
      <c r="P948">
        <f t="shared" si="87"/>
        <v>4</v>
      </c>
      <c r="Q948" t="s">
        <v>17</v>
      </c>
      <c r="R948">
        <v>499.2</v>
      </c>
      <c r="S948" s="2">
        <v>35499.199999999997</v>
      </c>
      <c r="T948" s="5">
        <v>35500</v>
      </c>
      <c r="U948" s="5">
        <f t="shared" ca="1" si="88"/>
        <v>10412</v>
      </c>
      <c r="V948">
        <f t="shared" ca="1" si="89"/>
        <v>28.526027397260275</v>
      </c>
    </row>
    <row r="949" spans="1:22" x14ac:dyDescent="0.35">
      <c r="A949" t="s">
        <v>988</v>
      </c>
      <c r="B949" t="s">
        <v>19</v>
      </c>
      <c r="C949" t="str">
        <f t="shared" si="84"/>
        <v>Arizona</v>
      </c>
      <c r="D949" t="s">
        <v>27</v>
      </c>
      <c r="E949" t="str">
        <f t="shared" si="85"/>
        <v>M</v>
      </c>
      <c r="F949" t="s">
        <v>21</v>
      </c>
      <c r="G949" t="str">
        <f t="shared" si="86"/>
        <v>Bachelor</v>
      </c>
      <c r="H949" s="4">
        <v>265998.06</v>
      </c>
      <c r="I949" s="4">
        <v>265998.06</v>
      </c>
      <c r="J949">
        <v>21297</v>
      </c>
      <c r="K949">
        <v>71</v>
      </c>
      <c r="L949" s="6">
        <v>0</v>
      </c>
      <c r="M949" s="6" t="str" cm="1">
        <f t="array" ref="M949:N949">_xlfn.TEXTSPLIT(O949," ",)</f>
        <v>Personal</v>
      </c>
      <c r="N949" s="6" t="str">
        <v>Auto</v>
      </c>
      <c r="O949" t="s">
        <v>16</v>
      </c>
      <c r="P949">
        <f t="shared" si="87"/>
        <v>4</v>
      </c>
      <c r="Q949" t="s">
        <v>17</v>
      </c>
      <c r="R949">
        <v>45.507952000000003</v>
      </c>
      <c r="S949" s="2">
        <v>35045.507952</v>
      </c>
      <c r="T949" s="5">
        <v>35046</v>
      </c>
      <c r="U949" s="5">
        <f t="shared" ca="1" si="88"/>
        <v>10866</v>
      </c>
      <c r="V949">
        <f t="shared" ca="1" si="89"/>
        <v>29.769863013698629</v>
      </c>
    </row>
    <row r="950" spans="1:22" x14ac:dyDescent="0.35">
      <c r="A950" t="s">
        <v>989</v>
      </c>
      <c r="B950" t="s">
        <v>19</v>
      </c>
      <c r="C950" t="str">
        <f t="shared" si="84"/>
        <v>Arizona</v>
      </c>
      <c r="D950" t="s">
        <v>20</v>
      </c>
      <c r="E950" t="str">
        <f t="shared" si="85"/>
        <v>F</v>
      </c>
      <c r="F950" t="s">
        <v>15</v>
      </c>
      <c r="G950" t="str">
        <f t="shared" si="86"/>
        <v>Master</v>
      </c>
      <c r="H950" s="4">
        <v>1198659.21</v>
      </c>
      <c r="I950" s="4">
        <v>1198659.21</v>
      </c>
      <c r="J950">
        <v>87560</v>
      </c>
      <c r="K950">
        <v>98</v>
      </c>
      <c r="L950" s="6">
        <v>36526</v>
      </c>
      <c r="M950" s="6" t="str" cm="1">
        <f t="array" ref="M950:N950">_xlfn.TEXTSPLIT(O950," ",)</f>
        <v>Personal</v>
      </c>
      <c r="N950" s="6" t="str">
        <v>Auto</v>
      </c>
      <c r="O950" t="s">
        <v>16</v>
      </c>
      <c r="P950">
        <f t="shared" si="87"/>
        <v>2</v>
      </c>
      <c r="Q950" t="s">
        <v>24</v>
      </c>
      <c r="R950">
        <v>470.4</v>
      </c>
      <c r="S950" s="2">
        <v>35470.400000000001</v>
      </c>
      <c r="T950" s="5">
        <v>35471</v>
      </c>
      <c r="U950" s="5">
        <f t="shared" ca="1" si="88"/>
        <v>10441</v>
      </c>
      <c r="V950">
        <f t="shared" ca="1" si="89"/>
        <v>28.605479452054794</v>
      </c>
    </row>
    <row r="951" spans="1:22" x14ac:dyDescent="0.35">
      <c r="A951" t="s">
        <v>990</v>
      </c>
      <c r="B951" t="s">
        <v>33</v>
      </c>
      <c r="C951" t="str">
        <f t="shared" si="84"/>
        <v>Oregon</v>
      </c>
      <c r="D951" t="s">
        <v>20</v>
      </c>
      <c r="E951" t="str">
        <f t="shared" si="85"/>
        <v>F</v>
      </c>
      <c r="F951" t="s">
        <v>31</v>
      </c>
      <c r="G951" t="str">
        <f t="shared" si="86"/>
        <v>High School or Below</v>
      </c>
      <c r="H951" s="4">
        <v>289873.27</v>
      </c>
      <c r="I951" s="4">
        <v>289873.27</v>
      </c>
      <c r="J951">
        <v>0</v>
      </c>
      <c r="K951">
        <v>96</v>
      </c>
      <c r="L951" s="6">
        <v>36617</v>
      </c>
      <c r="M951" s="6" t="str" cm="1">
        <f t="array" ref="M951:N951">_xlfn.TEXTSPLIT(O951," ",)</f>
        <v>Personal</v>
      </c>
      <c r="N951" s="6" t="str">
        <v>Auto</v>
      </c>
      <c r="O951" t="s">
        <v>16</v>
      </c>
      <c r="P951">
        <f t="shared" si="87"/>
        <v>4</v>
      </c>
      <c r="Q951" t="s">
        <v>17</v>
      </c>
      <c r="R951">
        <v>691.2</v>
      </c>
      <c r="S951" s="2">
        <v>35691.199999999997</v>
      </c>
      <c r="T951" s="5">
        <v>35692</v>
      </c>
      <c r="U951" s="5">
        <f t="shared" ca="1" si="88"/>
        <v>10220</v>
      </c>
      <c r="V951">
        <f t="shared" ca="1" si="89"/>
        <v>28</v>
      </c>
    </row>
    <row r="952" spans="1:22" x14ac:dyDescent="0.35">
      <c r="A952" t="s">
        <v>991</v>
      </c>
      <c r="B952" t="s">
        <v>33</v>
      </c>
      <c r="C952" t="str">
        <f t="shared" si="84"/>
        <v>Oregon</v>
      </c>
      <c r="D952" t="s">
        <v>20</v>
      </c>
      <c r="E952" t="str">
        <f t="shared" si="85"/>
        <v>F</v>
      </c>
      <c r="F952" t="s">
        <v>21</v>
      </c>
      <c r="G952" t="str">
        <f t="shared" si="86"/>
        <v>Bachelor</v>
      </c>
      <c r="H952" s="4">
        <v>289424.39</v>
      </c>
      <c r="I952" s="4">
        <v>289424.39</v>
      </c>
      <c r="J952">
        <v>0</v>
      </c>
      <c r="K952">
        <v>85</v>
      </c>
      <c r="L952" s="6">
        <v>0</v>
      </c>
      <c r="M952" s="6" t="str" cm="1">
        <f t="array" ref="M952:N952">_xlfn.TEXTSPLIT(O952," ",)</f>
        <v>Personal</v>
      </c>
      <c r="N952" s="6" t="str">
        <v>Auto</v>
      </c>
      <c r="O952" t="s">
        <v>16</v>
      </c>
      <c r="P952">
        <f t="shared" si="87"/>
        <v>4</v>
      </c>
      <c r="Q952" t="s">
        <v>17</v>
      </c>
      <c r="R952">
        <v>408</v>
      </c>
      <c r="S952" s="2">
        <v>35408</v>
      </c>
      <c r="T952" s="5">
        <v>35409</v>
      </c>
      <c r="U952" s="5">
        <f t="shared" ca="1" si="88"/>
        <v>10503</v>
      </c>
      <c r="V952">
        <f t="shared" ca="1" si="89"/>
        <v>28.775342465753425</v>
      </c>
    </row>
    <row r="953" spans="1:22" x14ac:dyDescent="0.35">
      <c r="A953" t="s">
        <v>992</v>
      </c>
      <c r="B953" t="s">
        <v>19</v>
      </c>
      <c r="C953" t="str">
        <f t="shared" si="84"/>
        <v>Arizona</v>
      </c>
      <c r="D953" t="s">
        <v>20</v>
      </c>
      <c r="E953" t="str">
        <f t="shared" si="85"/>
        <v>F</v>
      </c>
      <c r="F953" t="s">
        <v>80</v>
      </c>
      <c r="G953" t="str">
        <f t="shared" si="86"/>
        <v>Doctor</v>
      </c>
      <c r="H953" s="4">
        <v>350045.44</v>
      </c>
      <c r="I953" s="4">
        <v>350045.44</v>
      </c>
      <c r="J953">
        <v>89398</v>
      </c>
      <c r="K953">
        <v>86</v>
      </c>
      <c r="L953" s="6">
        <v>0</v>
      </c>
      <c r="M953" s="6" t="str" cm="1">
        <f t="array" ref="M953:N953">_xlfn.TEXTSPLIT(O953," ",)</f>
        <v>Personal</v>
      </c>
      <c r="N953" s="6" t="str">
        <v>Auto</v>
      </c>
      <c r="O953" t="s">
        <v>16</v>
      </c>
      <c r="P953">
        <f t="shared" si="87"/>
        <v>4</v>
      </c>
      <c r="Q953" t="s">
        <v>17</v>
      </c>
      <c r="R953">
        <v>82.409921999999995</v>
      </c>
      <c r="S953" s="2">
        <v>35082.409921999999</v>
      </c>
      <c r="T953" s="5">
        <v>35083</v>
      </c>
      <c r="U953" s="5">
        <f t="shared" ca="1" si="88"/>
        <v>10829</v>
      </c>
      <c r="V953">
        <f t="shared" ca="1" si="89"/>
        <v>29.668493150684931</v>
      </c>
    </row>
    <row r="954" spans="1:22" x14ac:dyDescent="0.35">
      <c r="A954" t="s">
        <v>993</v>
      </c>
      <c r="B954" t="s">
        <v>48</v>
      </c>
      <c r="C954" t="str">
        <f t="shared" si="84"/>
        <v>California</v>
      </c>
      <c r="D954" t="s">
        <v>20</v>
      </c>
      <c r="E954" t="str">
        <f t="shared" si="85"/>
        <v>F</v>
      </c>
      <c r="F954" t="s">
        <v>35</v>
      </c>
      <c r="G954" t="str">
        <f t="shared" si="86"/>
        <v>College</v>
      </c>
      <c r="H954" s="4">
        <v>262180.86</v>
      </c>
      <c r="I954" s="4">
        <v>262180.86</v>
      </c>
      <c r="J954">
        <v>36843</v>
      </c>
      <c r="K954">
        <v>68</v>
      </c>
      <c r="L954" s="6">
        <v>36586</v>
      </c>
      <c r="M954" s="6" t="str" cm="1">
        <f t="array" ref="M954:N954">_xlfn.TEXTSPLIT(O954," ",)</f>
        <v>Corporate</v>
      </c>
      <c r="N954" s="6" t="str">
        <v>Auto</v>
      </c>
      <c r="O954" t="s">
        <v>28</v>
      </c>
      <c r="P954">
        <f t="shared" si="87"/>
        <v>4</v>
      </c>
      <c r="Q954" t="s">
        <v>17</v>
      </c>
      <c r="R954">
        <v>357.64298200000002</v>
      </c>
      <c r="S954" s="2">
        <v>35357.642981999998</v>
      </c>
      <c r="T954" s="5">
        <v>35358</v>
      </c>
      <c r="U954" s="5">
        <f t="shared" ca="1" si="88"/>
        <v>10554</v>
      </c>
      <c r="V954">
        <f t="shared" ca="1" si="89"/>
        <v>28.915068493150685</v>
      </c>
    </row>
    <row r="955" spans="1:22" x14ac:dyDescent="0.35">
      <c r="A955" t="s">
        <v>994</v>
      </c>
      <c r="B955" t="s">
        <v>33</v>
      </c>
      <c r="C955" t="str">
        <f t="shared" si="84"/>
        <v>Oregon</v>
      </c>
      <c r="D955" t="s">
        <v>20</v>
      </c>
      <c r="E955" t="str">
        <f t="shared" si="85"/>
        <v>F</v>
      </c>
      <c r="F955" t="s">
        <v>35</v>
      </c>
      <c r="G955" t="str">
        <f t="shared" si="86"/>
        <v>College</v>
      </c>
      <c r="H955" s="4">
        <v>1022180.5</v>
      </c>
      <c r="I955" s="4">
        <v>1022180.5</v>
      </c>
      <c r="J955">
        <v>0</v>
      </c>
      <c r="K955">
        <v>134</v>
      </c>
      <c r="L955" s="6">
        <v>0</v>
      </c>
      <c r="M955" s="6" t="str" cm="1">
        <f t="array" ref="M955:N955">_xlfn.TEXTSPLIT(O955," ",)</f>
        <v>Personal</v>
      </c>
      <c r="N955" s="6" t="str">
        <v>Auto</v>
      </c>
      <c r="O955" t="s">
        <v>16</v>
      </c>
      <c r="P955">
        <f t="shared" si="87"/>
        <v>4</v>
      </c>
      <c r="Q955" t="s">
        <v>29</v>
      </c>
      <c r="R955">
        <v>643.20000000000005</v>
      </c>
      <c r="S955" s="2">
        <v>35643.199999999997</v>
      </c>
      <c r="T955" s="5">
        <v>35644</v>
      </c>
      <c r="U955" s="5">
        <f t="shared" ca="1" si="88"/>
        <v>10268</v>
      </c>
      <c r="V955">
        <f t="shared" ca="1" si="89"/>
        <v>28.13150684931507</v>
      </c>
    </row>
    <row r="956" spans="1:22" x14ac:dyDescent="0.35">
      <c r="A956" t="s">
        <v>995</v>
      </c>
      <c r="B956" t="s">
        <v>48</v>
      </c>
      <c r="C956" t="str">
        <f t="shared" si="84"/>
        <v>California</v>
      </c>
      <c r="D956" t="s">
        <v>27</v>
      </c>
      <c r="E956" t="str">
        <f t="shared" si="85"/>
        <v>M</v>
      </c>
      <c r="F956" t="s">
        <v>31</v>
      </c>
      <c r="G956" t="str">
        <f t="shared" si="86"/>
        <v>High School or Below</v>
      </c>
      <c r="H956" s="4">
        <v>257827.1</v>
      </c>
      <c r="I956" s="4">
        <v>257827.1</v>
      </c>
      <c r="J956">
        <v>34946</v>
      </c>
      <c r="K956">
        <v>65</v>
      </c>
      <c r="L956" s="6">
        <v>0</v>
      </c>
      <c r="M956" s="6" t="str" cm="1">
        <f t="array" ref="M956:N956">_xlfn.TEXTSPLIT(O956," ",)</f>
        <v>Personal</v>
      </c>
      <c r="N956" s="6" t="str">
        <v>Auto</v>
      </c>
      <c r="O956" t="s">
        <v>16</v>
      </c>
      <c r="P956">
        <f t="shared" si="87"/>
        <v>2</v>
      </c>
      <c r="Q956" t="s">
        <v>24</v>
      </c>
      <c r="R956">
        <v>420.35698000000002</v>
      </c>
      <c r="S956" s="2">
        <v>35420.356979999997</v>
      </c>
      <c r="T956" s="5">
        <v>35421</v>
      </c>
      <c r="U956" s="5">
        <f t="shared" ca="1" si="88"/>
        <v>10491</v>
      </c>
      <c r="V956">
        <f t="shared" ca="1" si="89"/>
        <v>28.742465753424657</v>
      </c>
    </row>
    <row r="957" spans="1:22" x14ac:dyDescent="0.35">
      <c r="A957" t="s">
        <v>996</v>
      </c>
      <c r="B957" t="s">
        <v>19</v>
      </c>
      <c r="C957" t="str">
        <f t="shared" si="84"/>
        <v>Arizona</v>
      </c>
      <c r="D957" t="s">
        <v>20</v>
      </c>
      <c r="E957" t="str">
        <f t="shared" si="85"/>
        <v>F</v>
      </c>
      <c r="F957" t="s">
        <v>35</v>
      </c>
      <c r="G957" t="str">
        <f t="shared" si="86"/>
        <v>College</v>
      </c>
      <c r="H957" s="4">
        <v>624259.56999999995</v>
      </c>
      <c r="I957" s="4">
        <v>624259.56999999995</v>
      </c>
      <c r="J957">
        <v>75680</v>
      </c>
      <c r="K957">
        <v>78</v>
      </c>
      <c r="L957" s="6">
        <v>0</v>
      </c>
      <c r="M957" s="6" t="str" cm="1">
        <f t="array" ref="M957:N957">_xlfn.TEXTSPLIT(O957," ",)</f>
        <v>Personal</v>
      </c>
      <c r="N957" s="6" t="str">
        <v>Auto</v>
      </c>
      <c r="O957" t="s">
        <v>16</v>
      </c>
      <c r="P957">
        <f t="shared" si="87"/>
        <v>4</v>
      </c>
      <c r="Q957" t="s">
        <v>17</v>
      </c>
      <c r="R957">
        <v>136.78772499999999</v>
      </c>
      <c r="S957" s="2">
        <v>35136.787725000002</v>
      </c>
      <c r="T957" s="5">
        <v>35137</v>
      </c>
      <c r="U957" s="5">
        <f t="shared" ca="1" si="88"/>
        <v>10775</v>
      </c>
      <c r="V957">
        <f t="shared" ca="1" si="89"/>
        <v>29.520547945205479</v>
      </c>
    </row>
    <row r="958" spans="1:22" x14ac:dyDescent="0.35">
      <c r="A958" t="s">
        <v>997</v>
      </c>
      <c r="B958" t="s">
        <v>23</v>
      </c>
      <c r="C958" t="str">
        <f t="shared" si="84"/>
        <v>Nevada</v>
      </c>
      <c r="D958" t="s">
        <v>20</v>
      </c>
      <c r="E958" t="str">
        <f t="shared" si="85"/>
        <v>F</v>
      </c>
      <c r="F958" t="s">
        <v>80</v>
      </c>
      <c r="G958" t="str">
        <f t="shared" si="86"/>
        <v>Doctor</v>
      </c>
      <c r="H958" s="4">
        <v>522028.1</v>
      </c>
      <c r="I958" s="4">
        <v>522028.1</v>
      </c>
      <c r="J958">
        <v>0</v>
      </c>
      <c r="K958">
        <v>69</v>
      </c>
      <c r="L958" s="6">
        <v>0</v>
      </c>
      <c r="M958" s="6" t="str" cm="1">
        <f t="array" ref="M958:N958">_xlfn.TEXTSPLIT(O958," ",)</f>
        <v>Personal</v>
      </c>
      <c r="N958" s="6" t="str">
        <v>Auto</v>
      </c>
      <c r="O958" t="s">
        <v>16</v>
      </c>
      <c r="P958">
        <f t="shared" si="87"/>
        <v>4</v>
      </c>
      <c r="Q958" t="s">
        <v>17</v>
      </c>
      <c r="R958">
        <v>331.2</v>
      </c>
      <c r="S958" s="2">
        <v>35331.199999999997</v>
      </c>
      <c r="T958" s="5">
        <v>35332</v>
      </c>
      <c r="U958" s="5">
        <f t="shared" ca="1" si="88"/>
        <v>10580</v>
      </c>
      <c r="V958">
        <f t="shared" ca="1" si="89"/>
        <v>28.986301369863014</v>
      </c>
    </row>
    <row r="959" spans="1:22" x14ac:dyDescent="0.35">
      <c r="A959" t="s">
        <v>998</v>
      </c>
      <c r="B959" t="s">
        <v>13</v>
      </c>
      <c r="C959" t="str">
        <f t="shared" si="84"/>
        <v>Washington</v>
      </c>
      <c r="D959" t="s">
        <v>20</v>
      </c>
      <c r="E959" t="str">
        <f t="shared" si="85"/>
        <v>F</v>
      </c>
      <c r="F959" t="s">
        <v>35</v>
      </c>
      <c r="G959" t="str">
        <f t="shared" si="86"/>
        <v>College</v>
      </c>
      <c r="H959" s="4">
        <v>313643.21000000002</v>
      </c>
      <c r="I959" s="4">
        <v>313643.21000000002</v>
      </c>
      <c r="J959">
        <v>49532</v>
      </c>
      <c r="K959">
        <v>79</v>
      </c>
      <c r="L959" s="6">
        <v>36526</v>
      </c>
      <c r="M959" s="6" t="str" cm="1">
        <f t="array" ref="M959:N959">_xlfn.TEXTSPLIT(O959," ",)</f>
        <v>Personal</v>
      </c>
      <c r="N959" s="6" t="str">
        <v>Auto</v>
      </c>
      <c r="O959" t="s">
        <v>16</v>
      </c>
      <c r="P959">
        <f t="shared" si="87"/>
        <v>4</v>
      </c>
      <c r="Q959" t="s">
        <v>17</v>
      </c>
      <c r="R959">
        <v>220.186677</v>
      </c>
      <c r="S959" s="2">
        <v>35220.186676999998</v>
      </c>
      <c r="T959" s="5">
        <v>35221</v>
      </c>
      <c r="U959" s="5">
        <f t="shared" ca="1" si="88"/>
        <v>10691</v>
      </c>
      <c r="V959">
        <f t="shared" ca="1" si="89"/>
        <v>29.290410958904111</v>
      </c>
    </row>
    <row r="960" spans="1:22" x14ac:dyDescent="0.35">
      <c r="A960" t="s">
        <v>999</v>
      </c>
      <c r="B960" t="s">
        <v>19</v>
      </c>
      <c r="C960" t="str">
        <f t="shared" si="84"/>
        <v>Arizona</v>
      </c>
      <c r="D960" t="s">
        <v>27</v>
      </c>
      <c r="E960" t="str">
        <f t="shared" si="85"/>
        <v>M</v>
      </c>
      <c r="F960" t="s">
        <v>21</v>
      </c>
      <c r="G960" t="str">
        <f t="shared" si="86"/>
        <v>Bachelor</v>
      </c>
      <c r="H960" s="4">
        <v>452536.58</v>
      </c>
      <c r="I960" s="4">
        <v>452536.58</v>
      </c>
      <c r="J960">
        <v>10269</v>
      </c>
      <c r="K960">
        <v>65</v>
      </c>
      <c r="L960" s="6">
        <v>0</v>
      </c>
      <c r="M960" s="6" t="str" cm="1">
        <f t="array" ref="M960:N960">_xlfn.TEXTSPLIT(O960," ",)</f>
        <v>Personal</v>
      </c>
      <c r="N960" s="6" t="str">
        <v>Auto</v>
      </c>
      <c r="O960" t="s">
        <v>16</v>
      </c>
      <c r="P960">
        <f t="shared" si="87"/>
        <v>2</v>
      </c>
      <c r="Q960" t="s">
        <v>24</v>
      </c>
      <c r="R960">
        <v>170.798204</v>
      </c>
      <c r="S960" s="2">
        <v>35170.798203999999</v>
      </c>
      <c r="T960" s="5">
        <v>35171</v>
      </c>
      <c r="U960" s="5">
        <f t="shared" ca="1" si="88"/>
        <v>10741</v>
      </c>
      <c r="V960">
        <f t="shared" ca="1" si="89"/>
        <v>29.427397260273974</v>
      </c>
    </row>
    <row r="961" spans="1:22" x14ac:dyDescent="0.35">
      <c r="A961" t="s">
        <v>1000</v>
      </c>
      <c r="B961" t="s">
        <v>48</v>
      </c>
      <c r="C961" t="str">
        <f t="shared" si="84"/>
        <v>California</v>
      </c>
      <c r="D961" t="s">
        <v>27</v>
      </c>
      <c r="E961" t="str">
        <f t="shared" si="85"/>
        <v>M</v>
      </c>
      <c r="F961" t="s">
        <v>35</v>
      </c>
      <c r="G961" t="str">
        <f t="shared" si="86"/>
        <v>College</v>
      </c>
      <c r="H961" s="4">
        <v>497035.73</v>
      </c>
      <c r="I961" s="4">
        <v>497035.73</v>
      </c>
      <c r="J961">
        <v>49714</v>
      </c>
      <c r="K961">
        <v>63</v>
      </c>
      <c r="L961" s="6">
        <v>36586</v>
      </c>
      <c r="M961" s="6" t="str" cm="1">
        <f t="array" ref="M961:N961">_xlfn.TEXTSPLIT(O961," ",)</f>
        <v>Personal</v>
      </c>
      <c r="N961" s="6" t="str">
        <v>Auto</v>
      </c>
      <c r="O961" t="s">
        <v>16</v>
      </c>
      <c r="P961">
        <f t="shared" si="87"/>
        <v>4</v>
      </c>
      <c r="Q961" t="s">
        <v>17</v>
      </c>
      <c r="R961">
        <v>266.16553499999998</v>
      </c>
      <c r="S961" s="2">
        <v>35266.165535</v>
      </c>
      <c r="T961" s="5">
        <v>35267</v>
      </c>
      <c r="U961" s="5">
        <f t="shared" ca="1" si="88"/>
        <v>10645</v>
      </c>
      <c r="V961">
        <f t="shared" ca="1" si="89"/>
        <v>29.164383561643834</v>
      </c>
    </row>
    <row r="962" spans="1:22" x14ac:dyDescent="0.35">
      <c r="A962" t="s">
        <v>1001</v>
      </c>
      <c r="B962" t="s">
        <v>48</v>
      </c>
      <c r="C962" t="str">
        <f t="shared" si="84"/>
        <v>California</v>
      </c>
      <c r="D962" t="s">
        <v>27</v>
      </c>
      <c r="E962" t="str">
        <f t="shared" si="85"/>
        <v>M</v>
      </c>
      <c r="F962" t="s">
        <v>31</v>
      </c>
      <c r="G962" t="str">
        <f t="shared" si="86"/>
        <v>High School or Below</v>
      </c>
      <c r="H962" s="4">
        <v>1546778.9</v>
      </c>
      <c r="I962" s="4">
        <v>1546778.9</v>
      </c>
      <c r="J962">
        <v>77517</v>
      </c>
      <c r="K962">
        <v>129</v>
      </c>
      <c r="L962" s="6">
        <v>0</v>
      </c>
      <c r="M962" s="6" t="str" cm="1">
        <f t="array" ref="M962:N962">_xlfn.TEXTSPLIT(O962," ",)</f>
        <v>Corporate</v>
      </c>
      <c r="N962" s="6" t="str">
        <v>Auto</v>
      </c>
      <c r="O962" t="s">
        <v>28</v>
      </c>
      <c r="P962">
        <f t="shared" si="87"/>
        <v>4</v>
      </c>
      <c r="Q962" t="s">
        <v>29</v>
      </c>
      <c r="R962">
        <v>98.921781999999993</v>
      </c>
      <c r="S962" s="2">
        <v>35098.921781999998</v>
      </c>
      <c r="T962" s="5">
        <v>35099</v>
      </c>
      <c r="U962" s="5">
        <f t="shared" ca="1" si="88"/>
        <v>10813</v>
      </c>
      <c r="V962">
        <f t="shared" ca="1" si="89"/>
        <v>29.624657534246577</v>
      </c>
    </row>
    <row r="963" spans="1:22" x14ac:dyDescent="0.35">
      <c r="A963" t="s">
        <v>1002</v>
      </c>
      <c r="B963" t="s">
        <v>33</v>
      </c>
      <c r="C963" t="str">
        <f t="shared" ref="C963:C1026" si="90">IF(B963="WA","Washington",IF(B963="Cali","California",IF(B963="AZ","Arizona",B963)))</f>
        <v>Oregon</v>
      </c>
      <c r="D963" t="s">
        <v>27</v>
      </c>
      <c r="E963" t="str">
        <f t="shared" ref="E963:E1026" si="91">IF(OR(D963="Femal",D963="female"),"F",IF(D963="Male","M",D963))</f>
        <v>M</v>
      </c>
      <c r="F963" t="s">
        <v>31</v>
      </c>
      <c r="G963" t="str">
        <f t="shared" ref="G963:G1026" si="92">IF(F963="Bachelors","Bachelor",F963)</f>
        <v>High School or Below</v>
      </c>
      <c r="H963" s="4">
        <v>583889.92000000004</v>
      </c>
      <c r="I963" s="4">
        <v>583889.92000000004</v>
      </c>
      <c r="J963">
        <v>81082</v>
      </c>
      <c r="K963">
        <v>73</v>
      </c>
      <c r="L963" s="6">
        <v>0</v>
      </c>
      <c r="M963" s="6" t="str" cm="1">
        <f t="array" ref="M963:N963">_xlfn.TEXTSPLIT(O963," ",)</f>
        <v>Personal</v>
      </c>
      <c r="N963" s="6" t="str">
        <v>Auto</v>
      </c>
      <c r="O963" t="s">
        <v>16</v>
      </c>
      <c r="P963">
        <f t="shared" ref="P963:P1026" si="93">IF(OR(Q963="Four-Door Car",Q963="SUV",Q963="Luxury SUV"),4,2)</f>
        <v>4</v>
      </c>
      <c r="Q963" t="s">
        <v>17</v>
      </c>
      <c r="R963">
        <v>281.29590300000001</v>
      </c>
      <c r="S963" s="2">
        <v>35281.295902999998</v>
      </c>
      <c r="T963" s="5">
        <v>35282</v>
      </c>
      <c r="U963" s="5">
        <f t="shared" ref="U963:U1026" ca="1" si="94">TODAY()-T963</f>
        <v>10630</v>
      </c>
      <c r="V963">
        <f t="shared" ref="V963:V1026" ca="1" si="95">U963/365</f>
        <v>29.123287671232877</v>
      </c>
    </row>
    <row r="964" spans="1:22" x14ac:dyDescent="0.35">
      <c r="A964" t="s">
        <v>1003</v>
      </c>
      <c r="B964" t="s">
        <v>33</v>
      </c>
      <c r="C964" t="str">
        <f t="shared" si="90"/>
        <v>Oregon</v>
      </c>
      <c r="D964" t="s">
        <v>20</v>
      </c>
      <c r="E964" t="str">
        <f t="shared" si="91"/>
        <v>F</v>
      </c>
      <c r="F964" t="s">
        <v>21</v>
      </c>
      <c r="G964" t="str">
        <f t="shared" si="92"/>
        <v>Bachelor</v>
      </c>
      <c r="H964" s="4">
        <v>1065688.2</v>
      </c>
      <c r="I964" s="4">
        <v>1065688.2</v>
      </c>
      <c r="J964">
        <v>72540</v>
      </c>
      <c r="K964">
        <v>88</v>
      </c>
      <c r="L964" s="6">
        <v>0</v>
      </c>
      <c r="M964" s="6" t="str" cm="1">
        <f t="array" ref="M964:N964">_xlfn.TEXTSPLIT(O964," ",)</f>
        <v>Corporate</v>
      </c>
      <c r="N964" s="6" t="str">
        <v>Auto</v>
      </c>
      <c r="O964" t="s">
        <v>28</v>
      </c>
      <c r="P964">
        <f t="shared" si="93"/>
        <v>2</v>
      </c>
      <c r="Q964" t="s">
        <v>24</v>
      </c>
      <c r="R964">
        <v>631.74303899999995</v>
      </c>
      <c r="S964" s="2">
        <v>35631.743039000001</v>
      </c>
      <c r="T964" s="5">
        <v>35632</v>
      </c>
      <c r="U964" s="5">
        <f t="shared" ca="1" si="94"/>
        <v>10280</v>
      </c>
      <c r="V964">
        <f t="shared" ca="1" si="95"/>
        <v>28.164383561643834</v>
      </c>
    </row>
    <row r="965" spans="1:22" x14ac:dyDescent="0.35">
      <c r="A965" t="s">
        <v>1004</v>
      </c>
      <c r="B965" t="s">
        <v>33</v>
      </c>
      <c r="C965" t="str">
        <f t="shared" si="90"/>
        <v>Oregon</v>
      </c>
      <c r="D965" t="s">
        <v>20</v>
      </c>
      <c r="E965" t="str">
        <f t="shared" si="91"/>
        <v>F</v>
      </c>
      <c r="F965" t="s">
        <v>31</v>
      </c>
      <c r="G965" t="str">
        <f t="shared" si="92"/>
        <v>High School or Below</v>
      </c>
      <c r="H965" s="4">
        <v>228961.87</v>
      </c>
      <c r="I965" s="4">
        <v>228961.87</v>
      </c>
      <c r="J965">
        <v>0</v>
      </c>
      <c r="K965">
        <v>65</v>
      </c>
      <c r="L965" s="6">
        <v>0</v>
      </c>
      <c r="M965" s="6" t="str" cm="1">
        <f t="array" ref="M965:N965">_xlfn.TEXTSPLIT(O965," ",)</f>
        <v>Personal</v>
      </c>
      <c r="N965" s="6" t="str">
        <v>Auto</v>
      </c>
      <c r="O965" t="s">
        <v>16</v>
      </c>
      <c r="P965">
        <f t="shared" si="93"/>
        <v>4</v>
      </c>
      <c r="Q965" t="s">
        <v>17</v>
      </c>
      <c r="R965">
        <v>468</v>
      </c>
      <c r="S965" s="2">
        <v>35468</v>
      </c>
      <c r="T965" s="5">
        <v>35469</v>
      </c>
      <c r="U965" s="5">
        <f t="shared" ca="1" si="94"/>
        <v>10443</v>
      </c>
      <c r="V965">
        <f t="shared" ca="1" si="95"/>
        <v>28.610958904109587</v>
      </c>
    </row>
    <row r="966" spans="1:22" x14ac:dyDescent="0.35">
      <c r="A966" t="s">
        <v>1005</v>
      </c>
      <c r="B966" t="s">
        <v>48</v>
      </c>
      <c r="C966" t="str">
        <f t="shared" si="90"/>
        <v>California</v>
      </c>
      <c r="D966" t="s">
        <v>27</v>
      </c>
      <c r="E966" t="str">
        <f t="shared" si="91"/>
        <v>M</v>
      </c>
      <c r="F966" t="s">
        <v>31</v>
      </c>
      <c r="G966" t="str">
        <f t="shared" si="92"/>
        <v>High School or Below</v>
      </c>
      <c r="H966" s="4">
        <v>543980.42000000004</v>
      </c>
      <c r="I966" s="4">
        <v>543980.42000000004</v>
      </c>
      <c r="J966">
        <v>61546</v>
      </c>
      <c r="K966">
        <v>68</v>
      </c>
      <c r="L966" s="6">
        <v>0</v>
      </c>
      <c r="M966" s="6" t="str" cm="1">
        <f t="array" ref="M966:N966">_xlfn.TEXTSPLIT(O966," ",)</f>
        <v>Corporate</v>
      </c>
      <c r="N966" s="6" t="str">
        <v>Auto</v>
      </c>
      <c r="O966" t="s">
        <v>28</v>
      </c>
      <c r="P966">
        <f t="shared" si="93"/>
        <v>2</v>
      </c>
      <c r="Q966" t="s">
        <v>24</v>
      </c>
      <c r="R966">
        <v>29.209520999999999</v>
      </c>
      <c r="S966" s="2">
        <v>35029.209520999997</v>
      </c>
      <c r="T966" s="5">
        <v>35030</v>
      </c>
      <c r="U966" s="5">
        <f t="shared" ca="1" si="94"/>
        <v>10882</v>
      </c>
      <c r="V966">
        <f t="shared" ca="1" si="95"/>
        <v>29.813698630136987</v>
      </c>
    </row>
    <row r="967" spans="1:22" x14ac:dyDescent="0.35">
      <c r="A967" t="s">
        <v>1006</v>
      </c>
      <c r="B967" t="s">
        <v>48</v>
      </c>
      <c r="C967" t="str">
        <f t="shared" si="90"/>
        <v>California</v>
      </c>
      <c r="D967" t="s">
        <v>20</v>
      </c>
      <c r="E967" t="str">
        <f t="shared" si="91"/>
        <v>F</v>
      </c>
      <c r="F967" t="s">
        <v>15</v>
      </c>
      <c r="G967" t="str">
        <f t="shared" si="92"/>
        <v>Master</v>
      </c>
      <c r="H967" s="4">
        <v>795615.01</v>
      </c>
      <c r="I967" s="4">
        <v>795615.01</v>
      </c>
      <c r="J967">
        <v>44818</v>
      </c>
      <c r="K967">
        <v>67</v>
      </c>
      <c r="L967" s="6">
        <v>36526</v>
      </c>
      <c r="M967" s="6" t="str" cm="1">
        <f t="array" ref="M967:N967">_xlfn.TEXTSPLIT(O967," ",)</f>
        <v>Personal</v>
      </c>
      <c r="N967" s="6" t="str">
        <v>Auto</v>
      </c>
      <c r="O967" t="s">
        <v>16</v>
      </c>
      <c r="P967">
        <f t="shared" si="93"/>
        <v>2</v>
      </c>
      <c r="Q967" t="s">
        <v>24</v>
      </c>
      <c r="R967">
        <v>136.88399899999999</v>
      </c>
      <c r="S967" s="2">
        <v>35136.883998999998</v>
      </c>
      <c r="T967" s="5">
        <v>35137</v>
      </c>
      <c r="U967" s="5">
        <f t="shared" ca="1" si="94"/>
        <v>10775</v>
      </c>
      <c r="V967">
        <f t="shared" ca="1" si="95"/>
        <v>29.520547945205479</v>
      </c>
    </row>
    <row r="968" spans="1:22" x14ac:dyDescent="0.35">
      <c r="A968" t="s">
        <v>1007</v>
      </c>
      <c r="B968" t="s">
        <v>19</v>
      </c>
      <c r="C968" t="str">
        <f t="shared" si="90"/>
        <v>Arizona</v>
      </c>
      <c r="D968" t="s">
        <v>27</v>
      </c>
      <c r="E968" t="str">
        <f t="shared" si="91"/>
        <v>M</v>
      </c>
      <c r="F968" t="s">
        <v>21</v>
      </c>
      <c r="G968" t="str">
        <f t="shared" si="92"/>
        <v>Bachelor</v>
      </c>
      <c r="H968" s="4">
        <v>445811.34</v>
      </c>
      <c r="I968" s="4">
        <v>445811.34</v>
      </c>
      <c r="J968">
        <v>17622</v>
      </c>
      <c r="K968">
        <v>65</v>
      </c>
      <c r="L968" s="6">
        <v>36526</v>
      </c>
      <c r="M968" s="6" t="str" cm="1">
        <f t="array" ref="M968:N968">_xlfn.TEXTSPLIT(O968," ",)</f>
        <v>Personal</v>
      </c>
      <c r="N968" s="6" t="str">
        <v>Auto</v>
      </c>
      <c r="O968" t="s">
        <v>16</v>
      </c>
      <c r="P968">
        <f t="shared" si="93"/>
        <v>4</v>
      </c>
      <c r="Q968" t="s">
        <v>17</v>
      </c>
      <c r="R968">
        <v>312</v>
      </c>
      <c r="S968" s="2">
        <v>35312</v>
      </c>
      <c r="T968" s="5">
        <v>35313</v>
      </c>
      <c r="U968" s="5">
        <f t="shared" ca="1" si="94"/>
        <v>10599</v>
      </c>
      <c r="V968">
        <f t="shared" ca="1" si="95"/>
        <v>29.038356164383561</v>
      </c>
    </row>
    <row r="969" spans="1:22" x14ac:dyDescent="0.35">
      <c r="A969" t="s">
        <v>1008</v>
      </c>
      <c r="B969" t="s">
        <v>33</v>
      </c>
      <c r="C969" t="str">
        <f t="shared" si="90"/>
        <v>Oregon</v>
      </c>
      <c r="D969" t="s">
        <v>20</v>
      </c>
      <c r="E969" t="str">
        <f t="shared" si="91"/>
        <v>F</v>
      </c>
      <c r="F969" t="s">
        <v>35</v>
      </c>
      <c r="G969" t="str">
        <f t="shared" si="92"/>
        <v>College</v>
      </c>
      <c r="H969" s="4">
        <v>255505.15</v>
      </c>
      <c r="I969" s="4">
        <v>255505.15</v>
      </c>
      <c r="J969">
        <v>0</v>
      </c>
      <c r="K969">
        <v>72</v>
      </c>
      <c r="L969" s="6">
        <v>0</v>
      </c>
      <c r="M969" s="6" t="str" cm="1">
        <f t="array" ref="M969:N969">_xlfn.TEXTSPLIT(O969," ",)</f>
        <v>Personal</v>
      </c>
      <c r="N969" s="6" t="str">
        <v>Auto</v>
      </c>
      <c r="O969" t="s">
        <v>16</v>
      </c>
      <c r="P969">
        <f t="shared" si="93"/>
        <v>4</v>
      </c>
      <c r="Q969" t="s">
        <v>17</v>
      </c>
      <c r="R969">
        <v>518.4</v>
      </c>
      <c r="S969" s="2">
        <v>35518.400000000001</v>
      </c>
      <c r="T969" s="5">
        <v>35519</v>
      </c>
      <c r="U969" s="5">
        <f t="shared" ca="1" si="94"/>
        <v>10393</v>
      </c>
      <c r="V969">
        <f t="shared" ca="1" si="95"/>
        <v>28.473972602739725</v>
      </c>
    </row>
    <row r="970" spans="1:22" x14ac:dyDescent="0.35">
      <c r="A970" t="s">
        <v>1009</v>
      </c>
      <c r="B970" t="s">
        <v>48</v>
      </c>
      <c r="C970" t="str">
        <f t="shared" si="90"/>
        <v>California</v>
      </c>
      <c r="D970" t="s">
        <v>27</v>
      </c>
      <c r="E970" t="str">
        <f t="shared" si="91"/>
        <v>M</v>
      </c>
      <c r="F970" t="s">
        <v>21</v>
      </c>
      <c r="G970" t="str">
        <f t="shared" si="92"/>
        <v>Bachelor</v>
      </c>
      <c r="H970" s="4">
        <v>330799.90000000002</v>
      </c>
      <c r="I970" s="4">
        <v>330799.90000000002</v>
      </c>
      <c r="J970">
        <v>79797</v>
      </c>
      <c r="K970">
        <v>84</v>
      </c>
      <c r="L970" s="6">
        <v>0</v>
      </c>
      <c r="M970" s="6" t="str" cm="1">
        <f t="array" ref="M970:N970">_xlfn.TEXTSPLIT(O970," ",)</f>
        <v>Corporate</v>
      </c>
      <c r="N970" s="6" t="str">
        <v>Auto</v>
      </c>
      <c r="O970" t="s">
        <v>28</v>
      </c>
      <c r="P970">
        <f t="shared" si="93"/>
        <v>2</v>
      </c>
      <c r="Q970" t="s">
        <v>24</v>
      </c>
      <c r="R970">
        <v>31.755600999999999</v>
      </c>
      <c r="S970" s="2">
        <v>35031.755600999997</v>
      </c>
      <c r="T970" s="5">
        <v>35032</v>
      </c>
      <c r="U970" s="5">
        <f t="shared" ca="1" si="94"/>
        <v>10880</v>
      </c>
      <c r="V970">
        <f t="shared" ca="1" si="95"/>
        <v>29.80821917808219</v>
      </c>
    </row>
    <row r="971" spans="1:22" x14ac:dyDescent="0.35">
      <c r="A971" t="s">
        <v>1010</v>
      </c>
      <c r="B971" t="s">
        <v>13</v>
      </c>
      <c r="C971" t="str">
        <f t="shared" si="90"/>
        <v>Washington</v>
      </c>
      <c r="D971" t="s">
        <v>20</v>
      </c>
      <c r="E971" t="str">
        <f t="shared" si="91"/>
        <v>F</v>
      </c>
      <c r="F971" t="s">
        <v>35</v>
      </c>
      <c r="G971" t="str">
        <f t="shared" si="92"/>
        <v>College</v>
      </c>
      <c r="H971" s="4">
        <v>845905.32</v>
      </c>
      <c r="I971" s="4">
        <v>845905.32</v>
      </c>
      <c r="J971">
        <v>92717</v>
      </c>
      <c r="K971">
        <v>70</v>
      </c>
      <c r="L971" s="6">
        <v>0</v>
      </c>
      <c r="M971" s="6" t="str" cm="1">
        <f t="array" ref="M971:N971">_xlfn.TEXTSPLIT(O971," ",)</f>
        <v>Personal</v>
      </c>
      <c r="N971" s="6" t="str">
        <v>Auto</v>
      </c>
      <c r="O971" t="s">
        <v>16</v>
      </c>
      <c r="P971">
        <f t="shared" si="93"/>
        <v>2</v>
      </c>
      <c r="Q971" t="s">
        <v>24</v>
      </c>
      <c r="R971">
        <v>224.27582000000001</v>
      </c>
      <c r="S971" s="2">
        <v>35224.275820000003</v>
      </c>
      <c r="T971" s="5">
        <v>35225</v>
      </c>
      <c r="U971" s="5">
        <f t="shared" ca="1" si="94"/>
        <v>10687</v>
      </c>
      <c r="V971">
        <f t="shared" ca="1" si="95"/>
        <v>29.279452054794522</v>
      </c>
    </row>
    <row r="972" spans="1:22" x14ac:dyDescent="0.35">
      <c r="A972" t="s">
        <v>1011</v>
      </c>
      <c r="B972" t="s">
        <v>33</v>
      </c>
      <c r="C972" t="str">
        <f t="shared" si="90"/>
        <v>Oregon</v>
      </c>
      <c r="D972" t="s">
        <v>20</v>
      </c>
      <c r="E972" t="str">
        <f t="shared" si="91"/>
        <v>F</v>
      </c>
      <c r="F972" t="s">
        <v>35</v>
      </c>
      <c r="G972" t="str">
        <f t="shared" si="92"/>
        <v>College</v>
      </c>
      <c r="H972" s="4">
        <v>1335012.0900000001</v>
      </c>
      <c r="I972" s="4">
        <v>1335012.0900000001</v>
      </c>
      <c r="J972">
        <v>28919</v>
      </c>
      <c r="K972">
        <v>173</v>
      </c>
      <c r="L972" s="6">
        <v>0</v>
      </c>
      <c r="M972" s="6" t="str" cm="1">
        <f t="array" ref="M972:N972">_xlfn.TEXTSPLIT(O972," ",)</f>
        <v>Personal</v>
      </c>
      <c r="N972" s="6" t="str">
        <v>Auto</v>
      </c>
      <c r="O972" t="s">
        <v>16</v>
      </c>
      <c r="P972">
        <f t="shared" si="93"/>
        <v>4</v>
      </c>
      <c r="Q972" t="s">
        <v>29</v>
      </c>
      <c r="R972">
        <v>830.4</v>
      </c>
      <c r="S972" s="2">
        <v>35830.400000000001</v>
      </c>
      <c r="T972" s="5">
        <v>35831</v>
      </c>
      <c r="U972" s="5">
        <f t="shared" ca="1" si="94"/>
        <v>10081</v>
      </c>
      <c r="V972">
        <f t="shared" ca="1" si="95"/>
        <v>27.61917808219178</v>
      </c>
    </row>
    <row r="973" spans="1:22" x14ac:dyDescent="0.35">
      <c r="A973" t="s">
        <v>1012</v>
      </c>
      <c r="B973" t="s">
        <v>19</v>
      </c>
      <c r="C973" t="str">
        <f t="shared" si="90"/>
        <v>Arizona</v>
      </c>
      <c r="D973" t="s">
        <v>27</v>
      </c>
      <c r="E973" t="str">
        <f t="shared" si="91"/>
        <v>M</v>
      </c>
      <c r="F973" t="s">
        <v>35</v>
      </c>
      <c r="G973" t="str">
        <f t="shared" si="92"/>
        <v>College</v>
      </c>
      <c r="H973" s="4">
        <v>493122.13</v>
      </c>
      <c r="I973" s="4">
        <v>493122.13</v>
      </c>
      <c r="J973">
        <v>0</v>
      </c>
      <c r="K973">
        <v>68</v>
      </c>
      <c r="L973" s="6">
        <v>0</v>
      </c>
      <c r="M973" s="6" t="str" cm="1">
        <f t="array" ref="M973:N973">_xlfn.TEXTSPLIT(O973," ",)</f>
        <v>Personal</v>
      </c>
      <c r="N973" s="6" t="str">
        <v>Auto</v>
      </c>
      <c r="O973" t="s">
        <v>16</v>
      </c>
      <c r="P973">
        <f t="shared" si="93"/>
        <v>4</v>
      </c>
      <c r="Q973" t="s">
        <v>17</v>
      </c>
      <c r="R973">
        <v>480.15901100000002</v>
      </c>
      <c r="S973" s="2">
        <v>35480.159011000003</v>
      </c>
      <c r="T973" s="5">
        <v>35481</v>
      </c>
      <c r="U973" s="5">
        <f t="shared" ca="1" si="94"/>
        <v>10431</v>
      </c>
      <c r="V973">
        <f t="shared" ca="1" si="95"/>
        <v>28.578082191780823</v>
      </c>
    </row>
    <row r="974" spans="1:22" x14ac:dyDescent="0.35">
      <c r="A974" t="s">
        <v>1013</v>
      </c>
      <c r="B974" t="s">
        <v>23</v>
      </c>
      <c r="C974" t="str">
        <f t="shared" si="90"/>
        <v>Nevada</v>
      </c>
      <c r="D974" t="s">
        <v>27</v>
      </c>
      <c r="E974" t="str">
        <f t="shared" si="91"/>
        <v>M</v>
      </c>
      <c r="F974" t="s">
        <v>21</v>
      </c>
      <c r="G974" t="str">
        <f t="shared" si="92"/>
        <v>Bachelor</v>
      </c>
      <c r="H974" s="4">
        <v>777683.52</v>
      </c>
      <c r="I974" s="4">
        <v>777683.52</v>
      </c>
      <c r="J974">
        <v>63568</v>
      </c>
      <c r="K974">
        <v>65</v>
      </c>
      <c r="L974" s="6">
        <v>0</v>
      </c>
      <c r="M974" s="6" t="str" cm="1">
        <f t="array" ref="M974:N974">_xlfn.TEXTSPLIT(O974," ",)</f>
        <v>Corporate</v>
      </c>
      <c r="N974" s="6" t="str">
        <v>Auto</v>
      </c>
      <c r="O974" t="s">
        <v>28</v>
      </c>
      <c r="P974">
        <f t="shared" si="93"/>
        <v>2</v>
      </c>
      <c r="Q974" t="s">
        <v>24</v>
      </c>
      <c r="R974">
        <v>390.792553</v>
      </c>
      <c r="S974" s="2">
        <v>35390.792552999999</v>
      </c>
      <c r="T974" s="5">
        <v>35391</v>
      </c>
      <c r="U974" s="5">
        <f t="shared" ca="1" si="94"/>
        <v>10521</v>
      </c>
      <c r="V974">
        <f t="shared" ca="1" si="95"/>
        <v>28.824657534246576</v>
      </c>
    </row>
    <row r="975" spans="1:22" x14ac:dyDescent="0.35">
      <c r="A975" t="s">
        <v>1014</v>
      </c>
      <c r="B975" t="s">
        <v>23</v>
      </c>
      <c r="C975" t="str">
        <f t="shared" si="90"/>
        <v>Nevada</v>
      </c>
      <c r="D975" t="s">
        <v>20</v>
      </c>
      <c r="E975" t="str">
        <f t="shared" si="91"/>
        <v>F</v>
      </c>
      <c r="F975" t="s">
        <v>35</v>
      </c>
      <c r="G975" t="str">
        <f t="shared" si="92"/>
        <v>College</v>
      </c>
      <c r="H975" s="4">
        <v>255367.22</v>
      </c>
      <c r="I975" s="4">
        <v>255367.22</v>
      </c>
      <c r="J975">
        <v>73935</v>
      </c>
      <c r="K975">
        <v>64</v>
      </c>
      <c r="L975" s="6">
        <v>36526</v>
      </c>
      <c r="M975" s="6" t="str" cm="1">
        <f t="array" ref="M975:N975">_xlfn.TEXTSPLIT(O975," ",)</f>
        <v>Corporate</v>
      </c>
      <c r="N975" s="6" t="str">
        <v>Auto</v>
      </c>
      <c r="O975" t="s">
        <v>28</v>
      </c>
      <c r="P975">
        <f t="shared" si="93"/>
        <v>4</v>
      </c>
      <c r="Q975" t="s">
        <v>17</v>
      </c>
      <c r="R975">
        <v>72.071195000000003</v>
      </c>
      <c r="S975" s="2">
        <v>35072.071194999997</v>
      </c>
      <c r="T975" s="5">
        <v>35073</v>
      </c>
      <c r="U975" s="5">
        <f t="shared" ca="1" si="94"/>
        <v>10839</v>
      </c>
      <c r="V975">
        <f t="shared" ca="1" si="95"/>
        <v>29.695890410958903</v>
      </c>
    </row>
    <row r="976" spans="1:22" x14ac:dyDescent="0.35">
      <c r="A976" t="s">
        <v>1015</v>
      </c>
      <c r="B976" t="s">
        <v>19</v>
      </c>
      <c r="C976" t="str">
        <f t="shared" si="90"/>
        <v>Arizona</v>
      </c>
      <c r="D976" t="s">
        <v>20</v>
      </c>
      <c r="E976" t="str">
        <f t="shared" si="91"/>
        <v>F</v>
      </c>
      <c r="F976" t="s">
        <v>31</v>
      </c>
      <c r="G976" t="str">
        <f t="shared" si="92"/>
        <v>High School or Below</v>
      </c>
      <c r="H976" s="4">
        <v>487646.97</v>
      </c>
      <c r="I976" s="4">
        <v>487646.97</v>
      </c>
      <c r="J976">
        <v>0</v>
      </c>
      <c r="K976">
        <v>66</v>
      </c>
      <c r="L976" s="6">
        <v>0</v>
      </c>
      <c r="M976" s="6" t="str" cm="1">
        <f t="array" ref="M976:N976">_xlfn.TEXTSPLIT(O976," ",)</f>
        <v>Corporate</v>
      </c>
      <c r="N976" s="6" t="str">
        <v>Auto</v>
      </c>
      <c r="O976" t="s">
        <v>28</v>
      </c>
      <c r="P976">
        <f t="shared" si="93"/>
        <v>2</v>
      </c>
      <c r="Q976" t="s">
        <v>24</v>
      </c>
      <c r="R976">
        <v>316.8</v>
      </c>
      <c r="S976" s="2">
        <v>35316.800000000003</v>
      </c>
      <c r="T976" s="5">
        <v>35317</v>
      </c>
      <c r="U976" s="5">
        <f t="shared" ca="1" si="94"/>
        <v>10595</v>
      </c>
      <c r="V976">
        <f t="shared" ca="1" si="95"/>
        <v>29.027397260273972</v>
      </c>
    </row>
    <row r="977" spans="1:22" x14ac:dyDescent="0.35">
      <c r="A977" t="s">
        <v>1016</v>
      </c>
      <c r="B977" t="s">
        <v>33</v>
      </c>
      <c r="C977" t="str">
        <f t="shared" si="90"/>
        <v>Oregon</v>
      </c>
      <c r="D977" t="s">
        <v>20</v>
      </c>
      <c r="E977" t="str">
        <f t="shared" si="91"/>
        <v>F</v>
      </c>
      <c r="F977" t="s">
        <v>21</v>
      </c>
      <c r="G977" t="str">
        <f t="shared" si="92"/>
        <v>Bachelor</v>
      </c>
      <c r="H977" s="4">
        <v>903430.58</v>
      </c>
      <c r="I977" s="4">
        <v>903430.58</v>
      </c>
      <c r="J977">
        <v>18846</v>
      </c>
      <c r="K977">
        <v>115</v>
      </c>
      <c r="L977" s="6">
        <v>0</v>
      </c>
      <c r="M977" s="6" t="str" cm="1">
        <f t="array" ref="M977:N977">_xlfn.TEXTSPLIT(O977," ",)</f>
        <v>Personal</v>
      </c>
      <c r="N977" s="6" t="str">
        <v>Auto</v>
      </c>
      <c r="O977" t="s">
        <v>16</v>
      </c>
      <c r="P977">
        <f t="shared" si="93"/>
        <v>4</v>
      </c>
      <c r="Q977" t="s">
        <v>29</v>
      </c>
      <c r="R977">
        <v>552</v>
      </c>
      <c r="S977" s="2">
        <v>35552</v>
      </c>
      <c r="T977" s="5">
        <v>35553</v>
      </c>
      <c r="U977" s="5">
        <f t="shared" ca="1" si="94"/>
        <v>10359</v>
      </c>
      <c r="V977">
        <f t="shared" ca="1" si="95"/>
        <v>28.38082191780822</v>
      </c>
    </row>
    <row r="978" spans="1:22" x14ac:dyDescent="0.35">
      <c r="A978" t="s">
        <v>1017</v>
      </c>
      <c r="B978" t="s">
        <v>19</v>
      </c>
      <c r="C978" t="str">
        <f t="shared" si="90"/>
        <v>Arizona</v>
      </c>
      <c r="D978" t="s">
        <v>20</v>
      </c>
      <c r="E978" t="str">
        <f t="shared" si="91"/>
        <v>F</v>
      </c>
      <c r="F978" t="s">
        <v>31</v>
      </c>
      <c r="G978" t="str">
        <f t="shared" si="92"/>
        <v>High School or Below</v>
      </c>
      <c r="H978" s="4">
        <v>810591.08</v>
      </c>
      <c r="I978" s="4">
        <v>810591.08</v>
      </c>
      <c r="J978">
        <v>38893</v>
      </c>
      <c r="K978">
        <v>103</v>
      </c>
      <c r="L978" s="6">
        <v>0</v>
      </c>
      <c r="M978" s="6" t="str" cm="1">
        <f t="array" ref="M978:N978">_xlfn.TEXTSPLIT(O978," ",)</f>
        <v>Personal</v>
      </c>
      <c r="N978" s="6" t="str">
        <v>Auto</v>
      </c>
      <c r="O978" t="s">
        <v>16</v>
      </c>
      <c r="P978">
        <f t="shared" si="93"/>
        <v>4</v>
      </c>
      <c r="Q978" t="s">
        <v>29</v>
      </c>
      <c r="R978">
        <v>41.965252</v>
      </c>
      <c r="S978" s="2">
        <v>35041.965252000002</v>
      </c>
      <c r="T978" s="5">
        <v>35042</v>
      </c>
      <c r="U978" s="5">
        <f t="shared" ca="1" si="94"/>
        <v>10870</v>
      </c>
      <c r="V978">
        <f t="shared" ca="1" si="95"/>
        <v>29.780821917808218</v>
      </c>
    </row>
    <row r="979" spans="1:22" x14ac:dyDescent="0.35">
      <c r="A979" t="s">
        <v>1018</v>
      </c>
      <c r="B979" t="s">
        <v>33</v>
      </c>
      <c r="C979" t="str">
        <f t="shared" si="90"/>
        <v>Oregon</v>
      </c>
      <c r="D979" t="s">
        <v>27</v>
      </c>
      <c r="E979" t="str">
        <f t="shared" si="91"/>
        <v>M</v>
      </c>
      <c r="F979" t="s">
        <v>31</v>
      </c>
      <c r="G979" t="str">
        <f t="shared" si="92"/>
        <v>High School or Below</v>
      </c>
      <c r="H979" s="4">
        <v>561968.91</v>
      </c>
      <c r="I979" s="4">
        <v>561968.91</v>
      </c>
      <c r="J979">
        <v>0</v>
      </c>
      <c r="K979">
        <v>153</v>
      </c>
      <c r="L979" s="6">
        <v>0</v>
      </c>
      <c r="M979" s="6" t="str" cm="1">
        <f t="array" ref="M979:N979">_xlfn.TEXTSPLIT(O979," ",)</f>
        <v>Special</v>
      </c>
      <c r="N979" s="6" t="str">
        <v>Auto</v>
      </c>
      <c r="O979" t="s">
        <v>39</v>
      </c>
      <c r="P979">
        <f t="shared" si="93"/>
        <v>4</v>
      </c>
      <c r="Q979" t="s">
        <v>29</v>
      </c>
      <c r="R979">
        <v>1027.000029</v>
      </c>
      <c r="S979" s="2">
        <v>36027.000029000003</v>
      </c>
      <c r="T979" s="5">
        <v>36028</v>
      </c>
      <c r="U979" s="5">
        <f t="shared" ca="1" si="94"/>
        <v>9884</v>
      </c>
      <c r="V979">
        <f t="shared" ca="1" si="95"/>
        <v>27.079452054794519</v>
      </c>
    </row>
    <row r="980" spans="1:22" x14ac:dyDescent="0.35">
      <c r="A980" t="s">
        <v>1019</v>
      </c>
      <c r="B980" t="s">
        <v>48</v>
      </c>
      <c r="C980" t="str">
        <f t="shared" si="90"/>
        <v>California</v>
      </c>
      <c r="D980" t="s">
        <v>27</v>
      </c>
      <c r="E980" t="str">
        <f t="shared" si="91"/>
        <v>M</v>
      </c>
      <c r="F980" t="s">
        <v>21</v>
      </c>
      <c r="G980" t="str">
        <f t="shared" si="92"/>
        <v>Bachelor</v>
      </c>
      <c r="H980" s="4">
        <v>1572713.06</v>
      </c>
      <c r="I980" s="4">
        <v>1572713.06</v>
      </c>
      <c r="J980">
        <v>84824</v>
      </c>
      <c r="K980">
        <v>196</v>
      </c>
      <c r="L980" s="6">
        <v>0</v>
      </c>
      <c r="M980" s="6" t="str" cm="1">
        <f t="array" ref="M980:N980">_xlfn.TEXTSPLIT(O980," ",)</f>
        <v>Corporate</v>
      </c>
      <c r="N980" s="6" t="str">
        <v>Auto</v>
      </c>
      <c r="O980" t="s">
        <v>28</v>
      </c>
      <c r="P980">
        <f t="shared" si="93"/>
        <v>4</v>
      </c>
      <c r="Q980" t="s">
        <v>29</v>
      </c>
      <c r="R980">
        <v>319.82074699999998</v>
      </c>
      <c r="S980" s="2">
        <v>35319.820746999998</v>
      </c>
      <c r="T980" s="5">
        <v>35320</v>
      </c>
      <c r="U980" s="5">
        <f t="shared" ca="1" si="94"/>
        <v>10592</v>
      </c>
      <c r="V980">
        <f t="shared" ca="1" si="95"/>
        <v>29.019178082191782</v>
      </c>
    </row>
    <row r="981" spans="1:22" x14ac:dyDescent="0.35">
      <c r="A981" t="s">
        <v>1020</v>
      </c>
      <c r="B981" t="s">
        <v>48</v>
      </c>
      <c r="C981" t="str">
        <f t="shared" si="90"/>
        <v>California</v>
      </c>
      <c r="D981" t="s">
        <v>20</v>
      </c>
      <c r="E981" t="str">
        <f t="shared" si="91"/>
        <v>F</v>
      </c>
      <c r="F981" t="s">
        <v>31</v>
      </c>
      <c r="G981" t="str">
        <f t="shared" si="92"/>
        <v>High School or Below</v>
      </c>
      <c r="H981" s="4">
        <v>661801.64</v>
      </c>
      <c r="I981" s="4">
        <v>661801.64</v>
      </c>
      <c r="J981">
        <v>20068</v>
      </c>
      <c r="K981">
        <v>86</v>
      </c>
      <c r="L981" s="6">
        <v>0</v>
      </c>
      <c r="M981" s="6" t="str" cm="1">
        <f t="array" ref="M981:N981">_xlfn.TEXTSPLIT(O981," ",)</f>
        <v>Corporate</v>
      </c>
      <c r="N981" s="6" t="str">
        <v>Auto</v>
      </c>
      <c r="O981" t="s">
        <v>28</v>
      </c>
      <c r="P981">
        <f t="shared" si="93"/>
        <v>4</v>
      </c>
      <c r="Q981" t="s">
        <v>17</v>
      </c>
      <c r="R981">
        <v>411.01116200000001</v>
      </c>
      <c r="S981" s="2">
        <v>35411.011162000003</v>
      </c>
      <c r="T981" s="5">
        <v>35412</v>
      </c>
      <c r="U981" s="5">
        <f t="shared" ca="1" si="94"/>
        <v>10500</v>
      </c>
      <c r="V981">
        <f t="shared" ca="1" si="95"/>
        <v>28.767123287671232</v>
      </c>
    </row>
    <row r="982" spans="1:22" x14ac:dyDescent="0.35">
      <c r="A982" t="s">
        <v>1021</v>
      </c>
      <c r="B982" t="s">
        <v>33</v>
      </c>
      <c r="C982" t="str">
        <f t="shared" si="90"/>
        <v>Oregon</v>
      </c>
      <c r="D982" t="s">
        <v>27</v>
      </c>
      <c r="E982" t="str">
        <f t="shared" si="91"/>
        <v>M</v>
      </c>
      <c r="F982" t="s">
        <v>80</v>
      </c>
      <c r="G982" t="str">
        <f t="shared" si="92"/>
        <v>Doctor</v>
      </c>
      <c r="H982" s="4">
        <v>467004.8</v>
      </c>
      <c r="I982" s="4">
        <v>467004.8</v>
      </c>
      <c r="J982">
        <v>0</v>
      </c>
      <c r="K982">
        <v>125</v>
      </c>
      <c r="L982" s="6">
        <v>0</v>
      </c>
      <c r="M982" s="6" t="str" cm="1">
        <f t="array" ref="M982:N982">_xlfn.TEXTSPLIT(O982," ",)</f>
        <v>Corporate</v>
      </c>
      <c r="N982" s="6" t="str">
        <v>Auto</v>
      </c>
      <c r="O982" t="s">
        <v>28</v>
      </c>
      <c r="P982">
        <f t="shared" si="93"/>
        <v>4</v>
      </c>
      <c r="Q982" t="s">
        <v>29</v>
      </c>
      <c r="R982">
        <v>600</v>
      </c>
      <c r="S982" s="2">
        <v>35600</v>
      </c>
      <c r="T982" s="5">
        <v>35601</v>
      </c>
      <c r="U982" s="5">
        <f t="shared" ca="1" si="94"/>
        <v>10311</v>
      </c>
      <c r="V982">
        <f t="shared" ca="1" si="95"/>
        <v>28.24931506849315</v>
      </c>
    </row>
    <row r="983" spans="1:22" x14ac:dyDescent="0.35">
      <c r="A983" t="s">
        <v>1022</v>
      </c>
      <c r="B983" t="s">
        <v>19</v>
      </c>
      <c r="C983" t="str">
        <f t="shared" si="90"/>
        <v>Arizona</v>
      </c>
      <c r="D983" t="s">
        <v>20</v>
      </c>
      <c r="E983" t="str">
        <f t="shared" si="91"/>
        <v>F</v>
      </c>
      <c r="F983" t="s">
        <v>31</v>
      </c>
      <c r="G983" t="str">
        <f t="shared" si="92"/>
        <v>High School or Below</v>
      </c>
      <c r="H983" s="4">
        <v>1016936.98</v>
      </c>
      <c r="I983" s="4">
        <v>1016936.98</v>
      </c>
      <c r="J983">
        <v>0</v>
      </c>
      <c r="K983">
        <v>135</v>
      </c>
      <c r="L983" s="6">
        <v>0</v>
      </c>
      <c r="M983" s="6" t="str" cm="1">
        <f t="array" ref="M983:N983">_xlfn.TEXTSPLIT(O983," ",)</f>
        <v>Personal</v>
      </c>
      <c r="N983" s="6" t="str">
        <v>Auto</v>
      </c>
      <c r="O983" t="s">
        <v>16</v>
      </c>
      <c r="P983">
        <f t="shared" si="93"/>
        <v>2</v>
      </c>
      <c r="Q983" t="s">
        <v>78</v>
      </c>
      <c r="R983">
        <v>648</v>
      </c>
      <c r="S983" s="2">
        <v>35648</v>
      </c>
      <c r="T983" s="5">
        <v>35649</v>
      </c>
      <c r="U983" s="5">
        <f t="shared" ca="1" si="94"/>
        <v>10263</v>
      </c>
      <c r="V983">
        <f t="shared" ca="1" si="95"/>
        <v>28.117808219178084</v>
      </c>
    </row>
    <row r="984" spans="1:22" x14ac:dyDescent="0.35">
      <c r="A984" t="s">
        <v>1023</v>
      </c>
      <c r="B984" t="s">
        <v>48</v>
      </c>
      <c r="C984" t="str">
        <f t="shared" si="90"/>
        <v>California</v>
      </c>
      <c r="D984" t="s">
        <v>27</v>
      </c>
      <c r="E984" t="str">
        <f t="shared" si="91"/>
        <v>M</v>
      </c>
      <c r="F984" t="s">
        <v>21</v>
      </c>
      <c r="G984" t="str">
        <f t="shared" si="92"/>
        <v>Bachelor</v>
      </c>
      <c r="H984" s="4">
        <v>832307.4</v>
      </c>
      <c r="I984" s="4">
        <v>832307.4</v>
      </c>
      <c r="J984">
        <v>97245</v>
      </c>
      <c r="K984">
        <v>70</v>
      </c>
      <c r="L984" s="6">
        <v>0</v>
      </c>
      <c r="M984" s="6" t="str" cm="1">
        <f t="array" ref="M984:N984">_xlfn.TEXTSPLIT(O984," ",)</f>
        <v>Personal</v>
      </c>
      <c r="N984" s="6" t="str">
        <v>Auto</v>
      </c>
      <c r="O984" t="s">
        <v>16</v>
      </c>
      <c r="P984">
        <f t="shared" si="93"/>
        <v>4</v>
      </c>
      <c r="Q984" t="s">
        <v>17</v>
      </c>
      <c r="R984">
        <v>4.1105850000000004</v>
      </c>
      <c r="S984" s="2">
        <v>35004.110585000002</v>
      </c>
      <c r="T984" s="5">
        <v>35005</v>
      </c>
      <c r="U984" s="5">
        <f t="shared" ca="1" si="94"/>
        <v>10907</v>
      </c>
      <c r="V984">
        <f t="shared" ca="1" si="95"/>
        <v>29.882191780821916</v>
      </c>
    </row>
    <row r="985" spans="1:22" x14ac:dyDescent="0.35">
      <c r="A985" t="s">
        <v>1024</v>
      </c>
      <c r="B985" t="s">
        <v>48</v>
      </c>
      <c r="C985" t="str">
        <f t="shared" si="90"/>
        <v>California</v>
      </c>
      <c r="D985" t="s">
        <v>20</v>
      </c>
      <c r="E985" t="str">
        <f t="shared" si="91"/>
        <v>F</v>
      </c>
      <c r="F985" t="s">
        <v>35</v>
      </c>
      <c r="G985" t="str">
        <f t="shared" si="92"/>
        <v>College</v>
      </c>
      <c r="H985" s="4">
        <v>241776</v>
      </c>
      <c r="I985" s="4">
        <v>241776</v>
      </c>
      <c r="J985">
        <v>51808</v>
      </c>
      <c r="K985">
        <v>61</v>
      </c>
      <c r="L985" s="6">
        <v>36526</v>
      </c>
      <c r="M985" s="6" t="str" cm="1">
        <f t="array" ref="M985:N985">_xlfn.TEXTSPLIT(O985," ",)</f>
        <v>Personal</v>
      </c>
      <c r="N985" s="6" t="str">
        <v>Auto</v>
      </c>
      <c r="O985" t="s">
        <v>16</v>
      </c>
      <c r="P985">
        <f t="shared" si="93"/>
        <v>4</v>
      </c>
      <c r="Q985" t="s">
        <v>17</v>
      </c>
      <c r="R985">
        <v>351.14990399999999</v>
      </c>
      <c r="S985" s="2">
        <v>35351.149903999998</v>
      </c>
      <c r="T985" s="5">
        <v>35352</v>
      </c>
      <c r="U985" s="5">
        <f t="shared" ca="1" si="94"/>
        <v>10560</v>
      </c>
      <c r="V985">
        <f t="shared" ca="1" si="95"/>
        <v>28.931506849315067</v>
      </c>
    </row>
    <row r="986" spans="1:22" x14ac:dyDescent="0.35">
      <c r="A986" t="s">
        <v>1025</v>
      </c>
      <c r="B986" t="s">
        <v>48</v>
      </c>
      <c r="C986" t="str">
        <f t="shared" si="90"/>
        <v>California</v>
      </c>
      <c r="D986" t="s">
        <v>27</v>
      </c>
      <c r="E986" t="str">
        <f t="shared" si="91"/>
        <v>M</v>
      </c>
      <c r="F986" t="s">
        <v>21</v>
      </c>
      <c r="G986" t="str">
        <f t="shared" si="92"/>
        <v>Bachelor</v>
      </c>
      <c r="H986" s="4">
        <v>804487.24</v>
      </c>
      <c r="I986" s="4">
        <v>804487.24</v>
      </c>
      <c r="J986">
        <v>71391</v>
      </c>
      <c r="K986">
        <v>67</v>
      </c>
      <c r="L986" s="6">
        <v>0</v>
      </c>
      <c r="M986" s="6" t="str" cm="1">
        <f t="array" ref="M986:N986">_xlfn.TEXTSPLIT(O986," ",)</f>
        <v>Personal</v>
      </c>
      <c r="N986" s="6" t="str">
        <v>Auto</v>
      </c>
      <c r="O986" t="s">
        <v>16</v>
      </c>
      <c r="P986">
        <f t="shared" si="93"/>
        <v>4</v>
      </c>
      <c r="Q986" t="s">
        <v>17</v>
      </c>
      <c r="R986">
        <v>284.00017200000002</v>
      </c>
      <c r="S986" s="2">
        <v>35284.000172</v>
      </c>
      <c r="T986" s="5">
        <v>35285</v>
      </c>
      <c r="U986" s="5">
        <f t="shared" ca="1" si="94"/>
        <v>10627</v>
      </c>
      <c r="V986">
        <f t="shared" ca="1" si="95"/>
        <v>29.115068493150684</v>
      </c>
    </row>
    <row r="987" spans="1:22" x14ac:dyDescent="0.35">
      <c r="A987" t="s">
        <v>1026</v>
      </c>
      <c r="B987" t="s">
        <v>33</v>
      </c>
      <c r="C987" t="str">
        <f t="shared" si="90"/>
        <v>Oregon</v>
      </c>
      <c r="D987" t="s">
        <v>27</v>
      </c>
      <c r="E987" t="str">
        <f t="shared" si="91"/>
        <v>M</v>
      </c>
      <c r="F987" t="s">
        <v>31</v>
      </c>
      <c r="G987" t="str">
        <f t="shared" si="92"/>
        <v>High School or Below</v>
      </c>
      <c r="H987" s="4">
        <v>532572.44999999995</v>
      </c>
      <c r="I987" s="4">
        <v>532572.44999999995</v>
      </c>
      <c r="J987">
        <v>0</v>
      </c>
      <c r="K987">
        <v>73</v>
      </c>
      <c r="L987" s="6">
        <v>0</v>
      </c>
      <c r="M987" s="6" t="str" cm="1">
        <f t="array" ref="M987:N987">_xlfn.TEXTSPLIT(O987," ",)</f>
        <v>Personal</v>
      </c>
      <c r="N987" s="6" t="str">
        <v>Auto</v>
      </c>
      <c r="O987" t="s">
        <v>16</v>
      </c>
      <c r="P987">
        <f t="shared" si="93"/>
        <v>2</v>
      </c>
      <c r="Q987" t="s">
        <v>24</v>
      </c>
      <c r="R987">
        <v>496.47476699999999</v>
      </c>
      <c r="S987" s="2">
        <v>35496.474767</v>
      </c>
      <c r="T987" s="5">
        <v>35497</v>
      </c>
      <c r="U987" s="5">
        <f t="shared" ca="1" si="94"/>
        <v>10415</v>
      </c>
      <c r="V987">
        <f t="shared" ca="1" si="95"/>
        <v>28.534246575342465</v>
      </c>
    </row>
    <row r="988" spans="1:22" x14ac:dyDescent="0.35">
      <c r="A988" t="s">
        <v>1027</v>
      </c>
      <c r="B988" t="s">
        <v>19</v>
      </c>
      <c r="C988" t="str">
        <f t="shared" si="90"/>
        <v>Arizona</v>
      </c>
      <c r="D988" t="s">
        <v>27</v>
      </c>
      <c r="E988" t="str">
        <f t="shared" si="91"/>
        <v>M</v>
      </c>
      <c r="F988" t="s">
        <v>21</v>
      </c>
      <c r="G988" t="str">
        <f t="shared" si="92"/>
        <v>Bachelor</v>
      </c>
      <c r="H988" s="4">
        <v>694752.4</v>
      </c>
      <c r="I988" s="4">
        <v>694752.4</v>
      </c>
      <c r="J988">
        <v>0</v>
      </c>
      <c r="K988">
        <v>100</v>
      </c>
      <c r="L988" s="6">
        <v>0</v>
      </c>
      <c r="M988" s="6" t="str" cm="1">
        <f t="array" ref="M988:N988">_xlfn.TEXTSPLIT(O988," ",)</f>
        <v>Personal</v>
      </c>
      <c r="N988" s="6" t="str">
        <v>Auto</v>
      </c>
      <c r="O988" t="s">
        <v>16</v>
      </c>
      <c r="P988">
        <f t="shared" si="93"/>
        <v>4</v>
      </c>
      <c r="Q988" t="s">
        <v>29</v>
      </c>
      <c r="R988">
        <v>925.13714300000004</v>
      </c>
      <c r="S988" s="2">
        <v>35925.137143</v>
      </c>
      <c r="T988" s="5">
        <v>35926</v>
      </c>
      <c r="U988" s="5">
        <f t="shared" ca="1" si="94"/>
        <v>9986</v>
      </c>
      <c r="V988">
        <f t="shared" ca="1" si="95"/>
        <v>27.358904109589041</v>
      </c>
    </row>
    <row r="989" spans="1:22" x14ac:dyDescent="0.35">
      <c r="A989" t="s">
        <v>1028</v>
      </c>
      <c r="B989" t="s">
        <v>33</v>
      </c>
      <c r="C989" t="str">
        <f t="shared" si="90"/>
        <v>Oregon</v>
      </c>
      <c r="D989" t="s">
        <v>20</v>
      </c>
      <c r="E989" t="str">
        <f t="shared" si="91"/>
        <v>F</v>
      </c>
      <c r="F989" t="s">
        <v>35</v>
      </c>
      <c r="G989" t="str">
        <f t="shared" si="92"/>
        <v>College</v>
      </c>
      <c r="H989" s="4">
        <v>584741.52</v>
      </c>
      <c r="I989" s="4">
        <v>584741.52</v>
      </c>
      <c r="J989">
        <v>23496</v>
      </c>
      <c r="K989">
        <v>77</v>
      </c>
      <c r="L989" s="6">
        <v>0</v>
      </c>
      <c r="M989" s="6" t="str" cm="1">
        <f t="array" ref="M989:N989">_xlfn.TEXTSPLIT(O989," ",)</f>
        <v>Special</v>
      </c>
      <c r="N989" s="6" t="str">
        <v>Auto</v>
      </c>
      <c r="O989" t="s">
        <v>39</v>
      </c>
      <c r="P989">
        <f t="shared" si="93"/>
        <v>4</v>
      </c>
      <c r="Q989" t="s">
        <v>17</v>
      </c>
      <c r="R989">
        <v>13.164097</v>
      </c>
      <c r="S989" s="2">
        <v>35013.164097000001</v>
      </c>
      <c r="T989" s="5">
        <v>35014</v>
      </c>
      <c r="U989" s="5">
        <f t="shared" ca="1" si="94"/>
        <v>10898</v>
      </c>
      <c r="V989">
        <f t="shared" ca="1" si="95"/>
        <v>29.857534246575341</v>
      </c>
    </row>
    <row r="990" spans="1:22" x14ac:dyDescent="0.35">
      <c r="A990" t="s">
        <v>1029</v>
      </c>
      <c r="B990" t="s">
        <v>13</v>
      </c>
      <c r="C990" t="str">
        <f t="shared" si="90"/>
        <v>Washington</v>
      </c>
      <c r="D990" t="s">
        <v>27</v>
      </c>
      <c r="E990" t="str">
        <f t="shared" si="91"/>
        <v>M</v>
      </c>
      <c r="F990" t="s">
        <v>31</v>
      </c>
      <c r="G990" t="str">
        <f t="shared" si="92"/>
        <v>High School or Below</v>
      </c>
      <c r="H990" s="4"/>
      <c r="I990" s="4"/>
      <c r="J990">
        <v>55561</v>
      </c>
      <c r="K990">
        <v>63</v>
      </c>
      <c r="L990" s="6">
        <v>0</v>
      </c>
      <c r="M990" s="6" t="str" cm="1">
        <f t="array" ref="M990:N990">_xlfn.TEXTSPLIT(O990," ",)</f>
        <v>Personal</v>
      </c>
      <c r="N990" s="6" t="str">
        <v>Auto</v>
      </c>
      <c r="O990" t="s">
        <v>16</v>
      </c>
      <c r="P990">
        <f t="shared" si="93"/>
        <v>4</v>
      </c>
      <c r="Q990" t="s">
        <v>17</v>
      </c>
      <c r="R990">
        <v>227.87207100000001</v>
      </c>
      <c r="S990" s="2">
        <v>35227.872070999998</v>
      </c>
      <c r="T990" s="5">
        <v>35228</v>
      </c>
      <c r="U990" s="5">
        <f t="shared" ca="1" si="94"/>
        <v>10684</v>
      </c>
      <c r="V990">
        <f t="shared" ca="1" si="95"/>
        <v>29.271232876712329</v>
      </c>
    </row>
    <row r="991" spans="1:22" x14ac:dyDescent="0.35">
      <c r="A991" t="s">
        <v>1030</v>
      </c>
      <c r="B991" t="s">
        <v>23</v>
      </c>
      <c r="C991" t="str">
        <f t="shared" si="90"/>
        <v>Nevada</v>
      </c>
      <c r="D991" t="s">
        <v>20</v>
      </c>
      <c r="E991" t="str">
        <f t="shared" si="91"/>
        <v>F</v>
      </c>
      <c r="F991" t="s">
        <v>35</v>
      </c>
      <c r="G991" t="str">
        <f t="shared" si="92"/>
        <v>College</v>
      </c>
      <c r="H991" s="4">
        <v>472478.61</v>
      </c>
      <c r="I991" s="4">
        <v>472478.61</v>
      </c>
      <c r="J991">
        <v>23986</v>
      </c>
      <c r="K991">
        <v>119</v>
      </c>
      <c r="L991" s="6">
        <v>0</v>
      </c>
      <c r="M991" s="6" t="str" cm="1">
        <f t="array" ref="M991:N991">_xlfn.TEXTSPLIT(O991," ",)</f>
        <v>Corporate</v>
      </c>
      <c r="N991" s="6" t="str">
        <v>Auto</v>
      </c>
      <c r="O991" t="s">
        <v>28</v>
      </c>
      <c r="P991">
        <f t="shared" si="93"/>
        <v>4</v>
      </c>
      <c r="Q991" t="s">
        <v>29</v>
      </c>
      <c r="R991">
        <v>463.335061</v>
      </c>
      <c r="S991" s="2">
        <v>35463.335060999998</v>
      </c>
      <c r="T991" s="5">
        <v>35464</v>
      </c>
      <c r="U991" s="5">
        <f t="shared" ca="1" si="94"/>
        <v>10448</v>
      </c>
      <c r="V991">
        <f t="shared" ca="1" si="95"/>
        <v>28.624657534246577</v>
      </c>
    </row>
    <row r="992" spans="1:22" x14ac:dyDescent="0.35">
      <c r="A992" t="s">
        <v>1031</v>
      </c>
      <c r="B992" t="s">
        <v>19</v>
      </c>
      <c r="C992" t="str">
        <f t="shared" si="90"/>
        <v>Arizona</v>
      </c>
      <c r="D992" t="s">
        <v>20</v>
      </c>
      <c r="E992" t="str">
        <f t="shared" si="91"/>
        <v>F</v>
      </c>
      <c r="F992" t="s">
        <v>15</v>
      </c>
      <c r="G992" t="str">
        <f t="shared" si="92"/>
        <v>Master</v>
      </c>
      <c r="H992" s="4">
        <v>279022.8</v>
      </c>
      <c r="I992" s="4">
        <v>279022.8</v>
      </c>
      <c r="J992">
        <v>22974</v>
      </c>
      <c r="K992">
        <v>71</v>
      </c>
      <c r="L992" s="6">
        <v>0</v>
      </c>
      <c r="M992" s="6" t="str" cm="1">
        <f t="array" ref="M992:N992">_xlfn.TEXTSPLIT(O992," ",)</f>
        <v>Personal</v>
      </c>
      <c r="N992" s="6" t="str">
        <v>Auto</v>
      </c>
      <c r="O992" t="s">
        <v>16</v>
      </c>
      <c r="P992">
        <f t="shared" si="93"/>
        <v>4</v>
      </c>
      <c r="Q992" t="s">
        <v>17</v>
      </c>
      <c r="R992">
        <v>180.667969</v>
      </c>
      <c r="S992" s="2">
        <v>35180.667969000002</v>
      </c>
      <c r="T992" s="5">
        <v>35181</v>
      </c>
      <c r="U992" s="5">
        <f t="shared" ca="1" si="94"/>
        <v>10731</v>
      </c>
      <c r="V992">
        <f t="shared" ca="1" si="95"/>
        <v>29.4</v>
      </c>
    </row>
    <row r="993" spans="1:22" x14ac:dyDescent="0.35">
      <c r="A993" t="s">
        <v>1032</v>
      </c>
      <c r="B993" t="s">
        <v>33</v>
      </c>
      <c r="C993" t="str">
        <f t="shared" si="90"/>
        <v>Oregon</v>
      </c>
      <c r="D993" t="s">
        <v>20</v>
      </c>
      <c r="E993" t="str">
        <f t="shared" si="91"/>
        <v>F</v>
      </c>
      <c r="F993" t="s">
        <v>31</v>
      </c>
      <c r="G993" t="str">
        <f t="shared" si="92"/>
        <v>High School or Below</v>
      </c>
      <c r="H993" s="4">
        <v>2153133.2799999998</v>
      </c>
      <c r="I993" s="4">
        <v>2153133.2799999998</v>
      </c>
      <c r="J993">
        <v>0</v>
      </c>
      <c r="K993">
        <v>101</v>
      </c>
      <c r="L993" s="6">
        <v>0</v>
      </c>
      <c r="M993" s="6" t="str" cm="1">
        <f t="array" ref="M993:N993">_xlfn.TEXTSPLIT(O993," ",)</f>
        <v>Personal</v>
      </c>
      <c r="N993" s="6" t="str">
        <v>Auto</v>
      </c>
      <c r="O993" t="s">
        <v>16</v>
      </c>
      <c r="P993">
        <f t="shared" si="93"/>
        <v>4</v>
      </c>
      <c r="Q993" t="s">
        <v>17</v>
      </c>
      <c r="R993">
        <v>484.8</v>
      </c>
      <c r="S993" s="2">
        <v>35484.800000000003</v>
      </c>
      <c r="T993" s="5">
        <v>35485</v>
      </c>
      <c r="U993" s="5">
        <f t="shared" ca="1" si="94"/>
        <v>10427</v>
      </c>
      <c r="V993">
        <f t="shared" ca="1" si="95"/>
        <v>28.567123287671233</v>
      </c>
    </row>
    <row r="994" spans="1:22" x14ac:dyDescent="0.35">
      <c r="A994" t="s">
        <v>1033</v>
      </c>
      <c r="B994" t="s">
        <v>19</v>
      </c>
      <c r="C994" t="str">
        <f t="shared" si="90"/>
        <v>Arizona</v>
      </c>
      <c r="D994" t="s">
        <v>27</v>
      </c>
      <c r="E994" t="str">
        <f t="shared" si="91"/>
        <v>M</v>
      </c>
      <c r="F994" t="s">
        <v>21</v>
      </c>
      <c r="G994" t="str">
        <f t="shared" si="92"/>
        <v>Bachelor</v>
      </c>
      <c r="H994" s="4">
        <v>1262283.27</v>
      </c>
      <c r="I994" s="4">
        <v>1262283.27</v>
      </c>
      <c r="J994">
        <v>61844</v>
      </c>
      <c r="K994">
        <v>106</v>
      </c>
      <c r="L994" s="6">
        <v>0</v>
      </c>
      <c r="M994" s="6" t="str" cm="1">
        <f t="array" ref="M994:N994">_xlfn.TEXTSPLIT(O994," ",)</f>
        <v>Personal</v>
      </c>
      <c r="N994" s="6" t="str">
        <v>Auto</v>
      </c>
      <c r="O994" t="s">
        <v>16</v>
      </c>
      <c r="P994">
        <f t="shared" si="93"/>
        <v>2</v>
      </c>
      <c r="Q994" t="s">
        <v>78</v>
      </c>
      <c r="R994">
        <v>508.8</v>
      </c>
      <c r="S994" s="2">
        <v>35508.800000000003</v>
      </c>
      <c r="T994" s="5">
        <v>35509</v>
      </c>
      <c r="U994" s="5">
        <f t="shared" ca="1" si="94"/>
        <v>10403</v>
      </c>
      <c r="V994">
        <f t="shared" ca="1" si="95"/>
        <v>28.5013698630137</v>
      </c>
    </row>
    <row r="995" spans="1:22" x14ac:dyDescent="0.35">
      <c r="A995" t="s">
        <v>1034</v>
      </c>
      <c r="B995" t="s">
        <v>19</v>
      </c>
      <c r="C995" t="str">
        <f t="shared" si="90"/>
        <v>Arizona</v>
      </c>
      <c r="D995" t="s">
        <v>27</v>
      </c>
      <c r="E995" t="str">
        <f t="shared" si="91"/>
        <v>M</v>
      </c>
      <c r="F995" t="s">
        <v>80</v>
      </c>
      <c r="G995" t="str">
        <f t="shared" si="92"/>
        <v>Doctor</v>
      </c>
      <c r="H995" s="4">
        <v>2017196.15</v>
      </c>
      <c r="I995" s="4">
        <v>2017196.15</v>
      </c>
      <c r="J995">
        <v>24804</v>
      </c>
      <c r="K995">
        <v>73</v>
      </c>
      <c r="L995" s="6">
        <v>0</v>
      </c>
      <c r="M995" s="6" t="str" cm="1">
        <f t="array" ref="M995:N995">_xlfn.TEXTSPLIT(O995," ",)</f>
        <v>Personal</v>
      </c>
      <c r="N995" s="6" t="str">
        <v>Auto</v>
      </c>
      <c r="O995" t="s">
        <v>16</v>
      </c>
      <c r="P995">
        <f t="shared" si="93"/>
        <v>2</v>
      </c>
      <c r="Q995" t="s">
        <v>24</v>
      </c>
      <c r="R995">
        <v>350.4</v>
      </c>
      <c r="S995" s="2">
        <v>35350.400000000001</v>
      </c>
      <c r="T995" s="5">
        <v>35351</v>
      </c>
      <c r="U995" s="5">
        <f t="shared" ca="1" si="94"/>
        <v>10561</v>
      </c>
      <c r="V995">
        <f t="shared" ca="1" si="95"/>
        <v>28.934246575342467</v>
      </c>
    </row>
    <row r="996" spans="1:22" x14ac:dyDescent="0.35">
      <c r="A996" t="s">
        <v>1035</v>
      </c>
      <c r="B996" t="s">
        <v>48</v>
      </c>
      <c r="C996" t="str">
        <f t="shared" si="90"/>
        <v>California</v>
      </c>
      <c r="D996" t="s">
        <v>20</v>
      </c>
      <c r="E996" t="str">
        <f t="shared" si="91"/>
        <v>F</v>
      </c>
      <c r="F996" t="s">
        <v>21</v>
      </c>
      <c r="G996" t="str">
        <f t="shared" si="92"/>
        <v>Bachelor</v>
      </c>
      <c r="H996" s="4">
        <v>1646436.59</v>
      </c>
      <c r="I996" s="4">
        <v>1646436.59</v>
      </c>
      <c r="J996">
        <v>27760</v>
      </c>
      <c r="K996">
        <v>104</v>
      </c>
      <c r="L996" s="6">
        <v>0</v>
      </c>
      <c r="M996" s="6" t="str" cm="1">
        <f t="array" ref="M996:N996">_xlfn.TEXTSPLIT(O996," ",)</f>
        <v>Personal</v>
      </c>
      <c r="N996" s="6" t="str">
        <v>Auto</v>
      </c>
      <c r="O996" t="s">
        <v>16</v>
      </c>
      <c r="P996">
        <f t="shared" si="93"/>
        <v>4</v>
      </c>
      <c r="Q996" t="s">
        <v>29</v>
      </c>
      <c r="R996">
        <v>302.76428299999998</v>
      </c>
      <c r="S996" s="2">
        <v>35302.764282999997</v>
      </c>
      <c r="T996" s="5">
        <v>35303</v>
      </c>
      <c r="U996" s="5">
        <f t="shared" ca="1" si="94"/>
        <v>10609</v>
      </c>
      <c r="V996">
        <f t="shared" ca="1" si="95"/>
        <v>29.065753424657533</v>
      </c>
    </row>
    <row r="997" spans="1:22" x14ac:dyDescent="0.35">
      <c r="A997" t="s">
        <v>1036</v>
      </c>
      <c r="B997" t="s">
        <v>33</v>
      </c>
      <c r="C997" t="str">
        <f t="shared" si="90"/>
        <v>Oregon</v>
      </c>
      <c r="D997" t="s">
        <v>20</v>
      </c>
      <c r="E997" t="str">
        <f t="shared" si="91"/>
        <v>F</v>
      </c>
      <c r="F997" t="s">
        <v>31</v>
      </c>
      <c r="G997" t="str">
        <f t="shared" si="92"/>
        <v>High School or Below</v>
      </c>
      <c r="H997" s="4">
        <v>559538.99</v>
      </c>
      <c r="I997" s="4">
        <v>559538.99</v>
      </c>
      <c r="J997">
        <v>74454</v>
      </c>
      <c r="K997">
        <v>71</v>
      </c>
      <c r="L997" s="6">
        <v>0</v>
      </c>
      <c r="M997" s="6" t="str" cm="1">
        <f t="array" ref="M997:N997">_xlfn.TEXTSPLIT(O997," ",)</f>
        <v>Personal</v>
      </c>
      <c r="N997" s="6" t="str">
        <v>Auto</v>
      </c>
      <c r="O997" t="s">
        <v>16</v>
      </c>
      <c r="P997">
        <f t="shared" si="93"/>
        <v>4</v>
      </c>
      <c r="Q997" t="s">
        <v>17</v>
      </c>
      <c r="R997">
        <v>340.8</v>
      </c>
      <c r="S997" s="2">
        <v>35340.800000000003</v>
      </c>
      <c r="T997" s="5">
        <v>35341</v>
      </c>
      <c r="U997" s="5">
        <f t="shared" ca="1" si="94"/>
        <v>10571</v>
      </c>
      <c r="V997">
        <f t="shared" ca="1" si="95"/>
        <v>28.961643835616439</v>
      </c>
    </row>
    <row r="998" spans="1:22" x14ac:dyDescent="0.35">
      <c r="A998" t="s">
        <v>1037</v>
      </c>
      <c r="B998" t="s">
        <v>33</v>
      </c>
      <c r="C998" t="str">
        <f t="shared" si="90"/>
        <v>Oregon</v>
      </c>
      <c r="D998" t="s">
        <v>20</v>
      </c>
      <c r="E998" t="str">
        <f t="shared" si="91"/>
        <v>F</v>
      </c>
      <c r="F998" t="s">
        <v>15</v>
      </c>
      <c r="G998" t="str">
        <f t="shared" si="92"/>
        <v>Master</v>
      </c>
      <c r="H998" s="4">
        <v>417068.73</v>
      </c>
      <c r="I998" s="4">
        <v>417068.73</v>
      </c>
      <c r="J998">
        <v>29462</v>
      </c>
      <c r="K998">
        <v>107</v>
      </c>
      <c r="L998" s="6">
        <v>36526</v>
      </c>
      <c r="M998" s="6" t="str" cm="1">
        <f t="array" ref="M998:N998">_xlfn.TEXTSPLIT(O998," ",)</f>
        <v>Personal</v>
      </c>
      <c r="N998" s="6" t="str">
        <v>Auto</v>
      </c>
      <c r="O998" t="s">
        <v>16</v>
      </c>
      <c r="P998">
        <f t="shared" si="93"/>
        <v>4</v>
      </c>
      <c r="Q998" t="s">
        <v>29</v>
      </c>
      <c r="R998">
        <v>513.6</v>
      </c>
      <c r="S998" s="2">
        <v>35513.599999999999</v>
      </c>
      <c r="T998" s="5">
        <v>35514</v>
      </c>
      <c r="U998" s="5">
        <f t="shared" ca="1" si="94"/>
        <v>10398</v>
      </c>
      <c r="V998">
        <f t="shared" ca="1" si="95"/>
        <v>28.487671232876714</v>
      </c>
    </row>
    <row r="999" spans="1:22" x14ac:dyDescent="0.35">
      <c r="A999" t="s">
        <v>1038</v>
      </c>
      <c r="B999" t="s">
        <v>19</v>
      </c>
      <c r="C999" t="str">
        <f t="shared" si="90"/>
        <v>Arizona</v>
      </c>
      <c r="D999" t="s">
        <v>20</v>
      </c>
      <c r="E999" t="str">
        <f t="shared" si="91"/>
        <v>F</v>
      </c>
      <c r="F999" t="s">
        <v>35</v>
      </c>
      <c r="G999" t="str">
        <f t="shared" si="92"/>
        <v>College</v>
      </c>
      <c r="H999" s="4">
        <v>266544.71000000002</v>
      </c>
      <c r="I999" s="4">
        <v>266544.71000000002</v>
      </c>
      <c r="J999">
        <v>52266</v>
      </c>
      <c r="K999">
        <v>68</v>
      </c>
      <c r="L999" s="6">
        <v>0</v>
      </c>
      <c r="M999" s="6" t="str" cm="1">
        <f t="array" ref="M999:N999">_xlfn.TEXTSPLIT(O999," ",)</f>
        <v>Corporate</v>
      </c>
      <c r="N999" s="6" t="str">
        <v>Auto</v>
      </c>
      <c r="O999" t="s">
        <v>28</v>
      </c>
      <c r="P999">
        <f t="shared" si="93"/>
        <v>2</v>
      </c>
      <c r="Q999" t="s">
        <v>24</v>
      </c>
      <c r="R999">
        <v>141.92283900000001</v>
      </c>
      <c r="S999" s="2">
        <v>35141.922838999999</v>
      </c>
      <c r="T999" s="5">
        <v>35142</v>
      </c>
      <c r="U999" s="5">
        <f t="shared" ca="1" si="94"/>
        <v>10770</v>
      </c>
      <c r="V999">
        <f t="shared" ca="1" si="95"/>
        <v>29.506849315068493</v>
      </c>
    </row>
    <row r="1000" spans="1:22" x14ac:dyDescent="0.35">
      <c r="A1000" t="s">
        <v>1039</v>
      </c>
      <c r="B1000" t="s">
        <v>33</v>
      </c>
      <c r="C1000" t="str">
        <f t="shared" si="90"/>
        <v>Oregon</v>
      </c>
      <c r="D1000" t="s">
        <v>27</v>
      </c>
      <c r="E1000" t="str">
        <f t="shared" si="91"/>
        <v>M</v>
      </c>
      <c r="F1000" t="s">
        <v>21</v>
      </c>
      <c r="G1000" t="str">
        <f t="shared" si="92"/>
        <v>Bachelor</v>
      </c>
      <c r="H1000" s="4">
        <v>709891.41</v>
      </c>
      <c r="I1000" s="4">
        <v>709891.41</v>
      </c>
      <c r="J1000">
        <v>0</v>
      </c>
      <c r="K1000">
        <v>70</v>
      </c>
      <c r="L1000" s="6">
        <v>0</v>
      </c>
      <c r="M1000" s="6" t="str" cm="1">
        <f t="array" ref="M1000:N1000">_xlfn.TEXTSPLIT(O1000," ",)</f>
        <v>Personal</v>
      </c>
      <c r="N1000" s="6" t="str">
        <v>Auto</v>
      </c>
      <c r="O1000" t="s">
        <v>16</v>
      </c>
      <c r="P1000">
        <f t="shared" si="93"/>
        <v>2</v>
      </c>
      <c r="Q1000" t="s">
        <v>24</v>
      </c>
      <c r="R1000">
        <v>349.78304600000001</v>
      </c>
      <c r="S1000" s="2">
        <v>35349.783045999997</v>
      </c>
      <c r="T1000" s="5">
        <v>35350</v>
      </c>
      <c r="U1000" s="5">
        <f t="shared" ca="1" si="94"/>
        <v>10562</v>
      </c>
      <c r="V1000">
        <f t="shared" ca="1" si="95"/>
        <v>28.936986301369863</v>
      </c>
    </row>
    <row r="1001" spans="1:22" x14ac:dyDescent="0.35">
      <c r="A1001" t="s">
        <v>1040</v>
      </c>
      <c r="B1001" t="s">
        <v>48</v>
      </c>
      <c r="C1001" t="str">
        <f t="shared" si="90"/>
        <v>California</v>
      </c>
      <c r="D1001" t="s">
        <v>27</v>
      </c>
      <c r="E1001" t="str">
        <f t="shared" si="91"/>
        <v>M</v>
      </c>
      <c r="F1001" t="s">
        <v>80</v>
      </c>
      <c r="G1001" t="str">
        <f t="shared" si="92"/>
        <v>Doctor</v>
      </c>
      <c r="H1001" s="4">
        <v>397134.51</v>
      </c>
      <c r="I1001" s="4">
        <v>397134.51</v>
      </c>
      <c r="J1001">
        <v>23599</v>
      </c>
      <c r="K1001">
        <v>103</v>
      </c>
      <c r="L1001" s="6">
        <v>0</v>
      </c>
      <c r="M1001" s="6" t="str" cm="1">
        <f t="array" ref="M1001:N1001">_xlfn.TEXTSPLIT(O1001," ",)</f>
        <v>Corporate</v>
      </c>
      <c r="N1001" s="6" t="str">
        <v>Auto</v>
      </c>
      <c r="O1001" t="s">
        <v>28</v>
      </c>
      <c r="P1001">
        <f t="shared" si="93"/>
        <v>4</v>
      </c>
      <c r="Q1001" t="s">
        <v>29</v>
      </c>
      <c r="R1001">
        <v>494.4</v>
      </c>
      <c r="S1001" s="2">
        <v>35494.400000000001</v>
      </c>
      <c r="T1001" s="5">
        <v>35495</v>
      </c>
      <c r="U1001" s="5">
        <f t="shared" ca="1" si="94"/>
        <v>10417</v>
      </c>
      <c r="V1001">
        <f t="shared" ca="1" si="95"/>
        <v>28.539726027397261</v>
      </c>
    </row>
    <row r="1002" spans="1:22" x14ac:dyDescent="0.35">
      <c r="A1002" t="s">
        <v>1041</v>
      </c>
      <c r="B1002" t="s">
        <v>33</v>
      </c>
      <c r="C1002" t="str">
        <f t="shared" si="90"/>
        <v>Oregon</v>
      </c>
      <c r="D1002" t="s">
        <v>27</v>
      </c>
      <c r="E1002" t="str">
        <f t="shared" si="91"/>
        <v>M</v>
      </c>
      <c r="F1002" t="s">
        <v>21</v>
      </c>
      <c r="G1002" t="str">
        <f t="shared" si="92"/>
        <v>Bachelor</v>
      </c>
      <c r="H1002" s="4">
        <v>552821.28</v>
      </c>
      <c r="I1002" s="4">
        <v>552821.28</v>
      </c>
      <c r="J1002">
        <v>36088</v>
      </c>
      <c r="K1002">
        <v>72</v>
      </c>
      <c r="L1002" s="6">
        <v>0</v>
      </c>
      <c r="M1002" s="6" t="str" cm="1">
        <f t="array" ref="M1002:N1002">_xlfn.TEXTSPLIT(O1002," ",)</f>
        <v>Personal</v>
      </c>
      <c r="N1002" s="6" t="str">
        <v>Auto</v>
      </c>
      <c r="O1002" t="s">
        <v>16</v>
      </c>
      <c r="P1002">
        <f t="shared" si="93"/>
        <v>4</v>
      </c>
      <c r="Q1002" t="s">
        <v>17</v>
      </c>
      <c r="R1002">
        <v>345.6</v>
      </c>
      <c r="S1002" s="2">
        <v>35345.599999999999</v>
      </c>
      <c r="T1002" s="5">
        <v>35346</v>
      </c>
      <c r="U1002" s="5">
        <f t="shared" ca="1" si="94"/>
        <v>10566</v>
      </c>
      <c r="V1002">
        <f t="shared" ca="1" si="95"/>
        <v>28.947945205479453</v>
      </c>
    </row>
    <row r="1003" spans="1:22" x14ac:dyDescent="0.35">
      <c r="A1003" t="s">
        <v>1042</v>
      </c>
      <c r="B1003" t="s">
        <v>48</v>
      </c>
      <c r="C1003" t="str">
        <f t="shared" si="90"/>
        <v>California</v>
      </c>
      <c r="D1003" t="s">
        <v>20</v>
      </c>
      <c r="E1003" t="str">
        <f t="shared" si="91"/>
        <v>F</v>
      </c>
      <c r="F1003" t="s">
        <v>31</v>
      </c>
      <c r="G1003" t="str">
        <f t="shared" si="92"/>
        <v>High School or Below</v>
      </c>
      <c r="H1003" s="4">
        <v>833899.58</v>
      </c>
      <c r="I1003" s="4">
        <v>833899.58</v>
      </c>
      <c r="J1003">
        <v>70534</v>
      </c>
      <c r="K1003">
        <v>104</v>
      </c>
      <c r="L1003" s="6">
        <v>0</v>
      </c>
      <c r="M1003" s="6" t="str" cm="1">
        <f t="array" ref="M1003:N1003">_xlfn.TEXTSPLIT(O1003," ",)</f>
        <v>Personal</v>
      </c>
      <c r="N1003" s="6" t="str">
        <v>Auto</v>
      </c>
      <c r="O1003" t="s">
        <v>16</v>
      </c>
      <c r="P1003">
        <f t="shared" si="93"/>
        <v>4</v>
      </c>
      <c r="Q1003" t="s">
        <v>17</v>
      </c>
      <c r="R1003">
        <v>54.065537999999997</v>
      </c>
      <c r="S1003" s="2">
        <v>35054.065538000003</v>
      </c>
      <c r="T1003" s="5">
        <v>35055</v>
      </c>
      <c r="U1003" s="5">
        <f t="shared" ca="1" si="94"/>
        <v>10857</v>
      </c>
      <c r="V1003">
        <f t="shared" ca="1" si="95"/>
        <v>29.745205479452054</v>
      </c>
    </row>
    <row r="1004" spans="1:22" x14ac:dyDescent="0.35">
      <c r="A1004" t="s">
        <v>1043</v>
      </c>
      <c r="B1004" t="s">
        <v>33</v>
      </c>
      <c r="C1004" t="str">
        <f t="shared" si="90"/>
        <v>Oregon</v>
      </c>
      <c r="D1004" t="s">
        <v>27</v>
      </c>
      <c r="E1004" t="str">
        <f t="shared" si="91"/>
        <v>M</v>
      </c>
      <c r="F1004" t="s">
        <v>35</v>
      </c>
      <c r="G1004" t="str">
        <f t="shared" si="92"/>
        <v>College</v>
      </c>
      <c r="H1004" s="4">
        <v>3844585.59</v>
      </c>
      <c r="I1004" s="4">
        <v>3844585.59</v>
      </c>
      <c r="J1004">
        <v>27398</v>
      </c>
      <c r="K1004">
        <v>125</v>
      </c>
      <c r="L1004" s="6">
        <v>36526</v>
      </c>
      <c r="M1004" s="6" t="str" cm="1">
        <f t="array" ref="M1004:N1004">_xlfn.TEXTSPLIT(O1004," ",)</f>
        <v>Personal</v>
      </c>
      <c r="N1004" s="6" t="str">
        <v>Auto</v>
      </c>
      <c r="O1004" t="s">
        <v>16</v>
      </c>
      <c r="P1004">
        <f t="shared" si="93"/>
        <v>4</v>
      </c>
      <c r="Q1004" t="s">
        <v>29</v>
      </c>
      <c r="R1004">
        <v>600</v>
      </c>
      <c r="S1004" s="2">
        <v>35600</v>
      </c>
      <c r="T1004" s="5">
        <v>35601</v>
      </c>
      <c r="U1004" s="5">
        <f t="shared" ca="1" si="94"/>
        <v>10311</v>
      </c>
      <c r="V1004">
        <f t="shared" ca="1" si="95"/>
        <v>28.24931506849315</v>
      </c>
    </row>
    <row r="1005" spans="1:22" x14ac:dyDescent="0.35">
      <c r="A1005" t="s">
        <v>1044</v>
      </c>
      <c r="B1005" t="s">
        <v>23</v>
      </c>
      <c r="C1005" t="str">
        <f t="shared" si="90"/>
        <v>Nevada</v>
      </c>
      <c r="D1005" t="s">
        <v>27</v>
      </c>
      <c r="E1005" t="str">
        <f t="shared" si="91"/>
        <v>M</v>
      </c>
      <c r="F1005" t="s">
        <v>21</v>
      </c>
      <c r="G1005" t="str">
        <f t="shared" si="92"/>
        <v>Bachelor</v>
      </c>
      <c r="H1005" s="4">
        <v>544855.52</v>
      </c>
      <c r="I1005" s="4">
        <v>544855.52</v>
      </c>
      <c r="J1005">
        <v>85296</v>
      </c>
      <c r="K1005">
        <v>68</v>
      </c>
      <c r="L1005" s="6">
        <v>0</v>
      </c>
      <c r="M1005" s="6" t="str" cm="1">
        <f t="array" ref="M1005:N1005">_xlfn.TEXTSPLIT(O1005," ",)</f>
        <v>Personal</v>
      </c>
      <c r="N1005" s="6" t="str">
        <v>Auto</v>
      </c>
      <c r="O1005" t="s">
        <v>16</v>
      </c>
      <c r="P1005">
        <f t="shared" si="93"/>
        <v>4</v>
      </c>
      <c r="Q1005" t="s">
        <v>17</v>
      </c>
      <c r="R1005">
        <v>342.51513599999998</v>
      </c>
      <c r="S1005" s="2">
        <v>35342.515136000002</v>
      </c>
      <c r="T1005" s="5">
        <v>35343</v>
      </c>
      <c r="U1005" s="5">
        <f t="shared" ca="1" si="94"/>
        <v>10569</v>
      </c>
      <c r="V1005">
        <f t="shared" ca="1" si="95"/>
        <v>28.956164383561642</v>
      </c>
    </row>
    <row r="1006" spans="1:22" x14ac:dyDescent="0.35">
      <c r="A1006" t="s">
        <v>1045</v>
      </c>
      <c r="B1006" t="s">
        <v>19</v>
      </c>
      <c r="C1006" t="str">
        <f t="shared" si="90"/>
        <v>Arizona</v>
      </c>
      <c r="D1006" t="s">
        <v>27</v>
      </c>
      <c r="E1006" t="str">
        <f t="shared" si="91"/>
        <v>M</v>
      </c>
      <c r="F1006" t="s">
        <v>31</v>
      </c>
      <c r="G1006" t="str">
        <f t="shared" si="92"/>
        <v>High School or Below</v>
      </c>
      <c r="H1006" s="4">
        <v>1080806.6000000001</v>
      </c>
      <c r="I1006" s="4">
        <v>1080806.6000000001</v>
      </c>
      <c r="J1006">
        <v>31063</v>
      </c>
      <c r="K1006">
        <v>92</v>
      </c>
      <c r="L1006" s="6">
        <v>0</v>
      </c>
      <c r="M1006" s="6" t="str" cm="1">
        <f t="array" ref="M1006:N1006">_xlfn.TEXTSPLIT(O1006," ",)</f>
        <v>Personal</v>
      </c>
      <c r="N1006" s="6" t="str">
        <v>Auto</v>
      </c>
      <c r="O1006" t="s">
        <v>16</v>
      </c>
      <c r="P1006">
        <f t="shared" si="93"/>
        <v>4</v>
      </c>
      <c r="Q1006" t="s">
        <v>17</v>
      </c>
      <c r="R1006">
        <v>441.6</v>
      </c>
      <c r="S1006" s="2">
        <v>35441.599999999999</v>
      </c>
      <c r="T1006" s="5">
        <v>35442</v>
      </c>
      <c r="U1006" s="5">
        <f t="shared" ca="1" si="94"/>
        <v>10470</v>
      </c>
      <c r="V1006">
        <f t="shared" ca="1" si="95"/>
        <v>28.684931506849313</v>
      </c>
    </row>
    <row r="1007" spans="1:22" x14ac:dyDescent="0.35">
      <c r="A1007" t="s">
        <v>1046</v>
      </c>
      <c r="B1007" t="s">
        <v>48</v>
      </c>
      <c r="C1007" t="str">
        <f t="shared" si="90"/>
        <v>California</v>
      </c>
      <c r="D1007" t="s">
        <v>27</v>
      </c>
      <c r="E1007" t="str">
        <f t="shared" si="91"/>
        <v>M</v>
      </c>
      <c r="F1007" t="s">
        <v>21</v>
      </c>
      <c r="G1007" t="str">
        <f t="shared" si="92"/>
        <v>Bachelor</v>
      </c>
      <c r="H1007" s="4">
        <v>618509.65</v>
      </c>
      <c r="I1007" s="4">
        <v>618509.65</v>
      </c>
      <c r="J1007">
        <v>0</v>
      </c>
      <c r="K1007">
        <v>92</v>
      </c>
      <c r="L1007" s="6">
        <v>0</v>
      </c>
      <c r="M1007" s="6" t="str" cm="1">
        <f t="array" ref="M1007:N1007">_xlfn.TEXTSPLIT(O1007," ",)</f>
        <v>Personal</v>
      </c>
      <c r="N1007" s="6" t="str">
        <v>Auto</v>
      </c>
      <c r="O1007" t="s">
        <v>16</v>
      </c>
      <c r="P1007">
        <f t="shared" si="93"/>
        <v>2</v>
      </c>
      <c r="Q1007" t="s">
        <v>24</v>
      </c>
      <c r="R1007">
        <v>1027.1772550000001</v>
      </c>
      <c r="S1007" s="2">
        <v>36027.177255000002</v>
      </c>
      <c r="T1007" s="5">
        <v>36028</v>
      </c>
      <c r="U1007" s="5">
        <f t="shared" ca="1" si="94"/>
        <v>9884</v>
      </c>
      <c r="V1007">
        <f t="shared" ca="1" si="95"/>
        <v>27.079452054794519</v>
      </c>
    </row>
    <row r="1008" spans="1:22" x14ac:dyDescent="0.35">
      <c r="A1008" t="s">
        <v>1047</v>
      </c>
      <c r="B1008" t="s">
        <v>23</v>
      </c>
      <c r="C1008" t="str">
        <f t="shared" si="90"/>
        <v>Nevada</v>
      </c>
      <c r="D1008" t="s">
        <v>27</v>
      </c>
      <c r="E1008" t="str">
        <f t="shared" si="91"/>
        <v>M</v>
      </c>
      <c r="F1008" t="s">
        <v>31</v>
      </c>
      <c r="G1008" t="str">
        <f t="shared" si="92"/>
        <v>High School or Below</v>
      </c>
      <c r="H1008" s="4">
        <v>320822.59000000003</v>
      </c>
      <c r="I1008" s="4">
        <v>320822.59000000003</v>
      </c>
      <c r="J1008">
        <v>52367</v>
      </c>
      <c r="K1008">
        <v>81</v>
      </c>
      <c r="L1008" s="6">
        <v>0</v>
      </c>
      <c r="M1008" s="6" t="str" cm="1">
        <f t="array" ref="M1008:N1008">_xlfn.TEXTSPLIT(O1008," ",)</f>
        <v>Personal</v>
      </c>
      <c r="N1008" s="6" t="str">
        <v>Auto</v>
      </c>
      <c r="O1008" t="s">
        <v>16</v>
      </c>
      <c r="P1008">
        <f t="shared" si="93"/>
        <v>4</v>
      </c>
      <c r="Q1008" t="s">
        <v>17</v>
      </c>
      <c r="R1008">
        <v>275.98997800000001</v>
      </c>
      <c r="S1008" s="2">
        <v>35275.989977999998</v>
      </c>
      <c r="T1008" s="5">
        <v>35276</v>
      </c>
      <c r="U1008" s="5">
        <f t="shared" ca="1" si="94"/>
        <v>10636</v>
      </c>
      <c r="V1008">
        <f t="shared" ca="1" si="95"/>
        <v>29.139726027397259</v>
      </c>
    </row>
    <row r="1009" spans="1:22" x14ac:dyDescent="0.35">
      <c r="A1009" t="s">
        <v>1048</v>
      </c>
      <c r="B1009" t="s">
        <v>19</v>
      </c>
      <c r="C1009" t="str">
        <f t="shared" si="90"/>
        <v>Arizona</v>
      </c>
      <c r="D1009" t="s">
        <v>27</v>
      </c>
      <c r="E1009" t="str">
        <f t="shared" si="91"/>
        <v>M</v>
      </c>
      <c r="F1009" t="s">
        <v>35</v>
      </c>
      <c r="G1009" t="str">
        <f t="shared" si="92"/>
        <v>College</v>
      </c>
      <c r="H1009" s="4">
        <v>548010.41</v>
      </c>
      <c r="I1009" s="4">
        <v>548010.41</v>
      </c>
      <c r="J1009">
        <v>58651</v>
      </c>
      <c r="K1009">
        <v>71</v>
      </c>
      <c r="L1009" s="6">
        <v>0</v>
      </c>
      <c r="M1009" s="6" t="str" cm="1">
        <f t="array" ref="M1009:N1009">_xlfn.TEXTSPLIT(O1009," ",)</f>
        <v>Personal</v>
      </c>
      <c r="N1009" s="6" t="str">
        <v>Auto</v>
      </c>
      <c r="O1009" t="s">
        <v>16</v>
      </c>
      <c r="P1009">
        <f t="shared" si="93"/>
        <v>4</v>
      </c>
      <c r="Q1009" t="s">
        <v>17</v>
      </c>
      <c r="R1009">
        <v>472.59968300000003</v>
      </c>
      <c r="S1009" s="2">
        <v>35472.599683</v>
      </c>
      <c r="T1009" s="5">
        <v>35473</v>
      </c>
      <c r="U1009" s="5">
        <f t="shared" ca="1" si="94"/>
        <v>10439</v>
      </c>
      <c r="V1009">
        <f t="shared" ca="1" si="95"/>
        <v>28.6</v>
      </c>
    </row>
    <row r="1010" spans="1:22" x14ac:dyDescent="0.35">
      <c r="A1010" t="s">
        <v>1049</v>
      </c>
      <c r="B1010" t="s">
        <v>23</v>
      </c>
      <c r="C1010" t="str">
        <f t="shared" si="90"/>
        <v>Nevada</v>
      </c>
      <c r="D1010" t="s">
        <v>20</v>
      </c>
      <c r="E1010" t="str">
        <f t="shared" si="91"/>
        <v>F</v>
      </c>
      <c r="F1010" t="s">
        <v>35</v>
      </c>
      <c r="G1010" t="str">
        <f t="shared" si="92"/>
        <v>College</v>
      </c>
      <c r="H1010" s="4">
        <v>2298615.39</v>
      </c>
      <c r="I1010" s="4">
        <v>2298615.39</v>
      </c>
      <c r="J1010">
        <v>84831</v>
      </c>
      <c r="K1010">
        <v>192</v>
      </c>
      <c r="L1010" s="6">
        <v>0</v>
      </c>
      <c r="M1010" s="6" t="str" cm="1">
        <f t="array" ref="M1010:N1010">_xlfn.TEXTSPLIT(O1010," ",)</f>
        <v>Special</v>
      </c>
      <c r="N1010" s="6" t="str">
        <v>Auto</v>
      </c>
      <c r="O1010" t="s">
        <v>39</v>
      </c>
      <c r="P1010">
        <f t="shared" si="93"/>
        <v>2</v>
      </c>
      <c r="Q1010" t="s">
        <v>78</v>
      </c>
      <c r="R1010">
        <v>1336.9317160000001</v>
      </c>
      <c r="S1010" s="2">
        <v>36336.931715999999</v>
      </c>
      <c r="T1010" s="5">
        <v>36337</v>
      </c>
      <c r="U1010" s="5">
        <f t="shared" ca="1" si="94"/>
        <v>9575</v>
      </c>
      <c r="V1010">
        <f t="shared" ca="1" si="95"/>
        <v>26.232876712328768</v>
      </c>
    </row>
    <row r="1011" spans="1:22" x14ac:dyDescent="0.35">
      <c r="A1011" t="s">
        <v>1050</v>
      </c>
      <c r="B1011" t="s">
        <v>33</v>
      </c>
      <c r="C1011" t="str">
        <f t="shared" si="90"/>
        <v>Oregon</v>
      </c>
      <c r="D1011" t="s">
        <v>27</v>
      </c>
      <c r="E1011" t="str">
        <f t="shared" si="91"/>
        <v>M</v>
      </c>
      <c r="F1011" t="s">
        <v>21</v>
      </c>
      <c r="G1011" t="str">
        <f t="shared" si="92"/>
        <v>Bachelor</v>
      </c>
      <c r="H1011" s="4">
        <v>1310792.5900000001</v>
      </c>
      <c r="I1011" s="4">
        <v>1310792.5900000001</v>
      </c>
      <c r="J1011">
        <v>49088</v>
      </c>
      <c r="K1011">
        <v>114</v>
      </c>
      <c r="L1011" s="6">
        <v>36526</v>
      </c>
      <c r="M1011" s="6" t="str" cm="1">
        <f t="array" ref="M1011:N1011">_xlfn.TEXTSPLIT(O1011," ",)</f>
        <v>Corporate</v>
      </c>
      <c r="N1011" s="6" t="str">
        <v>Auto</v>
      </c>
      <c r="O1011" t="s">
        <v>28</v>
      </c>
      <c r="P1011">
        <f t="shared" si="93"/>
        <v>4</v>
      </c>
      <c r="Q1011" t="s">
        <v>29</v>
      </c>
      <c r="R1011">
        <v>547.20000000000005</v>
      </c>
      <c r="S1011" s="2">
        <v>35547.199999999997</v>
      </c>
      <c r="T1011" s="5">
        <v>35548</v>
      </c>
      <c r="U1011" s="5">
        <f t="shared" ca="1" si="94"/>
        <v>10364</v>
      </c>
      <c r="V1011">
        <f t="shared" ca="1" si="95"/>
        <v>28.394520547945206</v>
      </c>
    </row>
    <row r="1012" spans="1:22" x14ac:dyDescent="0.35">
      <c r="A1012" t="s">
        <v>1051</v>
      </c>
      <c r="B1012" t="s">
        <v>48</v>
      </c>
      <c r="C1012" t="str">
        <f t="shared" si="90"/>
        <v>California</v>
      </c>
      <c r="D1012" t="s">
        <v>20</v>
      </c>
      <c r="E1012" t="str">
        <f t="shared" si="91"/>
        <v>F</v>
      </c>
      <c r="F1012" t="s">
        <v>35</v>
      </c>
      <c r="G1012" t="str">
        <f t="shared" si="92"/>
        <v>College</v>
      </c>
      <c r="H1012" s="4">
        <v>746292.63</v>
      </c>
      <c r="I1012" s="4">
        <v>746292.63</v>
      </c>
      <c r="J1012">
        <v>70263</v>
      </c>
      <c r="K1012">
        <v>93</v>
      </c>
      <c r="L1012" s="6">
        <v>0</v>
      </c>
      <c r="M1012" s="6" t="str" cm="1">
        <f t="array" ref="M1012:N1012">_xlfn.TEXTSPLIT(O1012," ",)</f>
        <v>Corporate</v>
      </c>
      <c r="N1012" s="6" t="str">
        <v>Auto</v>
      </c>
      <c r="O1012" t="s">
        <v>28</v>
      </c>
      <c r="P1012">
        <f t="shared" si="93"/>
        <v>2</v>
      </c>
      <c r="Q1012" t="s">
        <v>24</v>
      </c>
      <c r="R1012">
        <v>7.3459459999999996</v>
      </c>
      <c r="S1012" s="2">
        <v>35007.345946000001</v>
      </c>
      <c r="T1012" s="5">
        <v>35008</v>
      </c>
      <c r="U1012" s="5">
        <f t="shared" ca="1" si="94"/>
        <v>10904</v>
      </c>
      <c r="V1012">
        <f t="shared" ca="1" si="95"/>
        <v>29.873972602739727</v>
      </c>
    </row>
    <row r="1013" spans="1:22" x14ac:dyDescent="0.35">
      <c r="A1013" t="s">
        <v>1052</v>
      </c>
      <c r="B1013" t="s">
        <v>33</v>
      </c>
      <c r="C1013" t="str">
        <f t="shared" si="90"/>
        <v>Oregon</v>
      </c>
      <c r="D1013" t="s">
        <v>20</v>
      </c>
      <c r="E1013" t="str">
        <f t="shared" si="91"/>
        <v>F</v>
      </c>
      <c r="F1013" t="s">
        <v>80</v>
      </c>
      <c r="G1013" t="str">
        <f t="shared" si="92"/>
        <v>Doctor</v>
      </c>
      <c r="H1013" s="4">
        <v>1146399.1000000001</v>
      </c>
      <c r="I1013" s="4">
        <v>1146399.1000000001</v>
      </c>
      <c r="J1013">
        <v>45354</v>
      </c>
      <c r="K1013">
        <v>285</v>
      </c>
      <c r="L1013" s="6">
        <v>0</v>
      </c>
      <c r="M1013" s="6" t="str" cm="1">
        <f t="array" ref="M1013:N1013">_xlfn.TEXTSPLIT(O1013," ",)</f>
        <v>Personal</v>
      </c>
      <c r="N1013" s="6" t="str">
        <v>Auto</v>
      </c>
      <c r="O1013" t="s">
        <v>16</v>
      </c>
      <c r="P1013">
        <f t="shared" si="93"/>
        <v>4</v>
      </c>
      <c r="Q1013" t="s">
        <v>65</v>
      </c>
      <c r="R1013">
        <v>540.14156600000001</v>
      </c>
      <c r="S1013" s="2">
        <v>35540.141565999998</v>
      </c>
      <c r="T1013" s="5">
        <v>35541</v>
      </c>
      <c r="U1013" s="5">
        <f t="shared" ca="1" si="94"/>
        <v>10371</v>
      </c>
      <c r="V1013">
        <f t="shared" ca="1" si="95"/>
        <v>28.413698630136988</v>
      </c>
    </row>
    <row r="1014" spans="1:22" x14ac:dyDescent="0.35">
      <c r="A1014" t="s">
        <v>1053</v>
      </c>
      <c r="B1014" t="s">
        <v>19</v>
      </c>
      <c r="C1014" t="str">
        <f t="shared" si="90"/>
        <v>Arizona</v>
      </c>
      <c r="D1014" t="s">
        <v>27</v>
      </c>
      <c r="E1014" t="str">
        <f t="shared" si="91"/>
        <v>M</v>
      </c>
      <c r="F1014" t="s">
        <v>31</v>
      </c>
      <c r="G1014" t="str">
        <f t="shared" si="92"/>
        <v>High School or Below</v>
      </c>
      <c r="H1014" s="4">
        <v>723613.25</v>
      </c>
      <c r="I1014" s="4">
        <v>723613.25</v>
      </c>
      <c r="J1014">
        <v>0</v>
      </c>
      <c r="K1014">
        <v>63</v>
      </c>
      <c r="L1014" s="6">
        <v>0</v>
      </c>
      <c r="M1014" s="6" t="str" cm="1">
        <f t="array" ref="M1014:N1014">_xlfn.TEXTSPLIT(O1014," ",)</f>
        <v>Personal</v>
      </c>
      <c r="N1014" s="6" t="str">
        <v>Auto</v>
      </c>
      <c r="O1014" t="s">
        <v>16</v>
      </c>
      <c r="P1014">
        <f t="shared" si="93"/>
        <v>4</v>
      </c>
      <c r="Q1014" t="s">
        <v>17</v>
      </c>
      <c r="R1014">
        <v>383.36375800000002</v>
      </c>
      <c r="S1014" s="2">
        <v>35383.363758</v>
      </c>
      <c r="T1014" s="5">
        <v>35384</v>
      </c>
      <c r="U1014" s="5">
        <f t="shared" ca="1" si="94"/>
        <v>10528</v>
      </c>
      <c r="V1014">
        <f t="shared" ca="1" si="95"/>
        <v>28.843835616438355</v>
      </c>
    </row>
    <row r="1015" spans="1:22" x14ac:dyDescent="0.35">
      <c r="A1015" t="s">
        <v>1054</v>
      </c>
      <c r="B1015" t="s">
        <v>48</v>
      </c>
      <c r="C1015" t="str">
        <f t="shared" si="90"/>
        <v>California</v>
      </c>
      <c r="D1015" t="s">
        <v>20</v>
      </c>
      <c r="E1015" t="str">
        <f t="shared" si="91"/>
        <v>F</v>
      </c>
      <c r="F1015" t="s">
        <v>21</v>
      </c>
      <c r="G1015" t="str">
        <f t="shared" si="92"/>
        <v>Bachelor</v>
      </c>
      <c r="H1015" s="4">
        <v>623268.79</v>
      </c>
      <c r="I1015" s="4">
        <v>623268.79</v>
      </c>
      <c r="J1015">
        <v>28334</v>
      </c>
      <c r="K1015">
        <v>83</v>
      </c>
      <c r="L1015" s="6">
        <v>0</v>
      </c>
      <c r="M1015" s="6" t="str" cm="1">
        <f t="array" ref="M1015:N1015">_xlfn.TEXTSPLIT(O1015," ",)</f>
        <v>Special</v>
      </c>
      <c r="N1015" s="6" t="str">
        <v>Auto</v>
      </c>
      <c r="O1015" t="s">
        <v>39</v>
      </c>
      <c r="P1015">
        <f t="shared" si="93"/>
        <v>4</v>
      </c>
      <c r="Q1015" t="s">
        <v>17</v>
      </c>
      <c r="R1015">
        <v>537.76515099999995</v>
      </c>
      <c r="S1015" s="2">
        <v>35537.765151</v>
      </c>
      <c r="T1015" s="5">
        <v>35538</v>
      </c>
      <c r="U1015" s="5">
        <f t="shared" ca="1" si="94"/>
        <v>10374</v>
      </c>
      <c r="V1015">
        <f t="shared" ca="1" si="95"/>
        <v>28.421917808219177</v>
      </c>
    </row>
    <row r="1016" spans="1:22" x14ac:dyDescent="0.35">
      <c r="A1016" t="s">
        <v>1055</v>
      </c>
      <c r="B1016" t="s">
        <v>33</v>
      </c>
      <c r="C1016" t="str">
        <f t="shared" si="90"/>
        <v>Oregon</v>
      </c>
      <c r="D1016" t="s">
        <v>20</v>
      </c>
      <c r="E1016" t="str">
        <f t="shared" si="91"/>
        <v>F</v>
      </c>
      <c r="F1016" t="s">
        <v>21</v>
      </c>
      <c r="G1016" t="str">
        <f t="shared" si="92"/>
        <v>Bachelor</v>
      </c>
      <c r="H1016" s="4">
        <v>2839332.99</v>
      </c>
      <c r="I1016" s="4">
        <v>2839332.99</v>
      </c>
      <c r="J1016">
        <v>38772</v>
      </c>
      <c r="K1016">
        <v>90</v>
      </c>
      <c r="L1016" s="6">
        <v>0</v>
      </c>
      <c r="M1016" s="6" t="str" cm="1">
        <f t="array" ref="M1016:N1016">_xlfn.TEXTSPLIT(O1016," ",)</f>
        <v>Personal</v>
      </c>
      <c r="N1016" s="6" t="str">
        <v>Auto</v>
      </c>
      <c r="O1016" t="s">
        <v>16</v>
      </c>
      <c r="P1016">
        <f t="shared" si="93"/>
        <v>4</v>
      </c>
      <c r="Q1016" t="s">
        <v>17</v>
      </c>
      <c r="R1016">
        <v>321.87347399999999</v>
      </c>
      <c r="S1016" s="2">
        <v>35321.873474</v>
      </c>
      <c r="T1016" s="5">
        <v>35322</v>
      </c>
      <c r="U1016" s="5">
        <f t="shared" ca="1" si="94"/>
        <v>10590</v>
      </c>
      <c r="V1016">
        <f t="shared" ca="1" si="95"/>
        <v>29.013698630136986</v>
      </c>
    </row>
    <row r="1017" spans="1:22" x14ac:dyDescent="0.35">
      <c r="A1017" t="s">
        <v>1056</v>
      </c>
      <c r="B1017" t="s">
        <v>33</v>
      </c>
      <c r="C1017" t="str">
        <f t="shared" si="90"/>
        <v>Oregon</v>
      </c>
      <c r="D1017" t="s">
        <v>20</v>
      </c>
      <c r="E1017" t="str">
        <f t="shared" si="91"/>
        <v>F</v>
      </c>
      <c r="F1017" t="s">
        <v>35</v>
      </c>
      <c r="G1017" t="str">
        <f t="shared" si="92"/>
        <v>College</v>
      </c>
      <c r="H1017" s="4">
        <v>374675.16</v>
      </c>
      <c r="I1017" s="4">
        <v>374675.16</v>
      </c>
      <c r="J1017">
        <v>41479</v>
      </c>
      <c r="K1017">
        <v>94</v>
      </c>
      <c r="L1017" s="6">
        <v>36526</v>
      </c>
      <c r="M1017" s="6" t="str" cm="1">
        <f t="array" ref="M1017:N1017">_xlfn.TEXTSPLIT(O1017," ",)</f>
        <v>Personal</v>
      </c>
      <c r="N1017" s="6" t="str">
        <v>Auto</v>
      </c>
      <c r="O1017" t="s">
        <v>16</v>
      </c>
      <c r="P1017">
        <f t="shared" si="93"/>
        <v>2</v>
      </c>
      <c r="Q1017" t="s">
        <v>24</v>
      </c>
      <c r="R1017">
        <v>19.575683000000001</v>
      </c>
      <c r="S1017" s="2">
        <v>35019.575683000003</v>
      </c>
      <c r="T1017" s="5">
        <v>35020</v>
      </c>
      <c r="U1017" s="5">
        <f t="shared" ca="1" si="94"/>
        <v>10892</v>
      </c>
      <c r="V1017">
        <f t="shared" ca="1" si="95"/>
        <v>29.841095890410958</v>
      </c>
    </row>
    <row r="1018" spans="1:22" x14ac:dyDescent="0.35">
      <c r="A1018" t="s">
        <v>1057</v>
      </c>
      <c r="B1018" t="s">
        <v>48</v>
      </c>
      <c r="C1018" t="str">
        <f t="shared" si="90"/>
        <v>California</v>
      </c>
      <c r="D1018" t="s">
        <v>27</v>
      </c>
      <c r="E1018" t="str">
        <f t="shared" si="91"/>
        <v>M</v>
      </c>
      <c r="F1018" t="s">
        <v>21</v>
      </c>
      <c r="G1018" t="str">
        <f t="shared" si="92"/>
        <v>Bachelor</v>
      </c>
      <c r="H1018" s="4">
        <v>2156933.73</v>
      </c>
      <c r="I1018" s="4">
        <v>2156933.73</v>
      </c>
      <c r="J1018">
        <v>23909</v>
      </c>
      <c r="K1018">
        <v>119</v>
      </c>
      <c r="L1018" s="6">
        <v>0</v>
      </c>
      <c r="M1018" s="6" t="str" cm="1">
        <f t="array" ref="M1018:N1018">_xlfn.TEXTSPLIT(O1018," ",)</f>
        <v>Personal</v>
      </c>
      <c r="N1018" s="6" t="str">
        <v>Auto</v>
      </c>
      <c r="O1018" t="s">
        <v>16</v>
      </c>
      <c r="P1018">
        <f t="shared" si="93"/>
        <v>4</v>
      </c>
      <c r="Q1018" t="s">
        <v>29</v>
      </c>
      <c r="R1018">
        <v>571.20000000000005</v>
      </c>
      <c r="S1018" s="2">
        <v>35571.199999999997</v>
      </c>
      <c r="T1018" s="5">
        <v>35572</v>
      </c>
      <c r="U1018" s="5">
        <f t="shared" ca="1" si="94"/>
        <v>10340</v>
      </c>
      <c r="V1018">
        <f t="shared" ca="1" si="95"/>
        <v>28.328767123287673</v>
      </c>
    </row>
    <row r="1019" spans="1:22" x14ac:dyDescent="0.35">
      <c r="A1019" t="s">
        <v>1058</v>
      </c>
      <c r="B1019" t="s">
        <v>48</v>
      </c>
      <c r="C1019" t="str">
        <f t="shared" si="90"/>
        <v>California</v>
      </c>
      <c r="D1019" t="s">
        <v>27</v>
      </c>
      <c r="E1019" t="str">
        <f t="shared" si="91"/>
        <v>M</v>
      </c>
      <c r="F1019" t="s">
        <v>35</v>
      </c>
      <c r="G1019" t="str">
        <f t="shared" si="92"/>
        <v>College</v>
      </c>
      <c r="H1019" s="4">
        <v>501208.37</v>
      </c>
      <c r="I1019" s="4">
        <v>501208.37</v>
      </c>
      <c r="J1019">
        <v>48328</v>
      </c>
      <c r="K1019">
        <v>63</v>
      </c>
      <c r="L1019" s="6">
        <v>0</v>
      </c>
      <c r="M1019" s="6" t="str" cm="1">
        <f t="array" ref="M1019:N1019">_xlfn.TEXTSPLIT(O1019," ",)</f>
        <v>Personal</v>
      </c>
      <c r="N1019" s="6" t="str">
        <v>Auto</v>
      </c>
      <c r="O1019" t="s">
        <v>16</v>
      </c>
      <c r="P1019">
        <f t="shared" si="93"/>
        <v>2</v>
      </c>
      <c r="Q1019" t="s">
        <v>24</v>
      </c>
      <c r="R1019">
        <v>108.138715</v>
      </c>
      <c r="S1019" s="2">
        <v>35108.138715000001</v>
      </c>
      <c r="T1019" s="5">
        <v>35109</v>
      </c>
      <c r="U1019" s="5">
        <f t="shared" ca="1" si="94"/>
        <v>10803</v>
      </c>
      <c r="V1019">
        <f t="shared" ca="1" si="95"/>
        <v>29.597260273972601</v>
      </c>
    </row>
    <row r="1020" spans="1:22" x14ac:dyDescent="0.35">
      <c r="A1020" t="s">
        <v>1059</v>
      </c>
      <c r="B1020" t="s">
        <v>48</v>
      </c>
      <c r="C1020" t="str">
        <f t="shared" si="90"/>
        <v>California</v>
      </c>
      <c r="D1020" t="s">
        <v>27</v>
      </c>
      <c r="E1020" t="str">
        <f t="shared" si="91"/>
        <v>M</v>
      </c>
      <c r="F1020" t="s">
        <v>31</v>
      </c>
      <c r="G1020" t="str">
        <f t="shared" si="92"/>
        <v>High School or Below</v>
      </c>
      <c r="H1020" s="4">
        <v>337185.84</v>
      </c>
      <c r="I1020" s="4">
        <v>337185.84</v>
      </c>
      <c r="J1020">
        <v>86689</v>
      </c>
      <c r="K1020">
        <v>85</v>
      </c>
      <c r="L1020" s="6">
        <v>0</v>
      </c>
      <c r="M1020" s="6" t="str" cm="1">
        <f t="array" ref="M1020:N1020">_xlfn.TEXTSPLIT(O1020," ",)</f>
        <v>Corporate</v>
      </c>
      <c r="N1020" s="6" t="str">
        <v>Auto</v>
      </c>
      <c r="O1020" t="s">
        <v>28</v>
      </c>
      <c r="P1020">
        <f t="shared" si="93"/>
        <v>2</v>
      </c>
      <c r="Q1020" t="s">
        <v>24</v>
      </c>
      <c r="R1020">
        <v>408</v>
      </c>
      <c r="S1020" s="2">
        <v>35408</v>
      </c>
      <c r="T1020" s="5">
        <v>35409</v>
      </c>
      <c r="U1020" s="5">
        <f t="shared" ca="1" si="94"/>
        <v>10503</v>
      </c>
      <c r="V1020">
        <f t="shared" ca="1" si="95"/>
        <v>28.775342465753425</v>
      </c>
    </row>
    <row r="1021" spans="1:22" x14ac:dyDescent="0.35">
      <c r="A1021" t="s">
        <v>1060</v>
      </c>
      <c r="B1021" t="s">
        <v>48</v>
      </c>
      <c r="C1021" t="str">
        <f t="shared" si="90"/>
        <v>California</v>
      </c>
      <c r="D1021" t="s">
        <v>27</v>
      </c>
      <c r="E1021" t="str">
        <f t="shared" si="91"/>
        <v>M</v>
      </c>
      <c r="F1021" t="s">
        <v>21</v>
      </c>
      <c r="G1021" t="str">
        <f t="shared" si="92"/>
        <v>Bachelor</v>
      </c>
      <c r="H1021" s="4">
        <v>386477.68</v>
      </c>
      <c r="I1021" s="4">
        <v>386477.68</v>
      </c>
      <c r="J1021">
        <v>24204</v>
      </c>
      <c r="K1021">
        <v>99</v>
      </c>
      <c r="L1021" s="6">
        <v>36526</v>
      </c>
      <c r="M1021" s="6" t="str" cm="1">
        <f t="array" ref="M1021:N1021">_xlfn.TEXTSPLIT(O1021," ",)</f>
        <v>Personal</v>
      </c>
      <c r="N1021" s="6" t="str">
        <v>Auto</v>
      </c>
      <c r="O1021" t="s">
        <v>16</v>
      </c>
      <c r="P1021">
        <f t="shared" si="93"/>
        <v>4</v>
      </c>
      <c r="Q1021" t="s">
        <v>17</v>
      </c>
      <c r="R1021">
        <v>707.30341599999997</v>
      </c>
      <c r="S1021" s="2">
        <v>35707.303416000002</v>
      </c>
      <c r="T1021" s="5">
        <v>35708</v>
      </c>
      <c r="U1021" s="5">
        <f t="shared" ca="1" si="94"/>
        <v>10204</v>
      </c>
      <c r="V1021">
        <f t="shared" ca="1" si="95"/>
        <v>27.956164383561642</v>
      </c>
    </row>
    <row r="1022" spans="1:22" x14ac:dyDescent="0.35">
      <c r="A1022" t="s">
        <v>1061</v>
      </c>
      <c r="B1022" t="s">
        <v>33</v>
      </c>
      <c r="C1022" t="str">
        <f t="shared" si="90"/>
        <v>Oregon</v>
      </c>
      <c r="D1022" t="s">
        <v>27</v>
      </c>
      <c r="E1022" t="str">
        <f t="shared" si="91"/>
        <v>M</v>
      </c>
      <c r="F1022" t="s">
        <v>35</v>
      </c>
      <c r="G1022" t="str">
        <f t="shared" si="92"/>
        <v>College</v>
      </c>
      <c r="H1022" s="4">
        <v>414571.19</v>
      </c>
      <c r="I1022" s="4">
        <v>414571.19</v>
      </c>
      <c r="J1022">
        <v>25943</v>
      </c>
      <c r="K1022">
        <v>110</v>
      </c>
      <c r="L1022" s="6">
        <v>0</v>
      </c>
      <c r="M1022" s="6" t="str" cm="1">
        <f t="array" ref="M1022:N1022">_xlfn.TEXTSPLIT(O1022," ",)</f>
        <v>Corporate</v>
      </c>
      <c r="N1022" s="6" t="str">
        <v>Auto</v>
      </c>
      <c r="O1022" t="s">
        <v>28</v>
      </c>
      <c r="P1022">
        <f t="shared" si="93"/>
        <v>2</v>
      </c>
      <c r="Q1022" t="s">
        <v>24</v>
      </c>
      <c r="R1022">
        <v>1067.333126</v>
      </c>
      <c r="S1022" s="2">
        <v>36067.333125999998</v>
      </c>
      <c r="T1022" s="5">
        <v>36068</v>
      </c>
      <c r="U1022" s="5">
        <f t="shared" ca="1" si="94"/>
        <v>9844</v>
      </c>
      <c r="V1022">
        <f t="shared" ca="1" si="95"/>
        <v>26.969863013698632</v>
      </c>
    </row>
    <row r="1023" spans="1:22" x14ac:dyDescent="0.35">
      <c r="A1023" t="s">
        <v>1062</v>
      </c>
      <c r="B1023" t="s">
        <v>48</v>
      </c>
      <c r="C1023" t="str">
        <f t="shared" si="90"/>
        <v>California</v>
      </c>
      <c r="D1023" t="s">
        <v>27</v>
      </c>
      <c r="E1023" t="str">
        <f t="shared" si="91"/>
        <v>M</v>
      </c>
      <c r="F1023" t="s">
        <v>31</v>
      </c>
      <c r="G1023" t="str">
        <f t="shared" si="92"/>
        <v>High School or Below</v>
      </c>
      <c r="H1023" s="4">
        <v>515607.27</v>
      </c>
      <c r="I1023" s="4">
        <v>515607.27</v>
      </c>
      <c r="J1023">
        <v>0</v>
      </c>
      <c r="K1023">
        <v>73</v>
      </c>
      <c r="L1023" s="6">
        <v>0</v>
      </c>
      <c r="M1023" s="6" t="str" cm="1">
        <f t="array" ref="M1023:N1023">_xlfn.TEXTSPLIT(O1023," ",)</f>
        <v>Personal</v>
      </c>
      <c r="N1023" s="6" t="str">
        <v>Auto</v>
      </c>
      <c r="O1023" t="s">
        <v>16</v>
      </c>
      <c r="P1023">
        <f t="shared" si="93"/>
        <v>4</v>
      </c>
      <c r="Q1023" t="s">
        <v>17</v>
      </c>
      <c r="R1023">
        <v>807.94729199999995</v>
      </c>
      <c r="S1023" s="2">
        <v>35807.947291999997</v>
      </c>
      <c r="T1023" s="5">
        <v>35808</v>
      </c>
      <c r="U1023" s="5">
        <f t="shared" ca="1" si="94"/>
        <v>10104</v>
      </c>
      <c r="V1023">
        <f t="shared" ca="1" si="95"/>
        <v>27.682191780821917</v>
      </c>
    </row>
    <row r="1024" spans="1:22" x14ac:dyDescent="0.35">
      <c r="A1024" t="s">
        <v>1063</v>
      </c>
      <c r="B1024" t="s">
        <v>48</v>
      </c>
      <c r="C1024" t="str">
        <f t="shared" si="90"/>
        <v>California</v>
      </c>
      <c r="D1024" t="s">
        <v>27</v>
      </c>
      <c r="E1024" t="str">
        <f t="shared" si="91"/>
        <v>M</v>
      </c>
      <c r="F1024" t="s">
        <v>35</v>
      </c>
      <c r="G1024" t="str">
        <f t="shared" si="92"/>
        <v>College</v>
      </c>
      <c r="H1024" s="4">
        <v>366737.5</v>
      </c>
      <c r="I1024" s="4">
        <v>366737.5</v>
      </c>
      <c r="J1024">
        <v>62375</v>
      </c>
      <c r="K1024">
        <v>92</v>
      </c>
      <c r="L1024" s="6">
        <v>0</v>
      </c>
      <c r="M1024" s="6" t="str" cm="1">
        <f t="array" ref="M1024:N1024">_xlfn.TEXTSPLIT(O1024," ",)</f>
        <v>Personal</v>
      </c>
      <c r="N1024" s="6" t="str">
        <v>Auto</v>
      </c>
      <c r="O1024" t="s">
        <v>16</v>
      </c>
      <c r="P1024">
        <f t="shared" si="93"/>
        <v>2</v>
      </c>
      <c r="Q1024" t="s">
        <v>24</v>
      </c>
      <c r="R1024">
        <v>618.63095499999997</v>
      </c>
      <c r="S1024" s="2">
        <v>35618.630955000001</v>
      </c>
      <c r="T1024" s="5">
        <v>35619</v>
      </c>
      <c r="U1024" s="5">
        <f t="shared" ca="1" si="94"/>
        <v>10293</v>
      </c>
      <c r="V1024">
        <f t="shared" ca="1" si="95"/>
        <v>28.2</v>
      </c>
    </row>
    <row r="1025" spans="1:22" x14ac:dyDescent="0.35">
      <c r="A1025" t="s">
        <v>1064</v>
      </c>
      <c r="B1025" t="s">
        <v>48</v>
      </c>
      <c r="C1025" t="str">
        <f t="shared" si="90"/>
        <v>California</v>
      </c>
      <c r="D1025" t="s">
        <v>20</v>
      </c>
      <c r="E1025" t="str">
        <f t="shared" si="91"/>
        <v>F</v>
      </c>
      <c r="F1025" t="s">
        <v>31</v>
      </c>
      <c r="G1025" t="str">
        <f t="shared" si="92"/>
        <v>High School or Below</v>
      </c>
      <c r="H1025" s="4">
        <v>783568.35</v>
      </c>
      <c r="I1025" s="4">
        <v>783568.35</v>
      </c>
      <c r="J1025">
        <v>0</v>
      </c>
      <c r="K1025">
        <v>71</v>
      </c>
      <c r="L1025" s="6">
        <v>0</v>
      </c>
      <c r="M1025" s="6" t="str" cm="1">
        <f t="array" ref="M1025:N1025">_xlfn.TEXTSPLIT(O1025," ",)</f>
        <v>Corporate</v>
      </c>
      <c r="N1025" s="6" t="str">
        <v>Auto</v>
      </c>
      <c r="O1025" t="s">
        <v>28</v>
      </c>
      <c r="P1025">
        <f t="shared" si="93"/>
        <v>4</v>
      </c>
      <c r="Q1025" t="s">
        <v>17</v>
      </c>
      <c r="R1025">
        <v>404.272806</v>
      </c>
      <c r="S1025" s="2">
        <v>35404.272806000001</v>
      </c>
      <c r="T1025" s="5">
        <v>35405</v>
      </c>
      <c r="U1025" s="5">
        <f t="shared" ca="1" si="94"/>
        <v>10507</v>
      </c>
      <c r="V1025">
        <f t="shared" ca="1" si="95"/>
        <v>28.786301369863015</v>
      </c>
    </row>
    <row r="1026" spans="1:22" x14ac:dyDescent="0.35">
      <c r="A1026" t="s">
        <v>1065</v>
      </c>
      <c r="B1026" t="s">
        <v>19</v>
      </c>
      <c r="C1026" t="str">
        <f t="shared" si="90"/>
        <v>Arizona</v>
      </c>
      <c r="D1026" t="s">
        <v>27</v>
      </c>
      <c r="E1026" t="str">
        <f t="shared" si="91"/>
        <v>M</v>
      </c>
      <c r="F1026" t="s">
        <v>21</v>
      </c>
      <c r="G1026" t="str">
        <f t="shared" si="92"/>
        <v>Bachelor</v>
      </c>
      <c r="H1026" s="4">
        <v>1456726.84</v>
      </c>
      <c r="I1026" s="4">
        <v>1456726.84</v>
      </c>
      <c r="J1026">
        <v>0</v>
      </c>
      <c r="K1026">
        <v>148</v>
      </c>
      <c r="L1026" s="6">
        <v>0</v>
      </c>
      <c r="M1026" s="6" t="str" cm="1">
        <f t="array" ref="M1026:N1026">_xlfn.TEXTSPLIT(O1026," ",)</f>
        <v>Personal</v>
      </c>
      <c r="N1026" s="6" t="str">
        <v>Auto</v>
      </c>
      <c r="O1026" t="s">
        <v>16</v>
      </c>
      <c r="P1026">
        <f t="shared" si="93"/>
        <v>4</v>
      </c>
      <c r="Q1026" t="s">
        <v>29</v>
      </c>
      <c r="R1026">
        <v>710.4</v>
      </c>
      <c r="S1026" s="2">
        <v>35710.400000000001</v>
      </c>
      <c r="T1026" s="5">
        <v>35711</v>
      </c>
      <c r="U1026" s="5">
        <f t="shared" ca="1" si="94"/>
        <v>10201</v>
      </c>
      <c r="V1026">
        <f t="shared" ca="1" si="95"/>
        <v>27.947945205479453</v>
      </c>
    </row>
    <row r="1027" spans="1:22" x14ac:dyDescent="0.35">
      <c r="A1027" t="s">
        <v>1066</v>
      </c>
      <c r="B1027" t="s">
        <v>33</v>
      </c>
      <c r="C1027" t="str">
        <f t="shared" ref="C1027:C1072" si="96">IF(B1027="WA","Washington",IF(B1027="Cali","California",IF(B1027="AZ","Arizona",B1027)))</f>
        <v>Oregon</v>
      </c>
      <c r="D1027" t="s">
        <v>27</v>
      </c>
      <c r="E1027" t="str">
        <f t="shared" ref="E1027:E1072" si="97">IF(OR(D1027="Femal",D1027="female"),"F",IF(D1027="Male","M",D1027))</f>
        <v>M</v>
      </c>
      <c r="F1027" t="s">
        <v>21</v>
      </c>
      <c r="G1027" t="str">
        <f t="shared" ref="G1027:G1072" si="98">IF(F1027="Bachelors","Bachelor",F1027)</f>
        <v>Bachelor</v>
      </c>
      <c r="H1027" s="4">
        <v>1017133.9</v>
      </c>
      <c r="I1027" s="4">
        <v>1017133.9</v>
      </c>
      <c r="J1027">
        <v>70200</v>
      </c>
      <c r="K1027">
        <v>65</v>
      </c>
      <c r="L1027" s="6">
        <v>0</v>
      </c>
      <c r="M1027" s="6" t="str" cm="1">
        <f t="array" ref="M1027:N1027">_xlfn.TEXTSPLIT(O1027," ",)</f>
        <v>Corporate</v>
      </c>
      <c r="N1027" s="6" t="str">
        <v>Auto</v>
      </c>
      <c r="O1027" t="s">
        <v>28</v>
      </c>
      <c r="P1027">
        <f t="shared" ref="P1027:P1072" si="99">IF(OR(Q1027="Four-Door Car",Q1027="SUV",Q1027="Luxury SUV"),4,2)</f>
        <v>4</v>
      </c>
      <c r="Q1027" t="s">
        <v>17</v>
      </c>
      <c r="R1027">
        <v>312</v>
      </c>
      <c r="S1027" s="2">
        <v>35312</v>
      </c>
      <c r="T1027" s="5">
        <v>35313</v>
      </c>
      <c r="U1027" s="5">
        <f t="shared" ref="U1027:U1072" ca="1" si="100">TODAY()-T1027</f>
        <v>10599</v>
      </c>
      <c r="V1027">
        <f t="shared" ref="V1027:V1072" ca="1" si="101">U1027/365</f>
        <v>29.038356164383561</v>
      </c>
    </row>
    <row r="1028" spans="1:22" x14ac:dyDescent="0.35">
      <c r="A1028" t="s">
        <v>1067</v>
      </c>
      <c r="B1028" t="s">
        <v>23</v>
      </c>
      <c r="C1028" t="str">
        <f t="shared" si="96"/>
        <v>Nevada</v>
      </c>
      <c r="D1028" t="s">
        <v>20</v>
      </c>
      <c r="E1028" t="str">
        <f t="shared" si="97"/>
        <v>F</v>
      </c>
      <c r="F1028" t="s">
        <v>21</v>
      </c>
      <c r="G1028" t="str">
        <f t="shared" si="98"/>
        <v>Bachelor</v>
      </c>
      <c r="H1028" s="4">
        <v>413577.52</v>
      </c>
      <c r="I1028" s="4">
        <v>413577.52</v>
      </c>
      <c r="J1028">
        <v>0</v>
      </c>
      <c r="K1028">
        <v>112</v>
      </c>
      <c r="L1028" s="6">
        <v>0</v>
      </c>
      <c r="M1028" s="6" t="str" cm="1">
        <f t="array" ref="M1028:N1028">_xlfn.TEXTSPLIT(O1028," ",)</f>
        <v>Special</v>
      </c>
      <c r="N1028" s="6" t="str">
        <v>Auto</v>
      </c>
      <c r="O1028" t="s">
        <v>39</v>
      </c>
      <c r="P1028">
        <f t="shared" si="99"/>
        <v>4</v>
      </c>
      <c r="Q1028" t="s">
        <v>17</v>
      </c>
      <c r="R1028">
        <v>707.97761400000002</v>
      </c>
      <c r="S1028" s="2">
        <v>35707.977614000003</v>
      </c>
      <c r="T1028" s="5">
        <v>35708</v>
      </c>
      <c r="U1028" s="5">
        <f t="shared" ca="1" si="100"/>
        <v>10204</v>
      </c>
      <c r="V1028">
        <f t="shared" ca="1" si="101"/>
        <v>27.956164383561642</v>
      </c>
    </row>
    <row r="1029" spans="1:22" x14ac:dyDescent="0.35">
      <c r="A1029" t="s">
        <v>1068</v>
      </c>
      <c r="B1029" t="s">
        <v>33</v>
      </c>
      <c r="C1029" t="str">
        <f t="shared" si="96"/>
        <v>Oregon</v>
      </c>
      <c r="D1029" t="s">
        <v>20</v>
      </c>
      <c r="E1029" t="str">
        <f t="shared" si="97"/>
        <v>F</v>
      </c>
      <c r="F1029" t="s">
        <v>35</v>
      </c>
      <c r="G1029" t="str">
        <f t="shared" si="98"/>
        <v>College</v>
      </c>
      <c r="H1029" s="4">
        <v>551149.11</v>
      </c>
      <c r="I1029" s="4">
        <v>551149.11</v>
      </c>
      <c r="J1029">
        <v>79027</v>
      </c>
      <c r="K1029">
        <v>70</v>
      </c>
      <c r="L1029" s="6">
        <v>0</v>
      </c>
      <c r="M1029" s="6" t="str" cm="1">
        <f t="array" ref="M1029:N1029">_xlfn.TEXTSPLIT(O1029," ",)</f>
        <v>Corporate</v>
      </c>
      <c r="N1029" s="6" t="str">
        <v>Auto</v>
      </c>
      <c r="O1029" t="s">
        <v>28</v>
      </c>
      <c r="P1029">
        <f t="shared" si="99"/>
        <v>4</v>
      </c>
      <c r="Q1029" t="s">
        <v>17</v>
      </c>
      <c r="R1029">
        <v>336</v>
      </c>
      <c r="S1029" s="2">
        <v>35336</v>
      </c>
      <c r="T1029" s="5">
        <v>35337</v>
      </c>
      <c r="U1029" s="5">
        <f t="shared" ca="1" si="100"/>
        <v>10575</v>
      </c>
      <c r="V1029">
        <f t="shared" ca="1" si="101"/>
        <v>28.972602739726028</v>
      </c>
    </row>
    <row r="1030" spans="1:22" x14ac:dyDescent="0.35">
      <c r="A1030" t="s">
        <v>1069</v>
      </c>
      <c r="B1030" t="s">
        <v>13</v>
      </c>
      <c r="C1030" t="str">
        <f t="shared" si="96"/>
        <v>Washington</v>
      </c>
      <c r="D1030" t="s">
        <v>20</v>
      </c>
      <c r="E1030" t="str">
        <f t="shared" si="97"/>
        <v>F</v>
      </c>
      <c r="F1030" t="s">
        <v>31</v>
      </c>
      <c r="G1030" t="str">
        <f t="shared" si="98"/>
        <v>High School or Below</v>
      </c>
      <c r="H1030" s="4">
        <v>1131424.3899999999</v>
      </c>
      <c r="I1030" s="4">
        <v>1131424.3899999999</v>
      </c>
      <c r="J1030">
        <v>62935</v>
      </c>
      <c r="K1030">
        <v>141</v>
      </c>
      <c r="L1030" s="6">
        <v>0</v>
      </c>
      <c r="M1030" s="6" t="str" cm="1">
        <f t="array" ref="M1030:N1030">_xlfn.TEXTSPLIT(O1030," ",)</f>
        <v>Personal</v>
      </c>
      <c r="N1030" s="6" t="str">
        <v>Auto</v>
      </c>
      <c r="O1030" t="s">
        <v>16</v>
      </c>
      <c r="P1030">
        <f t="shared" si="99"/>
        <v>2</v>
      </c>
      <c r="Q1030" t="s">
        <v>78</v>
      </c>
      <c r="R1030">
        <v>232.24232599999999</v>
      </c>
      <c r="S1030" s="2">
        <v>35232.242326</v>
      </c>
      <c r="T1030" s="5">
        <v>35233</v>
      </c>
      <c r="U1030" s="5">
        <f t="shared" ca="1" si="100"/>
        <v>10679</v>
      </c>
      <c r="V1030">
        <f t="shared" ca="1" si="101"/>
        <v>29.257534246575343</v>
      </c>
    </row>
    <row r="1031" spans="1:22" x14ac:dyDescent="0.35">
      <c r="A1031" t="s">
        <v>1070</v>
      </c>
      <c r="B1031" t="s">
        <v>48</v>
      </c>
      <c r="C1031" t="str">
        <f t="shared" si="96"/>
        <v>California</v>
      </c>
      <c r="D1031" t="s">
        <v>20</v>
      </c>
      <c r="E1031" t="str">
        <f t="shared" si="97"/>
        <v>F</v>
      </c>
      <c r="F1031" t="s">
        <v>31</v>
      </c>
      <c r="G1031" t="str">
        <f t="shared" si="98"/>
        <v>High School or Below</v>
      </c>
      <c r="H1031" s="4">
        <v>541461.73</v>
      </c>
      <c r="I1031" s="4">
        <v>541461.73</v>
      </c>
      <c r="J1031">
        <v>26893</v>
      </c>
      <c r="K1031">
        <v>68</v>
      </c>
      <c r="L1031" s="6">
        <v>0</v>
      </c>
      <c r="M1031" s="6" t="str" cm="1">
        <f t="array" ref="M1031:N1031">_xlfn.TEXTSPLIT(O1031," ",)</f>
        <v>Personal</v>
      </c>
      <c r="N1031" s="6" t="str">
        <v>Auto</v>
      </c>
      <c r="O1031" t="s">
        <v>16</v>
      </c>
      <c r="P1031">
        <f t="shared" si="99"/>
        <v>4</v>
      </c>
      <c r="Q1031" t="s">
        <v>17</v>
      </c>
      <c r="R1031">
        <v>68.226000999999997</v>
      </c>
      <c r="S1031" s="2">
        <v>35068.226001000003</v>
      </c>
      <c r="T1031" s="5">
        <v>35069</v>
      </c>
      <c r="U1031" s="5">
        <f t="shared" ca="1" si="100"/>
        <v>10843</v>
      </c>
      <c r="V1031">
        <f t="shared" ca="1" si="101"/>
        <v>29.706849315068492</v>
      </c>
    </row>
    <row r="1032" spans="1:22" x14ac:dyDescent="0.35">
      <c r="A1032" t="s">
        <v>1071</v>
      </c>
      <c r="B1032" t="s">
        <v>33</v>
      </c>
      <c r="C1032" t="str">
        <f t="shared" si="96"/>
        <v>Oregon</v>
      </c>
      <c r="D1032" t="s">
        <v>20</v>
      </c>
      <c r="E1032" t="str">
        <f t="shared" si="97"/>
        <v>F</v>
      </c>
      <c r="F1032" t="s">
        <v>31</v>
      </c>
      <c r="G1032" t="str">
        <f t="shared" si="98"/>
        <v>High School or Below</v>
      </c>
      <c r="H1032" s="4">
        <v>742159.35</v>
      </c>
      <c r="I1032" s="4">
        <v>742159.35</v>
      </c>
      <c r="J1032">
        <v>47406</v>
      </c>
      <c r="K1032">
        <v>94</v>
      </c>
      <c r="L1032" s="6">
        <v>36526</v>
      </c>
      <c r="M1032" s="6" t="str" cm="1">
        <f t="array" ref="M1032:N1032">_xlfn.TEXTSPLIT(O1032," ",)</f>
        <v>Personal</v>
      </c>
      <c r="N1032" s="6" t="str">
        <v>Auto</v>
      </c>
      <c r="O1032" t="s">
        <v>16</v>
      </c>
      <c r="P1032">
        <f t="shared" si="99"/>
        <v>4</v>
      </c>
      <c r="Q1032" t="s">
        <v>17</v>
      </c>
      <c r="R1032">
        <v>287.14980700000001</v>
      </c>
      <c r="S1032" s="2">
        <v>35287.149807000002</v>
      </c>
      <c r="T1032" s="5">
        <v>35288</v>
      </c>
      <c r="U1032" s="5">
        <f t="shared" ca="1" si="100"/>
        <v>10624</v>
      </c>
      <c r="V1032">
        <f t="shared" ca="1" si="101"/>
        <v>29.106849315068494</v>
      </c>
    </row>
    <row r="1033" spans="1:22" x14ac:dyDescent="0.35">
      <c r="A1033" t="s">
        <v>1072</v>
      </c>
      <c r="B1033" t="s">
        <v>48</v>
      </c>
      <c r="C1033" t="str">
        <f t="shared" si="96"/>
        <v>California</v>
      </c>
      <c r="D1033" t="s">
        <v>27</v>
      </c>
      <c r="E1033" t="str">
        <f t="shared" si="97"/>
        <v>M</v>
      </c>
      <c r="F1033" t="s">
        <v>21</v>
      </c>
      <c r="G1033" t="str">
        <f t="shared" si="98"/>
        <v>Bachelor</v>
      </c>
      <c r="H1033" s="4">
        <v>445811.34</v>
      </c>
      <c r="I1033" s="4">
        <v>445811.34</v>
      </c>
      <c r="J1033">
        <v>17622</v>
      </c>
      <c r="K1033">
        <v>65</v>
      </c>
      <c r="L1033" s="6">
        <v>36526</v>
      </c>
      <c r="M1033" s="6" t="str" cm="1">
        <f t="array" ref="M1033:N1033">_xlfn.TEXTSPLIT(O1033," ",)</f>
        <v>Personal</v>
      </c>
      <c r="N1033" s="6" t="str">
        <v>Auto</v>
      </c>
      <c r="O1033" t="s">
        <v>16</v>
      </c>
      <c r="P1033">
        <f t="shared" si="99"/>
        <v>4</v>
      </c>
      <c r="Q1033" t="s">
        <v>17</v>
      </c>
      <c r="R1033">
        <v>312</v>
      </c>
      <c r="S1033" s="2">
        <v>35312</v>
      </c>
      <c r="T1033" s="5">
        <v>35313</v>
      </c>
      <c r="U1033" s="5">
        <f t="shared" ca="1" si="100"/>
        <v>10599</v>
      </c>
      <c r="V1033">
        <f t="shared" ca="1" si="101"/>
        <v>29.038356164383561</v>
      </c>
    </row>
    <row r="1034" spans="1:22" x14ac:dyDescent="0.35">
      <c r="A1034" t="s">
        <v>1073</v>
      </c>
      <c r="B1034" t="s">
        <v>33</v>
      </c>
      <c r="C1034" t="str">
        <f t="shared" si="96"/>
        <v>Oregon</v>
      </c>
      <c r="D1034" t="s">
        <v>20</v>
      </c>
      <c r="E1034" t="str">
        <f t="shared" si="97"/>
        <v>F</v>
      </c>
      <c r="F1034" t="s">
        <v>35</v>
      </c>
      <c r="G1034" t="str">
        <f t="shared" si="98"/>
        <v>College</v>
      </c>
      <c r="H1034" s="4">
        <v>1447612.49</v>
      </c>
      <c r="I1034" s="4">
        <v>1447612.49</v>
      </c>
      <c r="J1034">
        <v>27572</v>
      </c>
      <c r="K1034">
        <v>124</v>
      </c>
      <c r="L1034" s="6">
        <v>0</v>
      </c>
      <c r="M1034" s="6" t="str" cm="1">
        <f t="array" ref="M1034:N1034">_xlfn.TEXTSPLIT(O1034," ",)</f>
        <v>Corporate</v>
      </c>
      <c r="N1034" s="6" t="str">
        <v>Auto</v>
      </c>
      <c r="O1034" t="s">
        <v>28</v>
      </c>
      <c r="P1034">
        <f t="shared" si="99"/>
        <v>4</v>
      </c>
      <c r="Q1034" t="s">
        <v>29</v>
      </c>
      <c r="R1034">
        <v>595.20000000000005</v>
      </c>
      <c r="S1034" s="2">
        <v>35595.199999999997</v>
      </c>
      <c r="T1034" s="5">
        <v>35596</v>
      </c>
      <c r="U1034" s="5">
        <f t="shared" ca="1" si="100"/>
        <v>10316</v>
      </c>
      <c r="V1034">
        <f t="shared" ca="1" si="101"/>
        <v>28.263013698630136</v>
      </c>
    </row>
    <row r="1035" spans="1:22" x14ac:dyDescent="0.35">
      <c r="A1035" t="s">
        <v>1074</v>
      </c>
      <c r="B1035" t="s">
        <v>33</v>
      </c>
      <c r="C1035" t="str">
        <f t="shared" si="96"/>
        <v>Oregon</v>
      </c>
      <c r="D1035" t="s">
        <v>20</v>
      </c>
      <c r="E1035" t="str">
        <f t="shared" si="97"/>
        <v>F</v>
      </c>
      <c r="F1035" t="s">
        <v>35</v>
      </c>
      <c r="G1035" t="str">
        <f t="shared" si="98"/>
        <v>College</v>
      </c>
      <c r="H1035" s="4">
        <v>493688.84</v>
      </c>
      <c r="I1035" s="4">
        <v>493688.84</v>
      </c>
      <c r="J1035">
        <v>0</v>
      </c>
      <c r="K1035">
        <v>72</v>
      </c>
      <c r="L1035" s="6">
        <v>36557</v>
      </c>
      <c r="M1035" s="6" t="str" cm="1">
        <f t="array" ref="M1035:N1035">_xlfn.TEXTSPLIT(O1035," ",)</f>
        <v>Personal</v>
      </c>
      <c r="N1035" s="6" t="str">
        <v>Auto</v>
      </c>
      <c r="O1035" t="s">
        <v>16</v>
      </c>
      <c r="P1035">
        <f t="shared" si="99"/>
        <v>2</v>
      </c>
      <c r="Q1035" t="s">
        <v>24</v>
      </c>
      <c r="R1035">
        <v>391.63662799999997</v>
      </c>
      <c r="S1035" s="2">
        <v>35391.636628</v>
      </c>
      <c r="T1035" s="5">
        <v>35392</v>
      </c>
      <c r="U1035" s="5">
        <f t="shared" ca="1" si="100"/>
        <v>10520</v>
      </c>
      <c r="V1035">
        <f t="shared" ca="1" si="101"/>
        <v>28.82191780821918</v>
      </c>
    </row>
    <row r="1036" spans="1:22" x14ac:dyDescent="0.35">
      <c r="A1036" t="s">
        <v>1075</v>
      </c>
      <c r="B1036" t="s">
        <v>33</v>
      </c>
      <c r="C1036" t="str">
        <f t="shared" si="96"/>
        <v>Oregon</v>
      </c>
      <c r="D1036" t="s">
        <v>20</v>
      </c>
      <c r="E1036" t="str">
        <f t="shared" si="97"/>
        <v>F</v>
      </c>
      <c r="F1036" t="s">
        <v>21</v>
      </c>
      <c r="G1036" t="str">
        <f t="shared" si="98"/>
        <v>Bachelor</v>
      </c>
      <c r="H1036" s="4">
        <v>452527.65</v>
      </c>
      <c r="I1036" s="4">
        <v>452527.65</v>
      </c>
      <c r="J1036">
        <v>32802</v>
      </c>
      <c r="K1036">
        <v>114</v>
      </c>
      <c r="L1036" s="6">
        <v>0</v>
      </c>
      <c r="M1036" s="6" t="str" cm="1">
        <f t="array" ref="M1036:N1036">_xlfn.TEXTSPLIT(O1036," ",)</f>
        <v>Personal</v>
      </c>
      <c r="N1036" s="6" t="str">
        <v>Auto</v>
      </c>
      <c r="O1036" t="s">
        <v>16</v>
      </c>
      <c r="P1036">
        <f t="shared" si="99"/>
        <v>4</v>
      </c>
      <c r="Q1036" t="s">
        <v>29</v>
      </c>
      <c r="R1036">
        <v>547.20000000000005</v>
      </c>
      <c r="S1036" s="2">
        <v>35547.199999999997</v>
      </c>
      <c r="T1036" s="5">
        <v>35548</v>
      </c>
      <c r="U1036" s="5">
        <f t="shared" ca="1" si="100"/>
        <v>10364</v>
      </c>
      <c r="V1036">
        <f t="shared" ca="1" si="101"/>
        <v>28.394520547945206</v>
      </c>
    </row>
    <row r="1037" spans="1:22" x14ac:dyDescent="0.35">
      <c r="A1037" t="s">
        <v>1076</v>
      </c>
      <c r="B1037" t="s">
        <v>13</v>
      </c>
      <c r="C1037" t="str">
        <f t="shared" si="96"/>
        <v>Washington</v>
      </c>
      <c r="D1037" t="s">
        <v>20</v>
      </c>
      <c r="E1037" t="str">
        <f t="shared" si="97"/>
        <v>F</v>
      </c>
      <c r="F1037" t="s">
        <v>15</v>
      </c>
      <c r="G1037" t="str">
        <f t="shared" si="98"/>
        <v>Master</v>
      </c>
      <c r="H1037" s="4">
        <v>558176.13</v>
      </c>
      <c r="I1037" s="4">
        <v>558176.13</v>
      </c>
      <c r="J1037">
        <v>62739</v>
      </c>
      <c r="K1037">
        <v>70</v>
      </c>
      <c r="L1037" s="6">
        <v>0</v>
      </c>
      <c r="M1037" s="6" t="str" cm="1">
        <f t="array" ref="M1037:N1037">_xlfn.TEXTSPLIT(O1037," ",)</f>
        <v>Personal</v>
      </c>
      <c r="N1037" s="6" t="str">
        <v>Auto</v>
      </c>
      <c r="O1037" t="s">
        <v>16</v>
      </c>
      <c r="P1037">
        <f t="shared" si="99"/>
        <v>2</v>
      </c>
      <c r="Q1037" t="s">
        <v>24</v>
      </c>
      <c r="R1037">
        <v>239.32857100000001</v>
      </c>
      <c r="S1037" s="2">
        <v>35239.328570999998</v>
      </c>
      <c r="T1037" s="5">
        <v>35240</v>
      </c>
      <c r="U1037" s="5">
        <f t="shared" ca="1" si="100"/>
        <v>10672</v>
      </c>
      <c r="V1037">
        <f t="shared" ca="1" si="101"/>
        <v>29.238356164383561</v>
      </c>
    </row>
    <row r="1038" spans="1:22" x14ac:dyDescent="0.35">
      <c r="A1038" t="s">
        <v>1077</v>
      </c>
      <c r="B1038" t="s">
        <v>48</v>
      </c>
      <c r="C1038" t="str">
        <f t="shared" si="96"/>
        <v>California</v>
      </c>
      <c r="D1038" t="s">
        <v>20</v>
      </c>
      <c r="E1038" t="str">
        <f t="shared" si="97"/>
        <v>F</v>
      </c>
      <c r="F1038" t="s">
        <v>21</v>
      </c>
      <c r="G1038" t="str">
        <f t="shared" si="98"/>
        <v>Bachelor</v>
      </c>
      <c r="H1038" s="4">
        <v>1413434.74</v>
      </c>
      <c r="I1038" s="4">
        <v>1413434.74</v>
      </c>
      <c r="J1038">
        <v>90844</v>
      </c>
      <c r="K1038">
        <v>118</v>
      </c>
      <c r="L1038" s="6">
        <v>0</v>
      </c>
      <c r="M1038" s="6" t="str" cm="1">
        <f t="array" ref="M1038:N1038">_xlfn.TEXTSPLIT(O1038," ",)</f>
        <v>Personal</v>
      </c>
      <c r="N1038" s="6" t="str">
        <v>Auto</v>
      </c>
      <c r="O1038" t="s">
        <v>16</v>
      </c>
      <c r="P1038">
        <f t="shared" si="99"/>
        <v>4</v>
      </c>
      <c r="Q1038" t="s">
        <v>29</v>
      </c>
      <c r="R1038">
        <v>232.67441700000001</v>
      </c>
      <c r="S1038" s="2">
        <v>35232.674417000002</v>
      </c>
      <c r="T1038" s="5">
        <v>35233</v>
      </c>
      <c r="U1038" s="5">
        <f t="shared" ca="1" si="100"/>
        <v>10679</v>
      </c>
      <c r="V1038">
        <f t="shared" ca="1" si="101"/>
        <v>29.257534246575343</v>
      </c>
    </row>
    <row r="1039" spans="1:22" x14ac:dyDescent="0.35">
      <c r="A1039" t="s">
        <v>1078</v>
      </c>
      <c r="B1039" t="s">
        <v>23</v>
      </c>
      <c r="C1039" t="str">
        <f t="shared" si="96"/>
        <v>Nevada</v>
      </c>
      <c r="D1039" t="s">
        <v>20</v>
      </c>
      <c r="E1039" t="str">
        <f t="shared" si="97"/>
        <v>F</v>
      </c>
      <c r="F1039" t="s">
        <v>31</v>
      </c>
      <c r="G1039" t="str">
        <f t="shared" si="98"/>
        <v>High School or Below</v>
      </c>
      <c r="H1039" s="4">
        <v>2472318.31</v>
      </c>
      <c r="I1039" s="4">
        <v>2472318.31</v>
      </c>
      <c r="J1039">
        <v>44685</v>
      </c>
      <c r="K1039">
        <v>69</v>
      </c>
      <c r="L1039" s="6">
        <v>0</v>
      </c>
      <c r="M1039" s="6" t="str" cm="1">
        <f t="array" ref="M1039:N1039">_xlfn.TEXTSPLIT(O1039," ",)</f>
        <v>Personal</v>
      </c>
      <c r="N1039" s="6" t="str">
        <v>Auto</v>
      </c>
      <c r="O1039" t="s">
        <v>16</v>
      </c>
      <c r="P1039">
        <f t="shared" si="99"/>
        <v>4</v>
      </c>
      <c r="Q1039" t="s">
        <v>17</v>
      </c>
      <c r="R1039">
        <v>331.2</v>
      </c>
      <c r="S1039" s="2">
        <v>35331.199999999997</v>
      </c>
      <c r="T1039" s="5">
        <v>35332</v>
      </c>
      <c r="U1039" s="5">
        <f t="shared" ca="1" si="100"/>
        <v>10580</v>
      </c>
      <c r="V1039">
        <f t="shared" ca="1" si="101"/>
        <v>28.986301369863014</v>
      </c>
    </row>
    <row r="1040" spans="1:22" x14ac:dyDescent="0.35">
      <c r="A1040" t="s">
        <v>1079</v>
      </c>
      <c r="B1040" t="s">
        <v>48</v>
      </c>
      <c r="C1040" t="str">
        <f t="shared" si="96"/>
        <v>California</v>
      </c>
      <c r="D1040" t="s">
        <v>20</v>
      </c>
      <c r="E1040" t="str">
        <f t="shared" si="97"/>
        <v>F</v>
      </c>
      <c r="F1040" t="s">
        <v>21</v>
      </c>
      <c r="G1040" t="str">
        <f t="shared" si="98"/>
        <v>Bachelor</v>
      </c>
      <c r="H1040" s="4">
        <v>283806.78000000003</v>
      </c>
      <c r="I1040" s="4">
        <v>283806.78000000003</v>
      </c>
      <c r="J1040">
        <v>0</v>
      </c>
      <c r="K1040">
        <v>80</v>
      </c>
      <c r="L1040" s="6">
        <v>0</v>
      </c>
      <c r="M1040" s="6" t="str" cm="1">
        <f t="array" ref="M1040:N1040">_xlfn.TEXTSPLIT(O1040," ",)</f>
        <v>Personal</v>
      </c>
      <c r="N1040" s="6" t="str">
        <v>Auto</v>
      </c>
      <c r="O1040" t="s">
        <v>16</v>
      </c>
      <c r="P1040">
        <f t="shared" si="99"/>
        <v>4</v>
      </c>
      <c r="Q1040" t="s">
        <v>17</v>
      </c>
      <c r="R1040">
        <v>336.50961000000001</v>
      </c>
      <c r="S1040" s="2">
        <v>35336.509610000001</v>
      </c>
      <c r="T1040" s="5">
        <v>35337</v>
      </c>
      <c r="U1040" s="5">
        <f t="shared" ca="1" si="100"/>
        <v>10575</v>
      </c>
      <c r="V1040">
        <f t="shared" ca="1" si="101"/>
        <v>28.972602739726028</v>
      </c>
    </row>
    <row r="1041" spans="1:22" x14ac:dyDescent="0.35">
      <c r="A1041" t="s">
        <v>1080</v>
      </c>
      <c r="B1041" t="s">
        <v>48</v>
      </c>
      <c r="C1041" t="str">
        <f t="shared" si="96"/>
        <v>California</v>
      </c>
      <c r="D1041" t="s">
        <v>20</v>
      </c>
      <c r="E1041" t="str">
        <f t="shared" si="97"/>
        <v>F</v>
      </c>
      <c r="F1041" t="s">
        <v>31</v>
      </c>
      <c r="G1041" t="str">
        <f t="shared" si="98"/>
        <v>High School or Below</v>
      </c>
      <c r="H1041" s="4">
        <v>384848.36</v>
      </c>
      <c r="I1041" s="4">
        <v>384848.36</v>
      </c>
      <c r="J1041">
        <v>42589</v>
      </c>
      <c r="K1041">
        <v>98</v>
      </c>
      <c r="L1041" s="6">
        <v>0</v>
      </c>
      <c r="M1041" s="6" t="str" cm="1">
        <f t="array" ref="M1041:N1041">_xlfn.TEXTSPLIT(O1041," ",)</f>
        <v>Corporate</v>
      </c>
      <c r="N1041" s="6" t="str">
        <v>Auto</v>
      </c>
      <c r="O1041" t="s">
        <v>28</v>
      </c>
      <c r="P1041">
        <f t="shared" si="99"/>
        <v>4</v>
      </c>
      <c r="Q1041" t="s">
        <v>17</v>
      </c>
      <c r="R1041">
        <v>470.4</v>
      </c>
      <c r="S1041" s="2">
        <v>35470.400000000001</v>
      </c>
      <c r="T1041" s="5">
        <v>35471</v>
      </c>
      <c r="U1041" s="5">
        <f t="shared" ca="1" si="100"/>
        <v>10441</v>
      </c>
      <c r="V1041">
        <f t="shared" ca="1" si="101"/>
        <v>28.605479452054794</v>
      </c>
    </row>
    <row r="1042" spans="1:22" x14ac:dyDescent="0.35">
      <c r="A1042" t="s">
        <v>1081</v>
      </c>
      <c r="B1042" t="s">
        <v>33</v>
      </c>
      <c r="C1042" t="str">
        <f t="shared" si="96"/>
        <v>Oregon</v>
      </c>
      <c r="D1042" t="s">
        <v>27</v>
      </c>
      <c r="E1042" t="str">
        <f t="shared" si="97"/>
        <v>M</v>
      </c>
      <c r="F1042" t="s">
        <v>21</v>
      </c>
      <c r="G1042" t="str">
        <f t="shared" si="98"/>
        <v>Bachelor</v>
      </c>
      <c r="H1042" s="4">
        <v>1950447.39</v>
      </c>
      <c r="I1042" s="4">
        <v>1950447.39</v>
      </c>
      <c r="J1042">
        <v>0</v>
      </c>
      <c r="K1042">
        <v>72</v>
      </c>
      <c r="L1042" s="6">
        <v>0</v>
      </c>
      <c r="M1042" s="6" t="str" cm="1">
        <f t="array" ref="M1042:N1042">_xlfn.TEXTSPLIT(O1042," ",)</f>
        <v>Personal</v>
      </c>
      <c r="N1042" s="6" t="str">
        <v>Auto</v>
      </c>
      <c r="O1042" t="s">
        <v>16</v>
      </c>
      <c r="P1042">
        <f t="shared" si="99"/>
        <v>4</v>
      </c>
      <c r="Q1042" t="s">
        <v>17</v>
      </c>
      <c r="R1042">
        <v>345.6</v>
      </c>
      <c r="S1042" s="2">
        <v>35345.599999999999</v>
      </c>
      <c r="T1042" s="5">
        <v>35346</v>
      </c>
      <c r="U1042" s="5">
        <f t="shared" ca="1" si="100"/>
        <v>10566</v>
      </c>
      <c r="V1042">
        <f t="shared" ca="1" si="101"/>
        <v>28.947945205479453</v>
      </c>
    </row>
    <row r="1043" spans="1:22" x14ac:dyDescent="0.35">
      <c r="A1043" t="s">
        <v>1082</v>
      </c>
      <c r="B1043" t="s">
        <v>13</v>
      </c>
      <c r="C1043" t="str">
        <f t="shared" si="96"/>
        <v>Washington</v>
      </c>
      <c r="D1043" t="s">
        <v>20</v>
      </c>
      <c r="E1043" t="str">
        <f t="shared" si="97"/>
        <v>F</v>
      </c>
      <c r="F1043" t="s">
        <v>53</v>
      </c>
      <c r="G1043" t="str">
        <f t="shared" si="98"/>
        <v>Bachelor</v>
      </c>
      <c r="H1043" s="4">
        <v>248004.59</v>
      </c>
      <c r="I1043" s="4">
        <v>248004.59</v>
      </c>
      <c r="J1043">
        <v>93383</v>
      </c>
      <c r="K1043">
        <v>62</v>
      </c>
      <c r="L1043" s="6">
        <v>0</v>
      </c>
      <c r="M1043" s="6" t="str" cm="1">
        <f t="array" ref="M1043:N1043">_xlfn.TEXTSPLIT(O1043," ",)</f>
        <v>Corporate</v>
      </c>
      <c r="N1043" s="6" t="str">
        <v>Auto</v>
      </c>
      <c r="O1043" t="s">
        <v>28</v>
      </c>
      <c r="P1043">
        <f t="shared" si="99"/>
        <v>2</v>
      </c>
      <c r="Q1043" t="s">
        <v>24</v>
      </c>
      <c r="R1043">
        <v>244.21228600000001</v>
      </c>
      <c r="S1043" s="2">
        <v>35244.212286000002</v>
      </c>
      <c r="T1043" s="5">
        <v>35245</v>
      </c>
      <c r="U1043" s="5">
        <f t="shared" ca="1" si="100"/>
        <v>10667</v>
      </c>
      <c r="V1043">
        <f t="shared" ca="1" si="101"/>
        <v>29.224657534246575</v>
      </c>
    </row>
    <row r="1044" spans="1:22" x14ac:dyDescent="0.35">
      <c r="A1044" t="s">
        <v>1083</v>
      </c>
      <c r="B1044" t="s">
        <v>19</v>
      </c>
      <c r="C1044" t="str">
        <f t="shared" si="96"/>
        <v>Arizona</v>
      </c>
      <c r="D1044" t="s">
        <v>20</v>
      </c>
      <c r="E1044" t="str">
        <f t="shared" si="97"/>
        <v>F</v>
      </c>
      <c r="F1044" t="s">
        <v>31</v>
      </c>
      <c r="G1044" t="str">
        <f t="shared" si="98"/>
        <v>High School or Below</v>
      </c>
      <c r="H1044" s="4">
        <v>436137.29</v>
      </c>
      <c r="I1044" s="4">
        <v>436137.29</v>
      </c>
      <c r="J1044">
        <v>79583</v>
      </c>
      <c r="K1044">
        <v>109</v>
      </c>
      <c r="L1044" s="6">
        <v>36557</v>
      </c>
      <c r="M1044" s="6" t="str" cm="1">
        <f t="array" ref="M1044:N1044">_xlfn.TEXTSPLIT(O1044," ",)</f>
        <v>Personal</v>
      </c>
      <c r="N1044" s="6" t="str">
        <v>Auto</v>
      </c>
      <c r="O1044" t="s">
        <v>16</v>
      </c>
      <c r="P1044">
        <f t="shared" si="99"/>
        <v>4</v>
      </c>
      <c r="Q1044" t="s">
        <v>17</v>
      </c>
      <c r="R1044">
        <v>523.20000000000005</v>
      </c>
      <c r="S1044" s="2">
        <v>35523.199999999997</v>
      </c>
      <c r="T1044" s="5">
        <v>35524</v>
      </c>
      <c r="U1044" s="5">
        <f t="shared" ca="1" si="100"/>
        <v>10388</v>
      </c>
      <c r="V1044">
        <f t="shared" ca="1" si="101"/>
        <v>28.460273972602739</v>
      </c>
    </row>
    <row r="1045" spans="1:22" x14ac:dyDescent="0.35">
      <c r="A1045" t="s">
        <v>1084</v>
      </c>
      <c r="B1045" t="s">
        <v>19</v>
      </c>
      <c r="C1045" t="str">
        <f t="shared" si="96"/>
        <v>Arizona</v>
      </c>
      <c r="D1045" t="s">
        <v>20</v>
      </c>
      <c r="E1045" t="str">
        <f t="shared" si="97"/>
        <v>F</v>
      </c>
      <c r="F1045" t="s">
        <v>31</v>
      </c>
      <c r="G1045" t="str">
        <f t="shared" si="98"/>
        <v>High School or Below</v>
      </c>
      <c r="H1045" s="4">
        <v>252907.75</v>
      </c>
      <c r="I1045" s="4">
        <v>252907.75</v>
      </c>
      <c r="J1045">
        <v>89129</v>
      </c>
      <c r="K1045">
        <v>64</v>
      </c>
      <c r="L1045" s="6">
        <v>0</v>
      </c>
      <c r="M1045" s="6" t="str" cm="1">
        <f t="array" ref="M1045:N1045">_xlfn.TEXTSPLIT(O1045," ",)</f>
        <v>Personal</v>
      </c>
      <c r="N1045" s="6" t="str">
        <v>Auto</v>
      </c>
      <c r="O1045" t="s">
        <v>16</v>
      </c>
      <c r="P1045">
        <f t="shared" si="99"/>
        <v>4</v>
      </c>
      <c r="Q1045" t="s">
        <v>17</v>
      </c>
      <c r="R1045">
        <v>328.87086799999997</v>
      </c>
      <c r="S1045" s="2">
        <v>35328.870867999998</v>
      </c>
      <c r="T1045" s="5">
        <v>35329</v>
      </c>
      <c r="U1045" s="5">
        <f t="shared" ca="1" si="100"/>
        <v>10583</v>
      </c>
      <c r="V1045">
        <f t="shared" ca="1" si="101"/>
        <v>28.994520547945207</v>
      </c>
    </row>
    <row r="1046" spans="1:22" x14ac:dyDescent="0.35">
      <c r="A1046" t="s">
        <v>1085</v>
      </c>
      <c r="B1046" t="s">
        <v>19</v>
      </c>
      <c r="C1046" t="str">
        <f t="shared" si="96"/>
        <v>Arizona</v>
      </c>
      <c r="D1046" t="s">
        <v>27</v>
      </c>
      <c r="E1046" t="str">
        <f t="shared" si="97"/>
        <v>M</v>
      </c>
      <c r="F1046" t="s">
        <v>35</v>
      </c>
      <c r="G1046" t="str">
        <f t="shared" si="98"/>
        <v>College</v>
      </c>
      <c r="H1046" s="4">
        <v>250444.48</v>
      </c>
      <c r="I1046" s="4">
        <v>250444.48</v>
      </c>
      <c r="J1046">
        <v>0</v>
      </c>
      <c r="K1046">
        <v>69</v>
      </c>
      <c r="L1046" s="6">
        <v>0</v>
      </c>
      <c r="M1046" s="6" t="str" cm="1">
        <f t="array" ref="M1046:N1046">_xlfn.TEXTSPLIT(O1046," ",)</f>
        <v>Personal</v>
      </c>
      <c r="N1046" s="6" t="str">
        <v>Auto</v>
      </c>
      <c r="O1046" t="s">
        <v>16</v>
      </c>
      <c r="P1046">
        <f t="shared" si="99"/>
        <v>4</v>
      </c>
      <c r="Q1046" t="s">
        <v>17</v>
      </c>
      <c r="R1046">
        <v>496.8</v>
      </c>
      <c r="S1046" s="2">
        <v>35496.800000000003</v>
      </c>
      <c r="T1046" s="5">
        <v>35497</v>
      </c>
      <c r="U1046" s="5">
        <f t="shared" ca="1" si="100"/>
        <v>10415</v>
      </c>
      <c r="V1046">
        <f t="shared" ca="1" si="101"/>
        <v>28.534246575342465</v>
      </c>
    </row>
    <row r="1047" spans="1:22" x14ac:dyDescent="0.35">
      <c r="A1047" t="s">
        <v>1086</v>
      </c>
      <c r="B1047" t="s">
        <v>33</v>
      </c>
      <c r="C1047" t="str">
        <f t="shared" si="96"/>
        <v>Oregon</v>
      </c>
      <c r="D1047" t="s">
        <v>20</v>
      </c>
      <c r="E1047" t="str">
        <f t="shared" si="97"/>
        <v>F</v>
      </c>
      <c r="F1047" t="s">
        <v>21</v>
      </c>
      <c r="G1047" t="str">
        <f t="shared" si="98"/>
        <v>Bachelor</v>
      </c>
      <c r="H1047" s="4">
        <v>864970.06</v>
      </c>
      <c r="I1047" s="4">
        <v>864970.06</v>
      </c>
      <c r="J1047">
        <v>94389</v>
      </c>
      <c r="K1047">
        <v>107</v>
      </c>
      <c r="L1047" s="6">
        <v>0</v>
      </c>
      <c r="M1047" s="6" t="str" cm="1">
        <f t="array" ref="M1047:N1047">_xlfn.TEXTSPLIT(O1047," ",)</f>
        <v>Corporate</v>
      </c>
      <c r="N1047" s="6" t="str">
        <v>Auto</v>
      </c>
      <c r="O1047" t="s">
        <v>28</v>
      </c>
      <c r="P1047">
        <f t="shared" si="99"/>
        <v>4</v>
      </c>
      <c r="Q1047" t="s">
        <v>29</v>
      </c>
      <c r="R1047">
        <v>85.063708000000005</v>
      </c>
      <c r="S1047" s="2">
        <v>35085.063708000001</v>
      </c>
      <c r="T1047" s="5">
        <v>35086</v>
      </c>
      <c r="U1047" s="5">
        <f t="shared" ca="1" si="100"/>
        <v>10826</v>
      </c>
      <c r="V1047">
        <f t="shared" ca="1" si="101"/>
        <v>29.660273972602738</v>
      </c>
    </row>
    <row r="1048" spans="1:22" x14ac:dyDescent="0.35">
      <c r="A1048" t="s">
        <v>1087</v>
      </c>
      <c r="B1048" t="s">
        <v>33</v>
      </c>
      <c r="C1048" t="str">
        <f t="shared" si="96"/>
        <v>Oregon</v>
      </c>
      <c r="D1048" t="s">
        <v>20</v>
      </c>
      <c r="E1048" t="str">
        <f t="shared" si="97"/>
        <v>F</v>
      </c>
      <c r="F1048" t="s">
        <v>35</v>
      </c>
      <c r="G1048" t="str">
        <f t="shared" si="98"/>
        <v>College</v>
      </c>
      <c r="H1048" s="4">
        <v>1366835.53</v>
      </c>
      <c r="I1048" s="4">
        <v>1366835.53</v>
      </c>
      <c r="J1048">
        <v>0</v>
      </c>
      <c r="K1048">
        <v>197</v>
      </c>
      <c r="L1048" s="6">
        <v>0</v>
      </c>
      <c r="M1048" s="6" t="str" cm="1">
        <f t="array" ref="M1048:N1048">_xlfn.TEXTSPLIT(O1048," ",)</f>
        <v>Personal</v>
      </c>
      <c r="N1048" s="6" t="str">
        <v>Auto</v>
      </c>
      <c r="O1048" t="s">
        <v>16</v>
      </c>
      <c r="P1048">
        <f t="shared" si="99"/>
        <v>4</v>
      </c>
      <c r="Q1048" t="s">
        <v>29</v>
      </c>
      <c r="R1048">
        <v>1418.4</v>
      </c>
      <c r="S1048" s="2">
        <v>36418.400000000001</v>
      </c>
      <c r="T1048" s="5">
        <v>36419</v>
      </c>
      <c r="U1048" s="5">
        <f t="shared" ca="1" si="100"/>
        <v>9493</v>
      </c>
      <c r="V1048">
        <f t="shared" ca="1" si="101"/>
        <v>26.008219178082193</v>
      </c>
    </row>
    <row r="1049" spans="1:22" x14ac:dyDescent="0.35">
      <c r="A1049" t="s">
        <v>1088</v>
      </c>
      <c r="B1049" t="s">
        <v>33</v>
      </c>
      <c r="C1049" t="str">
        <f t="shared" si="96"/>
        <v>Oregon</v>
      </c>
      <c r="D1049" t="s">
        <v>20</v>
      </c>
      <c r="E1049" t="str">
        <f t="shared" si="97"/>
        <v>F</v>
      </c>
      <c r="F1049" t="s">
        <v>31</v>
      </c>
      <c r="G1049" t="str">
        <f t="shared" si="98"/>
        <v>High School or Below</v>
      </c>
      <c r="H1049" s="4">
        <v>2063508.46</v>
      </c>
      <c r="I1049" s="4">
        <v>2063508.46</v>
      </c>
      <c r="J1049">
        <v>84106</v>
      </c>
      <c r="K1049">
        <v>64</v>
      </c>
      <c r="L1049" s="6">
        <v>0</v>
      </c>
      <c r="M1049" s="6" t="str" cm="1">
        <f t="array" ref="M1049:N1049">_xlfn.TEXTSPLIT(O1049," ",)</f>
        <v>Personal</v>
      </c>
      <c r="N1049" s="6" t="str">
        <v>Auto</v>
      </c>
      <c r="O1049" t="s">
        <v>16</v>
      </c>
      <c r="P1049">
        <f t="shared" si="99"/>
        <v>2</v>
      </c>
      <c r="Q1049" t="s">
        <v>24</v>
      </c>
      <c r="R1049">
        <v>334.40871700000002</v>
      </c>
      <c r="S1049" s="2">
        <v>35334.408716999998</v>
      </c>
      <c r="T1049" s="5">
        <v>35335</v>
      </c>
      <c r="U1049" s="5">
        <f t="shared" ca="1" si="100"/>
        <v>10577</v>
      </c>
      <c r="V1049">
        <f t="shared" ca="1" si="101"/>
        <v>28.978082191780821</v>
      </c>
    </row>
    <row r="1050" spans="1:22" x14ac:dyDescent="0.35">
      <c r="A1050" t="s">
        <v>1089</v>
      </c>
      <c r="B1050" t="s">
        <v>19</v>
      </c>
      <c r="C1050" t="str">
        <f t="shared" si="96"/>
        <v>Arizona</v>
      </c>
      <c r="D1050" t="s">
        <v>20</v>
      </c>
      <c r="E1050" t="str">
        <f t="shared" si="97"/>
        <v>F</v>
      </c>
      <c r="F1050" t="s">
        <v>35</v>
      </c>
      <c r="G1050" t="str">
        <f t="shared" si="98"/>
        <v>College</v>
      </c>
      <c r="H1050" s="4">
        <v>251753.36</v>
      </c>
      <c r="I1050" s="4">
        <v>251753.36</v>
      </c>
      <c r="J1050">
        <v>0</v>
      </c>
      <c r="K1050">
        <v>69</v>
      </c>
      <c r="L1050" s="6">
        <v>0</v>
      </c>
      <c r="M1050" s="6" t="str" cm="1">
        <f t="array" ref="M1050:N1050">_xlfn.TEXTSPLIT(O1050," ",)</f>
        <v>Personal</v>
      </c>
      <c r="N1050" s="6" t="str">
        <v>Auto</v>
      </c>
      <c r="O1050" t="s">
        <v>16</v>
      </c>
      <c r="P1050">
        <f t="shared" si="99"/>
        <v>4</v>
      </c>
      <c r="Q1050" t="s">
        <v>17</v>
      </c>
      <c r="R1050">
        <v>42.096415</v>
      </c>
      <c r="S1050" s="2">
        <v>35042.096415</v>
      </c>
      <c r="T1050" s="5">
        <v>35043</v>
      </c>
      <c r="U1050" s="5">
        <f t="shared" ca="1" si="100"/>
        <v>10869</v>
      </c>
      <c r="V1050">
        <f t="shared" ca="1" si="101"/>
        <v>29.778082191780822</v>
      </c>
    </row>
    <row r="1051" spans="1:22" x14ac:dyDescent="0.35">
      <c r="A1051" t="s">
        <v>1090</v>
      </c>
      <c r="B1051" t="s">
        <v>48</v>
      </c>
      <c r="C1051" t="str">
        <f t="shared" si="96"/>
        <v>California</v>
      </c>
      <c r="D1051" t="s">
        <v>20</v>
      </c>
      <c r="E1051" t="str">
        <f t="shared" si="97"/>
        <v>F</v>
      </c>
      <c r="F1051" t="s">
        <v>31</v>
      </c>
      <c r="G1051" t="str">
        <f t="shared" si="98"/>
        <v>High School or Below</v>
      </c>
      <c r="H1051" s="4">
        <v>532667.77</v>
      </c>
      <c r="I1051" s="4">
        <v>532667.77</v>
      </c>
      <c r="J1051">
        <v>76717</v>
      </c>
      <c r="K1051">
        <v>66</v>
      </c>
      <c r="L1051" s="6">
        <v>0</v>
      </c>
      <c r="M1051" s="6" t="str" cm="1">
        <f t="array" ref="M1051:N1051">_xlfn.TEXTSPLIT(O1051," ",)</f>
        <v>Personal</v>
      </c>
      <c r="N1051" s="6" t="str">
        <v>Auto</v>
      </c>
      <c r="O1051" t="s">
        <v>16</v>
      </c>
      <c r="P1051">
        <f t="shared" si="99"/>
        <v>2</v>
      </c>
      <c r="Q1051" t="s">
        <v>24</v>
      </c>
      <c r="R1051">
        <v>300.52857899999998</v>
      </c>
      <c r="S1051" s="2">
        <v>35300.528578999998</v>
      </c>
      <c r="T1051" s="5">
        <v>35301</v>
      </c>
      <c r="U1051" s="5">
        <f t="shared" ca="1" si="100"/>
        <v>10611</v>
      </c>
      <c r="V1051">
        <f t="shared" ca="1" si="101"/>
        <v>29.07123287671233</v>
      </c>
    </row>
    <row r="1052" spans="1:22" x14ac:dyDescent="0.35">
      <c r="A1052" t="s">
        <v>1091</v>
      </c>
      <c r="B1052" t="s">
        <v>19</v>
      </c>
      <c r="C1052" t="str">
        <f t="shared" si="96"/>
        <v>Arizona</v>
      </c>
      <c r="D1052" t="s">
        <v>27</v>
      </c>
      <c r="E1052" t="str">
        <f t="shared" si="97"/>
        <v>M</v>
      </c>
      <c r="F1052" t="s">
        <v>31</v>
      </c>
      <c r="G1052" t="str">
        <f t="shared" si="98"/>
        <v>High School or Below</v>
      </c>
      <c r="H1052" s="4">
        <v>260027.21</v>
      </c>
      <c r="I1052" s="4">
        <v>260027.21</v>
      </c>
      <c r="J1052">
        <v>51978</v>
      </c>
      <c r="K1052">
        <v>66</v>
      </c>
      <c r="L1052" s="6">
        <v>0</v>
      </c>
      <c r="M1052" s="6" t="str" cm="1">
        <f t="array" ref="M1052:N1052">_xlfn.TEXTSPLIT(O1052," ",)</f>
        <v>Corporate</v>
      </c>
      <c r="N1052" s="6" t="str">
        <v>Auto</v>
      </c>
      <c r="O1052" t="s">
        <v>28</v>
      </c>
      <c r="P1052">
        <f t="shared" si="99"/>
        <v>4</v>
      </c>
      <c r="Q1052" t="s">
        <v>17</v>
      </c>
      <c r="R1052">
        <v>144.782152</v>
      </c>
      <c r="S1052" s="2">
        <v>35144.782152</v>
      </c>
      <c r="T1052" s="5">
        <v>35145</v>
      </c>
      <c r="U1052" s="5">
        <f t="shared" ca="1" si="100"/>
        <v>10767</v>
      </c>
      <c r="V1052">
        <f t="shared" ca="1" si="101"/>
        <v>29.4986301369863</v>
      </c>
    </row>
    <row r="1053" spans="1:22" x14ac:dyDescent="0.35">
      <c r="A1053" t="s">
        <v>1092</v>
      </c>
      <c r="B1053" t="s">
        <v>33</v>
      </c>
      <c r="C1053" t="str">
        <f t="shared" si="96"/>
        <v>Oregon</v>
      </c>
      <c r="D1053" t="s">
        <v>20</v>
      </c>
      <c r="E1053" t="str">
        <f t="shared" si="97"/>
        <v>F</v>
      </c>
      <c r="F1053" t="s">
        <v>21</v>
      </c>
      <c r="G1053" t="str">
        <f t="shared" si="98"/>
        <v>Bachelor</v>
      </c>
      <c r="H1053" s="4">
        <v>853479.28</v>
      </c>
      <c r="I1053" s="4">
        <v>853479.28</v>
      </c>
      <c r="J1053">
        <v>47325</v>
      </c>
      <c r="K1053">
        <v>107</v>
      </c>
      <c r="L1053" s="6">
        <v>0</v>
      </c>
      <c r="M1053" s="6" t="str" cm="1">
        <f t="array" ref="M1053:N1053">_xlfn.TEXTSPLIT(O1053," ",)</f>
        <v>Personal</v>
      </c>
      <c r="N1053" s="6" t="str">
        <v>Auto</v>
      </c>
      <c r="O1053" t="s">
        <v>16</v>
      </c>
      <c r="P1053">
        <f t="shared" si="99"/>
        <v>4</v>
      </c>
      <c r="Q1053" t="s">
        <v>29</v>
      </c>
      <c r="R1053">
        <v>64.598215999999994</v>
      </c>
      <c r="S1053" s="2">
        <v>35064.598215999999</v>
      </c>
      <c r="T1053" s="5">
        <v>35065</v>
      </c>
      <c r="U1053" s="5">
        <f t="shared" ca="1" si="100"/>
        <v>10847</v>
      </c>
      <c r="V1053">
        <f t="shared" ca="1" si="101"/>
        <v>29.717808219178082</v>
      </c>
    </row>
    <row r="1054" spans="1:22" x14ac:dyDescent="0.35">
      <c r="A1054" t="s">
        <v>1093</v>
      </c>
      <c r="B1054" t="s">
        <v>33</v>
      </c>
      <c r="C1054" t="str">
        <f t="shared" si="96"/>
        <v>Oregon</v>
      </c>
      <c r="D1054" t="s">
        <v>27</v>
      </c>
      <c r="E1054" t="str">
        <f t="shared" si="97"/>
        <v>M</v>
      </c>
      <c r="F1054" t="s">
        <v>31</v>
      </c>
      <c r="G1054" t="str">
        <f t="shared" si="98"/>
        <v>High School or Below</v>
      </c>
      <c r="H1054" s="4">
        <v>882883.5</v>
      </c>
      <c r="I1054" s="4">
        <v>882883.5</v>
      </c>
      <c r="J1054">
        <v>86721</v>
      </c>
      <c r="K1054">
        <v>111</v>
      </c>
      <c r="L1054" s="6">
        <v>0</v>
      </c>
      <c r="M1054" s="6" t="str" cm="1">
        <f t="array" ref="M1054:N1054">_xlfn.TEXTSPLIT(O1054," ",)</f>
        <v>Corporate</v>
      </c>
      <c r="N1054" s="6" t="str">
        <v>Auto</v>
      </c>
      <c r="O1054" t="s">
        <v>28</v>
      </c>
      <c r="P1054">
        <f t="shared" si="99"/>
        <v>4</v>
      </c>
      <c r="Q1054" t="s">
        <v>29</v>
      </c>
      <c r="R1054">
        <v>532.79999999999995</v>
      </c>
      <c r="S1054" s="2">
        <v>35532.800000000003</v>
      </c>
      <c r="T1054" s="5">
        <v>35533</v>
      </c>
      <c r="U1054" s="5">
        <f t="shared" ca="1" si="100"/>
        <v>10379</v>
      </c>
      <c r="V1054">
        <f t="shared" ca="1" si="101"/>
        <v>28.435616438356163</v>
      </c>
    </row>
    <row r="1055" spans="1:22" x14ac:dyDescent="0.35">
      <c r="A1055" t="s">
        <v>1094</v>
      </c>
      <c r="B1055" t="s">
        <v>23</v>
      </c>
      <c r="C1055" t="str">
        <f t="shared" si="96"/>
        <v>Nevada</v>
      </c>
      <c r="D1055" t="s">
        <v>20</v>
      </c>
      <c r="E1055" t="str">
        <f t="shared" si="97"/>
        <v>F</v>
      </c>
      <c r="F1055" t="s">
        <v>21</v>
      </c>
      <c r="G1055" t="str">
        <f t="shared" si="98"/>
        <v>Bachelor</v>
      </c>
      <c r="H1055" s="4">
        <v>224844.96</v>
      </c>
      <c r="I1055" s="4">
        <v>224844.96</v>
      </c>
      <c r="J1055">
        <v>24910</v>
      </c>
      <c r="K1055">
        <v>63</v>
      </c>
      <c r="L1055" s="6">
        <v>36526</v>
      </c>
      <c r="M1055" s="6" t="str" cm="1">
        <f t="array" ref="M1055:N1055">_xlfn.TEXTSPLIT(O1055," ",)</f>
        <v>Personal</v>
      </c>
      <c r="N1055" s="6" t="str">
        <v>Auto</v>
      </c>
      <c r="O1055" t="s">
        <v>16</v>
      </c>
      <c r="P1055">
        <f t="shared" si="99"/>
        <v>4</v>
      </c>
      <c r="Q1055" t="s">
        <v>17</v>
      </c>
      <c r="R1055">
        <v>347.857619</v>
      </c>
      <c r="S1055" s="2">
        <v>35347.857619000002</v>
      </c>
      <c r="T1055" s="5">
        <v>35348</v>
      </c>
      <c r="U1055" s="5">
        <f t="shared" ca="1" si="100"/>
        <v>10564</v>
      </c>
      <c r="V1055">
        <f t="shared" ca="1" si="101"/>
        <v>28.942465753424656</v>
      </c>
    </row>
    <row r="1056" spans="1:22" x14ac:dyDescent="0.35">
      <c r="A1056" t="s">
        <v>1095</v>
      </c>
      <c r="B1056" t="s">
        <v>13</v>
      </c>
      <c r="C1056" t="str">
        <f t="shared" si="96"/>
        <v>Washington</v>
      </c>
      <c r="D1056" t="s">
        <v>20</v>
      </c>
      <c r="E1056" t="str">
        <f t="shared" si="97"/>
        <v>F</v>
      </c>
      <c r="F1056" t="s">
        <v>21</v>
      </c>
      <c r="G1056" t="str">
        <f t="shared" si="98"/>
        <v>Bachelor</v>
      </c>
      <c r="H1056" s="4">
        <v>1230276.24</v>
      </c>
      <c r="I1056" s="4">
        <v>1230276.24</v>
      </c>
      <c r="J1056">
        <v>43817</v>
      </c>
      <c r="K1056">
        <v>62</v>
      </c>
      <c r="L1056" s="6">
        <v>36526</v>
      </c>
      <c r="M1056" s="6" t="str" cm="1">
        <f t="array" ref="M1056:N1056">_xlfn.TEXTSPLIT(O1056," ",)</f>
        <v>Personal</v>
      </c>
      <c r="N1056" s="6" t="str">
        <v>Auto</v>
      </c>
      <c r="O1056" t="s">
        <v>16</v>
      </c>
      <c r="P1056">
        <f t="shared" si="99"/>
        <v>4</v>
      </c>
      <c r="Q1056" t="s">
        <v>17</v>
      </c>
      <c r="R1056">
        <v>245.447622</v>
      </c>
      <c r="S1056" s="2">
        <v>35245.447622</v>
      </c>
      <c r="T1056" s="5">
        <v>35246</v>
      </c>
      <c r="U1056" s="5">
        <f t="shared" ca="1" si="100"/>
        <v>10666</v>
      </c>
      <c r="V1056">
        <f t="shared" ca="1" si="101"/>
        <v>29.221917808219178</v>
      </c>
    </row>
    <row r="1057" spans="1:22" x14ac:dyDescent="0.35">
      <c r="A1057" t="s">
        <v>1096</v>
      </c>
      <c r="B1057" t="s">
        <v>33</v>
      </c>
      <c r="C1057" t="str">
        <f t="shared" si="96"/>
        <v>Oregon</v>
      </c>
      <c r="D1057" t="s">
        <v>27</v>
      </c>
      <c r="E1057" t="str">
        <f t="shared" si="97"/>
        <v>M</v>
      </c>
      <c r="F1057" t="s">
        <v>31</v>
      </c>
      <c r="G1057" t="str">
        <f t="shared" si="98"/>
        <v>High School or Below</v>
      </c>
      <c r="H1057" s="4">
        <v>455659.3</v>
      </c>
      <c r="I1057" s="4">
        <v>455659.3</v>
      </c>
      <c r="J1057">
        <v>0</v>
      </c>
      <c r="K1057">
        <v>73</v>
      </c>
      <c r="L1057" s="6">
        <v>36557</v>
      </c>
      <c r="M1057" s="6" t="str" cm="1">
        <f t="array" ref="M1057:N1057">_xlfn.TEXTSPLIT(O1057," ",)</f>
        <v>Personal</v>
      </c>
      <c r="N1057" s="6" t="str">
        <v>Auto</v>
      </c>
      <c r="O1057" t="s">
        <v>16</v>
      </c>
      <c r="P1057">
        <f t="shared" si="99"/>
        <v>4</v>
      </c>
      <c r="Q1057" t="s">
        <v>17</v>
      </c>
      <c r="R1057">
        <v>525.6</v>
      </c>
      <c r="S1057" s="2">
        <v>35525.599999999999</v>
      </c>
      <c r="T1057" s="5">
        <v>35526</v>
      </c>
      <c r="U1057" s="5">
        <f t="shared" ca="1" si="100"/>
        <v>10386</v>
      </c>
      <c r="V1057">
        <f t="shared" ca="1" si="101"/>
        <v>28.454794520547946</v>
      </c>
    </row>
    <row r="1058" spans="1:22" x14ac:dyDescent="0.35">
      <c r="A1058" t="s">
        <v>1097</v>
      </c>
      <c r="B1058" t="s">
        <v>33</v>
      </c>
      <c r="C1058" t="str">
        <f t="shared" si="96"/>
        <v>Oregon</v>
      </c>
      <c r="D1058" t="s">
        <v>20</v>
      </c>
      <c r="E1058" t="str">
        <f t="shared" si="97"/>
        <v>F</v>
      </c>
      <c r="F1058" t="s">
        <v>21</v>
      </c>
      <c r="G1058" t="str">
        <f t="shared" si="98"/>
        <v>Bachelor</v>
      </c>
      <c r="H1058" s="4">
        <v>253070.51</v>
      </c>
      <c r="I1058" s="4">
        <v>253070.51</v>
      </c>
      <c r="J1058">
        <v>89451</v>
      </c>
      <c r="K1058">
        <v>63</v>
      </c>
      <c r="L1058" s="6">
        <v>0</v>
      </c>
      <c r="M1058" s="6" t="str" cm="1">
        <f t="array" ref="M1058:N1058">_xlfn.TEXTSPLIT(O1058," ",)</f>
        <v>Corporate</v>
      </c>
      <c r="N1058" s="6" t="str">
        <v>Auto</v>
      </c>
      <c r="O1058" t="s">
        <v>28</v>
      </c>
      <c r="P1058">
        <f t="shared" si="99"/>
        <v>4</v>
      </c>
      <c r="Q1058" t="s">
        <v>17</v>
      </c>
      <c r="R1058">
        <v>61.769564000000003</v>
      </c>
      <c r="S1058" s="2">
        <v>35061.769564000002</v>
      </c>
      <c r="T1058" s="5">
        <v>35062</v>
      </c>
      <c r="U1058" s="5">
        <f t="shared" ca="1" si="100"/>
        <v>10850</v>
      </c>
      <c r="V1058">
        <f t="shared" ca="1" si="101"/>
        <v>29.726027397260275</v>
      </c>
    </row>
    <row r="1059" spans="1:22" x14ac:dyDescent="0.35">
      <c r="A1059" t="s">
        <v>1098</v>
      </c>
      <c r="B1059" t="s">
        <v>48</v>
      </c>
      <c r="C1059" t="str">
        <f t="shared" si="96"/>
        <v>California</v>
      </c>
      <c r="D1059" t="s">
        <v>27</v>
      </c>
      <c r="E1059" t="str">
        <f t="shared" si="97"/>
        <v>M</v>
      </c>
      <c r="F1059" t="s">
        <v>35</v>
      </c>
      <c r="G1059" t="str">
        <f t="shared" si="98"/>
        <v>College</v>
      </c>
      <c r="H1059" s="4">
        <v>525198.4</v>
      </c>
      <c r="I1059" s="4">
        <v>525198.4</v>
      </c>
      <c r="J1059">
        <v>59537</v>
      </c>
      <c r="K1059">
        <v>66</v>
      </c>
      <c r="L1059" s="6">
        <v>0</v>
      </c>
      <c r="M1059" s="6" t="str" cm="1">
        <f t="array" ref="M1059:N1059">_xlfn.TEXTSPLIT(O1059," ",)</f>
        <v>Personal</v>
      </c>
      <c r="N1059" s="6" t="str">
        <v>Auto</v>
      </c>
      <c r="O1059" t="s">
        <v>16</v>
      </c>
      <c r="P1059">
        <f t="shared" si="99"/>
        <v>2</v>
      </c>
      <c r="Q1059" t="s">
        <v>24</v>
      </c>
      <c r="R1059">
        <v>316.8</v>
      </c>
      <c r="S1059" s="2">
        <v>35316.800000000003</v>
      </c>
      <c r="T1059" s="5">
        <v>35317</v>
      </c>
      <c r="U1059" s="5">
        <f t="shared" ca="1" si="100"/>
        <v>10595</v>
      </c>
      <c r="V1059">
        <f t="shared" ca="1" si="101"/>
        <v>29.027397260273972</v>
      </c>
    </row>
    <row r="1060" spans="1:22" x14ac:dyDescent="0.35">
      <c r="A1060" t="s">
        <v>1099</v>
      </c>
      <c r="B1060" t="s">
        <v>33</v>
      </c>
      <c r="C1060" t="str">
        <f t="shared" si="96"/>
        <v>Oregon</v>
      </c>
      <c r="D1060" t="s">
        <v>27</v>
      </c>
      <c r="E1060" t="str">
        <f t="shared" si="97"/>
        <v>M</v>
      </c>
      <c r="F1060" t="s">
        <v>31</v>
      </c>
      <c r="G1060" t="str">
        <f t="shared" si="98"/>
        <v>High School or Below</v>
      </c>
      <c r="H1060" s="4">
        <v>674311.93</v>
      </c>
      <c r="I1060" s="4">
        <v>674311.93</v>
      </c>
      <c r="J1060">
        <v>0</v>
      </c>
      <c r="K1060">
        <v>199</v>
      </c>
      <c r="L1060" s="6">
        <v>0</v>
      </c>
      <c r="M1060" s="6" t="str" cm="1">
        <f t="array" ref="M1060:N1060">_xlfn.TEXTSPLIT(O1060," ",)</f>
        <v>Personal</v>
      </c>
      <c r="N1060" s="6" t="str">
        <v>Auto</v>
      </c>
      <c r="O1060" t="s">
        <v>16</v>
      </c>
      <c r="P1060">
        <f t="shared" si="99"/>
        <v>4</v>
      </c>
      <c r="Q1060" t="s">
        <v>65</v>
      </c>
      <c r="R1060">
        <v>955.2</v>
      </c>
      <c r="S1060" s="2">
        <v>35955.199999999997</v>
      </c>
      <c r="T1060" s="5">
        <v>35956</v>
      </c>
      <c r="U1060" s="5">
        <f t="shared" ca="1" si="100"/>
        <v>9956</v>
      </c>
      <c r="V1060">
        <f t="shared" ca="1" si="101"/>
        <v>27.276712328767122</v>
      </c>
    </row>
    <row r="1061" spans="1:22" x14ac:dyDescent="0.35">
      <c r="A1061" t="s">
        <v>1100</v>
      </c>
      <c r="B1061" t="s">
        <v>33</v>
      </c>
      <c r="C1061" t="str">
        <f t="shared" si="96"/>
        <v>Oregon</v>
      </c>
      <c r="D1061" t="s">
        <v>27</v>
      </c>
      <c r="E1061" t="str">
        <f t="shared" si="97"/>
        <v>M</v>
      </c>
      <c r="F1061" t="s">
        <v>35</v>
      </c>
      <c r="G1061" t="str">
        <f t="shared" si="98"/>
        <v>College</v>
      </c>
      <c r="H1061" s="4">
        <v>1401472.13</v>
      </c>
      <c r="I1061" s="4">
        <v>1401472.13</v>
      </c>
      <c r="J1061">
        <v>54193</v>
      </c>
      <c r="K1061">
        <v>117</v>
      </c>
      <c r="L1061" s="6">
        <v>0</v>
      </c>
      <c r="M1061" s="6" t="str" cm="1">
        <f t="array" ref="M1061:N1061">_xlfn.TEXTSPLIT(O1061," ",)</f>
        <v>Corporate</v>
      </c>
      <c r="N1061" s="6" t="str">
        <v>Auto</v>
      </c>
      <c r="O1061" t="s">
        <v>28</v>
      </c>
      <c r="P1061">
        <f t="shared" si="99"/>
        <v>4</v>
      </c>
      <c r="Q1061" t="s">
        <v>29</v>
      </c>
      <c r="R1061">
        <v>720.75294499999995</v>
      </c>
      <c r="S1061" s="2">
        <v>35720.752945</v>
      </c>
      <c r="T1061" s="5">
        <v>35721</v>
      </c>
      <c r="U1061" s="5">
        <f t="shared" ca="1" si="100"/>
        <v>10191</v>
      </c>
      <c r="V1061">
        <f t="shared" ca="1" si="101"/>
        <v>27.920547945205481</v>
      </c>
    </row>
    <row r="1062" spans="1:22" x14ac:dyDescent="0.35">
      <c r="A1062" t="s">
        <v>1101</v>
      </c>
      <c r="B1062" t="s">
        <v>33</v>
      </c>
      <c r="C1062" t="str">
        <f t="shared" si="96"/>
        <v>Oregon</v>
      </c>
      <c r="D1062" t="s">
        <v>27</v>
      </c>
      <c r="E1062" t="str">
        <f t="shared" si="97"/>
        <v>M</v>
      </c>
      <c r="F1062" t="s">
        <v>35</v>
      </c>
      <c r="G1062" t="str">
        <f t="shared" si="98"/>
        <v>College</v>
      </c>
      <c r="H1062" s="4">
        <v>943891.56</v>
      </c>
      <c r="I1062" s="4">
        <v>943891.56</v>
      </c>
      <c r="J1062">
        <v>86946</v>
      </c>
      <c r="K1062">
        <v>118</v>
      </c>
      <c r="L1062" s="6">
        <v>0</v>
      </c>
      <c r="M1062" s="6" t="str" cm="1">
        <f t="array" ref="M1062:N1062">_xlfn.TEXTSPLIT(O1062," ",)</f>
        <v>Personal</v>
      </c>
      <c r="N1062" s="6" t="str">
        <v>Auto</v>
      </c>
      <c r="O1062" t="s">
        <v>16</v>
      </c>
      <c r="P1062">
        <f t="shared" si="99"/>
        <v>4</v>
      </c>
      <c r="Q1062" t="s">
        <v>17</v>
      </c>
      <c r="R1062">
        <v>340.65696300000002</v>
      </c>
      <c r="S1062" s="2">
        <v>35340.656967592593</v>
      </c>
      <c r="T1062" s="5">
        <v>35341</v>
      </c>
      <c r="U1062" s="5">
        <f t="shared" ca="1" si="100"/>
        <v>10571</v>
      </c>
      <c r="V1062">
        <f t="shared" ca="1" si="101"/>
        <v>28.961643835616439</v>
      </c>
    </row>
    <row r="1063" spans="1:22" x14ac:dyDescent="0.35">
      <c r="A1063" t="s">
        <v>1102</v>
      </c>
      <c r="B1063" t="s">
        <v>48</v>
      </c>
      <c r="C1063" t="str">
        <f t="shared" si="96"/>
        <v>California</v>
      </c>
      <c r="D1063" t="s">
        <v>20</v>
      </c>
      <c r="E1063" t="str">
        <f t="shared" si="97"/>
        <v>F</v>
      </c>
      <c r="F1063" t="s">
        <v>21</v>
      </c>
      <c r="G1063" t="str">
        <f t="shared" si="98"/>
        <v>Bachelor</v>
      </c>
      <c r="H1063" s="4">
        <v>1050677.17</v>
      </c>
      <c r="I1063" s="4">
        <v>1050677.17</v>
      </c>
      <c r="J1063">
        <v>0</v>
      </c>
      <c r="K1063">
        <v>92</v>
      </c>
      <c r="L1063" s="6">
        <v>0</v>
      </c>
      <c r="M1063" s="6" t="str" cm="1">
        <f t="array" ref="M1063:N1063">_xlfn.TEXTSPLIT(O1063," ",)</f>
        <v>Personal</v>
      </c>
      <c r="N1063" s="6" t="str">
        <v>Auto</v>
      </c>
      <c r="O1063" t="s">
        <v>16</v>
      </c>
      <c r="P1063">
        <f t="shared" si="99"/>
        <v>4</v>
      </c>
      <c r="Q1063" t="s">
        <v>17</v>
      </c>
      <c r="R1063">
        <v>546.52489600000001</v>
      </c>
      <c r="S1063" s="2">
        <v>35546.524896000003</v>
      </c>
      <c r="T1063" s="5">
        <v>35547</v>
      </c>
      <c r="U1063" s="5">
        <f t="shared" ca="1" si="100"/>
        <v>10365</v>
      </c>
      <c r="V1063">
        <f t="shared" ca="1" si="101"/>
        <v>28.397260273972602</v>
      </c>
    </row>
    <row r="1064" spans="1:22" x14ac:dyDescent="0.35">
      <c r="A1064" t="s">
        <v>1103</v>
      </c>
      <c r="B1064" t="s">
        <v>19</v>
      </c>
      <c r="C1064" t="str">
        <f t="shared" si="96"/>
        <v>Arizona</v>
      </c>
      <c r="D1064" t="s">
        <v>20</v>
      </c>
      <c r="E1064" t="str">
        <f t="shared" si="97"/>
        <v>F</v>
      </c>
      <c r="F1064" t="s">
        <v>31</v>
      </c>
      <c r="G1064" t="str">
        <f t="shared" si="98"/>
        <v>High School or Below</v>
      </c>
      <c r="H1064" s="4">
        <v>421391.86</v>
      </c>
      <c r="I1064" s="4">
        <v>421391.86</v>
      </c>
      <c r="J1064">
        <v>12160</v>
      </c>
      <c r="K1064">
        <v>109</v>
      </c>
      <c r="L1064" s="6">
        <v>0</v>
      </c>
      <c r="M1064" s="6" t="str" cm="1">
        <f t="array" ref="M1064:N1064">_xlfn.TEXTSPLIT(O1064," ",)</f>
        <v>Personal</v>
      </c>
      <c r="N1064" s="6" t="str">
        <v>Auto</v>
      </c>
      <c r="O1064" t="s">
        <v>16</v>
      </c>
      <c r="P1064">
        <f t="shared" si="99"/>
        <v>4</v>
      </c>
      <c r="Q1064" t="s">
        <v>17</v>
      </c>
      <c r="R1064">
        <v>489.411833</v>
      </c>
      <c r="S1064" s="2">
        <v>35489.411832999998</v>
      </c>
      <c r="T1064" s="5">
        <v>35490</v>
      </c>
      <c r="U1064" s="5">
        <f t="shared" ca="1" si="100"/>
        <v>10422</v>
      </c>
      <c r="V1064">
        <f t="shared" ca="1" si="101"/>
        <v>28.553424657534247</v>
      </c>
    </row>
    <row r="1065" spans="1:22" x14ac:dyDescent="0.35">
      <c r="A1065" t="s">
        <v>1104</v>
      </c>
      <c r="B1065" t="s">
        <v>48</v>
      </c>
      <c r="C1065" t="str">
        <f t="shared" si="96"/>
        <v>California</v>
      </c>
      <c r="D1065" t="s">
        <v>27</v>
      </c>
      <c r="E1065" t="str">
        <f t="shared" si="97"/>
        <v>M</v>
      </c>
      <c r="F1065" t="s">
        <v>35</v>
      </c>
      <c r="G1065" t="str">
        <f t="shared" si="98"/>
        <v>College</v>
      </c>
      <c r="H1065" s="4">
        <v>477368.64</v>
      </c>
      <c r="I1065" s="4">
        <v>477368.64</v>
      </c>
      <c r="J1065">
        <v>33701</v>
      </c>
      <c r="K1065">
        <v>63</v>
      </c>
      <c r="L1065" s="6">
        <v>0</v>
      </c>
      <c r="M1065" s="6" t="str" cm="1">
        <f t="array" ref="M1065:N1065">_xlfn.TEXTSPLIT(O1065," ",)</f>
        <v>Personal</v>
      </c>
      <c r="N1065" s="6" t="str">
        <v>Auto</v>
      </c>
      <c r="O1065" t="s">
        <v>16</v>
      </c>
      <c r="P1065">
        <f t="shared" si="99"/>
        <v>4</v>
      </c>
      <c r="Q1065" t="s">
        <v>17</v>
      </c>
      <c r="R1065">
        <v>171.32585599999999</v>
      </c>
      <c r="S1065" s="2">
        <v>35171.325856000003</v>
      </c>
      <c r="T1065" s="5">
        <v>35172</v>
      </c>
      <c r="U1065" s="5">
        <f t="shared" ca="1" si="100"/>
        <v>10740</v>
      </c>
      <c r="V1065">
        <f t="shared" ca="1" si="101"/>
        <v>29.424657534246574</v>
      </c>
    </row>
    <row r="1066" spans="1:22" x14ac:dyDescent="0.35">
      <c r="A1066" t="s">
        <v>1105</v>
      </c>
      <c r="B1066" t="s">
        <v>13</v>
      </c>
      <c r="C1066" t="str">
        <f t="shared" si="96"/>
        <v>Washington</v>
      </c>
      <c r="D1066" t="s">
        <v>20</v>
      </c>
      <c r="E1066" t="str">
        <f t="shared" si="97"/>
        <v>F</v>
      </c>
      <c r="F1066" t="s">
        <v>21</v>
      </c>
      <c r="G1066" t="str">
        <f t="shared" si="98"/>
        <v>Bachelor</v>
      </c>
      <c r="H1066" s="4">
        <v>544142.01</v>
      </c>
      <c r="I1066" s="4">
        <v>544142.01</v>
      </c>
      <c r="J1066">
        <v>85702</v>
      </c>
      <c r="K1066">
        <v>67</v>
      </c>
      <c r="L1066" s="6">
        <v>0</v>
      </c>
      <c r="M1066" s="6" t="str" cm="1">
        <f t="array" ref="M1066:N1066">_xlfn.TEXTSPLIT(O1066," ",)</f>
        <v>Personal</v>
      </c>
      <c r="N1066" s="6" t="str">
        <v>Auto</v>
      </c>
      <c r="O1066" t="s">
        <v>16</v>
      </c>
      <c r="P1066">
        <f t="shared" si="99"/>
        <v>2</v>
      </c>
      <c r="Q1066" t="s">
        <v>24</v>
      </c>
      <c r="R1066">
        <v>249.08588700000001</v>
      </c>
      <c r="S1066" s="2">
        <v>35249.085887000001</v>
      </c>
      <c r="T1066" s="5">
        <v>35250</v>
      </c>
      <c r="U1066" s="5">
        <f t="shared" ca="1" si="100"/>
        <v>10662</v>
      </c>
      <c r="V1066">
        <f t="shared" ca="1" si="101"/>
        <v>29.210958904109589</v>
      </c>
    </row>
    <row r="1067" spans="1:22" x14ac:dyDescent="0.35">
      <c r="A1067" t="s">
        <v>1106</v>
      </c>
      <c r="B1067" t="s">
        <v>48</v>
      </c>
      <c r="C1067" t="str">
        <f t="shared" si="96"/>
        <v>California</v>
      </c>
      <c r="D1067" t="s">
        <v>27</v>
      </c>
      <c r="E1067" t="str">
        <f t="shared" si="97"/>
        <v>M</v>
      </c>
      <c r="F1067" t="s">
        <v>21</v>
      </c>
      <c r="G1067" t="str">
        <f t="shared" si="98"/>
        <v>Bachelor</v>
      </c>
      <c r="H1067" s="4">
        <v>284226.69</v>
      </c>
      <c r="I1067" s="4">
        <v>284226.69</v>
      </c>
      <c r="J1067">
        <v>69417</v>
      </c>
      <c r="K1067">
        <v>73</v>
      </c>
      <c r="L1067" s="6">
        <v>36526</v>
      </c>
      <c r="M1067" s="6" t="str" cm="1">
        <f t="array" ref="M1067:N1067">_xlfn.TEXTSPLIT(O1067," ",)</f>
        <v>Personal</v>
      </c>
      <c r="N1067" s="6" t="str">
        <v>Auto</v>
      </c>
      <c r="O1067" t="s">
        <v>16</v>
      </c>
      <c r="P1067">
        <f t="shared" si="99"/>
        <v>4</v>
      </c>
      <c r="Q1067" t="s">
        <v>17</v>
      </c>
      <c r="R1067">
        <v>30.874869</v>
      </c>
      <c r="S1067" s="2">
        <v>35030.874868999999</v>
      </c>
      <c r="T1067" s="5">
        <v>35031</v>
      </c>
      <c r="U1067" s="5">
        <f t="shared" ca="1" si="100"/>
        <v>10881</v>
      </c>
      <c r="V1067">
        <f t="shared" ca="1" si="101"/>
        <v>29.81095890410959</v>
      </c>
    </row>
    <row r="1068" spans="1:22" x14ac:dyDescent="0.35">
      <c r="A1068" t="s">
        <v>1107</v>
      </c>
      <c r="B1068" t="s">
        <v>33</v>
      </c>
      <c r="C1068" t="str">
        <f t="shared" si="96"/>
        <v>Oregon</v>
      </c>
      <c r="D1068" t="s">
        <v>27</v>
      </c>
      <c r="E1068" t="str">
        <f t="shared" si="97"/>
        <v>M</v>
      </c>
      <c r="F1068" t="s">
        <v>15</v>
      </c>
      <c r="G1068" t="str">
        <f t="shared" si="98"/>
        <v>Master</v>
      </c>
      <c r="H1068" s="4">
        <v>305955.03000000003</v>
      </c>
      <c r="I1068" s="4">
        <v>305955.03000000003</v>
      </c>
      <c r="J1068">
        <v>38644</v>
      </c>
      <c r="K1068">
        <v>78</v>
      </c>
      <c r="L1068" s="6">
        <v>36526</v>
      </c>
      <c r="M1068" s="6" t="str" cm="1">
        <f t="array" ref="M1068:N1068">_xlfn.TEXTSPLIT(O1068," ",)</f>
        <v>Personal</v>
      </c>
      <c r="N1068" s="6" t="str">
        <v>Auto</v>
      </c>
      <c r="O1068" t="s">
        <v>16</v>
      </c>
      <c r="P1068">
        <f t="shared" si="99"/>
        <v>4</v>
      </c>
      <c r="Q1068" t="s">
        <v>17</v>
      </c>
      <c r="R1068">
        <v>361.455219</v>
      </c>
      <c r="S1068" s="2">
        <v>35361.455219000003</v>
      </c>
      <c r="T1068" s="5">
        <v>35362</v>
      </c>
      <c r="U1068" s="5">
        <f t="shared" ca="1" si="100"/>
        <v>10550</v>
      </c>
      <c r="V1068">
        <f t="shared" ca="1" si="101"/>
        <v>28.904109589041095</v>
      </c>
    </row>
    <row r="1069" spans="1:22" x14ac:dyDescent="0.35">
      <c r="A1069" t="s">
        <v>1108</v>
      </c>
      <c r="B1069" t="s">
        <v>48</v>
      </c>
      <c r="C1069" t="str">
        <f t="shared" si="96"/>
        <v>California</v>
      </c>
      <c r="D1069" t="s">
        <v>20</v>
      </c>
      <c r="E1069" t="str">
        <f t="shared" si="97"/>
        <v>F</v>
      </c>
      <c r="F1069" t="s">
        <v>31</v>
      </c>
      <c r="G1069" t="str">
        <f t="shared" si="98"/>
        <v>High School or Below</v>
      </c>
      <c r="H1069" s="4">
        <v>2031499.76</v>
      </c>
      <c r="I1069" s="4">
        <v>2031499.76</v>
      </c>
      <c r="J1069">
        <v>63209</v>
      </c>
      <c r="K1069">
        <v>102</v>
      </c>
      <c r="L1069" s="6">
        <v>36557</v>
      </c>
      <c r="M1069" s="6" t="str" cm="1">
        <f t="array" ref="M1069:N1069">_xlfn.TEXTSPLIT(O1069," ",)</f>
        <v>Personal</v>
      </c>
      <c r="N1069" s="6" t="str">
        <v>Auto</v>
      </c>
      <c r="O1069" t="s">
        <v>16</v>
      </c>
      <c r="P1069">
        <f t="shared" si="99"/>
        <v>4</v>
      </c>
      <c r="Q1069" t="s">
        <v>29</v>
      </c>
      <c r="R1069">
        <v>207.320041</v>
      </c>
      <c r="S1069" s="2">
        <v>35207.320040999999</v>
      </c>
      <c r="T1069" s="5">
        <v>35208</v>
      </c>
      <c r="U1069" s="5">
        <f t="shared" ca="1" si="100"/>
        <v>10704</v>
      </c>
      <c r="V1069">
        <f t="shared" ca="1" si="101"/>
        <v>29.326027397260273</v>
      </c>
    </row>
    <row r="1070" spans="1:22" x14ac:dyDescent="0.35">
      <c r="A1070" t="s">
        <v>1109</v>
      </c>
      <c r="B1070" t="s">
        <v>19</v>
      </c>
      <c r="C1070" t="str">
        <f t="shared" si="96"/>
        <v>Arizona</v>
      </c>
      <c r="D1070" t="s">
        <v>20</v>
      </c>
      <c r="E1070" t="str">
        <f t="shared" si="97"/>
        <v>F</v>
      </c>
      <c r="F1070" t="s">
        <v>21</v>
      </c>
      <c r="G1070" t="str">
        <f t="shared" si="98"/>
        <v>Bachelor</v>
      </c>
      <c r="H1070" s="4">
        <v>323912.46999999997</v>
      </c>
      <c r="I1070" s="4">
        <v>323912.46999999997</v>
      </c>
      <c r="J1070">
        <v>16061</v>
      </c>
      <c r="K1070">
        <v>88</v>
      </c>
      <c r="L1070" s="6">
        <v>0</v>
      </c>
      <c r="M1070" s="6" t="str" cm="1">
        <f t="array" ref="M1070:N1070">_xlfn.TEXTSPLIT(O1070," ",)</f>
        <v>Personal</v>
      </c>
      <c r="N1070" s="6" t="str">
        <v>Auto</v>
      </c>
      <c r="O1070" t="s">
        <v>16</v>
      </c>
      <c r="P1070">
        <f t="shared" si="99"/>
        <v>4</v>
      </c>
      <c r="Q1070" t="s">
        <v>17</v>
      </c>
      <c r="R1070">
        <v>633.6</v>
      </c>
      <c r="S1070" s="2">
        <v>35633.599999999999</v>
      </c>
      <c r="T1070" s="5">
        <v>35634</v>
      </c>
      <c r="U1070" s="5">
        <f t="shared" ca="1" si="100"/>
        <v>10278</v>
      </c>
      <c r="V1070">
        <f t="shared" ca="1" si="101"/>
        <v>28.158904109589042</v>
      </c>
    </row>
    <row r="1071" spans="1:22" x14ac:dyDescent="0.35">
      <c r="A1071" t="s">
        <v>1110</v>
      </c>
      <c r="B1071" t="s">
        <v>26</v>
      </c>
      <c r="C1071" t="str">
        <f t="shared" si="96"/>
        <v>California</v>
      </c>
      <c r="D1071" t="s">
        <v>20</v>
      </c>
      <c r="E1071" t="str">
        <f t="shared" si="97"/>
        <v>F</v>
      </c>
      <c r="F1071" t="s">
        <v>15</v>
      </c>
      <c r="G1071" t="str">
        <f t="shared" si="98"/>
        <v>Master</v>
      </c>
      <c r="H1071" s="4">
        <v>462680.11</v>
      </c>
      <c r="I1071" s="4">
        <v>462680.11</v>
      </c>
      <c r="J1071">
        <v>79487</v>
      </c>
      <c r="K1071">
        <v>114</v>
      </c>
      <c r="L1071" s="6">
        <v>0</v>
      </c>
      <c r="M1071" s="6" t="str" cm="1">
        <f t="array" ref="M1071:N1071">_xlfn.TEXTSPLIT(O1071," ",)</f>
        <v>Special</v>
      </c>
      <c r="N1071" s="6" t="str">
        <v>Auto</v>
      </c>
      <c r="O1071" t="s">
        <v>39</v>
      </c>
      <c r="P1071">
        <f t="shared" si="99"/>
        <v>4</v>
      </c>
      <c r="Q1071" t="s">
        <v>29</v>
      </c>
      <c r="R1071">
        <v>547.20000000000005</v>
      </c>
      <c r="S1071" s="2">
        <v>35547.199999999997</v>
      </c>
      <c r="T1071" s="5">
        <v>35548</v>
      </c>
      <c r="U1071" s="5">
        <f t="shared" ca="1" si="100"/>
        <v>10364</v>
      </c>
      <c r="V1071">
        <f t="shared" ca="1" si="101"/>
        <v>28.394520547945206</v>
      </c>
    </row>
    <row r="1072" spans="1:22" x14ac:dyDescent="0.35">
      <c r="A1072" t="s">
        <v>1111</v>
      </c>
      <c r="B1072" t="s">
        <v>26</v>
      </c>
      <c r="C1072" t="str">
        <f t="shared" si="96"/>
        <v>California</v>
      </c>
      <c r="D1072" t="s">
        <v>20</v>
      </c>
      <c r="E1072" t="str">
        <f t="shared" si="97"/>
        <v>F</v>
      </c>
      <c r="F1072" t="s">
        <v>35</v>
      </c>
      <c r="G1072" t="str">
        <f t="shared" si="98"/>
        <v>College</v>
      </c>
      <c r="H1072" s="4">
        <v>899704.02</v>
      </c>
      <c r="I1072" s="4">
        <v>899704.02</v>
      </c>
      <c r="J1072">
        <v>54230</v>
      </c>
      <c r="K1072">
        <v>112</v>
      </c>
      <c r="L1072" s="6">
        <v>0</v>
      </c>
      <c r="M1072" s="6" t="str" cm="1">
        <f t="array" ref="M1072:N1072">_xlfn.TEXTSPLIT(O1072," ",)</f>
        <v>Personal</v>
      </c>
      <c r="N1072" s="6" t="str">
        <v>Auto</v>
      </c>
      <c r="O1072" t="s">
        <v>16</v>
      </c>
      <c r="P1072">
        <f t="shared" si="99"/>
        <v>2</v>
      </c>
      <c r="Q1072" t="s">
        <v>24</v>
      </c>
      <c r="R1072">
        <v>537.6</v>
      </c>
      <c r="S1072" s="2">
        <v>35537.599999999999</v>
      </c>
      <c r="T1072" s="5">
        <v>35538</v>
      </c>
      <c r="U1072" s="5">
        <f t="shared" ca="1" si="100"/>
        <v>10374</v>
      </c>
      <c r="V1072">
        <f t="shared" ca="1" si="101"/>
        <v>28.421917808219177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C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topLeftCell="D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topLeftCell="D1" zoomScale="80" zoomScaleNormal="80" workbookViewId="0">
      <selection activeCell="M1" sqref="M1:R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6E17-ECAD-4F30-866D-4686FE433CAF}">
  <dimension ref="A1:L1072"/>
  <sheetViews>
    <sheetView zoomScale="80" zoomScaleNormal="80" workbookViewId="0">
      <selection activeCell="M1" sqref="M1:N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1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topLeftCell="A132"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L1072"/>
  <sheetViews>
    <sheetView zoomScale="80" zoomScaleNormal="80" workbookViewId="0">
      <selection activeCell="N20" sqref="N20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Mathematical Functions</vt:lpstr>
      <vt:lpstr>Logical Functions</vt:lpstr>
      <vt:lpstr>Text Functions</vt:lpstr>
      <vt:lpstr>Date Functions</vt:lpstr>
      <vt:lpstr>LOOKUP</vt:lpstr>
      <vt:lpstr>Assurance data</vt:lpstr>
      <vt:lpstr>Nested Functions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Jacobo Domenech Agustin</cp:lastModifiedBy>
  <dcterms:created xsi:type="dcterms:W3CDTF">2015-06-05T18:17:20Z</dcterms:created>
  <dcterms:modified xsi:type="dcterms:W3CDTF">2025-09-12T12:46:08Z</dcterms:modified>
</cp:coreProperties>
</file>