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485800\PycharmProjects\crinfu15nov\"/>
    </mc:Choice>
  </mc:AlternateContent>
  <xr:revisionPtr revIDLastSave="0" documentId="10_ncr:100000_{3F17A098-D444-4E0D-BC19-B00AD9B0C1C6}" xr6:coauthVersionLast="31" xr6:coauthVersionMax="31" xr10:uidLastSave="{00000000-0000-0000-0000-000000000000}"/>
  <bookViews>
    <workbookView xWindow="0" yWindow="0" windowWidth="24720" windowHeight="11925" xr2:uid="{0F6D2776-D217-450F-B869-C18C17681C6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X3" i="1"/>
  <c r="X5" i="1"/>
  <c r="Q5" i="1"/>
  <c r="P5" i="1"/>
  <c r="O5" i="1"/>
  <c r="N5" i="1"/>
  <c r="Q4" i="1"/>
  <c r="P4" i="1"/>
  <c r="O4" i="1"/>
  <c r="N4" i="1"/>
  <c r="Q3" i="1"/>
  <c r="P3" i="1"/>
  <c r="O3" i="1"/>
  <c r="N3" i="1"/>
  <c r="Q2" i="1"/>
  <c r="P2" i="1"/>
  <c r="O2" i="1"/>
  <c r="N2" i="1"/>
  <c r="B5" i="1"/>
  <c r="B4" i="1"/>
  <c r="A4" i="1"/>
  <c r="A3" i="1"/>
  <c r="A2" i="1"/>
  <c r="A5" i="1"/>
  <c r="E4" i="1"/>
  <c r="D4" i="1"/>
  <c r="C4" i="1"/>
  <c r="E5" i="1" l="1"/>
  <c r="D5" i="1"/>
  <c r="C5" i="1"/>
</calcChain>
</file>

<file path=xl/sharedStrings.xml><?xml version="1.0" encoding="utf-8"?>
<sst xmlns="http://schemas.openxmlformats.org/spreadsheetml/2006/main" count="21" uniqueCount="9">
  <si>
    <t>a</t>
  </si>
  <si>
    <t>b</t>
  </si>
  <si>
    <t>c</t>
  </si>
  <si>
    <t>d</t>
  </si>
  <si>
    <t>mcap:</t>
  </si>
  <si>
    <t>binary:</t>
  </si>
  <si>
    <t>weight:</t>
  </si>
  <si>
    <t>ret:</t>
  </si>
  <si>
    <t>tot: w.shift(1) * 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</si>
</sst>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4" fontId="0" fillId="0" borderId="0" xfId="0" applyNumberFormat="1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ADBCB-868F-4453-A21E-99D9E0728E72}">
  <sheetPr codeName="Sheet1"/>
  <dimension ref="A1:X5"/>
  <sheetViews>
    <sheetView tabSelected="1" workbookViewId="0">
      <selection activeCell="F3" sqref="F3"/>
    </sheetView>
  </sheetViews>
  <sheetFormatPr defaultRowHeight="15" x14ac:dyDescent="0.25"/>
  <cols>
    <col min="2" max="5" width="5.5703125" bestFit="1" customWidth="1"/>
    <col min="7" max="7" width="7.140625" bestFit="1" customWidth="1"/>
    <col min="8" max="8" width="2" bestFit="1" customWidth="1"/>
    <col min="9" max="9" width="2.140625" bestFit="1" customWidth="1"/>
    <col min="10" max="10" width="2" bestFit="1" customWidth="1"/>
    <col min="11" max="11" width="2.140625" bestFit="1" customWidth="1"/>
    <col min="12" max="12" width="4.140625" customWidth="1"/>
    <col min="14" max="17" width="4.5703125" bestFit="1" customWidth="1"/>
    <col min="19" max="19" width="4.140625" bestFit="1" customWidth="1"/>
    <col min="20" max="22" width="3.5703125" bestFit="1" customWidth="1"/>
    <col min="23" max="23" width="4.5703125" bestFit="1" customWidth="1"/>
  </cols>
  <sheetData>
    <row r="1" spans="1:24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5</v>
      </c>
      <c r="H1" t="s">
        <v>0</v>
      </c>
      <c r="I1" t="s">
        <v>1</v>
      </c>
      <c r="J1" t="s">
        <v>2</v>
      </c>
      <c r="K1" t="s">
        <v>3</v>
      </c>
      <c r="M1" t="s">
        <v>6</v>
      </c>
      <c r="N1" t="s">
        <v>0</v>
      </c>
      <c r="O1" t="s">
        <v>1</v>
      </c>
      <c r="P1" t="s">
        <v>2</v>
      </c>
      <c r="Q1" t="s">
        <v>3</v>
      </c>
      <c r="S1" t="s">
        <v>7</v>
      </c>
      <c r="T1" t="s">
        <v>0</v>
      </c>
      <c r="U1" t="s">
        <v>1</v>
      </c>
      <c r="V1" t="s">
        <v>2</v>
      </c>
      <c r="W1" t="s">
        <v>3</v>
      </c>
      <c r="X1" t="s">
        <v>8</v>
      </c>
    </row>
    <row r="2" spans="1:24" x14ac:dyDescent="0.25">
      <c r="A2" s="2">
        <f>+SUMPRODUCT(B2:E2, H2:K2)</f>
        <v>88.5</v>
      </c>
      <c r="B2">
        <v>50</v>
      </c>
      <c r="C2">
        <v>28</v>
      </c>
      <c r="D2">
        <v>10.5</v>
      </c>
      <c r="E2">
        <v>10</v>
      </c>
      <c r="H2">
        <v>1</v>
      </c>
      <c r="I2">
        <v>1</v>
      </c>
      <c r="J2">
        <v>1</v>
      </c>
      <c r="K2">
        <v>0</v>
      </c>
      <c r="N2" s="3">
        <f>+B2/$A2*H2</f>
        <v>0.56497175141242939</v>
      </c>
      <c r="O2" s="3">
        <f t="shared" ref="O2:O5" si="0">+C2/$A2*I2</f>
        <v>0.31638418079096048</v>
      </c>
      <c r="P2" s="3">
        <f t="shared" ref="P2:P5" si="1">+D2/$A2*J2</f>
        <v>0.11864406779661017</v>
      </c>
      <c r="Q2" s="3">
        <f t="shared" ref="Q2:Q5" si="2">+E2/$A2*K2</f>
        <v>0</v>
      </c>
      <c r="T2">
        <v>0</v>
      </c>
      <c r="U2">
        <v>0</v>
      </c>
      <c r="V2">
        <v>0</v>
      </c>
      <c r="W2">
        <v>0</v>
      </c>
    </row>
    <row r="3" spans="1:24" x14ac:dyDescent="0.25">
      <c r="A3" s="2">
        <f>+SUMPRODUCT(B3:E3, H3:K3)</f>
        <v>96</v>
      </c>
      <c r="B3">
        <v>55</v>
      </c>
      <c r="C3">
        <v>30</v>
      </c>
      <c r="D3">
        <v>10.5</v>
      </c>
      <c r="E3">
        <v>11</v>
      </c>
      <c r="H3">
        <v>1</v>
      </c>
      <c r="I3">
        <v>1</v>
      </c>
      <c r="J3">
        <v>0</v>
      </c>
      <c r="K3">
        <v>1</v>
      </c>
      <c r="N3" s="3">
        <f t="shared" ref="N3:N5" si="3">+B3/$A3*H3</f>
        <v>0.57291666666666663</v>
      </c>
      <c r="O3" s="3">
        <f t="shared" si="0"/>
        <v>0.3125</v>
      </c>
      <c r="P3" s="3">
        <f t="shared" si="1"/>
        <v>0</v>
      </c>
      <c r="Q3" s="3">
        <f t="shared" si="2"/>
        <v>0.11458333333333333</v>
      </c>
      <c r="T3" s="1">
        <v>0.02</v>
      </c>
      <c r="U3" s="1">
        <v>0.02</v>
      </c>
      <c r="V3" s="1">
        <v>0</v>
      </c>
      <c r="W3" s="1">
        <v>0.1</v>
      </c>
      <c r="X3" s="4">
        <f>+SUMPRODUCT(T3:W3, N2:Q2)</f>
        <v>1.7627118644067796E-2</v>
      </c>
    </row>
    <row r="4" spans="1:24" x14ac:dyDescent="0.25">
      <c r="A4" s="2">
        <f>+SUMPRODUCT(B4:E4, H4:K4)</f>
        <v>98.88</v>
      </c>
      <c r="B4" s="2">
        <f>+B3*(1+T4)</f>
        <v>56.65</v>
      </c>
      <c r="C4" s="2">
        <f>+C3*(1+U4)</f>
        <v>30.900000000000002</v>
      </c>
      <c r="D4" s="2">
        <f>+D3*(1+V4)</f>
        <v>10.815</v>
      </c>
      <c r="E4" s="2">
        <f>+E3*(1+W4)</f>
        <v>11.33</v>
      </c>
      <c r="F4" s="2"/>
      <c r="G4" s="2"/>
      <c r="H4">
        <v>1</v>
      </c>
      <c r="I4">
        <v>1</v>
      </c>
      <c r="J4">
        <v>0</v>
      </c>
      <c r="K4">
        <v>1</v>
      </c>
      <c r="L4" s="2"/>
      <c r="N4" s="3">
        <f t="shared" si="3"/>
        <v>0.57291666666666663</v>
      </c>
      <c r="O4" s="3">
        <f t="shared" si="0"/>
        <v>0.31250000000000006</v>
      </c>
      <c r="P4" s="3">
        <f t="shared" si="1"/>
        <v>0</v>
      </c>
      <c r="Q4" s="3">
        <f t="shared" si="2"/>
        <v>0.11458333333333334</v>
      </c>
      <c r="T4" s="1">
        <v>0.03</v>
      </c>
      <c r="U4" s="1">
        <v>0.03</v>
      </c>
      <c r="V4" s="1">
        <v>0.03</v>
      </c>
      <c r="W4" s="1">
        <v>0.03</v>
      </c>
      <c r="X4" s="4">
        <f>+SUMPRODUCT(T4:W4, N3:Q3)</f>
        <v>2.9999999999999995E-2</v>
      </c>
    </row>
    <row r="5" spans="1:24" x14ac:dyDescent="0.25">
      <c r="A5" s="2">
        <f t="shared" ref="A3:A5" si="4">+SUMPRODUCT(B5:E5, H5:K5)</f>
        <v>101.8464</v>
      </c>
      <c r="B5" s="2">
        <f>+B4*(1+T5)</f>
        <v>58.349499999999999</v>
      </c>
      <c r="C5" s="2">
        <f t="shared" ref="C4:C5" si="5">+C4*(1+U5)</f>
        <v>31.827000000000002</v>
      </c>
      <c r="D5" s="2">
        <f t="shared" ref="D4:D5" si="6">+D4*(1+V5)</f>
        <v>11.13945</v>
      </c>
      <c r="E5" s="2">
        <f t="shared" ref="E4:E5" si="7">+E4*(1+W5)</f>
        <v>11.6699</v>
      </c>
      <c r="F5" s="2"/>
      <c r="G5" s="2"/>
      <c r="H5">
        <v>1</v>
      </c>
      <c r="I5">
        <v>1</v>
      </c>
      <c r="J5">
        <v>0</v>
      </c>
      <c r="K5">
        <v>1</v>
      </c>
      <c r="L5" s="2"/>
      <c r="N5" s="3">
        <f t="shared" si="3"/>
        <v>0.57291666666666663</v>
      </c>
      <c r="O5" s="3">
        <f t="shared" si="0"/>
        <v>0.3125</v>
      </c>
      <c r="P5" s="3">
        <f t="shared" si="1"/>
        <v>0</v>
      </c>
      <c r="Q5" s="3">
        <f t="shared" si="2"/>
        <v>0.11458333333333333</v>
      </c>
      <c r="T5" s="1">
        <v>0.03</v>
      </c>
      <c r="U5" s="1">
        <v>0.03</v>
      </c>
      <c r="V5" s="1">
        <v>0.03</v>
      </c>
      <c r="W5" s="1">
        <v>0.03</v>
      </c>
      <c r="X5" s="4">
        <f t="shared" ref="X4:X5" si="8">+SUMPRODUCT(T5:W5, N4:Q4)</f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Lindberg, Jacob V</dc:creator>
  <cp:lastModifiedBy>Lindberg, Jacob V</cp:lastModifiedBy>
  <dcterms:created xsi:type="dcterms:W3CDTF">2018-11-30T07:45:43Z</dcterms:created>
  <dcterms:modified xsi:type="dcterms:W3CDTF">2018-11-30T16:36:16Z</dcterms:modified>
</cp:coreProperties>
</file>